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GitHub/SPC/Paper/Code/Analysis/Output/"/>
    </mc:Choice>
  </mc:AlternateContent>
  <xr:revisionPtr revIDLastSave="0" documentId="8_{E6274A15-D45F-8843-9E11-1D946D3E79B6}" xr6:coauthVersionLast="36" xr6:coauthVersionMax="36" xr10:uidLastSave="{00000000-0000-0000-0000-000000000000}"/>
  <bookViews>
    <workbookView xWindow="0" yWindow="460" windowWidth="14400" windowHeight="16080" activeTab="1" xr2:uid="{4B29E18C-FDFE-F345-93A1-F47F6A2FB1CB}"/>
  </bookViews>
  <sheets>
    <sheet name="Tabelle1" sheetId="1" r:id="rId1"/>
    <sheet name="Tabelle2" sheetId="2" r:id="rId2"/>
    <sheet name="Tabelle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P4" i="2"/>
  <c r="Q4" i="2"/>
  <c r="V4" i="2"/>
  <c r="W4" i="2"/>
  <c r="X4" i="2"/>
  <c r="O5" i="2"/>
  <c r="P5" i="2"/>
  <c r="Q5" i="2"/>
  <c r="V5" i="2"/>
  <c r="W5" i="2"/>
  <c r="X5" i="2"/>
  <c r="O6" i="2"/>
  <c r="P6" i="2"/>
  <c r="Q6" i="2"/>
  <c r="V6" i="2"/>
  <c r="W6" i="2"/>
  <c r="X6" i="2"/>
  <c r="O7" i="2"/>
  <c r="P7" i="2"/>
  <c r="Q7" i="2"/>
  <c r="V7" i="2"/>
  <c r="W7" i="2"/>
  <c r="X7" i="2"/>
  <c r="O8" i="2"/>
  <c r="P8" i="2"/>
  <c r="Q8" i="2"/>
  <c r="V8" i="2"/>
  <c r="W8" i="2"/>
  <c r="X8" i="2"/>
  <c r="O9" i="2"/>
  <c r="P9" i="2"/>
  <c r="Q9" i="2"/>
  <c r="V9" i="2"/>
  <c r="W9" i="2"/>
  <c r="X9" i="2"/>
  <c r="O10" i="2"/>
  <c r="P10" i="2"/>
  <c r="Q10" i="2"/>
  <c r="V10" i="2"/>
  <c r="W10" i="2"/>
  <c r="X10" i="2"/>
  <c r="O11" i="2"/>
  <c r="P11" i="2"/>
  <c r="Q11" i="2"/>
  <c r="V11" i="2"/>
  <c r="W11" i="2"/>
  <c r="X11" i="2"/>
  <c r="O12" i="2"/>
  <c r="P12" i="2"/>
  <c r="Q12" i="2"/>
  <c r="V12" i="2"/>
  <c r="W12" i="2"/>
  <c r="X12" i="2"/>
  <c r="O13" i="2"/>
  <c r="P13" i="2"/>
  <c r="Q13" i="2"/>
  <c r="V13" i="2"/>
  <c r="W13" i="2"/>
  <c r="X13" i="2"/>
  <c r="O14" i="2"/>
  <c r="P14" i="2"/>
  <c r="Q14" i="2"/>
  <c r="V14" i="2"/>
  <c r="W14" i="2"/>
  <c r="X14" i="2"/>
  <c r="O15" i="2"/>
  <c r="P15" i="2"/>
  <c r="Q15" i="2"/>
  <c r="V15" i="2"/>
  <c r="W15" i="2"/>
  <c r="X15" i="2"/>
  <c r="O16" i="2"/>
  <c r="P16" i="2"/>
  <c r="Q16" i="2"/>
  <c r="V16" i="2"/>
  <c r="W16" i="2"/>
  <c r="X16" i="2"/>
  <c r="O17" i="2"/>
  <c r="P17" i="2"/>
  <c r="Q17" i="2"/>
  <c r="V17" i="2"/>
  <c r="W17" i="2"/>
  <c r="X17" i="2"/>
  <c r="O18" i="2"/>
  <c r="P18" i="2"/>
  <c r="Q18" i="2"/>
  <c r="V18" i="2"/>
  <c r="W18" i="2"/>
  <c r="X18" i="2"/>
  <c r="O19" i="2"/>
  <c r="P19" i="2"/>
  <c r="Q19" i="2"/>
  <c r="V19" i="2"/>
  <c r="W19" i="2"/>
  <c r="X19" i="2"/>
  <c r="O20" i="2"/>
  <c r="P20" i="2"/>
  <c r="Q20" i="2"/>
  <c r="V20" i="2"/>
  <c r="W20" i="2"/>
  <c r="X20" i="2"/>
  <c r="O21" i="2"/>
  <c r="P21" i="2"/>
  <c r="Q21" i="2"/>
  <c r="V21" i="2"/>
  <c r="W21" i="2"/>
  <c r="X21" i="2"/>
  <c r="O22" i="2"/>
  <c r="P22" i="2"/>
  <c r="Q22" i="2"/>
  <c r="V22" i="2"/>
  <c r="W22" i="2"/>
  <c r="X22" i="2"/>
  <c r="O23" i="2"/>
  <c r="P23" i="2"/>
  <c r="Q23" i="2"/>
  <c r="V23" i="2"/>
  <c r="W23" i="2"/>
  <c r="X23" i="2"/>
  <c r="O24" i="2"/>
  <c r="P24" i="2"/>
  <c r="Q24" i="2"/>
  <c r="V24" i="2"/>
  <c r="W24" i="2"/>
  <c r="X24" i="2"/>
  <c r="O25" i="2"/>
  <c r="P25" i="2"/>
  <c r="Q25" i="2"/>
  <c r="V25" i="2"/>
  <c r="W25" i="2"/>
  <c r="X25" i="2"/>
  <c r="O26" i="2"/>
  <c r="P26" i="2"/>
  <c r="Q26" i="2"/>
  <c r="V26" i="2"/>
  <c r="W26" i="2"/>
  <c r="X26" i="2"/>
  <c r="O27" i="2"/>
  <c r="P27" i="2"/>
  <c r="Q27" i="2"/>
  <c r="V27" i="2"/>
  <c r="W27" i="2"/>
  <c r="X27" i="2"/>
  <c r="O28" i="2"/>
  <c r="P28" i="2"/>
  <c r="Q28" i="2"/>
  <c r="V28" i="2"/>
  <c r="W28" i="2"/>
  <c r="X28" i="2"/>
  <c r="O29" i="2"/>
  <c r="P29" i="2"/>
  <c r="Q29" i="2"/>
  <c r="V29" i="2"/>
  <c r="W29" i="2"/>
  <c r="X29" i="2"/>
  <c r="O30" i="2"/>
  <c r="P30" i="2"/>
  <c r="Q30" i="2"/>
  <c r="V30" i="2"/>
  <c r="W30" i="2"/>
  <c r="X30" i="2"/>
  <c r="O31" i="2"/>
  <c r="P31" i="2"/>
  <c r="Q31" i="2"/>
  <c r="V31" i="2"/>
  <c r="W31" i="2"/>
  <c r="X31" i="2"/>
  <c r="O32" i="2"/>
  <c r="P32" i="2"/>
  <c r="Q32" i="2"/>
  <c r="V32" i="2"/>
  <c r="W32" i="2"/>
  <c r="X32" i="2"/>
  <c r="O33" i="2"/>
  <c r="P33" i="2"/>
  <c r="Q33" i="2"/>
  <c r="V33" i="2"/>
  <c r="W33" i="2"/>
  <c r="X33" i="2"/>
  <c r="O34" i="2"/>
  <c r="P34" i="2"/>
  <c r="Q34" i="2"/>
  <c r="V34" i="2"/>
  <c r="W34" i="2"/>
  <c r="X34" i="2"/>
  <c r="O35" i="2"/>
  <c r="P35" i="2"/>
  <c r="Q35" i="2"/>
  <c r="V35" i="2"/>
  <c r="W35" i="2"/>
  <c r="X35" i="2"/>
  <c r="O36" i="2"/>
  <c r="P36" i="2"/>
  <c r="Q36" i="2"/>
  <c r="V36" i="2"/>
  <c r="W36" i="2"/>
  <c r="X36" i="2"/>
  <c r="O37" i="2"/>
  <c r="P37" i="2"/>
  <c r="Q37" i="2"/>
  <c r="V37" i="2"/>
  <c r="W37" i="2"/>
  <c r="X37" i="2"/>
  <c r="O38" i="2"/>
  <c r="P38" i="2"/>
  <c r="Q38" i="2"/>
  <c r="V38" i="2"/>
  <c r="W38" i="2"/>
  <c r="X38" i="2"/>
  <c r="O39" i="2"/>
  <c r="P39" i="2"/>
  <c r="Q39" i="2"/>
  <c r="V39" i="2"/>
  <c r="W39" i="2"/>
  <c r="X39" i="2"/>
  <c r="O40" i="2"/>
  <c r="P40" i="2"/>
  <c r="Q40" i="2"/>
  <c r="V40" i="2"/>
  <c r="W40" i="2"/>
  <c r="X40" i="2"/>
  <c r="O41" i="2"/>
  <c r="P41" i="2"/>
  <c r="Q41" i="2"/>
  <c r="V41" i="2"/>
  <c r="W41" i="2"/>
  <c r="X41" i="2"/>
  <c r="O42" i="2"/>
  <c r="P42" i="2"/>
  <c r="Q42" i="2"/>
  <c r="V42" i="2"/>
  <c r="W42" i="2"/>
  <c r="X42" i="2"/>
  <c r="O43" i="2"/>
  <c r="P43" i="2"/>
  <c r="Q43" i="2"/>
  <c r="V43" i="2"/>
  <c r="W43" i="2"/>
  <c r="X43" i="2"/>
  <c r="O44" i="2"/>
  <c r="P44" i="2"/>
  <c r="Q44" i="2"/>
  <c r="V44" i="2"/>
  <c r="W44" i="2"/>
  <c r="X44" i="2"/>
  <c r="O45" i="2"/>
  <c r="P45" i="2"/>
  <c r="Q45" i="2"/>
  <c r="V45" i="2"/>
  <c r="W45" i="2"/>
  <c r="X45" i="2"/>
  <c r="O46" i="2"/>
  <c r="P46" i="2"/>
  <c r="Q46" i="2"/>
  <c r="V46" i="2"/>
  <c r="W46" i="2"/>
  <c r="X46" i="2"/>
  <c r="O47" i="2"/>
  <c r="P47" i="2"/>
  <c r="Q47" i="2"/>
  <c r="V47" i="2"/>
  <c r="W47" i="2"/>
  <c r="X47" i="2"/>
  <c r="O48" i="2"/>
  <c r="P48" i="2"/>
  <c r="Q48" i="2"/>
  <c r="V48" i="2"/>
  <c r="W48" i="2"/>
  <c r="X48" i="2"/>
  <c r="O49" i="2"/>
  <c r="P49" i="2"/>
  <c r="Q49" i="2"/>
  <c r="V49" i="2"/>
  <c r="W49" i="2"/>
  <c r="X49" i="2"/>
  <c r="O50" i="2"/>
  <c r="P50" i="2"/>
  <c r="Q50" i="2"/>
  <c r="V50" i="2"/>
  <c r="W50" i="2"/>
  <c r="X50" i="2"/>
  <c r="O51" i="2"/>
  <c r="P51" i="2"/>
  <c r="Q51" i="2"/>
  <c r="V51" i="2"/>
  <c r="W51" i="2"/>
  <c r="X51" i="2"/>
  <c r="O52" i="2"/>
  <c r="P52" i="2"/>
  <c r="Q52" i="2"/>
  <c r="V52" i="2"/>
  <c r="W52" i="2"/>
  <c r="X52" i="2"/>
  <c r="O53" i="2"/>
  <c r="P53" i="2"/>
  <c r="Q53" i="2"/>
  <c r="V53" i="2"/>
  <c r="W53" i="2"/>
  <c r="X53" i="2"/>
  <c r="O54" i="2"/>
  <c r="P54" i="2"/>
  <c r="Q54" i="2"/>
  <c r="V54" i="2"/>
  <c r="W54" i="2"/>
  <c r="X54" i="2"/>
  <c r="O55" i="2"/>
  <c r="P55" i="2"/>
  <c r="Q55" i="2"/>
  <c r="V55" i="2"/>
  <c r="W55" i="2"/>
  <c r="X55" i="2"/>
  <c r="O56" i="2"/>
  <c r="P56" i="2"/>
  <c r="Q56" i="2"/>
  <c r="V56" i="2"/>
  <c r="W56" i="2"/>
  <c r="X56" i="2"/>
  <c r="O57" i="2"/>
  <c r="P57" i="2"/>
  <c r="Q57" i="2"/>
  <c r="V57" i="2"/>
  <c r="W57" i="2"/>
  <c r="X57" i="2"/>
  <c r="O58" i="2"/>
  <c r="P58" i="2"/>
  <c r="Q58" i="2"/>
  <c r="V58" i="2"/>
  <c r="W58" i="2"/>
  <c r="X58" i="2"/>
  <c r="O59" i="2"/>
  <c r="P59" i="2"/>
  <c r="Q59" i="2"/>
  <c r="V59" i="2"/>
  <c r="W59" i="2"/>
  <c r="X59" i="2"/>
  <c r="O60" i="2"/>
  <c r="P60" i="2"/>
  <c r="Q60" i="2"/>
  <c r="V60" i="2"/>
  <c r="W60" i="2"/>
  <c r="X60" i="2"/>
  <c r="O61" i="2"/>
  <c r="P61" i="2"/>
  <c r="Q61" i="2"/>
  <c r="V61" i="2"/>
  <c r="W61" i="2"/>
  <c r="X61" i="2"/>
  <c r="O62" i="2"/>
  <c r="P62" i="2"/>
  <c r="Q62" i="2"/>
  <c r="V62" i="2"/>
  <c r="W62" i="2"/>
  <c r="X62" i="2"/>
  <c r="O63" i="2"/>
  <c r="P63" i="2"/>
  <c r="Q63" i="2"/>
  <c r="V63" i="2"/>
  <c r="W63" i="2"/>
  <c r="X63" i="2"/>
  <c r="O64" i="2"/>
  <c r="P64" i="2"/>
  <c r="Q64" i="2"/>
  <c r="V64" i="2"/>
  <c r="W64" i="2"/>
  <c r="X64" i="2"/>
  <c r="O65" i="2"/>
  <c r="P65" i="2"/>
  <c r="Q65" i="2"/>
  <c r="V65" i="2"/>
  <c r="W65" i="2"/>
  <c r="X65" i="2"/>
  <c r="O66" i="2"/>
  <c r="P66" i="2"/>
  <c r="Q66" i="2"/>
  <c r="V66" i="2"/>
  <c r="W66" i="2"/>
  <c r="X66" i="2"/>
  <c r="O67" i="2"/>
  <c r="P67" i="2"/>
  <c r="Q67" i="2"/>
  <c r="V67" i="2"/>
  <c r="W67" i="2"/>
  <c r="X67" i="2"/>
  <c r="O68" i="2"/>
  <c r="P68" i="2"/>
  <c r="Q68" i="2"/>
  <c r="V68" i="2"/>
  <c r="W68" i="2"/>
  <c r="X68" i="2"/>
  <c r="O69" i="2"/>
  <c r="P69" i="2"/>
  <c r="Q69" i="2"/>
  <c r="V69" i="2"/>
  <c r="W69" i="2"/>
  <c r="X69" i="2"/>
  <c r="O70" i="2"/>
  <c r="P70" i="2"/>
  <c r="Q70" i="2"/>
  <c r="V70" i="2"/>
  <c r="W70" i="2"/>
  <c r="X70" i="2"/>
  <c r="O71" i="2"/>
  <c r="P71" i="2"/>
  <c r="Q71" i="2"/>
  <c r="V71" i="2"/>
  <c r="W71" i="2"/>
  <c r="X71" i="2"/>
  <c r="O72" i="2"/>
  <c r="P72" i="2"/>
  <c r="Q72" i="2"/>
  <c r="V72" i="2"/>
  <c r="W72" i="2"/>
  <c r="X72" i="2"/>
  <c r="O73" i="2"/>
  <c r="P73" i="2"/>
  <c r="Q73" i="2"/>
  <c r="V73" i="2"/>
  <c r="W73" i="2"/>
  <c r="X73" i="2"/>
  <c r="O74" i="2"/>
  <c r="P74" i="2"/>
  <c r="Q74" i="2"/>
  <c r="V74" i="2"/>
  <c r="W74" i="2"/>
  <c r="X74" i="2"/>
  <c r="O75" i="2"/>
  <c r="P75" i="2"/>
  <c r="Q75" i="2"/>
  <c r="V75" i="2"/>
  <c r="W75" i="2"/>
  <c r="X75" i="2"/>
  <c r="O76" i="2"/>
  <c r="P76" i="2"/>
  <c r="Q76" i="2"/>
  <c r="V76" i="2"/>
  <c r="W76" i="2"/>
  <c r="X76" i="2"/>
  <c r="O77" i="2"/>
  <c r="P77" i="2"/>
  <c r="Q77" i="2"/>
  <c r="V77" i="2"/>
  <c r="W77" i="2"/>
  <c r="X77" i="2"/>
  <c r="O78" i="2"/>
  <c r="P78" i="2"/>
  <c r="Q78" i="2"/>
  <c r="V78" i="2"/>
  <c r="W78" i="2"/>
  <c r="X78" i="2"/>
  <c r="O79" i="2"/>
  <c r="P79" i="2"/>
  <c r="Q79" i="2"/>
  <c r="V79" i="2"/>
  <c r="W79" i="2"/>
  <c r="X79" i="2"/>
  <c r="O80" i="2"/>
  <c r="P80" i="2"/>
  <c r="Q80" i="2"/>
  <c r="V80" i="2"/>
  <c r="W80" i="2"/>
  <c r="X80" i="2"/>
  <c r="O81" i="2"/>
  <c r="P81" i="2"/>
  <c r="Q81" i="2"/>
  <c r="V81" i="2"/>
  <c r="W81" i="2"/>
  <c r="X81" i="2"/>
  <c r="O82" i="2"/>
  <c r="P82" i="2"/>
  <c r="Q82" i="2"/>
  <c r="V82" i="2"/>
  <c r="W82" i="2"/>
  <c r="X82" i="2"/>
  <c r="O83" i="2"/>
  <c r="P83" i="2"/>
  <c r="Q83" i="2"/>
  <c r="V83" i="2"/>
  <c r="W83" i="2"/>
  <c r="X83" i="2"/>
  <c r="O84" i="2"/>
  <c r="P84" i="2"/>
  <c r="Q84" i="2"/>
  <c r="V84" i="2"/>
  <c r="W84" i="2"/>
  <c r="X84" i="2"/>
  <c r="O85" i="2"/>
  <c r="P85" i="2"/>
  <c r="Q85" i="2"/>
  <c r="V85" i="2"/>
  <c r="W85" i="2"/>
  <c r="X85" i="2"/>
  <c r="O86" i="2"/>
  <c r="P86" i="2"/>
  <c r="Q86" i="2"/>
  <c r="V86" i="2"/>
  <c r="W86" i="2"/>
  <c r="X86" i="2"/>
  <c r="O87" i="2"/>
  <c r="P87" i="2"/>
  <c r="Q87" i="2"/>
  <c r="V87" i="2"/>
  <c r="W87" i="2"/>
  <c r="X87" i="2"/>
  <c r="O88" i="2"/>
  <c r="P88" i="2"/>
  <c r="Q88" i="2"/>
  <c r="V88" i="2"/>
  <c r="W88" i="2"/>
  <c r="X88" i="2"/>
  <c r="O89" i="2"/>
  <c r="P89" i="2"/>
  <c r="Q89" i="2"/>
  <c r="V89" i="2"/>
  <c r="W89" i="2"/>
  <c r="X89" i="2"/>
  <c r="O90" i="2"/>
  <c r="P90" i="2"/>
  <c r="Q90" i="2"/>
  <c r="V90" i="2"/>
  <c r="W90" i="2"/>
  <c r="X90" i="2"/>
  <c r="O91" i="2"/>
  <c r="P91" i="2"/>
  <c r="Q91" i="2"/>
  <c r="V91" i="2"/>
  <c r="W91" i="2"/>
  <c r="X91" i="2"/>
  <c r="O92" i="2"/>
  <c r="P92" i="2"/>
  <c r="Q92" i="2"/>
  <c r="V92" i="2"/>
  <c r="W92" i="2"/>
  <c r="X92" i="2"/>
  <c r="O93" i="2"/>
  <c r="P93" i="2"/>
  <c r="Q93" i="2"/>
  <c r="V93" i="2"/>
  <c r="W93" i="2"/>
  <c r="X93" i="2"/>
  <c r="O94" i="2"/>
  <c r="P94" i="2"/>
  <c r="Q94" i="2"/>
  <c r="V94" i="2"/>
  <c r="W94" i="2"/>
  <c r="X94" i="2"/>
  <c r="O95" i="2"/>
  <c r="P95" i="2"/>
  <c r="Q95" i="2"/>
  <c r="V95" i="2"/>
  <c r="W95" i="2"/>
  <c r="X95" i="2"/>
  <c r="O96" i="2"/>
  <c r="P96" i="2"/>
  <c r="Q96" i="2"/>
  <c r="V96" i="2"/>
  <c r="W96" i="2"/>
  <c r="X96" i="2"/>
  <c r="O97" i="2"/>
  <c r="P97" i="2"/>
  <c r="Q97" i="2"/>
  <c r="V97" i="2"/>
  <c r="W97" i="2"/>
  <c r="X97" i="2"/>
  <c r="O98" i="2"/>
  <c r="P98" i="2"/>
  <c r="Q98" i="2"/>
  <c r="V98" i="2"/>
  <c r="W98" i="2"/>
  <c r="X98" i="2"/>
  <c r="O99" i="2"/>
  <c r="P99" i="2"/>
  <c r="Q99" i="2"/>
  <c r="V99" i="2"/>
  <c r="W99" i="2"/>
  <c r="X99" i="2"/>
  <c r="O100" i="2"/>
  <c r="P100" i="2"/>
  <c r="Q100" i="2"/>
  <c r="V100" i="2"/>
  <c r="W100" i="2"/>
  <c r="X100" i="2"/>
  <c r="O101" i="2"/>
  <c r="P101" i="2"/>
  <c r="Q101" i="2"/>
  <c r="V101" i="2"/>
  <c r="W101" i="2"/>
  <c r="X101" i="2"/>
  <c r="O102" i="2"/>
  <c r="P102" i="2"/>
  <c r="Q102" i="2"/>
  <c r="V102" i="2"/>
  <c r="W102" i="2"/>
  <c r="X102" i="2"/>
  <c r="O103" i="2"/>
  <c r="P103" i="2"/>
  <c r="Q103" i="2"/>
  <c r="V103" i="2"/>
  <c r="W103" i="2"/>
  <c r="X103" i="2"/>
  <c r="O104" i="2"/>
  <c r="P104" i="2"/>
  <c r="Q104" i="2"/>
  <c r="V104" i="2"/>
  <c r="W104" i="2"/>
  <c r="X104" i="2"/>
  <c r="O105" i="2"/>
  <c r="P105" i="2"/>
  <c r="Q105" i="2"/>
  <c r="V105" i="2"/>
  <c r="W105" i="2"/>
  <c r="X105" i="2"/>
  <c r="O106" i="2"/>
  <c r="P106" i="2"/>
  <c r="Q106" i="2"/>
  <c r="V106" i="2"/>
  <c r="W106" i="2"/>
  <c r="X106" i="2"/>
  <c r="O107" i="2"/>
  <c r="P107" i="2"/>
  <c r="Q107" i="2"/>
  <c r="V107" i="2"/>
  <c r="W107" i="2"/>
  <c r="X107" i="2"/>
  <c r="O108" i="2"/>
  <c r="P108" i="2"/>
  <c r="Q108" i="2"/>
  <c r="V108" i="2"/>
  <c r="W108" i="2"/>
  <c r="X108" i="2"/>
  <c r="O109" i="2"/>
  <c r="P109" i="2"/>
  <c r="Q109" i="2"/>
  <c r="V109" i="2"/>
  <c r="W109" i="2"/>
  <c r="X109" i="2"/>
  <c r="O110" i="2"/>
  <c r="P110" i="2"/>
  <c r="Q110" i="2"/>
  <c r="V110" i="2"/>
  <c r="W110" i="2"/>
  <c r="X110" i="2"/>
  <c r="O111" i="2"/>
  <c r="P111" i="2"/>
  <c r="Q111" i="2"/>
  <c r="V111" i="2"/>
  <c r="W111" i="2"/>
  <c r="X111" i="2"/>
  <c r="O112" i="2"/>
  <c r="P112" i="2"/>
  <c r="Q112" i="2"/>
  <c r="V112" i="2"/>
  <c r="W112" i="2"/>
  <c r="X112" i="2"/>
  <c r="O113" i="2"/>
  <c r="P113" i="2"/>
  <c r="Q113" i="2"/>
  <c r="V113" i="2"/>
  <c r="W113" i="2"/>
  <c r="X113" i="2"/>
  <c r="O114" i="2"/>
  <c r="P114" i="2"/>
  <c r="Q114" i="2"/>
  <c r="V114" i="2"/>
  <c r="W114" i="2"/>
  <c r="X114" i="2"/>
  <c r="O115" i="2"/>
  <c r="P115" i="2"/>
  <c r="Q115" i="2"/>
  <c r="V115" i="2"/>
  <c r="W115" i="2"/>
  <c r="X115" i="2"/>
  <c r="O116" i="2"/>
  <c r="P116" i="2"/>
  <c r="Q116" i="2"/>
  <c r="V116" i="2"/>
  <c r="W116" i="2"/>
  <c r="X116" i="2"/>
  <c r="O117" i="2"/>
  <c r="P117" i="2"/>
  <c r="Q117" i="2"/>
  <c r="V117" i="2"/>
  <c r="W117" i="2"/>
  <c r="X117" i="2"/>
  <c r="O118" i="2"/>
  <c r="P118" i="2"/>
  <c r="Q118" i="2"/>
  <c r="V118" i="2"/>
  <c r="W118" i="2"/>
  <c r="X118" i="2"/>
  <c r="O119" i="2"/>
  <c r="P119" i="2"/>
  <c r="Q119" i="2"/>
  <c r="V119" i="2"/>
  <c r="W119" i="2"/>
  <c r="X119" i="2"/>
  <c r="O120" i="2"/>
  <c r="P120" i="2"/>
  <c r="Q120" i="2"/>
  <c r="V120" i="2"/>
  <c r="W120" i="2"/>
  <c r="X120" i="2"/>
  <c r="O121" i="2"/>
  <c r="P121" i="2"/>
  <c r="Q121" i="2"/>
  <c r="V121" i="2"/>
  <c r="W121" i="2"/>
  <c r="X121" i="2"/>
  <c r="O122" i="2"/>
  <c r="P122" i="2"/>
  <c r="Q122" i="2"/>
  <c r="V122" i="2"/>
  <c r="W122" i="2"/>
  <c r="X122" i="2"/>
  <c r="O123" i="2"/>
  <c r="P123" i="2"/>
  <c r="Q123" i="2"/>
  <c r="V123" i="2"/>
  <c r="W123" i="2"/>
  <c r="X123" i="2"/>
  <c r="O124" i="2"/>
  <c r="P124" i="2"/>
  <c r="Q124" i="2"/>
  <c r="V124" i="2"/>
  <c r="W124" i="2"/>
  <c r="X124" i="2"/>
  <c r="O125" i="2"/>
  <c r="P125" i="2"/>
  <c r="Q125" i="2"/>
  <c r="V125" i="2"/>
  <c r="W125" i="2"/>
  <c r="X125" i="2"/>
  <c r="O126" i="2"/>
  <c r="P126" i="2"/>
  <c r="Q126" i="2"/>
  <c r="V126" i="2"/>
  <c r="W126" i="2"/>
  <c r="X126" i="2"/>
  <c r="O127" i="2"/>
  <c r="P127" i="2"/>
  <c r="Q127" i="2"/>
  <c r="V127" i="2"/>
  <c r="W127" i="2"/>
  <c r="X127" i="2"/>
  <c r="O128" i="2"/>
  <c r="P128" i="2"/>
  <c r="Q128" i="2"/>
  <c r="V128" i="2"/>
  <c r="W128" i="2"/>
  <c r="X128" i="2"/>
  <c r="O129" i="2"/>
  <c r="P129" i="2"/>
  <c r="Q129" i="2"/>
  <c r="V129" i="2"/>
  <c r="W129" i="2"/>
  <c r="X129" i="2"/>
  <c r="O130" i="2"/>
  <c r="P130" i="2"/>
  <c r="Q130" i="2"/>
  <c r="V130" i="2"/>
  <c r="W130" i="2"/>
  <c r="X130" i="2"/>
  <c r="O131" i="2"/>
  <c r="P131" i="2"/>
  <c r="Q131" i="2"/>
  <c r="V131" i="2"/>
  <c r="W131" i="2"/>
  <c r="X131" i="2"/>
  <c r="O132" i="2"/>
  <c r="P132" i="2"/>
  <c r="Q132" i="2"/>
  <c r="V132" i="2"/>
  <c r="W132" i="2"/>
  <c r="X132" i="2"/>
  <c r="O133" i="2"/>
  <c r="P133" i="2"/>
  <c r="Q133" i="2"/>
  <c r="V133" i="2"/>
  <c r="W133" i="2"/>
  <c r="X133" i="2"/>
  <c r="O134" i="2"/>
  <c r="P134" i="2"/>
  <c r="Q134" i="2"/>
  <c r="V134" i="2"/>
  <c r="W134" i="2"/>
  <c r="X134" i="2"/>
  <c r="O135" i="2"/>
  <c r="P135" i="2"/>
  <c r="Q135" i="2"/>
  <c r="V135" i="2"/>
  <c r="W135" i="2"/>
  <c r="X135" i="2"/>
  <c r="O136" i="2"/>
  <c r="P136" i="2"/>
  <c r="Q136" i="2"/>
  <c r="V136" i="2"/>
  <c r="W136" i="2"/>
  <c r="X136" i="2"/>
  <c r="O137" i="2"/>
  <c r="P137" i="2"/>
  <c r="Q137" i="2"/>
  <c r="V137" i="2"/>
  <c r="W137" i="2"/>
  <c r="X137" i="2"/>
  <c r="O138" i="2"/>
  <c r="P138" i="2"/>
  <c r="Q138" i="2"/>
  <c r="V138" i="2"/>
  <c r="W138" i="2"/>
  <c r="X138" i="2"/>
  <c r="O139" i="2"/>
  <c r="P139" i="2"/>
  <c r="Q139" i="2"/>
  <c r="V139" i="2"/>
  <c r="W139" i="2"/>
  <c r="X139" i="2"/>
  <c r="O140" i="2"/>
  <c r="P140" i="2"/>
  <c r="Q140" i="2"/>
  <c r="V140" i="2"/>
  <c r="W140" i="2"/>
  <c r="X140" i="2"/>
  <c r="O141" i="2"/>
  <c r="P141" i="2"/>
  <c r="Q141" i="2"/>
  <c r="V141" i="2"/>
  <c r="W141" i="2"/>
  <c r="X141" i="2"/>
  <c r="O142" i="2"/>
  <c r="P142" i="2"/>
  <c r="Q142" i="2"/>
  <c r="V142" i="2"/>
  <c r="W142" i="2"/>
  <c r="X142" i="2"/>
  <c r="O143" i="2"/>
  <c r="P143" i="2"/>
  <c r="Q143" i="2"/>
  <c r="V143" i="2"/>
  <c r="W143" i="2"/>
  <c r="X143" i="2"/>
  <c r="O144" i="2"/>
  <c r="P144" i="2"/>
  <c r="Q144" i="2"/>
  <c r="V144" i="2"/>
  <c r="W144" i="2"/>
  <c r="X144" i="2"/>
  <c r="O145" i="2"/>
  <c r="P145" i="2"/>
  <c r="Q145" i="2"/>
  <c r="V145" i="2"/>
  <c r="W145" i="2"/>
  <c r="X145" i="2"/>
  <c r="O146" i="2"/>
  <c r="P146" i="2"/>
  <c r="Q146" i="2"/>
  <c r="V146" i="2"/>
  <c r="W146" i="2"/>
  <c r="X146" i="2"/>
  <c r="O147" i="2"/>
  <c r="P147" i="2"/>
  <c r="Q147" i="2"/>
  <c r="V147" i="2"/>
  <c r="W147" i="2"/>
  <c r="X147" i="2"/>
  <c r="O148" i="2"/>
  <c r="P148" i="2"/>
  <c r="Q148" i="2"/>
  <c r="V148" i="2"/>
  <c r="W148" i="2"/>
  <c r="X148" i="2"/>
  <c r="O149" i="2"/>
  <c r="P149" i="2"/>
  <c r="Q149" i="2"/>
  <c r="V149" i="2"/>
  <c r="W149" i="2"/>
  <c r="X149" i="2"/>
  <c r="O150" i="2"/>
  <c r="P150" i="2"/>
  <c r="Q150" i="2"/>
  <c r="V150" i="2"/>
  <c r="W150" i="2"/>
  <c r="X150" i="2"/>
  <c r="O151" i="2"/>
  <c r="P151" i="2"/>
  <c r="Q151" i="2"/>
  <c r="V151" i="2"/>
  <c r="W151" i="2"/>
  <c r="X151" i="2"/>
  <c r="O152" i="2"/>
  <c r="P152" i="2"/>
  <c r="Q152" i="2"/>
  <c r="V152" i="2"/>
  <c r="W152" i="2"/>
  <c r="X152" i="2"/>
  <c r="O153" i="2"/>
  <c r="P153" i="2"/>
  <c r="Q153" i="2"/>
  <c r="V153" i="2"/>
  <c r="W153" i="2"/>
  <c r="X153" i="2"/>
  <c r="O154" i="2"/>
  <c r="P154" i="2"/>
  <c r="Q154" i="2"/>
  <c r="V154" i="2"/>
  <c r="W154" i="2"/>
  <c r="X154" i="2"/>
  <c r="O155" i="2"/>
  <c r="P155" i="2"/>
  <c r="Q155" i="2"/>
  <c r="V155" i="2"/>
  <c r="W155" i="2"/>
  <c r="X155" i="2"/>
  <c r="O156" i="2"/>
  <c r="P156" i="2"/>
  <c r="Q156" i="2"/>
  <c r="V156" i="2"/>
  <c r="W156" i="2"/>
  <c r="X156" i="2"/>
  <c r="O157" i="2"/>
  <c r="P157" i="2"/>
  <c r="Q157" i="2"/>
  <c r="V157" i="2"/>
  <c r="W157" i="2"/>
  <c r="X157" i="2"/>
  <c r="O158" i="2"/>
  <c r="P158" i="2"/>
  <c r="Q158" i="2"/>
  <c r="V158" i="2"/>
  <c r="W158" i="2"/>
  <c r="X158" i="2"/>
  <c r="O159" i="2"/>
  <c r="P159" i="2"/>
  <c r="Q159" i="2"/>
  <c r="V159" i="2"/>
  <c r="W159" i="2"/>
  <c r="X159" i="2"/>
  <c r="O160" i="2"/>
  <c r="P160" i="2"/>
  <c r="Q160" i="2"/>
  <c r="V160" i="2"/>
  <c r="W160" i="2"/>
  <c r="X160" i="2"/>
  <c r="O161" i="2"/>
  <c r="P161" i="2"/>
  <c r="Q161" i="2"/>
  <c r="V161" i="2"/>
  <c r="W161" i="2"/>
  <c r="X161" i="2"/>
  <c r="O162" i="2"/>
  <c r="P162" i="2"/>
  <c r="Q162" i="2"/>
  <c r="V162" i="2"/>
  <c r="W162" i="2"/>
  <c r="X162" i="2"/>
  <c r="O163" i="2"/>
  <c r="P163" i="2"/>
  <c r="Q163" i="2"/>
  <c r="V163" i="2"/>
  <c r="W163" i="2"/>
  <c r="X163" i="2"/>
  <c r="O164" i="2"/>
  <c r="P164" i="2"/>
  <c r="Q164" i="2"/>
  <c r="V164" i="2"/>
  <c r="W164" i="2"/>
  <c r="X164" i="2"/>
  <c r="O165" i="2"/>
  <c r="P165" i="2"/>
  <c r="Q165" i="2"/>
  <c r="V165" i="2"/>
  <c r="W165" i="2"/>
  <c r="X165" i="2"/>
  <c r="O166" i="2"/>
  <c r="P166" i="2"/>
  <c r="Q166" i="2"/>
  <c r="V166" i="2"/>
  <c r="W166" i="2"/>
  <c r="X166" i="2"/>
  <c r="O167" i="2"/>
  <c r="P167" i="2"/>
  <c r="Q167" i="2"/>
  <c r="V167" i="2"/>
  <c r="W167" i="2"/>
  <c r="X167" i="2"/>
  <c r="O168" i="2"/>
  <c r="P168" i="2"/>
  <c r="Q168" i="2"/>
  <c r="V168" i="2"/>
  <c r="W168" i="2"/>
  <c r="X168" i="2"/>
  <c r="O169" i="2"/>
  <c r="P169" i="2"/>
  <c r="Q169" i="2"/>
  <c r="V169" i="2"/>
  <c r="W169" i="2"/>
  <c r="X169" i="2"/>
  <c r="O170" i="2"/>
  <c r="P170" i="2"/>
  <c r="Q170" i="2"/>
  <c r="V170" i="2"/>
  <c r="W170" i="2"/>
  <c r="X170" i="2"/>
  <c r="O171" i="2"/>
  <c r="P171" i="2"/>
  <c r="Q171" i="2"/>
  <c r="V171" i="2"/>
  <c r="W171" i="2"/>
  <c r="X171" i="2"/>
  <c r="O172" i="2"/>
  <c r="P172" i="2"/>
  <c r="Q172" i="2"/>
  <c r="V172" i="2"/>
  <c r="W172" i="2"/>
  <c r="X172" i="2"/>
  <c r="O173" i="2"/>
  <c r="P173" i="2"/>
  <c r="Q173" i="2"/>
  <c r="V173" i="2"/>
  <c r="W173" i="2"/>
  <c r="X173" i="2"/>
  <c r="O174" i="2"/>
  <c r="P174" i="2"/>
  <c r="Q174" i="2"/>
  <c r="V174" i="2"/>
  <c r="W174" i="2"/>
  <c r="X174" i="2"/>
  <c r="O175" i="2"/>
  <c r="P175" i="2"/>
  <c r="Q175" i="2"/>
  <c r="V175" i="2"/>
  <c r="W175" i="2"/>
  <c r="X175" i="2"/>
  <c r="O176" i="2"/>
  <c r="P176" i="2"/>
  <c r="Q176" i="2"/>
  <c r="V176" i="2"/>
  <c r="W176" i="2"/>
  <c r="X176" i="2"/>
  <c r="O177" i="2"/>
  <c r="P177" i="2"/>
  <c r="Q177" i="2"/>
  <c r="V177" i="2"/>
  <c r="W177" i="2"/>
  <c r="X177" i="2"/>
  <c r="O178" i="2"/>
  <c r="P178" i="2"/>
  <c r="Q178" i="2"/>
  <c r="V178" i="2"/>
  <c r="W178" i="2"/>
  <c r="X178" i="2"/>
  <c r="O179" i="2"/>
  <c r="P179" i="2"/>
  <c r="Q179" i="2"/>
  <c r="V179" i="2"/>
  <c r="W179" i="2"/>
  <c r="X179" i="2"/>
  <c r="O180" i="2"/>
  <c r="P180" i="2"/>
  <c r="Q180" i="2"/>
  <c r="V180" i="2"/>
  <c r="W180" i="2"/>
  <c r="X180" i="2"/>
  <c r="O181" i="2"/>
  <c r="P181" i="2"/>
  <c r="Q181" i="2"/>
  <c r="V181" i="2"/>
  <c r="W181" i="2"/>
  <c r="X181" i="2"/>
  <c r="O182" i="2"/>
  <c r="P182" i="2"/>
  <c r="Q182" i="2"/>
  <c r="V182" i="2"/>
  <c r="W182" i="2"/>
  <c r="X182" i="2"/>
  <c r="O183" i="2"/>
  <c r="P183" i="2"/>
  <c r="Q183" i="2"/>
  <c r="V183" i="2"/>
  <c r="W183" i="2"/>
  <c r="X183" i="2"/>
  <c r="O184" i="2"/>
  <c r="P184" i="2"/>
  <c r="Q184" i="2"/>
  <c r="V184" i="2"/>
  <c r="W184" i="2"/>
  <c r="X184" i="2"/>
  <c r="O185" i="2"/>
  <c r="P185" i="2"/>
  <c r="Q185" i="2"/>
  <c r="V185" i="2"/>
  <c r="W185" i="2"/>
  <c r="X185" i="2"/>
  <c r="O186" i="2"/>
  <c r="P186" i="2"/>
  <c r="Q186" i="2"/>
  <c r="V186" i="2"/>
  <c r="W186" i="2"/>
  <c r="X186" i="2"/>
  <c r="O187" i="2"/>
  <c r="P187" i="2"/>
  <c r="Q187" i="2"/>
  <c r="V187" i="2"/>
  <c r="W187" i="2"/>
  <c r="X187" i="2"/>
  <c r="O188" i="2"/>
  <c r="P188" i="2"/>
  <c r="Q188" i="2"/>
  <c r="V188" i="2"/>
  <c r="W188" i="2"/>
  <c r="X188" i="2"/>
  <c r="O189" i="2"/>
  <c r="P189" i="2"/>
  <c r="Q189" i="2"/>
  <c r="V189" i="2"/>
  <c r="W189" i="2"/>
  <c r="X189" i="2"/>
  <c r="O190" i="2"/>
  <c r="P190" i="2"/>
  <c r="Q190" i="2"/>
  <c r="V190" i="2"/>
  <c r="W190" i="2"/>
  <c r="X190" i="2"/>
  <c r="O191" i="2"/>
  <c r="P191" i="2"/>
  <c r="Q191" i="2"/>
  <c r="V191" i="2"/>
  <c r="W191" i="2"/>
  <c r="X191" i="2"/>
  <c r="O192" i="2"/>
  <c r="P192" i="2"/>
  <c r="Q192" i="2"/>
  <c r="V192" i="2"/>
  <c r="W192" i="2"/>
  <c r="X192" i="2"/>
  <c r="O193" i="2"/>
  <c r="P193" i="2"/>
  <c r="Q193" i="2"/>
  <c r="V193" i="2"/>
  <c r="W193" i="2"/>
  <c r="X193" i="2"/>
  <c r="O194" i="2"/>
  <c r="P194" i="2"/>
  <c r="Q194" i="2"/>
  <c r="V194" i="2"/>
  <c r="W194" i="2"/>
  <c r="X194" i="2"/>
  <c r="O195" i="2"/>
  <c r="P195" i="2"/>
  <c r="Q195" i="2"/>
  <c r="V195" i="2"/>
  <c r="W195" i="2"/>
  <c r="X195" i="2"/>
  <c r="O196" i="2"/>
  <c r="P196" i="2"/>
  <c r="Q196" i="2"/>
  <c r="V196" i="2"/>
  <c r="W196" i="2"/>
  <c r="X196" i="2"/>
  <c r="O197" i="2"/>
  <c r="P197" i="2"/>
  <c r="Q197" i="2"/>
  <c r="V197" i="2"/>
  <c r="W197" i="2"/>
  <c r="X197" i="2"/>
  <c r="O198" i="2"/>
  <c r="P198" i="2"/>
  <c r="Q198" i="2"/>
  <c r="V198" i="2"/>
  <c r="W198" i="2"/>
  <c r="X198" i="2"/>
  <c r="O199" i="2"/>
  <c r="P199" i="2"/>
  <c r="Q199" i="2"/>
  <c r="V199" i="2"/>
  <c r="W199" i="2"/>
  <c r="X199" i="2"/>
  <c r="O200" i="2"/>
  <c r="P200" i="2"/>
  <c r="Q200" i="2"/>
  <c r="V200" i="2"/>
  <c r="W200" i="2"/>
  <c r="X200" i="2"/>
  <c r="O201" i="2"/>
  <c r="P201" i="2"/>
  <c r="Q201" i="2"/>
  <c r="V201" i="2"/>
  <c r="W201" i="2"/>
  <c r="X201" i="2"/>
  <c r="O202" i="2"/>
  <c r="P202" i="2"/>
  <c r="Q202" i="2"/>
  <c r="V202" i="2"/>
  <c r="W202" i="2"/>
  <c r="X202" i="2"/>
  <c r="O203" i="2"/>
  <c r="P203" i="2"/>
  <c r="Q203" i="2"/>
  <c r="V203" i="2"/>
  <c r="W203" i="2"/>
  <c r="X203" i="2"/>
  <c r="O204" i="2"/>
  <c r="P204" i="2"/>
  <c r="Q204" i="2"/>
  <c r="V204" i="2"/>
  <c r="W204" i="2"/>
  <c r="X204" i="2"/>
  <c r="O205" i="2"/>
  <c r="P205" i="2"/>
  <c r="Q205" i="2"/>
  <c r="V205" i="2"/>
  <c r="W205" i="2"/>
  <c r="X205" i="2"/>
  <c r="O206" i="2"/>
  <c r="P206" i="2"/>
  <c r="Q206" i="2"/>
  <c r="V206" i="2"/>
  <c r="W206" i="2"/>
  <c r="X206" i="2"/>
  <c r="O207" i="2"/>
  <c r="P207" i="2"/>
  <c r="Q207" i="2"/>
  <c r="V207" i="2"/>
  <c r="W207" i="2"/>
  <c r="X207" i="2"/>
  <c r="O208" i="2"/>
  <c r="P208" i="2"/>
  <c r="Q208" i="2"/>
  <c r="V208" i="2"/>
  <c r="W208" i="2"/>
  <c r="X208" i="2"/>
  <c r="O209" i="2"/>
  <c r="P209" i="2"/>
  <c r="Q209" i="2"/>
  <c r="V209" i="2"/>
  <c r="W209" i="2"/>
  <c r="X209" i="2"/>
  <c r="O210" i="2"/>
  <c r="P210" i="2"/>
  <c r="Q210" i="2"/>
  <c r="V210" i="2"/>
  <c r="W210" i="2"/>
  <c r="X210" i="2"/>
  <c r="O211" i="2"/>
  <c r="P211" i="2"/>
  <c r="Q211" i="2"/>
  <c r="V211" i="2"/>
  <c r="W211" i="2"/>
  <c r="X211" i="2"/>
  <c r="O212" i="2"/>
  <c r="P212" i="2"/>
  <c r="Q212" i="2"/>
  <c r="V212" i="2"/>
  <c r="W212" i="2"/>
  <c r="X212" i="2"/>
  <c r="O213" i="2"/>
  <c r="P213" i="2"/>
  <c r="Q213" i="2"/>
  <c r="V213" i="2"/>
  <c r="W213" i="2"/>
  <c r="X213" i="2"/>
  <c r="O214" i="2"/>
  <c r="P214" i="2"/>
  <c r="Q214" i="2"/>
  <c r="V214" i="2"/>
  <c r="W214" i="2"/>
  <c r="X214" i="2"/>
  <c r="O215" i="2"/>
  <c r="P215" i="2"/>
  <c r="Q215" i="2"/>
  <c r="V215" i="2"/>
  <c r="W215" i="2"/>
  <c r="X215" i="2"/>
  <c r="O216" i="2"/>
  <c r="P216" i="2"/>
  <c r="Q216" i="2"/>
  <c r="V216" i="2"/>
  <c r="W216" i="2"/>
  <c r="X216" i="2"/>
  <c r="O217" i="2"/>
  <c r="P217" i="2"/>
  <c r="Q217" i="2"/>
  <c r="V217" i="2"/>
  <c r="W217" i="2"/>
  <c r="X217" i="2"/>
  <c r="O218" i="2"/>
  <c r="P218" i="2"/>
  <c r="Q218" i="2"/>
  <c r="V218" i="2"/>
  <c r="W218" i="2"/>
  <c r="X218" i="2"/>
  <c r="O219" i="2"/>
  <c r="P219" i="2"/>
  <c r="Q219" i="2"/>
  <c r="V219" i="2"/>
  <c r="W219" i="2"/>
  <c r="X219" i="2"/>
  <c r="O220" i="2"/>
  <c r="P220" i="2"/>
  <c r="Q220" i="2"/>
  <c r="V220" i="2"/>
  <c r="W220" i="2"/>
  <c r="X220" i="2"/>
  <c r="O221" i="2"/>
  <c r="P221" i="2"/>
  <c r="Q221" i="2"/>
  <c r="V221" i="2"/>
  <c r="W221" i="2"/>
  <c r="X221" i="2"/>
  <c r="O222" i="2"/>
  <c r="P222" i="2"/>
  <c r="Q222" i="2"/>
  <c r="V222" i="2"/>
  <c r="W222" i="2"/>
  <c r="X222" i="2"/>
  <c r="O223" i="2"/>
  <c r="P223" i="2"/>
  <c r="Q223" i="2"/>
  <c r="V223" i="2"/>
  <c r="W223" i="2"/>
  <c r="X223" i="2"/>
  <c r="O224" i="2"/>
  <c r="P224" i="2"/>
  <c r="Q224" i="2"/>
  <c r="V224" i="2"/>
  <c r="W224" i="2"/>
  <c r="X224" i="2"/>
  <c r="O225" i="2"/>
  <c r="P225" i="2"/>
  <c r="Q225" i="2"/>
  <c r="V225" i="2"/>
  <c r="W225" i="2"/>
  <c r="X225" i="2"/>
  <c r="O226" i="2"/>
  <c r="P226" i="2"/>
  <c r="Q226" i="2"/>
  <c r="V226" i="2"/>
  <c r="W226" i="2"/>
  <c r="X226" i="2"/>
  <c r="O227" i="2"/>
  <c r="P227" i="2"/>
  <c r="Q227" i="2"/>
  <c r="V227" i="2"/>
  <c r="W227" i="2"/>
  <c r="X227" i="2"/>
  <c r="O228" i="2"/>
  <c r="P228" i="2"/>
  <c r="Q228" i="2"/>
  <c r="V228" i="2"/>
  <c r="W228" i="2"/>
  <c r="X228" i="2"/>
  <c r="O229" i="2"/>
  <c r="P229" i="2"/>
  <c r="Q229" i="2"/>
  <c r="V229" i="2"/>
  <c r="W229" i="2"/>
  <c r="X229" i="2"/>
  <c r="O230" i="2"/>
  <c r="P230" i="2"/>
  <c r="Q230" i="2"/>
  <c r="V230" i="2"/>
  <c r="W230" i="2"/>
  <c r="X230" i="2"/>
  <c r="O231" i="2"/>
  <c r="P231" i="2"/>
  <c r="Q231" i="2"/>
  <c r="V231" i="2"/>
  <c r="W231" i="2"/>
  <c r="X231" i="2"/>
  <c r="O232" i="2"/>
  <c r="P232" i="2"/>
  <c r="Q232" i="2"/>
  <c r="V232" i="2"/>
  <c r="W232" i="2"/>
  <c r="X232" i="2"/>
  <c r="O233" i="2"/>
  <c r="P233" i="2"/>
  <c r="Q233" i="2"/>
  <c r="V233" i="2"/>
  <c r="W233" i="2"/>
  <c r="X233" i="2"/>
  <c r="O234" i="2"/>
  <c r="P234" i="2"/>
  <c r="Q234" i="2"/>
  <c r="V234" i="2"/>
  <c r="W234" i="2"/>
  <c r="X234" i="2"/>
  <c r="O235" i="2"/>
  <c r="P235" i="2"/>
  <c r="Q235" i="2"/>
  <c r="V235" i="2"/>
  <c r="W235" i="2"/>
  <c r="X235" i="2"/>
  <c r="O236" i="2"/>
  <c r="P236" i="2"/>
  <c r="Q236" i="2"/>
  <c r="V236" i="2"/>
  <c r="W236" i="2"/>
  <c r="X236" i="2"/>
  <c r="O237" i="2"/>
  <c r="P237" i="2"/>
  <c r="Q237" i="2"/>
  <c r="V237" i="2"/>
  <c r="W237" i="2"/>
  <c r="X237" i="2"/>
  <c r="O238" i="2"/>
  <c r="P238" i="2"/>
  <c r="Q238" i="2"/>
  <c r="V238" i="2"/>
  <c r="W238" i="2"/>
  <c r="X238" i="2"/>
  <c r="O239" i="2"/>
  <c r="P239" i="2"/>
  <c r="Q239" i="2"/>
  <c r="V239" i="2"/>
  <c r="W239" i="2"/>
  <c r="X239" i="2"/>
  <c r="O240" i="2"/>
  <c r="P240" i="2"/>
  <c r="Q240" i="2"/>
  <c r="V240" i="2"/>
  <c r="W240" i="2"/>
  <c r="X240" i="2"/>
  <c r="O241" i="2"/>
  <c r="P241" i="2"/>
  <c r="Q241" i="2"/>
  <c r="V241" i="2"/>
  <c r="W241" i="2"/>
  <c r="X241" i="2"/>
  <c r="O242" i="2"/>
  <c r="P242" i="2"/>
  <c r="Q242" i="2"/>
  <c r="V242" i="2"/>
  <c r="W242" i="2"/>
  <c r="X242" i="2"/>
  <c r="O243" i="2"/>
  <c r="P243" i="2"/>
  <c r="Q243" i="2"/>
  <c r="V243" i="2"/>
  <c r="W243" i="2"/>
  <c r="X243" i="2"/>
  <c r="O244" i="2"/>
  <c r="P244" i="2"/>
  <c r="Q244" i="2"/>
  <c r="V244" i="2"/>
  <c r="W244" i="2"/>
  <c r="X244" i="2"/>
  <c r="O245" i="2"/>
  <c r="P245" i="2"/>
  <c r="Q245" i="2"/>
  <c r="V245" i="2"/>
  <c r="W245" i="2"/>
  <c r="X245" i="2"/>
  <c r="O246" i="2"/>
  <c r="P246" i="2"/>
  <c r="Q246" i="2"/>
  <c r="V246" i="2"/>
  <c r="W246" i="2"/>
  <c r="X246" i="2"/>
  <c r="O247" i="2"/>
  <c r="P247" i="2"/>
  <c r="Q247" i="2"/>
  <c r="V247" i="2"/>
  <c r="W247" i="2"/>
  <c r="X247" i="2"/>
  <c r="O248" i="2"/>
  <c r="P248" i="2"/>
  <c r="Q248" i="2"/>
  <c r="V248" i="2"/>
  <c r="W248" i="2"/>
  <c r="X248" i="2"/>
  <c r="O249" i="2"/>
  <c r="P249" i="2"/>
  <c r="Q249" i="2"/>
  <c r="V249" i="2"/>
  <c r="W249" i="2"/>
  <c r="X249" i="2"/>
  <c r="O250" i="2"/>
  <c r="P250" i="2"/>
  <c r="Q250" i="2"/>
  <c r="V250" i="2"/>
  <c r="W250" i="2"/>
  <c r="X250" i="2"/>
  <c r="O251" i="2"/>
  <c r="P251" i="2"/>
  <c r="Q251" i="2"/>
  <c r="V251" i="2"/>
  <c r="W251" i="2"/>
  <c r="X251" i="2"/>
  <c r="O252" i="2"/>
  <c r="P252" i="2"/>
  <c r="Q252" i="2"/>
  <c r="V252" i="2"/>
  <c r="W252" i="2"/>
  <c r="X252" i="2"/>
  <c r="O253" i="2"/>
  <c r="P253" i="2"/>
  <c r="Q253" i="2"/>
  <c r="V253" i="2"/>
  <c r="W253" i="2"/>
  <c r="X253" i="2"/>
  <c r="O254" i="2"/>
  <c r="P254" i="2"/>
  <c r="Q254" i="2"/>
  <c r="V254" i="2"/>
  <c r="W254" i="2"/>
  <c r="X254" i="2"/>
  <c r="O255" i="2"/>
  <c r="P255" i="2"/>
  <c r="Q255" i="2"/>
  <c r="V255" i="2"/>
  <c r="W255" i="2"/>
  <c r="X255" i="2"/>
  <c r="O256" i="2"/>
  <c r="P256" i="2"/>
  <c r="Q256" i="2"/>
  <c r="V256" i="2"/>
  <c r="W256" i="2"/>
  <c r="X256" i="2"/>
  <c r="O257" i="2"/>
  <c r="P257" i="2"/>
  <c r="Q257" i="2"/>
  <c r="V257" i="2"/>
  <c r="W257" i="2"/>
  <c r="X257" i="2"/>
  <c r="O258" i="2"/>
  <c r="P258" i="2"/>
  <c r="Q258" i="2"/>
  <c r="V258" i="2"/>
  <c r="W258" i="2"/>
  <c r="X258" i="2"/>
  <c r="O259" i="2"/>
  <c r="P259" i="2"/>
  <c r="Q259" i="2"/>
  <c r="V259" i="2"/>
  <c r="W259" i="2"/>
  <c r="X259" i="2"/>
  <c r="O260" i="2"/>
  <c r="P260" i="2"/>
  <c r="Q260" i="2"/>
  <c r="V260" i="2"/>
  <c r="W260" i="2"/>
  <c r="X260" i="2"/>
  <c r="O261" i="2"/>
  <c r="P261" i="2"/>
  <c r="Q261" i="2"/>
  <c r="V261" i="2"/>
  <c r="W261" i="2"/>
  <c r="X261" i="2"/>
  <c r="O262" i="2"/>
  <c r="P262" i="2"/>
  <c r="Q262" i="2"/>
  <c r="V262" i="2"/>
  <c r="W262" i="2"/>
  <c r="X262" i="2"/>
  <c r="O263" i="2"/>
  <c r="P263" i="2"/>
  <c r="Q263" i="2"/>
  <c r="V263" i="2"/>
  <c r="W263" i="2"/>
  <c r="X263" i="2"/>
  <c r="O264" i="2"/>
  <c r="P264" i="2"/>
  <c r="Q264" i="2"/>
  <c r="V264" i="2"/>
  <c r="W264" i="2"/>
  <c r="X264" i="2"/>
  <c r="O265" i="2"/>
  <c r="P265" i="2"/>
  <c r="Q265" i="2"/>
  <c r="V265" i="2"/>
  <c r="W265" i="2"/>
  <c r="X265" i="2"/>
  <c r="O266" i="2"/>
  <c r="P266" i="2"/>
  <c r="Q266" i="2"/>
  <c r="V266" i="2"/>
  <c r="W266" i="2"/>
  <c r="X266" i="2"/>
  <c r="O267" i="2"/>
  <c r="P267" i="2"/>
  <c r="Q267" i="2"/>
  <c r="V267" i="2"/>
  <c r="W267" i="2"/>
  <c r="X267" i="2"/>
  <c r="O268" i="2"/>
  <c r="P268" i="2"/>
  <c r="Q268" i="2"/>
  <c r="V268" i="2"/>
  <c r="W268" i="2"/>
  <c r="X268" i="2"/>
  <c r="O269" i="2"/>
  <c r="P269" i="2"/>
  <c r="Q269" i="2"/>
  <c r="V269" i="2"/>
  <c r="W269" i="2"/>
  <c r="X269" i="2"/>
  <c r="O270" i="2"/>
  <c r="P270" i="2"/>
  <c r="Q270" i="2"/>
  <c r="V270" i="2"/>
  <c r="W270" i="2"/>
  <c r="X270" i="2"/>
  <c r="O271" i="2"/>
  <c r="P271" i="2"/>
  <c r="Q271" i="2"/>
  <c r="V271" i="2"/>
  <c r="W271" i="2"/>
  <c r="X271" i="2"/>
  <c r="O272" i="2"/>
  <c r="P272" i="2"/>
  <c r="Q272" i="2"/>
  <c r="V272" i="2"/>
  <c r="W272" i="2"/>
  <c r="X272" i="2"/>
  <c r="O273" i="2"/>
  <c r="P273" i="2"/>
  <c r="Q273" i="2"/>
  <c r="V273" i="2"/>
  <c r="W273" i="2"/>
  <c r="X273" i="2"/>
  <c r="O274" i="2"/>
  <c r="P274" i="2"/>
  <c r="Q274" i="2"/>
  <c r="V274" i="2"/>
  <c r="W274" i="2"/>
  <c r="X274" i="2"/>
  <c r="O275" i="2"/>
  <c r="P275" i="2"/>
  <c r="Q275" i="2"/>
  <c r="V275" i="2"/>
  <c r="W275" i="2"/>
  <c r="X275" i="2"/>
  <c r="O276" i="2"/>
  <c r="P276" i="2"/>
  <c r="Q276" i="2"/>
  <c r="V276" i="2"/>
  <c r="W276" i="2"/>
  <c r="X276" i="2"/>
  <c r="O277" i="2"/>
  <c r="P277" i="2"/>
  <c r="Q277" i="2"/>
  <c r="V277" i="2"/>
  <c r="W277" i="2"/>
  <c r="X277" i="2"/>
  <c r="O278" i="2"/>
  <c r="P278" i="2"/>
  <c r="Q278" i="2"/>
  <c r="V278" i="2"/>
  <c r="W278" i="2"/>
  <c r="X278" i="2"/>
  <c r="O279" i="2"/>
  <c r="P279" i="2"/>
  <c r="Q279" i="2"/>
  <c r="V279" i="2"/>
  <c r="W279" i="2"/>
  <c r="X279" i="2"/>
  <c r="O280" i="2"/>
  <c r="P280" i="2"/>
  <c r="Q280" i="2"/>
  <c r="V280" i="2"/>
  <c r="W280" i="2"/>
  <c r="X280" i="2"/>
  <c r="O281" i="2"/>
  <c r="P281" i="2"/>
  <c r="Q281" i="2"/>
  <c r="V281" i="2"/>
  <c r="W281" i="2"/>
  <c r="X281" i="2"/>
  <c r="O282" i="2"/>
  <c r="P282" i="2"/>
  <c r="Q282" i="2"/>
  <c r="V282" i="2"/>
  <c r="W282" i="2"/>
  <c r="X282" i="2"/>
  <c r="O283" i="2"/>
  <c r="P283" i="2"/>
  <c r="Q283" i="2"/>
  <c r="V283" i="2"/>
  <c r="W283" i="2"/>
  <c r="X283" i="2"/>
  <c r="O284" i="2"/>
  <c r="P284" i="2"/>
  <c r="Q284" i="2"/>
  <c r="V284" i="2"/>
  <c r="W284" i="2"/>
  <c r="X284" i="2"/>
  <c r="O285" i="2"/>
  <c r="P285" i="2"/>
  <c r="Q285" i="2"/>
  <c r="V285" i="2"/>
  <c r="W285" i="2"/>
  <c r="X285" i="2"/>
  <c r="O286" i="2"/>
  <c r="P286" i="2"/>
  <c r="Q286" i="2"/>
  <c r="V286" i="2"/>
  <c r="W286" i="2"/>
  <c r="X286" i="2"/>
  <c r="O287" i="2"/>
  <c r="P287" i="2"/>
  <c r="Q287" i="2"/>
  <c r="V287" i="2"/>
  <c r="W287" i="2"/>
  <c r="X287" i="2"/>
  <c r="O288" i="2"/>
  <c r="P288" i="2"/>
  <c r="Q288" i="2"/>
  <c r="V288" i="2"/>
  <c r="W288" i="2"/>
  <c r="X288" i="2"/>
  <c r="O289" i="2"/>
  <c r="P289" i="2"/>
  <c r="Q289" i="2"/>
  <c r="V289" i="2"/>
  <c r="W289" i="2"/>
  <c r="X289" i="2"/>
  <c r="O290" i="2"/>
  <c r="P290" i="2"/>
  <c r="Q290" i="2"/>
  <c r="V290" i="2"/>
  <c r="W290" i="2"/>
  <c r="X290" i="2"/>
  <c r="O291" i="2"/>
  <c r="P291" i="2"/>
  <c r="Q291" i="2"/>
  <c r="V291" i="2"/>
  <c r="W291" i="2"/>
  <c r="X291" i="2"/>
  <c r="O292" i="2"/>
  <c r="P292" i="2"/>
  <c r="Q292" i="2"/>
  <c r="V292" i="2"/>
  <c r="W292" i="2"/>
  <c r="X292" i="2"/>
  <c r="O293" i="2"/>
  <c r="P293" i="2"/>
  <c r="Q293" i="2"/>
  <c r="V293" i="2"/>
  <c r="W293" i="2"/>
  <c r="X293" i="2"/>
  <c r="O294" i="2"/>
  <c r="P294" i="2"/>
  <c r="Q294" i="2"/>
  <c r="V294" i="2"/>
  <c r="W294" i="2"/>
  <c r="X294" i="2"/>
  <c r="O295" i="2"/>
  <c r="P295" i="2"/>
  <c r="Q295" i="2"/>
  <c r="V295" i="2"/>
  <c r="W295" i="2"/>
  <c r="X295" i="2"/>
  <c r="O296" i="2"/>
  <c r="P296" i="2"/>
  <c r="Q296" i="2"/>
  <c r="V296" i="2"/>
  <c r="W296" i="2"/>
  <c r="X296" i="2"/>
  <c r="O297" i="2"/>
  <c r="P297" i="2"/>
  <c r="Q297" i="2"/>
  <c r="V297" i="2"/>
  <c r="W297" i="2"/>
  <c r="X297" i="2"/>
  <c r="O298" i="2"/>
  <c r="P298" i="2"/>
  <c r="Q298" i="2"/>
  <c r="V298" i="2"/>
  <c r="W298" i="2"/>
  <c r="X298" i="2"/>
  <c r="O299" i="2"/>
  <c r="P299" i="2"/>
  <c r="Q299" i="2"/>
  <c r="V299" i="2"/>
  <c r="W299" i="2"/>
  <c r="X299" i="2"/>
  <c r="O300" i="2"/>
  <c r="P300" i="2"/>
  <c r="Q300" i="2"/>
  <c r="V300" i="2"/>
  <c r="W300" i="2"/>
  <c r="X300" i="2"/>
  <c r="O301" i="2"/>
  <c r="P301" i="2"/>
  <c r="Q301" i="2"/>
  <c r="V301" i="2"/>
  <c r="W301" i="2"/>
  <c r="X301" i="2"/>
  <c r="O302" i="2"/>
  <c r="P302" i="2"/>
  <c r="Q302" i="2"/>
  <c r="V302" i="2"/>
  <c r="W302" i="2"/>
  <c r="X302" i="2"/>
  <c r="O303" i="2"/>
  <c r="P303" i="2"/>
  <c r="Q303" i="2"/>
  <c r="V303" i="2"/>
  <c r="W303" i="2"/>
  <c r="X303" i="2"/>
  <c r="O304" i="2"/>
  <c r="P304" i="2"/>
  <c r="Q304" i="2"/>
  <c r="V304" i="2"/>
  <c r="W304" i="2"/>
  <c r="X304" i="2"/>
  <c r="O305" i="2"/>
  <c r="P305" i="2"/>
  <c r="Q305" i="2"/>
  <c r="V305" i="2"/>
  <c r="W305" i="2"/>
  <c r="X305" i="2"/>
  <c r="O306" i="2"/>
  <c r="P306" i="2"/>
  <c r="Q306" i="2"/>
  <c r="V306" i="2"/>
  <c r="W306" i="2"/>
  <c r="X306" i="2"/>
  <c r="O307" i="2"/>
  <c r="P307" i="2"/>
  <c r="Q307" i="2"/>
  <c r="V307" i="2"/>
  <c r="W307" i="2"/>
  <c r="X307" i="2"/>
  <c r="O308" i="2"/>
  <c r="P308" i="2"/>
  <c r="Q308" i="2"/>
  <c r="V308" i="2"/>
  <c r="W308" i="2"/>
  <c r="X308" i="2"/>
  <c r="O309" i="2"/>
  <c r="P309" i="2"/>
  <c r="Q309" i="2"/>
  <c r="V309" i="2"/>
  <c r="W309" i="2"/>
  <c r="X309" i="2"/>
  <c r="O310" i="2"/>
  <c r="P310" i="2"/>
  <c r="Q310" i="2"/>
  <c r="V310" i="2"/>
  <c r="W310" i="2"/>
  <c r="X310" i="2"/>
  <c r="O311" i="2"/>
  <c r="P311" i="2"/>
  <c r="Q311" i="2"/>
  <c r="V311" i="2"/>
  <c r="W311" i="2"/>
  <c r="X311" i="2"/>
  <c r="O312" i="2"/>
  <c r="P312" i="2"/>
  <c r="Q312" i="2"/>
  <c r="V312" i="2"/>
  <c r="W312" i="2"/>
  <c r="X312" i="2"/>
  <c r="O313" i="2"/>
  <c r="P313" i="2"/>
  <c r="Q313" i="2"/>
  <c r="V313" i="2"/>
  <c r="W313" i="2"/>
  <c r="X313" i="2"/>
  <c r="O314" i="2"/>
  <c r="P314" i="2"/>
  <c r="Q314" i="2"/>
  <c r="V314" i="2"/>
  <c r="W314" i="2"/>
  <c r="X314" i="2"/>
  <c r="O315" i="2"/>
  <c r="P315" i="2"/>
  <c r="Q315" i="2"/>
  <c r="V315" i="2"/>
  <c r="W315" i="2"/>
  <c r="X315" i="2"/>
  <c r="O316" i="2"/>
  <c r="P316" i="2"/>
  <c r="Q316" i="2"/>
  <c r="V316" i="2"/>
  <c r="W316" i="2"/>
  <c r="X316" i="2"/>
  <c r="O317" i="2"/>
  <c r="P317" i="2"/>
  <c r="Q317" i="2"/>
  <c r="V317" i="2"/>
  <c r="W317" i="2"/>
  <c r="X317" i="2"/>
  <c r="O318" i="2"/>
  <c r="P318" i="2"/>
  <c r="Q318" i="2"/>
  <c r="V318" i="2"/>
  <c r="W318" i="2"/>
  <c r="X318" i="2"/>
  <c r="O319" i="2"/>
  <c r="P319" i="2"/>
  <c r="Q319" i="2"/>
  <c r="V319" i="2"/>
  <c r="W319" i="2"/>
  <c r="X319" i="2"/>
  <c r="O320" i="2"/>
  <c r="P320" i="2"/>
  <c r="Q320" i="2"/>
  <c r="V320" i="2"/>
  <c r="W320" i="2"/>
  <c r="X320" i="2"/>
  <c r="O321" i="2"/>
  <c r="P321" i="2"/>
  <c r="Q321" i="2"/>
  <c r="V321" i="2"/>
  <c r="W321" i="2"/>
  <c r="X321" i="2"/>
  <c r="O322" i="2"/>
  <c r="P322" i="2"/>
  <c r="Q322" i="2"/>
  <c r="V322" i="2"/>
  <c r="W322" i="2"/>
  <c r="X322" i="2"/>
  <c r="O323" i="2"/>
  <c r="P323" i="2"/>
  <c r="Q323" i="2"/>
  <c r="V323" i="2"/>
  <c r="W323" i="2"/>
  <c r="X323" i="2"/>
  <c r="O324" i="2"/>
  <c r="P324" i="2"/>
  <c r="Q324" i="2"/>
  <c r="V324" i="2"/>
  <c r="W324" i="2"/>
  <c r="X324" i="2"/>
  <c r="O325" i="2"/>
  <c r="P325" i="2"/>
  <c r="Q325" i="2"/>
  <c r="V325" i="2"/>
  <c r="W325" i="2"/>
  <c r="X325" i="2"/>
  <c r="O326" i="2"/>
  <c r="P326" i="2"/>
  <c r="Q326" i="2"/>
  <c r="V326" i="2"/>
  <c r="W326" i="2"/>
  <c r="X326" i="2"/>
  <c r="O327" i="2"/>
  <c r="P327" i="2"/>
  <c r="Q327" i="2"/>
  <c r="V327" i="2"/>
  <c r="W327" i="2"/>
  <c r="X327" i="2"/>
  <c r="O328" i="2"/>
  <c r="P328" i="2"/>
  <c r="Q328" i="2"/>
  <c r="V328" i="2"/>
  <c r="W328" i="2"/>
  <c r="X328" i="2"/>
  <c r="O329" i="2"/>
  <c r="P329" i="2"/>
  <c r="Q329" i="2"/>
  <c r="V329" i="2"/>
  <c r="W329" i="2"/>
  <c r="X329" i="2"/>
  <c r="O330" i="2"/>
  <c r="P330" i="2"/>
  <c r="Q330" i="2"/>
  <c r="V330" i="2"/>
  <c r="W330" i="2"/>
  <c r="X330" i="2"/>
  <c r="O331" i="2"/>
  <c r="P331" i="2"/>
  <c r="Q331" i="2"/>
  <c r="V331" i="2"/>
  <c r="W331" i="2"/>
  <c r="X331" i="2"/>
  <c r="O332" i="2"/>
  <c r="P332" i="2"/>
  <c r="Q332" i="2"/>
  <c r="V332" i="2"/>
  <c r="W332" i="2"/>
  <c r="X332" i="2"/>
  <c r="O333" i="2"/>
  <c r="P333" i="2"/>
  <c r="Q333" i="2"/>
  <c r="V333" i="2"/>
  <c r="W333" i="2"/>
  <c r="X333" i="2"/>
  <c r="O334" i="2"/>
  <c r="P334" i="2"/>
  <c r="Q334" i="2"/>
  <c r="V334" i="2"/>
  <c r="W334" i="2"/>
  <c r="X334" i="2"/>
  <c r="O335" i="2"/>
  <c r="P335" i="2"/>
  <c r="Q335" i="2"/>
  <c r="V335" i="2"/>
  <c r="W335" i="2"/>
  <c r="X335" i="2"/>
  <c r="O336" i="2"/>
  <c r="P336" i="2"/>
  <c r="Q336" i="2"/>
  <c r="V336" i="2"/>
  <c r="W336" i="2"/>
  <c r="X336" i="2"/>
  <c r="O337" i="2"/>
  <c r="P337" i="2"/>
  <c r="Q337" i="2"/>
  <c r="V337" i="2"/>
  <c r="W337" i="2"/>
  <c r="X337" i="2"/>
  <c r="O338" i="2"/>
  <c r="P338" i="2"/>
  <c r="Q338" i="2"/>
  <c r="V338" i="2"/>
  <c r="W338" i="2"/>
  <c r="X338" i="2"/>
  <c r="O339" i="2"/>
  <c r="P339" i="2"/>
  <c r="Q339" i="2"/>
  <c r="V339" i="2"/>
  <c r="W339" i="2"/>
  <c r="X339" i="2"/>
  <c r="O340" i="2"/>
  <c r="P340" i="2"/>
  <c r="Q340" i="2"/>
  <c r="V340" i="2"/>
  <c r="W340" i="2"/>
  <c r="X340" i="2"/>
  <c r="O341" i="2"/>
  <c r="P341" i="2"/>
  <c r="Q341" i="2"/>
  <c r="V341" i="2"/>
  <c r="W341" i="2"/>
  <c r="X341" i="2"/>
  <c r="O342" i="2"/>
  <c r="P342" i="2"/>
  <c r="Q342" i="2"/>
  <c r="V342" i="2"/>
  <c r="W342" i="2"/>
  <c r="X342" i="2"/>
  <c r="O343" i="2"/>
  <c r="P343" i="2"/>
  <c r="Q343" i="2"/>
  <c r="V343" i="2"/>
  <c r="W343" i="2"/>
  <c r="X343" i="2"/>
  <c r="O344" i="2"/>
  <c r="P344" i="2"/>
  <c r="Q344" i="2"/>
  <c r="V344" i="2"/>
  <c r="W344" i="2"/>
  <c r="X344" i="2"/>
  <c r="O345" i="2"/>
  <c r="P345" i="2"/>
  <c r="Q345" i="2"/>
  <c r="V345" i="2"/>
  <c r="W345" i="2"/>
  <c r="X345" i="2"/>
  <c r="O346" i="2"/>
  <c r="P346" i="2"/>
  <c r="Q346" i="2"/>
  <c r="V346" i="2"/>
  <c r="W346" i="2"/>
  <c r="X346" i="2"/>
  <c r="O347" i="2"/>
  <c r="P347" i="2"/>
  <c r="Q347" i="2"/>
  <c r="V347" i="2"/>
  <c r="W347" i="2"/>
  <c r="X347" i="2"/>
  <c r="O348" i="2"/>
  <c r="P348" i="2"/>
  <c r="Q348" i="2"/>
  <c r="V348" i="2"/>
  <c r="W348" i="2"/>
  <c r="X348" i="2"/>
  <c r="O349" i="2"/>
  <c r="P349" i="2"/>
  <c r="Q349" i="2"/>
  <c r="V349" i="2"/>
  <c r="W349" i="2"/>
  <c r="X349" i="2"/>
  <c r="O350" i="2"/>
  <c r="P350" i="2"/>
  <c r="Q350" i="2"/>
  <c r="V350" i="2"/>
  <c r="W350" i="2"/>
  <c r="X350" i="2"/>
  <c r="O351" i="2"/>
  <c r="P351" i="2"/>
  <c r="Q351" i="2"/>
  <c r="V351" i="2"/>
  <c r="W351" i="2"/>
  <c r="X351" i="2"/>
  <c r="O352" i="2"/>
  <c r="P352" i="2"/>
  <c r="Q352" i="2"/>
  <c r="V352" i="2"/>
  <c r="W352" i="2"/>
  <c r="X352" i="2"/>
  <c r="O353" i="2"/>
  <c r="P353" i="2"/>
  <c r="Q353" i="2"/>
  <c r="V353" i="2"/>
  <c r="W353" i="2"/>
  <c r="X353" i="2"/>
  <c r="O354" i="2"/>
  <c r="P354" i="2"/>
  <c r="Q354" i="2"/>
  <c r="V354" i="2"/>
  <c r="W354" i="2"/>
  <c r="X354" i="2"/>
  <c r="O355" i="2"/>
  <c r="P355" i="2"/>
  <c r="Q355" i="2"/>
  <c r="V355" i="2"/>
  <c r="W355" i="2"/>
  <c r="X355" i="2"/>
  <c r="O356" i="2"/>
  <c r="P356" i="2"/>
  <c r="Q356" i="2"/>
  <c r="V356" i="2"/>
  <c r="W356" i="2"/>
  <c r="X356" i="2"/>
  <c r="O357" i="2"/>
  <c r="P357" i="2"/>
  <c r="Q357" i="2"/>
  <c r="V357" i="2"/>
  <c r="W357" i="2"/>
  <c r="X357" i="2"/>
  <c r="O358" i="2"/>
  <c r="P358" i="2"/>
  <c r="Q358" i="2"/>
  <c r="V358" i="2"/>
  <c r="W358" i="2"/>
  <c r="X358" i="2"/>
  <c r="O359" i="2"/>
  <c r="P359" i="2"/>
  <c r="Q359" i="2"/>
  <c r="V359" i="2"/>
  <c r="W359" i="2"/>
  <c r="X359" i="2"/>
  <c r="O360" i="2"/>
  <c r="P360" i="2"/>
  <c r="Q360" i="2"/>
  <c r="V360" i="2"/>
  <c r="W360" i="2"/>
  <c r="X360" i="2"/>
  <c r="O361" i="2"/>
  <c r="P361" i="2"/>
  <c r="Q361" i="2"/>
  <c r="V361" i="2"/>
  <c r="W361" i="2"/>
  <c r="X361" i="2"/>
  <c r="O362" i="2"/>
  <c r="P362" i="2"/>
  <c r="Q362" i="2"/>
  <c r="V362" i="2"/>
  <c r="W362" i="2"/>
  <c r="X362" i="2"/>
  <c r="O363" i="2"/>
  <c r="P363" i="2"/>
  <c r="Q363" i="2"/>
  <c r="V363" i="2"/>
  <c r="W363" i="2"/>
  <c r="X363" i="2"/>
  <c r="O364" i="2"/>
  <c r="P364" i="2"/>
  <c r="Q364" i="2"/>
  <c r="V364" i="2"/>
  <c r="W364" i="2"/>
  <c r="X364" i="2"/>
  <c r="O365" i="2"/>
  <c r="P365" i="2"/>
  <c r="Q365" i="2"/>
  <c r="V365" i="2"/>
  <c r="W365" i="2"/>
  <c r="X365" i="2"/>
  <c r="O366" i="2"/>
  <c r="P366" i="2"/>
  <c r="Q366" i="2"/>
  <c r="V366" i="2"/>
  <c r="W366" i="2"/>
  <c r="X366" i="2"/>
  <c r="O367" i="2"/>
  <c r="P367" i="2"/>
  <c r="Q367" i="2"/>
  <c r="V367" i="2"/>
  <c r="W367" i="2"/>
  <c r="X367" i="2"/>
  <c r="O368" i="2"/>
  <c r="P368" i="2"/>
  <c r="Q368" i="2"/>
  <c r="V368" i="2"/>
  <c r="W368" i="2"/>
  <c r="X368" i="2"/>
  <c r="O369" i="2"/>
  <c r="P369" i="2"/>
  <c r="Q369" i="2"/>
  <c r="V369" i="2"/>
  <c r="W369" i="2"/>
  <c r="X369" i="2"/>
  <c r="O370" i="2"/>
  <c r="P370" i="2"/>
  <c r="Q370" i="2"/>
  <c r="V370" i="2"/>
  <c r="W370" i="2"/>
  <c r="X370" i="2"/>
  <c r="O371" i="2"/>
  <c r="P371" i="2"/>
  <c r="Q371" i="2"/>
  <c r="V371" i="2"/>
  <c r="W371" i="2"/>
  <c r="X371" i="2"/>
  <c r="O372" i="2"/>
  <c r="P372" i="2"/>
  <c r="Q372" i="2"/>
  <c r="V372" i="2"/>
  <c r="W372" i="2"/>
  <c r="X372" i="2"/>
  <c r="O373" i="2"/>
  <c r="P373" i="2"/>
  <c r="Q373" i="2"/>
  <c r="V373" i="2"/>
  <c r="W373" i="2"/>
  <c r="X373" i="2"/>
  <c r="O374" i="2"/>
  <c r="P374" i="2"/>
  <c r="Q374" i="2"/>
  <c r="V374" i="2"/>
  <c r="W374" i="2"/>
  <c r="X374" i="2"/>
  <c r="O375" i="2"/>
  <c r="P375" i="2"/>
  <c r="Q375" i="2"/>
  <c r="V375" i="2"/>
  <c r="W375" i="2"/>
  <c r="X375" i="2"/>
  <c r="O376" i="2"/>
  <c r="P376" i="2"/>
  <c r="Q376" i="2"/>
  <c r="V376" i="2"/>
  <c r="W376" i="2"/>
  <c r="X376" i="2"/>
  <c r="O377" i="2"/>
  <c r="P377" i="2"/>
  <c r="Q377" i="2"/>
  <c r="V377" i="2"/>
  <c r="W377" i="2"/>
  <c r="X377" i="2"/>
  <c r="O378" i="2"/>
  <c r="P378" i="2"/>
  <c r="Q378" i="2"/>
  <c r="V378" i="2"/>
  <c r="W378" i="2"/>
  <c r="X378" i="2"/>
  <c r="O379" i="2"/>
  <c r="P379" i="2"/>
  <c r="Q379" i="2"/>
  <c r="V379" i="2"/>
  <c r="W379" i="2"/>
  <c r="X379" i="2"/>
  <c r="O380" i="2"/>
  <c r="P380" i="2"/>
  <c r="Q380" i="2"/>
  <c r="V380" i="2"/>
  <c r="W380" i="2"/>
  <c r="X380" i="2"/>
  <c r="O381" i="2"/>
  <c r="P381" i="2"/>
  <c r="Q381" i="2"/>
  <c r="V381" i="2"/>
  <c r="W381" i="2"/>
  <c r="X381" i="2"/>
  <c r="O382" i="2"/>
  <c r="P382" i="2"/>
  <c r="Q382" i="2"/>
  <c r="V382" i="2"/>
  <c r="W382" i="2"/>
  <c r="X382" i="2"/>
  <c r="O383" i="2"/>
  <c r="P383" i="2"/>
  <c r="Q383" i="2"/>
  <c r="V383" i="2"/>
  <c r="W383" i="2"/>
  <c r="X383" i="2"/>
  <c r="O384" i="2"/>
  <c r="P384" i="2"/>
  <c r="Q384" i="2"/>
  <c r="V384" i="2"/>
  <c r="W384" i="2"/>
  <c r="X384" i="2"/>
  <c r="O385" i="2"/>
  <c r="P385" i="2"/>
  <c r="Q385" i="2"/>
  <c r="V385" i="2"/>
  <c r="W385" i="2"/>
  <c r="X385" i="2"/>
  <c r="O386" i="2"/>
  <c r="P386" i="2"/>
  <c r="Q386" i="2"/>
  <c r="V386" i="2"/>
  <c r="W386" i="2"/>
  <c r="X386" i="2"/>
  <c r="O387" i="2"/>
  <c r="P387" i="2"/>
  <c r="Q387" i="2"/>
  <c r="V387" i="2"/>
  <c r="W387" i="2"/>
  <c r="X387" i="2"/>
  <c r="O388" i="2"/>
  <c r="P388" i="2"/>
  <c r="Q388" i="2"/>
  <c r="V388" i="2"/>
  <c r="W388" i="2"/>
  <c r="X388" i="2"/>
  <c r="O389" i="2"/>
  <c r="P389" i="2"/>
  <c r="Q389" i="2"/>
  <c r="V389" i="2"/>
  <c r="W389" i="2"/>
  <c r="X389" i="2"/>
  <c r="O390" i="2"/>
  <c r="P390" i="2"/>
  <c r="Q390" i="2"/>
  <c r="V390" i="2"/>
  <c r="W390" i="2"/>
  <c r="X390" i="2"/>
  <c r="O391" i="2"/>
  <c r="P391" i="2"/>
  <c r="Q391" i="2"/>
  <c r="V391" i="2"/>
  <c r="W391" i="2"/>
  <c r="X391" i="2"/>
  <c r="O392" i="2"/>
  <c r="P392" i="2"/>
  <c r="Q392" i="2"/>
  <c r="V392" i="2"/>
  <c r="W392" i="2"/>
  <c r="X392" i="2"/>
  <c r="O393" i="2"/>
  <c r="P393" i="2"/>
  <c r="Q393" i="2"/>
  <c r="V393" i="2"/>
  <c r="W393" i="2"/>
  <c r="X393" i="2"/>
  <c r="O394" i="2"/>
  <c r="P394" i="2"/>
  <c r="Q394" i="2"/>
  <c r="V394" i="2"/>
  <c r="W394" i="2"/>
  <c r="X394" i="2"/>
  <c r="O395" i="2"/>
  <c r="P395" i="2"/>
  <c r="Q395" i="2"/>
  <c r="V395" i="2"/>
  <c r="W395" i="2"/>
  <c r="X395" i="2"/>
  <c r="O396" i="2"/>
  <c r="P396" i="2"/>
  <c r="Q396" i="2"/>
  <c r="V396" i="2"/>
  <c r="W396" i="2"/>
  <c r="X396" i="2"/>
  <c r="O397" i="2"/>
  <c r="P397" i="2"/>
  <c r="Q397" i="2"/>
  <c r="V397" i="2"/>
  <c r="W397" i="2"/>
  <c r="X397" i="2"/>
  <c r="O398" i="2"/>
  <c r="P398" i="2"/>
  <c r="Q398" i="2"/>
  <c r="V398" i="2"/>
  <c r="W398" i="2"/>
  <c r="X398" i="2"/>
  <c r="O399" i="2"/>
  <c r="P399" i="2"/>
  <c r="Q399" i="2"/>
  <c r="V399" i="2"/>
  <c r="W399" i="2"/>
  <c r="X399" i="2"/>
  <c r="O400" i="2"/>
  <c r="P400" i="2"/>
  <c r="Q400" i="2"/>
  <c r="V400" i="2"/>
  <c r="W400" i="2"/>
  <c r="X400" i="2"/>
  <c r="O401" i="2"/>
  <c r="P401" i="2"/>
  <c r="Q401" i="2"/>
  <c r="V401" i="2"/>
  <c r="W401" i="2"/>
  <c r="X401" i="2"/>
  <c r="O402" i="2"/>
  <c r="P402" i="2"/>
  <c r="Q402" i="2"/>
  <c r="V402" i="2"/>
  <c r="W402" i="2"/>
  <c r="X402" i="2"/>
  <c r="O403" i="2"/>
  <c r="P403" i="2"/>
  <c r="Q403" i="2"/>
  <c r="V403" i="2"/>
  <c r="W403" i="2"/>
  <c r="X403" i="2"/>
  <c r="O404" i="2"/>
  <c r="P404" i="2"/>
  <c r="Q404" i="2"/>
  <c r="V404" i="2"/>
  <c r="W404" i="2"/>
  <c r="X404" i="2"/>
  <c r="O405" i="2"/>
  <c r="P405" i="2"/>
  <c r="Q405" i="2"/>
  <c r="V405" i="2"/>
  <c r="W405" i="2"/>
  <c r="X405" i="2"/>
  <c r="O406" i="2"/>
  <c r="P406" i="2"/>
  <c r="Q406" i="2"/>
  <c r="V406" i="2"/>
  <c r="W406" i="2"/>
  <c r="X406" i="2"/>
  <c r="O407" i="2"/>
  <c r="P407" i="2"/>
  <c r="Q407" i="2"/>
  <c r="V407" i="2"/>
  <c r="W407" i="2"/>
  <c r="X407" i="2"/>
  <c r="O408" i="2"/>
  <c r="P408" i="2"/>
  <c r="Q408" i="2"/>
  <c r="V408" i="2"/>
  <c r="W408" i="2"/>
  <c r="X408" i="2"/>
  <c r="O409" i="2"/>
  <c r="P409" i="2"/>
  <c r="Q409" i="2"/>
  <c r="V409" i="2"/>
  <c r="W409" i="2"/>
  <c r="X409" i="2"/>
  <c r="O410" i="2"/>
  <c r="P410" i="2"/>
  <c r="Q410" i="2"/>
  <c r="V410" i="2"/>
  <c r="W410" i="2"/>
  <c r="X410" i="2"/>
  <c r="O411" i="2"/>
  <c r="P411" i="2"/>
  <c r="Q411" i="2"/>
  <c r="V411" i="2"/>
  <c r="W411" i="2"/>
  <c r="X411" i="2"/>
  <c r="O412" i="2"/>
  <c r="P412" i="2"/>
  <c r="Q412" i="2"/>
  <c r="V412" i="2"/>
  <c r="W412" i="2"/>
  <c r="X412" i="2"/>
  <c r="O413" i="2"/>
  <c r="P413" i="2"/>
  <c r="Q413" i="2"/>
  <c r="V413" i="2"/>
  <c r="W413" i="2"/>
  <c r="X413" i="2"/>
  <c r="O414" i="2"/>
  <c r="P414" i="2"/>
  <c r="Q414" i="2"/>
  <c r="V414" i="2"/>
  <c r="W414" i="2"/>
  <c r="X414" i="2"/>
  <c r="O415" i="2"/>
  <c r="P415" i="2"/>
  <c r="Q415" i="2"/>
  <c r="V415" i="2"/>
  <c r="W415" i="2"/>
  <c r="X415" i="2"/>
  <c r="O416" i="2"/>
  <c r="P416" i="2"/>
  <c r="Q416" i="2"/>
  <c r="V416" i="2"/>
  <c r="W416" i="2"/>
  <c r="X416" i="2"/>
  <c r="O417" i="2"/>
  <c r="P417" i="2"/>
  <c r="Q417" i="2"/>
  <c r="V417" i="2"/>
  <c r="W417" i="2"/>
  <c r="X417" i="2"/>
  <c r="O418" i="2"/>
  <c r="P418" i="2"/>
  <c r="Q418" i="2"/>
  <c r="V418" i="2"/>
  <c r="W418" i="2"/>
  <c r="X418" i="2"/>
  <c r="O419" i="2"/>
  <c r="P419" i="2"/>
  <c r="Q419" i="2"/>
  <c r="V419" i="2"/>
  <c r="W419" i="2"/>
  <c r="X419" i="2"/>
  <c r="O420" i="2"/>
  <c r="P420" i="2"/>
  <c r="Q420" i="2"/>
  <c r="V420" i="2"/>
  <c r="W420" i="2"/>
  <c r="X420" i="2"/>
  <c r="O421" i="2"/>
  <c r="P421" i="2"/>
  <c r="Q421" i="2"/>
  <c r="V421" i="2"/>
  <c r="W421" i="2"/>
  <c r="X421" i="2"/>
  <c r="O422" i="2"/>
  <c r="P422" i="2"/>
  <c r="Q422" i="2"/>
  <c r="V422" i="2"/>
  <c r="W422" i="2"/>
  <c r="X422" i="2"/>
  <c r="O423" i="2"/>
  <c r="P423" i="2"/>
  <c r="Q423" i="2"/>
  <c r="V423" i="2"/>
  <c r="W423" i="2"/>
  <c r="X423" i="2"/>
  <c r="O424" i="2"/>
  <c r="P424" i="2"/>
  <c r="Q424" i="2"/>
  <c r="V424" i="2"/>
  <c r="W424" i="2"/>
  <c r="X424" i="2"/>
  <c r="O425" i="2"/>
  <c r="P425" i="2"/>
  <c r="Q425" i="2"/>
  <c r="V425" i="2"/>
  <c r="W425" i="2"/>
  <c r="X425" i="2"/>
  <c r="O426" i="2"/>
  <c r="P426" i="2"/>
  <c r="Q426" i="2"/>
  <c r="V426" i="2"/>
  <c r="W426" i="2"/>
  <c r="X426" i="2"/>
  <c r="O427" i="2"/>
  <c r="P427" i="2"/>
  <c r="Q427" i="2"/>
  <c r="V427" i="2"/>
  <c r="W427" i="2"/>
  <c r="X427" i="2"/>
  <c r="O428" i="2"/>
  <c r="P428" i="2"/>
  <c r="Q428" i="2"/>
  <c r="V428" i="2"/>
  <c r="W428" i="2"/>
  <c r="X428" i="2"/>
  <c r="O429" i="2"/>
  <c r="P429" i="2"/>
  <c r="Q429" i="2"/>
  <c r="V429" i="2"/>
  <c r="W429" i="2"/>
  <c r="X429" i="2"/>
  <c r="O430" i="2"/>
  <c r="P430" i="2"/>
  <c r="Q430" i="2"/>
  <c r="V430" i="2"/>
  <c r="W430" i="2"/>
  <c r="X430" i="2"/>
  <c r="O431" i="2"/>
  <c r="P431" i="2"/>
  <c r="Q431" i="2"/>
  <c r="V431" i="2"/>
  <c r="W431" i="2"/>
  <c r="X431" i="2"/>
  <c r="O432" i="2"/>
  <c r="P432" i="2"/>
  <c r="Q432" i="2"/>
  <c r="V432" i="2"/>
  <c r="W432" i="2"/>
  <c r="X432" i="2"/>
  <c r="O433" i="2"/>
  <c r="P433" i="2"/>
  <c r="Q433" i="2"/>
  <c r="V433" i="2"/>
  <c r="W433" i="2"/>
  <c r="X433" i="2"/>
  <c r="O434" i="2"/>
  <c r="P434" i="2"/>
  <c r="Q434" i="2"/>
  <c r="V434" i="2"/>
  <c r="W434" i="2"/>
  <c r="X434" i="2"/>
  <c r="O435" i="2"/>
  <c r="P435" i="2"/>
  <c r="Q435" i="2"/>
  <c r="V435" i="2"/>
  <c r="W435" i="2"/>
  <c r="X435" i="2"/>
  <c r="O436" i="2"/>
  <c r="P436" i="2"/>
  <c r="Q436" i="2"/>
  <c r="V436" i="2"/>
  <c r="W436" i="2"/>
  <c r="X436" i="2"/>
  <c r="O437" i="2"/>
  <c r="P437" i="2"/>
  <c r="Q437" i="2"/>
  <c r="V437" i="2"/>
  <c r="W437" i="2"/>
  <c r="X437" i="2"/>
  <c r="O438" i="2"/>
  <c r="P438" i="2"/>
  <c r="Q438" i="2"/>
  <c r="V438" i="2"/>
  <c r="W438" i="2"/>
  <c r="X438" i="2"/>
  <c r="O439" i="2"/>
  <c r="P439" i="2"/>
  <c r="Q439" i="2"/>
  <c r="V439" i="2"/>
  <c r="W439" i="2"/>
  <c r="X439" i="2"/>
  <c r="O440" i="2"/>
  <c r="P440" i="2"/>
  <c r="Q440" i="2"/>
  <c r="V440" i="2"/>
  <c r="W440" i="2"/>
  <c r="X440" i="2"/>
  <c r="O441" i="2"/>
  <c r="P441" i="2"/>
  <c r="Q441" i="2"/>
  <c r="V441" i="2"/>
  <c r="W441" i="2"/>
  <c r="X441" i="2"/>
  <c r="O442" i="2"/>
  <c r="P442" i="2"/>
  <c r="Q442" i="2"/>
  <c r="V442" i="2"/>
  <c r="W442" i="2"/>
  <c r="X442" i="2"/>
  <c r="O443" i="2"/>
  <c r="P443" i="2"/>
  <c r="Q443" i="2"/>
  <c r="V443" i="2"/>
  <c r="W443" i="2"/>
  <c r="X443" i="2"/>
  <c r="O444" i="2"/>
  <c r="P444" i="2"/>
  <c r="Q444" i="2"/>
  <c r="V444" i="2"/>
  <c r="W444" i="2"/>
  <c r="X444" i="2"/>
  <c r="O445" i="2"/>
  <c r="P445" i="2"/>
  <c r="Q445" i="2"/>
  <c r="V445" i="2"/>
  <c r="W445" i="2"/>
  <c r="X445" i="2"/>
  <c r="O446" i="2"/>
  <c r="P446" i="2"/>
  <c r="Q446" i="2"/>
  <c r="V446" i="2"/>
  <c r="W446" i="2"/>
  <c r="X446" i="2"/>
  <c r="O447" i="2"/>
  <c r="P447" i="2"/>
  <c r="Q447" i="2"/>
  <c r="V447" i="2"/>
  <c r="W447" i="2"/>
  <c r="X447" i="2"/>
  <c r="O448" i="2"/>
  <c r="P448" i="2"/>
  <c r="Q448" i="2"/>
  <c r="V448" i="2"/>
  <c r="W448" i="2"/>
  <c r="X448" i="2"/>
  <c r="O449" i="2"/>
  <c r="P449" i="2"/>
  <c r="Q449" i="2"/>
  <c r="V449" i="2"/>
  <c r="W449" i="2"/>
  <c r="X449" i="2"/>
  <c r="O450" i="2"/>
  <c r="P450" i="2"/>
  <c r="Q450" i="2"/>
  <c r="V450" i="2"/>
  <c r="W450" i="2"/>
  <c r="X450" i="2"/>
  <c r="O451" i="2"/>
  <c r="P451" i="2"/>
  <c r="Q451" i="2"/>
  <c r="V451" i="2"/>
  <c r="W451" i="2"/>
  <c r="X451" i="2"/>
  <c r="O452" i="2"/>
  <c r="P452" i="2"/>
  <c r="Q452" i="2"/>
  <c r="V452" i="2"/>
  <c r="W452" i="2"/>
  <c r="X452" i="2"/>
  <c r="O453" i="2"/>
  <c r="P453" i="2"/>
  <c r="Q453" i="2"/>
  <c r="V453" i="2"/>
  <c r="W453" i="2"/>
  <c r="X453" i="2"/>
  <c r="O454" i="2"/>
  <c r="P454" i="2"/>
  <c r="Q454" i="2"/>
  <c r="V454" i="2"/>
  <c r="W454" i="2"/>
  <c r="X454" i="2"/>
  <c r="O455" i="2"/>
  <c r="P455" i="2"/>
  <c r="Q455" i="2"/>
  <c r="V455" i="2"/>
  <c r="W455" i="2"/>
  <c r="X455" i="2"/>
  <c r="O456" i="2"/>
  <c r="P456" i="2"/>
  <c r="Q456" i="2"/>
  <c r="V456" i="2"/>
  <c r="W456" i="2"/>
  <c r="X456" i="2"/>
  <c r="O457" i="2"/>
  <c r="P457" i="2"/>
  <c r="Q457" i="2"/>
  <c r="V457" i="2"/>
  <c r="W457" i="2"/>
  <c r="X457" i="2"/>
  <c r="O458" i="2"/>
  <c r="P458" i="2"/>
  <c r="Q458" i="2"/>
  <c r="V458" i="2"/>
  <c r="W458" i="2"/>
  <c r="X458" i="2"/>
  <c r="O459" i="2"/>
  <c r="P459" i="2"/>
  <c r="Q459" i="2"/>
  <c r="V459" i="2"/>
  <c r="W459" i="2"/>
  <c r="X459" i="2"/>
  <c r="O460" i="2"/>
  <c r="P460" i="2"/>
  <c r="Q460" i="2"/>
  <c r="V460" i="2"/>
  <c r="W460" i="2"/>
  <c r="X460" i="2"/>
  <c r="O461" i="2"/>
  <c r="P461" i="2"/>
  <c r="Q461" i="2"/>
  <c r="V461" i="2"/>
  <c r="W461" i="2"/>
  <c r="X461" i="2"/>
  <c r="O462" i="2"/>
  <c r="P462" i="2"/>
  <c r="Q462" i="2"/>
  <c r="V462" i="2"/>
  <c r="W462" i="2"/>
  <c r="X462" i="2"/>
  <c r="O463" i="2"/>
  <c r="P463" i="2"/>
  <c r="Q463" i="2"/>
  <c r="V463" i="2"/>
  <c r="W463" i="2"/>
  <c r="X463" i="2"/>
  <c r="O464" i="2"/>
  <c r="P464" i="2"/>
  <c r="Q464" i="2"/>
  <c r="V464" i="2"/>
  <c r="W464" i="2"/>
  <c r="X464" i="2"/>
  <c r="O465" i="2"/>
  <c r="P465" i="2"/>
  <c r="Q465" i="2"/>
  <c r="V465" i="2"/>
  <c r="W465" i="2"/>
  <c r="X465" i="2"/>
  <c r="O466" i="2"/>
  <c r="P466" i="2"/>
  <c r="Q466" i="2"/>
  <c r="V466" i="2"/>
  <c r="W466" i="2"/>
  <c r="X466" i="2"/>
  <c r="O467" i="2"/>
  <c r="P467" i="2"/>
  <c r="Q467" i="2"/>
  <c r="V467" i="2"/>
  <c r="W467" i="2"/>
  <c r="X467" i="2"/>
  <c r="O468" i="2"/>
  <c r="P468" i="2"/>
  <c r="Q468" i="2"/>
  <c r="V468" i="2"/>
  <c r="W468" i="2"/>
  <c r="X468" i="2"/>
  <c r="O469" i="2"/>
  <c r="P469" i="2"/>
  <c r="Q469" i="2"/>
  <c r="V469" i="2"/>
  <c r="W469" i="2"/>
  <c r="X469" i="2"/>
  <c r="O470" i="2"/>
  <c r="P470" i="2"/>
  <c r="Q470" i="2"/>
  <c r="V470" i="2"/>
  <c r="W470" i="2"/>
  <c r="X470" i="2"/>
  <c r="O471" i="2"/>
  <c r="P471" i="2"/>
  <c r="Q471" i="2"/>
  <c r="V471" i="2"/>
  <c r="W471" i="2"/>
  <c r="X471" i="2"/>
  <c r="O472" i="2"/>
  <c r="P472" i="2"/>
  <c r="Q472" i="2"/>
  <c r="V472" i="2"/>
  <c r="W472" i="2"/>
  <c r="X472" i="2"/>
  <c r="O473" i="2"/>
  <c r="P473" i="2"/>
  <c r="Q473" i="2"/>
  <c r="V473" i="2"/>
  <c r="W473" i="2"/>
  <c r="X473" i="2"/>
  <c r="O474" i="2"/>
  <c r="P474" i="2"/>
  <c r="Q474" i="2"/>
  <c r="V474" i="2"/>
  <c r="W474" i="2"/>
  <c r="X474" i="2"/>
  <c r="O475" i="2"/>
  <c r="P475" i="2"/>
  <c r="Q475" i="2"/>
  <c r="V475" i="2"/>
  <c r="W475" i="2"/>
  <c r="X475" i="2"/>
  <c r="O476" i="2"/>
  <c r="P476" i="2"/>
  <c r="Q476" i="2"/>
  <c r="V476" i="2"/>
  <c r="W476" i="2"/>
  <c r="X476" i="2"/>
  <c r="O477" i="2"/>
  <c r="P477" i="2"/>
  <c r="Q477" i="2"/>
  <c r="V477" i="2"/>
  <c r="W477" i="2"/>
  <c r="X477" i="2"/>
  <c r="O478" i="2"/>
  <c r="P478" i="2"/>
  <c r="Q478" i="2"/>
  <c r="V478" i="2"/>
  <c r="W478" i="2"/>
  <c r="X478" i="2"/>
  <c r="O479" i="2"/>
  <c r="P479" i="2"/>
  <c r="Q479" i="2"/>
  <c r="V479" i="2"/>
  <c r="W479" i="2"/>
  <c r="X479" i="2"/>
  <c r="O480" i="2"/>
  <c r="P480" i="2"/>
  <c r="Q480" i="2"/>
  <c r="V480" i="2"/>
  <c r="W480" i="2"/>
  <c r="X480" i="2"/>
  <c r="O481" i="2"/>
  <c r="P481" i="2"/>
  <c r="Q481" i="2"/>
  <c r="V481" i="2"/>
  <c r="W481" i="2"/>
  <c r="X481" i="2"/>
  <c r="O482" i="2"/>
  <c r="P482" i="2"/>
  <c r="Q482" i="2"/>
  <c r="V482" i="2"/>
  <c r="W482" i="2"/>
  <c r="X482" i="2"/>
  <c r="O483" i="2"/>
  <c r="P483" i="2"/>
  <c r="Q483" i="2"/>
  <c r="V483" i="2"/>
  <c r="W483" i="2"/>
  <c r="X483" i="2"/>
  <c r="O484" i="2"/>
  <c r="P484" i="2"/>
  <c r="Q484" i="2"/>
  <c r="V484" i="2"/>
  <c r="W484" i="2"/>
  <c r="X484" i="2"/>
  <c r="O485" i="2"/>
  <c r="P485" i="2"/>
  <c r="Q485" i="2"/>
  <c r="V485" i="2"/>
  <c r="W485" i="2"/>
  <c r="X485" i="2"/>
  <c r="O486" i="2"/>
  <c r="P486" i="2"/>
  <c r="Q486" i="2"/>
  <c r="V486" i="2"/>
  <c r="W486" i="2"/>
  <c r="X486" i="2"/>
  <c r="O487" i="2"/>
  <c r="P487" i="2"/>
  <c r="Q487" i="2"/>
  <c r="V487" i="2"/>
  <c r="W487" i="2"/>
  <c r="X487" i="2"/>
  <c r="O488" i="2"/>
  <c r="P488" i="2"/>
  <c r="Q488" i="2"/>
  <c r="V488" i="2"/>
  <c r="W488" i="2"/>
  <c r="X488" i="2"/>
  <c r="O489" i="2"/>
  <c r="P489" i="2"/>
  <c r="Q489" i="2"/>
  <c r="V489" i="2"/>
  <c r="W489" i="2"/>
  <c r="X489" i="2"/>
  <c r="O490" i="2"/>
  <c r="P490" i="2"/>
  <c r="Q490" i="2"/>
  <c r="V490" i="2"/>
  <c r="W490" i="2"/>
  <c r="X490" i="2"/>
  <c r="O491" i="2"/>
  <c r="P491" i="2"/>
  <c r="Q491" i="2"/>
  <c r="V491" i="2"/>
  <c r="W491" i="2"/>
  <c r="X491" i="2"/>
  <c r="O492" i="2"/>
  <c r="P492" i="2"/>
  <c r="Q492" i="2"/>
  <c r="V492" i="2"/>
  <c r="W492" i="2"/>
  <c r="X492" i="2"/>
  <c r="O493" i="2"/>
  <c r="P493" i="2"/>
  <c r="Q493" i="2"/>
  <c r="V493" i="2"/>
  <c r="W493" i="2"/>
  <c r="X493" i="2"/>
  <c r="O494" i="2"/>
  <c r="P494" i="2"/>
  <c r="Q494" i="2"/>
  <c r="V494" i="2"/>
  <c r="W494" i="2"/>
  <c r="X494" i="2"/>
  <c r="O495" i="2"/>
  <c r="P495" i="2"/>
  <c r="Q495" i="2"/>
  <c r="V495" i="2"/>
  <c r="W495" i="2"/>
  <c r="X495" i="2"/>
  <c r="O496" i="2"/>
  <c r="P496" i="2"/>
  <c r="Q496" i="2"/>
  <c r="V496" i="2"/>
  <c r="W496" i="2"/>
  <c r="X496" i="2"/>
  <c r="O497" i="2"/>
  <c r="P497" i="2"/>
  <c r="Q497" i="2"/>
  <c r="V497" i="2"/>
  <c r="W497" i="2"/>
  <c r="X497" i="2"/>
  <c r="O498" i="2"/>
  <c r="P498" i="2"/>
  <c r="Q498" i="2"/>
  <c r="V498" i="2"/>
  <c r="W498" i="2"/>
  <c r="X498" i="2"/>
  <c r="O499" i="2"/>
  <c r="P499" i="2"/>
  <c r="Q499" i="2"/>
  <c r="V499" i="2"/>
  <c r="W499" i="2"/>
  <c r="X499" i="2"/>
  <c r="O500" i="2"/>
  <c r="P500" i="2"/>
  <c r="Q500" i="2"/>
  <c r="V500" i="2"/>
  <c r="W500" i="2"/>
  <c r="X500" i="2"/>
  <c r="O501" i="2"/>
  <c r="P501" i="2"/>
  <c r="Q501" i="2"/>
  <c r="V501" i="2"/>
  <c r="W501" i="2"/>
  <c r="X501" i="2"/>
  <c r="O502" i="2"/>
  <c r="P502" i="2"/>
  <c r="Q502" i="2"/>
  <c r="V502" i="2"/>
  <c r="W502" i="2"/>
  <c r="X502" i="2"/>
  <c r="O503" i="2"/>
  <c r="P503" i="2"/>
  <c r="Q503" i="2"/>
  <c r="V503" i="2"/>
  <c r="W503" i="2"/>
  <c r="X503" i="2"/>
  <c r="O504" i="2"/>
  <c r="P504" i="2"/>
  <c r="Q504" i="2"/>
  <c r="V504" i="2"/>
  <c r="W504" i="2"/>
  <c r="X504" i="2"/>
  <c r="O505" i="2"/>
  <c r="P505" i="2"/>
  <c r="Q505" i="2"/>
  <c r="V505" i="2"/>
  <c r="W505" i="2"/>
  <c r="X505" i="2"/>
  <c r="O506" i="2"/>
  <c r="P506" i="2"/>
  <c r="Q506" i="2"/>
  <c r="V506" i="2"/>
  <c r="W506" i="2"/>
  <c r="X506" i="2"/>
  <c r="O507" i="2"/>
  <c r="P507" i="2"/>
  <c r="Q507" i="2"/>
  <c r="V507" i="2"/>
  <c r="W507" i="2"/>
  <c r="X507" i="2"/>
  <c r="O508" i="2"/>
  <c r="P508" i="2"/>
  <c r="Q508" i="2"/>
  <c r="V508" i="2"/>
  <c r="W508" i="2"/>
  <c r="X508" i="2"/>
  <c r="O509" i="2"/>
  <c r="P509" i="2"/>
  <c r="Q509" i="2"/>
  <c r="V509" i="2"/>
  <c r="W509" i="2"/>
  <c r="X509" i="2"/>
  <c r="O510" i="2"/>
  <c r="P510" i="2"/>
  <c r="Q510" i="2"/>
  <c r="V510" i="2"/>
  <c r="W510" i="2"/>
  <c r="X510" i="2"/>
  <c r="O511" i="2"/>
  <c r="P511" i="2"/>
  <c r="Q511" i="2"/>
  <c r="V511" i="2"/>
  <c r="W511" i="2"/>
  <c r="X511" i="2"/>
  <c r="O512" i="2"/>
  <c r="P512" i="2"/>
  <c r="Q512" i="2"/>
  <c r="V512" i="2"/>
  <c r="W512" i="2"/>
  <c r="X512" i="2"/>
  <c r="O513" i="2"/>
  <c r="P513" i="2"/>
  <c r="Q513" i="2"/>
  <c r="V513" i="2"/>
  <c r="W513" i="2"/>
  <c r="X513" i="2"/>
  <c r="O514" i="2"/>
  <c r="P514" i="2"/>
  <c r="Q514" i="2"/>
  <c r="V514" i="2"/>
  <c r="W514" i="2"/>
  <c r="X514" i="2"/>
  <c r="O515" i="2"/>
  <c r="P515" i="2"/>
  <c r="Q515" i="2"/>
  <c r="V515" i="2"/>
  <c r="W515" i="2"/>
  <c r="X515" i="2"/>
  <c r="O516" i="2"/>
  <c r="P516" i="2"/>
  <c r="Q516" i="2"/>
  <c r="V516" i="2"/>
  <c r="W516" i="2"/>
  <c r="X516" i="2"/>
  <c r="O517" i="2"/>
  <c r="P517" i="2"/>
  <c r="Q517" i="2"/>
  <c r="V517" i="2"/>
  <c r="W517" i="2"/>
  <c r="X517" i="2"/>
  <c r="O518" i="2"/>
  <c r="P518" i="2"/>
  <c r="Q518" i="2"/>
  <c r="V518" i="2"/>
  <c r="W518" i="2"/>
  <c r="X518" i="2"/>
  <c r="O519" i="2"/>
  <c r="P519" i="2"/>
  <c r="Q519" i="2"/>
  <c r="V519" i="2"/>
  <c r="W519" i="2"/>
  <c r="X519" i="2"/>
  <c r="O520" i="2"/>
  <c r="P520" i="2"/>
  <c r="Q520" i="2"/>
  <c r="V520" i="2"/>
  <c r="W520" i="2"/>
  <c r="X520" i="2"/>
  <c r="O521" i="2"/>
  <c r="P521" i="2"/>
  <c r="Q521" i="2"/>
  <c r="V521" i="2"/>
  <c r="W521" i="2"/>
  <c r="X521" i="2"/>
  <c r="O522" i="2"/>
  <c r="P522" i="2"/>
  <c r="Q522" i="2"/>
  <c r="V522" i="2"/>
  <c r="W522" i="2"/>
  <c r="X522" i="2"/>
  <c r="O523" i="2"/>
  <c r="P523" i="2"/>
  <c r="Q523" i="2"/>
  <c r="V523" i="2"/>
  <c r="W523" i="2"/>
  <c r="X523" i="2"/>
  <c r="O524" i="2"/>
  <c r="P524" i="2"/>
  <c r="Q524" i="2"/>
  <c r="V524" i="2"/>
  <c r="W524" i="2"/>
  <c r="X524" i="2"/>
  <c r="O525" i="2"/>
  <c r="P525" i="2"/>
  <c r="Q525" i="2"/>
  <c r="V525" i="2"/>
  <c r="W525" i="2"/>
  <c r="X525" i="2"/>
  <c r="O526" i="2"/>
  <c r="P526" i="2"/>
  <c r="Q526" i="2"/>
  <c r="V526" i="2"/>
  <c r="W526" i="2"/>
  <c r="X526" i="2"/>
  <c r="O527" i="2"/>
  <c r="P527" i="2"/>
  <c r="Q527" i="2"/>
  <c r="V527" i="2"/>
  <c r="W527" i="2"/>
  <c r="X527" i="2"/>
  <c r="O528" i="2"/>
  <c r="P528" i="2"/>
  <c r="Q528" i="2"/>
  <c r="V528" i="2"/>
  <c r="W528" i="2"/>
  <c r="X528" i="2"/>
  <c r="O529" i="2"/>
  <c r="P529" i="2"/>
  <c r="Q529" i="2"/>
  <c r="V529" i="2"/>
  <c r="W529" i="2"/>
  <c r="X529" i="2"/>
  <c r="O530" i="2"/>
  <c r="P530" i="2"/>
  <c r="Q530" i="2"/>
  <c r="V530" i="2"/>
  <c r="W530" i="2"/>
  <c r="X530" i="2"/>
  <c r="O531" i="2"/>
  <c r="P531" i="2"/>
  <c r="Q531" i="2"/>
  <c r="V531" i="2"/>
  <c r="W531" i="2"/>
  <c r="X531" i="2"/>
  <c r="O532" i="2"/>
  <c r="P532" i="2"/>
  <c r="Q532" i="2"/>
  <c r="V532" i="2"/>
  <c r="W532" i="2"/>
  <c r="X532" i="2"/>
  <c r="O533" i="2"/>
  <c r="P533" i="2"/>
  <c r="Q533" i="2"/>
  <c r="V533" i="2"/>
  <c r="W533" i="2"/>
  <c r="X533" i="2"/>
  <c r="O534" i="2"/>
  <c r="P534" i="2"/>
  <c r="Q534" i="2"/>
  <c r="V534" i="2"/>
  <c r="W534" i="2"/>
  <c r="X534" i="2"/>
  <c r="O535" i="2"/>
  <c r="P535" i="2"/>
  <c r="Q535" i="2"/>
  <c r="V535" i="2"/>
  <c r="W535" i="2"/>
  <c r="X535" i="2"/>
  <c r="O536" i="2"/>
  <c r="P536" i="2"/>
  <c r="Q536" i="2"/>
  <c r="V536" i="2"/>
  <c r="W536" i="2"/>
  <c r="X536" i="2"/>
  <c r="O537" i="2"/>
  <c r="P537" i="2"/>
  <c r="Q537" i="2"/>
  <c r="V537" i="2"/>
  <c r="W537" i="2"/>
  <c r="X537" i="2"/>
  <c r="O538" i="2"/>
  <c r="P538" i="2"/>
  <c r="Q538" i="2"/>
  <c r="V538" i="2"/>
  <c r="W538" i="2"/>
  <c r="X538" i="2"/>
  <c r="O539" i="2"/>
  <c r="P539" i="2"/>
  <c r="Q539" i="2"/>
  <c r="V539" i="2"/>
  <c r="W539" i="2"/>
  <c r="X539" i="2"/>
  <c r="O540" i="2"/>
  <c r="P540" i="2"/>
  <c r="Q540" i="2"/>
  <c r="V540" i="2"/>
  <c r="W540" i="2"/>
  <c r="X540" i="2"/>
  <c r="O541" i="2"/>
  <c r="P541" i="2"/>
  <c r="Q541" i="2"/>
  <c r="V541" i="2"/>
  <c r="W541" i="2"/>
  <c r="X541" i="2"/>
  <c r="O542" i="2"/>
  <c r="P542" i="2"/>
  <c r="Q542" i="2"/>
  <c r="V542" i="2"/>
  <c r="W542" i="2"/>
  <c r="X542" i="2"/>
  <c r="O543" i="2"/>
  <c r="P543" i="2"/>
  <c r="Q543" i="2"/>
  <c r="V543" i="2"/>
  <c r="W543" i="2"/>
  <c r="X543" i="2"/>
  <c r="O544" i="2"/>
  <c r="P544" i="2"/>
  <c r="Q544" i="2"/>
  <c r="V544" i="2"/>
  <c r="W544" i="2"/>
  <c r="X544" i="2"/>
  <c r="O545" i="2"/>
  <c r="P545" i="2"/>
  <c r="Q545" i="2"/>
  <c r="V545" i="2"/>
  <c r="W545" i="2"/>
  <c r="X545" i="2"/>
  <c r="O546" i="2"/>
  <c r="P546" i="2"/>
  <c r="Q546" i="2"/>
  <c r="V546" i="2"/>
  <c r="W546" i="2"/>
  <c r="X546" i="2"/>
  <c r="O547" i="2"/>
  <c r="P547" i="2"/>
  <c r="Q547" i="2"/>
  <c r="V547" i="2"/>
  <c r="W547" i="2"/>
  <c r="X547" i="2"/>
  <c r="O548" i="2"/>
  <c r="P548" i="2"/>
  <c r="Q548" i="2"/>
  <c r="V548" i="2"/>
  <c r="W548" i="2"/>
  <c r="X548" i="2"/>
  <c r="O549" i="2"/>
  <c r="P549" i="2"/>
  <c r="Q549" i="2"/>
  <c r="V549" i="2"/>
  <c r="W549" i="2"/>
  <c r="X549" i="2"/>
  <c r="O550" i="2"/>
  <c r="P550" i="2"/>
  <c r="Q550" i="2"/>
  <c r="V550" i="2"/>
  <c r="W550" i="2"/>
  <c r="X550" i="2"/>
  <c r="O551" i="2"/>
  <c r="P551" i="2"/>
  <c r="Q551" i="2"/>
  <c r="V551" i="2"/>
  <c r="W551" i="2"/>
  <c r="X551" i="2"/>
  <c r="O552" i="2"/>
  <c r="P552" i="2"/>
  <c r="Q552" i="2"/>
  <c r="V552" i="2"/>
  <c r="W552" i="2"/>
  <c r="X552" i="2"/>
  <c r="O553" i="2"/>
  <c r="P553" i="2"/>
  <c r="Q553" i="2"/>
  <c r="V553" i="2"/>
  <c r="W553" i="2"/>
  <c r="X553" i="2"/>
  <c r="O554" i="2"/>
  <c r="P554" i="2"/>
  <c r="Q554" i="2"/>
  <c r="V554" i="2"/>
  <c r="W554" i="2"/>
  <c r="X554" i="2"/>
  <c r="O555" i="2"/>
  <c r="P555" i="2"/>
  <c r="Q555" i="2"/>
  <c r="V555" i="2"/>
  <c r="W555" i="2"/>
  <c r="X555" i="2"/>
  <c r="O556" i="2"/>
  <c r="P556" i="2"/>
  <c r="Q556" i="2"/>
  <c r="V556" i="2"/>
  <c r="W556" i="2"/>
  <c r="X556" i="2"/>
  <c r="O557" i="2"/>
  <c r="P557" i="2"/>
  <c r="Q557" i="2"/>
  <c r="V557" i="2"/>
  <c r="W557" i="2"/>
  <c r="X557" i="2"/>
  <c r="O558" i="2"/>
  <c r="P558" i="2"/>
  <c r="Q558" i="2"/>
  <c r="V558" i="2"/>
  <c r="W558" i="2"/>
  <c r="X558" i="2"/>
  <c r="O559" i="2"/>
  <c r="P559" i="2"/>
  <c r="Q559" i="2"/>
  <c r="V559" i="2"/>
  <c r="W559" i="2"/>
  <c r="X559" i="2"/>
  <c r="O560" i="2"/>
  <c r="P560" i="2"/>
  <c r="Q560" i="2"/>
  <c r="V560" i="2"/>
  <c r="W560" i="2"/>
  <c r="X560" i="2"/>
  <c r="O561" i="2"/>
  <c r="P561" i="2"/>
  <c r="Q561" i="2"/>
  <c r="V561" i="2"/>
  <c r="W561" i="2"/>
  <c r="X561" i="2"/>
  <c r="O562" i="2"/>
  <c r="P562" i="2"/>
  <c r="Q562" i="2"/>
  <c r="V562" i="2"/>
  <c r="W562" i="2"/>
  <c r="X562" i="2"/>
  <c r="O563" i="2"/>
  <c r="P563" i="2"/>
  <c r="Q563" i="2"/>
  <c r="V563" i="2"/>
  <c r="W563" i="2"/>
  <c r="X563" i="2"/>
  <c r="O564" i="2"/>
  <c r="P564" i="2"/>
  <c r="Q564" i="2"/>
  <c r="V564" i="2"/>
  <c r="W564" i="2"/>
  <c r="X564" i="2"/>
  <c r="O565" i="2"/>
  <c r="P565" i="2"/>
  <c r="Q565" i="2"/>
  <c r="V565" i="2"/>
  <c r="W565" i="2"/>
  <c r="X565" i="2"/>
  <c r="O566" i="2"/>
  <c r="P566" i="2"/>
  <c r="Q566" i="2"/>
  <c r="V566" i="2"/>
  <c r="W566" i="2"/>
  <c r="X566" i="2"/>
  <c r="O567" i="2"/>
  <c r="P567" i="2"/>
  <c r="Q567" i="2"/>
  <c r="V567" i="2"/>
  <c r="W567" i="2"/>
  <c r="X567" i="2"/>
  <c r="O568" i="2"/>
  <c r="P568" i="2"/>
  <c r="Q568" i="2"/>
  <c r="V568" i="2"/>
  <c r="W568" i="2"/>
  <c r="X568" i="2"/>
  <c r="O569" i="2"/>
  <c r="P569" i="2"/>
  <c r="Q569" i="2"/>
  <c r="V569" i="2"/>
  <c r="W569" i="2"/>
  <c r="X569" i="2"/>
  <c r="O570" i="2"/>
  <c r="P570" i="2"/>
  <c r="Q570" i="2"/>
  <c r="V570" i="2"/>
  <c r="W570" i="2"/>
  <c r="X570" i="2"/>
  <c r="O571" i="2"/>
  <c r="P571" i="2"/>
  <c r="Q571" i="2"/>
  <c r="V571" i="2"/>
  <c r="W571" i="2"/>
  <c r="X571" i="2"/>
  <c r="O572" i="2"/>
  <c r="P572" i="2"/>
  <c r="Q572" i="2"/>
  <c r="V572" i="2"/>
  <c r="W572" i="2"/>
  <c r="X572" i="2"/>
  <c r="O573" i="2"/>
  <c r="P573" i="2"/>
  <c r="Q573" i="2"/>
  <c r="V573" i="2"/>
  <c r="W573" i="2"/>
  <c r="X573" i="2"/>
  <c r="O574" i="2"/>
  <c r="P574" i="2"/>
  <c r="Q574" i="2"/>
  <c r="V574" i="2"/>
  <c r="W574" i="2"/>
  <c r="X574" i="2"/>
  <c r="O575" i="2"/>
  <c r="P575" i="2"/>
  <c r="Q575" i="2"/>
  <c r="V575" i="2"/>
  <c r="W575" i="2"/>
  <c r="X575" i="2"/>
  <c r="O576" i="2"/>
  <c r="P576" i="2"/>
  <c r="Q576" i="2"/>
  <c r="V576" i="2"/>
  <c r="W576" i="2"/>
  <c r="X576" i="2"/>
  <c r="O577" i="2"/>
  <c r="P577" i="2"/>
  <c r="Q577" i="2"/>
  <c r="V577" i="2"/>
  <c r="W577" i="2"/>
  <c r="X577" i="2"/>
  <c r="O578" i="2"/>
  <c r="P578" i="2"/>
  <c r="Q578" i="2"/>
  <c r="V578" i="2"/>
  <c r="W578" i="2"/>
  <c r="X578" i="2"/>
  <c r="O579" i="2"/>
  <c r="P579" i="2"/>
  <c r="Q579" i="2"/>
  <c r="V579" i="2"/>
  <c r="W579" i="2"/>
  <c r="X579" i="2"/>
  <c r="O580" i="2"/>
  <c r="P580" i="2"/>
  <c r="Q580" i="2"/>
  <c r="V580" i="2"/>
  <c r="W580" i="2"/>
  <c r="X580" i="2"/>
  <c r="O581" i="2"/>
  <c r="P581" i="2"/>
  <c r="Q581" i="2"/>
  <c r="V581" i="2"/>
  <c r="W581" i="2"/>
  <c r="X581" i="2"/>
  <c r="O582" i="2"/>
  <c r="P582" i="2"/>
  <c r="Q582" i="2"/>
  <c r="V582" i="2"/>
  <c r="W582" i="2"/>
  <c r="X582" i="2"/>
  <c r="O583" i="2"/>
  <c r="P583" i="2"/>
  <c r="Q583" i="2"/>
  <c r="V583" i="2"/>
  <c r="W583" i="2"/>
  <c r="X583" i="2"/>
  <c r="O584" i="2"/>
  <c r="P584" i="2"/>
  <c r="Q584" i="2"/>
  <c r="V584" i="2"/>
  <c r="W584" i="2"/>
  <c r="X584" i="2"/>
  <c r="O585" i="2"/>
  <c r="P585" i="2"/>
  <c r="Q585" i="2"/>
  <c r="V585" i="2"/>
  <c r="W585" i="2"/>
  <c r="X585" i="2"/>
  <c r="O586" i="2"/>
  <c r="P586" i="2"/>
  <c r="Q586" i="2"/>
  <c r="V586" i="2"/>
  <c r="W586" i="2"/>
  <c r="X586" i="2"/>
  <c r="O587" i="2"/>
  <c r="P587" i="2"/>
  <c r="Q587" i="2"/>
  <c r="V587" i="2"/>
  <c r="W587" i="2"/>
  <c r="X587" i="2"/>
  <c r="O588" i="2"/>
  <c r="P588" i="2"/>
  <c r="Q588" i="2"/>
  <c r="V588" i="2"/>
  <c r="W588" i="2"/>
  <c r="X588" i="2"/>
  <c r="O589" i="2"/>
  <c r="P589" i="2"/>
  <c r="Q589" i="2"/>
  <c r="V589" i="2"/>
  <c r="W589" i="2"/>
  <c r="X589" i="2"/>
  <c r="O590" i="2"/>
  <c r="P590" i="2"/>
  <c r="Q590" i="2"/>
  <c r="V590" i="2"/>
  <c r="W590" i="2"/>
  <c r="X590" i="2"/>
  <c r="O591" i="2"/>
  <c r="P591" i="2"/>
  <c r="Q591" i="2"/>
  <c r="V591" i="2"/>
  <c r="W591" i="2"/>
  <c r="X591" i="2"/>
  <c r="O592" i="2"/>
  <c r="P592" i="2"/>
  <c r="Q592" i="2"/>
  <c r="V592" i="2"/>
  <c r="W592" i="2"/>
  <c r="X592" i="2"/>
  <c r="O593" i="2"/>
  <c r="P593" i="2"/>
  <c r="Q593" i="2"/>
  <c r="V593" i="2"/>
  <c r="W593" i="2"/>
  <c r="X593" i="2"/>
  <c r="O594" i="2"/>
  <c r="P594" i="2"/>
  <c r="Q594" i="2"/>
  <c r="V594" i="2"/>
  <c r="W594" i="2"/>
  <c r="X594" i="2"/>
  <c r="O595" i="2"/>
  <c r="P595" i="2"/>
  <c r="Q595" i="2"/>
  <c r="V595" i="2"/>
  <c r="W595" i="2"/>
  <c r="X595" i="2"/>
  <c r="O596" i="2"/>
  <c r="P596" i="2"/>
  <c r="Q596" i="2"/>
  <c r="V596" i="2"/>
  <c r="W596" i="2"/>
  <c r="X596" i="2"/>
  <c r="O597" i="2"/>
  <c r="P597" i="2"/>
  <c r="Q597" i="2"/>
  <c r="V597" i="2"/>
  <c r="W597" i="2"/>
  <c r="X597" i="2"/>
  <c r="O598" i="2"/>
  <c r="P598" i="2"/>
  <c r="Q598" i="2"/>
  <c r="V598" i="2"/>
  <c r="W598" i="2"/>
  <c r="X598" i="2"/>
  <c r="O599" i="2"/>
  <c r="P599" i="2"/>
  <c r="Q599" i="2"/>
  <c r="V599" i="2"/>
  <c r="W599" i="2"/>
  <c r="X599" i="2"/>
  <c r="O600" i="2"/>
  <c r="P600" i="2"/>
  <c r="Q600" i="2"/>
  <c r="V600" i="2"/>
  <c r="W600" i="2"/>
  <c r="X600" i="2"/>
  <c r="O601" i="2"/>
  <c r="P601" i="2"/>
  <c r="Q601" i="2"/>
  <c r="V601" i="2"/>
  <c r="W601" i="2"/>
  <c r="X601" i="2"/>
  <c r="O602" i="2"/>
  <c r="P602" i="2"/>
  <c r="Q602" i="2"/>
  <c r="V602" i="2"/>
  <c r="W602" i="2"/>
  <c r="X602" i="2"/>
  <c r="O603" i="2"/>
  <c r="P603" i="2"/>
  <c r="Q603" i="2"/>
  <c r="V603" i="2"/>
  <c r="W603" i="2"/>
  <c r="X603" i="2"/>
  <c r="O604" i="2"/>
  <c r="P604" i="2"/>
  <c r="Q604" i="2"/>
  <c r="V604" i="2"/>
  <c r="W604" i="2"/>
  <c r="X604" i="2"/>
  <c r="O605" i="2"/>
  <c r="P605" i="2"/>
  <c r="Q605" i="2"/>
  <c r="V605" i="2"/>
  <c r="W605" i="2"/>
  <c r="X605" i="2"/>
  <c r="O606" i="2"/>
  <c r="P606" i="2"/>
  <c r="Q606" i="2"/>
  <c r="V606" i="2"/>
  <c r="W606" i="2"/>
  <c r="X606" i="2"/>
  <c r="O607" i="2"/>
  <c r="P607" i="2"/>
  <c r="Q607" i="2"/>
  <c r="V607" i="2"/>
  <c r="W607" i="2"/>
  <c r="X607" i="2"/>
  <c r="O608" i="2"/>
  <c r="P608" i="2"/>
  <c r="Q608" i="2"/>
  <c r="V608" i="2"/>
  <c r="W608" i="2"/>
  <c r="X608" i="2"/>
  <c r="O609" i="2"/>
  <c r="P609" i="2"/>
  <c r="Q609" i="2"/>
  <c r="V609" i="2"/>
  <c r="W609" i="2"/>
  <c r="X609" i="2"/>
  <c r="O610" i="2"/>
  <c r="P610" i="2"/>
  <c r="Q610" i="2"/>
  <c r="V610" i="2"/>
  <c r="W610" i="2"/>
  <c r="X610" i="2"/>
  <c r="O611" i="2"/>
  <c r="P611" i="2"/>
  <c r="Q611" i="2"/>
  <c r="V611" i="2"/>
  <c r="W611" i="2"/>
  <c r="X611" i="2"/>
  <c r="O612" i="2"/>
  <c r="P612" i="2"/>
  <c r="Q612" i="2"/>
  <c r="V612" i="2"/>
  <c r="W612" i="2"/>
  <c r="X612" i="2"/>
  <c r="O613" i="2"/>
  <c r="P613" i="2"/>
  <c r="Q613" i="2"/>
  <c r="V613" i="2"/>
  <c r="W613" i="2"/>
  <c r="X613" i="2"/>
  <c r="O614" i="2"/>
  <c r="P614" i="2"/>
  <c r="Q614" i="2"/>
  <c r="V614" i="2"/>
  <c r="W614" i="2"/>
  <c r="X614" i="2"/>
  <c r="O615" i="2"/>
  <c r="P615" i="2"/>
  <c r="Q615" i="2"/>
  <c r="V615" i="2"/>
  <c r="W615" i="2"/>
  <c r="X615" i="2"/>
  <c r="O616" i="2"/>
  <c r="P616" i="2"/>
  <c r="Q616" i="2"/>
  <c r="V616" i="2"/>
  <c r="W616" i="2"/>
  <c r="X616" i="2"/>
  <c r="O617" i="2"/>
  <c r="P617" i="2"/>
  <c r="Q617" i="2"/>
  <c r="V617" i="2"/>
  <c r="W617" i="2"/>
  <c r="X617" i="2"/>
  <c r="O618" i="2"/>
  <c r="P618" i="2"/>
  <c r="Q618" i="2"/>
  <c r="V618" i="2"/>
  <c r="W618" i="2"/>
  <c r="X618" i="2"/>
  <c r="O619" i="2"/>
  <c r="P619" i="2"/>
  <c r="Q619" i="2"/>
  <c r="V619" i="2"/>
  <c r="W619" i="2"/>
  <c r="X619" i="2"/>
  <c r="O620" i="2"/>
  <c r="P620" i="2"/>
  <c r="Q620" i="2"/>
  <c r="V620" i="2"/>
  <c r="W620" i="2"/>
  <c r="X620" i="2"/>
  <c r="O621" i="2"/>
  <c r="P621" i="2"/>
  <c r="Q621" i="2"/>
  <c r="V621" i="2"/>
  <c r="W621" i="2"/>
  <c r="X621" i="2"/>
  <c r="O622" i="2"/>
  <c r="P622" i="2"/>
  <c r="Q622" i="2"/>
  <c r="V622" i="2"/>
  <c r="W622" i="2"/>
  <c r="X622" i="2"/>
  <c r="O623" i="2"/>
  <c r="P623" i="2"/>
  <c r="Q623" i="2"/>
  <c r="V623" i="2"/>
  <c r="W623" i="2"/>
  <c r="X623" i="2"/>
  <c r="O624" i="2"/>
  <c r="P624" i="2"/>
  <c r="Q624" i="2"/>
  <c r="V624" i="2"/>
  <c r="W624" i="2"/>
  <c r="X624" i="2"/>
  <c r="O625" i="2"/>
  <c r="P625" i="2"/>
  <c r="Q625" i="2"/>
  <c r="V625" i="2"/>
  <c r="W625" i="2"/>
  <c r="X625" i="2"/>
  <c r="O626" i="2"/>
  <c r="P626" i="2"/>
  <c r="Q626" i="2"/>
  <c r="V626" i="2"/>
  <c r="W626" i="2"/>
  <c r="X626" i="2"/>
  <c r="O627" i="2"/>
  <c r="P627" i="2"/>
  <c r="Q627" i="2"/>
  <c r="V627" i="2"/>
  <c r="W627" i="2"/>
  <c r="X627" i="2"/>
  <c r="O628" i="2"/>
  <c r="P628" i="2"/>
  <c r="Q628" i="2"/>
  <c r="V628" i="2"/>
  <c r="W628" i="2"/>
  <c r="X628" i="2"/>
  <c r="O629" i="2"/>
  <c r="P629" i="2"/>
  <c r="Q629" i="2"/>
  <c r="V629" i="2"/>
  <c r="W629" i="2"/>
  <c r="X629" i="2"/>
  <c r="O630" i="2"/>
  <c r="P630" i="2"/>
  <c r="Q630" i="2"/>
  <c r="V630" i="2"/>
  <c r="W630" i="2"/>
  <c r="X630" i="2"/>
  <c r="O631" i="2"/>
  <c r="P631" i="2"/>
  <c r="Q631" i="2"/>
  <c r="V631" i="2"/>
  <c r="W631" i="2"/>
  <c r="X631" i="2"/>
  <c r="O632" i="2"/>
  <c r="P632" i="2"/>
  <c r="Q632" i="2"/>
  <c r="V632" i="2"/>
  <c r="W632" i="2"/>
  <c r="X632" i="2"/>
  <c r="O633" i="2"/>
  <c r="P633" i="2"/>
  <c r="Q633" i="2"/>
  <c r="V633" i="2"/>
  <c r="W633" i="2"/>
  <c r="X633" i="2"/>
  <c r="O634" i="2"/>
  <c r="P634" i="2"/>
  <c r="Q634" i="2"/>
  <c r="V634" i="2"/>
  <c r="W634" i="2"/>
  <c r="X634" i="2"/>
  <c r="O635" i="2"/>
  <c r="P635" i="2"/>
  <c r="Q635" i="2"/>
  <c r="V635" i="2"/>
  <c r="W635" i="2"/>
  <c r="X635" i="2"/>
  <c r="O636" i="2"/>
  <c r="P636" i="2"/>
  <c r="Q636" i="2"/>
  <c r="V636" i="2"/>
  <c r="W636" i="2"/>
  <c r="X636" i="2"/>
  <c r="O637" i="2"/>
  <c r="P637" i="2"/>
  <c r="Q637" i="2"/>
  <c r="V637" i="2"/>
  <c r="W637" i="2"/>
  <c r="X637" i="2"/>
  <c r="O638" i="2"/>
  <c r="P638" i="2"/>
  <c r="Q638" i="2"/>
  <c r="V638" i="2"/>
  <c r="W638" i="2"/>
  <c r="X638" i="2"/>
  <c r="O639" i="2"/>
  <c r="P639" i="2"/>
  <c r="Q639" i="2"/>
  <c r="V639" i="2"/>
  <c r="W639" i="2"/>
  <c r="X639" i="2"/>
  <c r="O640" i="2"/>
  <c r="P640" i="2"/>
  <c r="Q640" i="2"/>
  <c r="V640" i="2"/>
  <c r="W640" i="2"/>
  <c r="X640" i="2"/>
  <c r="O641" i="2"/>
  <c r="P641" i="2"/>
  <c r="Q641" i="2"/>
  <c r="V641" i="2"/>
  <c r="W641" i="2"/>
  <c r="X641" i="2"/>
  <c r="O642" i="2"/>
  <c r="P642" i="2"/>
  <c r="Q642" i="2"/>
  <c r="V642" i="2"/>
  <c r="W642" i="2"/>
  <c r="X642" i="2"/>
  <c r="O643" i="2"/>
  <c r="P643" i="2"/>
  <c r="Q643" i="2"/>
  <c r="V643" i="2"/>
  <c r="W643" i="2"/>
  <c r="X643" i="2"/>
  <c r="O644" i="2"/>
  <c r="P644" i="2"/>
  <c r="Q644" i="2"/>
  <c r="V644" i="2"/>
  <c r="W644" i="2"/>
  <c r="X644" i="2"/>
  <c r="O645" i="2"/>
  <c r="P645" i="2"/>
  <c r="Q645" i="2"/>
  <c r="V645" i="2"/>
  <c r="W645" i="2"/>
  <c r="X645" i="2"/>
  <c r="O646" i="2"/>
  <c r="P646" i="2"/>
  <c r="Q646" i="2"/>
  <c r="V646" i="2"/>
  <c r="W646" i="2"/>
  <c r="X646" i="2"/>
  <c r="O647" i="2"/>
  <c r="P647" i="2"/>
  <c r="Q647" i="2"/>
  <c r="V647" i="2"/>
  <c r="W647" i="2"/>
  <c r="X647" i="2"/>
  <c r="O648" i="2"/>
  <c r="P648" i="2"/>
  <c r="Q648" i="2"/>
  <c r="V648" i="2"/>
  <c r="W648" i="2"/>
  <c r="X648" i="2"/>
  <c r="O649" i="2"/>
  <c r="P649" i="2"/>
  <c r="Q649" i="2"/>
  <c r="V649" i="2"/>
  <c r="W649" i="2"/>
  <c r="X649" i="2"/>
  <c r="O650" i="2"/>
  <c r="P650" i="2"/>
  <c r="Q650" i="2"/>
  <c r="V650" i="2"/>
  <c r="W650" i="2"/>
  <c r="X650" i="2"/>
  <c r="O651" i="2"/>
  <c r="P651" i="2"/>
  <c r="Q651" i="2"/>
  <c r="V651" i="2"/>
  <c r="W651" i="2"/>
  <c r="X651" i="2"/>
  <c r="O652" i="2"/>
  <c r="P652" i="2"/>
  <c r="Q652" i="2"/>
  <c r="V652" i="2"/>
  <c r="W652" i="2"/>
  <c r="X652" i="2"/>
  <c r="O653" i="2"/>
  <c r="P653" i="2"/>
  <c r="Q653" i="2"/>
  <c r="V653" i="2"/>
  <c r="W653" i="2"/>
  <c r="X653" i="2"/>
  <c r="O654" i="2"/>
  <c r="P654" i="2"/>
  <c r="Q654" i="2"/>
  <c r="V654" i="2"/>
  <c r="W654" i="2"/>
  <c r="X654" i="2"/>
  <c r="O655" i="2"/>
  <c r="P655" i="2"/>
  <c r="Q655" i="2"/>
  <c r="V655" i="2"/>
  <c r="W655" i="2"/>
  <c r="X655" i="2"/>
  <c r="O656" i="2"/>
  <c r="P656" i="2"/>
  <c r="Q656" i="2"/>
  <c r="V656" i="2"/>
  <c r="W656" i="2"/>
  <c r="X656" i="2"/>
  <c r="O657" i="2"/>
  <c r="P657" i="2"/>
  <c r="Q657" i="2"/>
  <c r="V657" i="2"/>
  <c r="W657" i="2"/>
  <c r="X657" i="2"/>
  <c r="O658" i="2"/>
  <c r="P658" i="2"/>
  <c r="Q658" i="2"/>
  <c r="V658" i="2"/>
  <c r="W658" i="2"/>
  <c r="X658" i="2"/>
  <c r="O659" i="2"/>
  <c r="P659" i="2"/>
  <c r="Q659" i="2"/>
  <c r="V659" i="2"/>
  <c r="W659" i="2"/>
  <c r="X659" i="2"/>
  <c r="O660" i="2"/>
  <c r="P660" i="2"/>
  <c r="Q660" i="2"/>
  <c r="V660" i="2"/>
  <c r="W660" i="2"/>
  <c r="X660" i="2"/>
  <c r="O661" i="2"/>
  <c r="P661" i="2"/>
  <c r="Q661" i="2"/>
  <c r="V661" i="2"/>
  <c r="W661" i="2"/>
  <c r="X661" i="2"/>
  <c r="O662" i="2"/>
  <c r="P662" i="2"/>
  <c r="Q662" i="2"/>
  <c r="V662" i="2"/>
  <c r="W662" i="2"/>
  <c r="X662" i="2"/>
  <c r="O663" i="2"/>
  <c r="P663" i="2"/>
  <c r="Q663" i="2"/>
  <c r="V663" i="2"/>
  <c r="W663" i="2"/>
  <c r="X663" i="2"/>
  <c r="O664" i="2"/>
  <c r="P664" i="2"/>
  <c r="Q664" i="2"/>
  <c r="V664" i="2"/>
  <c r="W664" i="2"/>
  <c r="X664" i="2"/>
  <c r="O665" i="2"/>
  <c r="P665" i="2"/>
  <c r="Q665" i="2"/>
  <c r="V665" i="2"/>
  <c r="W665" i="2"/>
  <c r="X665" i="2"/>
  <c r="O666" i="2"/>
  <c r="P666" i="2"/>
  <c r="Q666" i="2"/>
  <c r="V666" i="2"/>
  <c r="W666" i="2"/>
  <c r="X666" i="2"/>
  <c r="O667" i="2"/>
  <c r="P667" i="2"/>
  <c r="Q667" i="2"/>
  <c r="V667" i="2"/>
  <c r="W667" i="2"/>
  <c r="X667" i="2"/>
  <c r="O668" i="2"/>
  <c r="P668" i="2"/>
  <c r="Q668" i="2"/>
  <c r="V668" i="2"/>
  <c r="W668" i="2"/>
  <c r="X668" i="2"/>
  <c r="O669" i="2"/>
  <c r="P669" i="2"/>
  <c r="Q669" i="2"/>
  <c r="V669" i="2"/>
  <c r="W669" i="2"/>
  <c r="X669" i="2"/>
  <c r="O670" i="2"/>
  <c r="P670" i="2"/>
  <c r="Q670" i="2"/>
  <c r="V670" i="2"/>
  <c r="W670" i="2"/>
  <c r="X670" i="2"/>
  <c r="O671" i="2"/>
  <c r="P671" i="2"/>
  <c r="Q671" i="2"/>
  <c r="V671" i="2"/>
  <c r="W671" i="2"/>
  <c r="X671" i="2"/>
  <c r="O672" i="2"/>
  <c r="P672" i="2"/>
  <c r="Q672" i="2"/>
  <c r="V672" i="2"/>
  <c r="W672" i="2"/>
  <c r="X672" i="2"/>
  <c r="O673" i="2"/>
  <c r="P673" i="2"/>
  <c r="Q673" i="2"/>
  <c r="V673" i="2"/>
  <c r="W673" i="2"/>
  <c r="X673" i="2"/>
  <c r="O674" i="2"/>
  <c r="P674" i="2"/>
  <c r="Q674" i="2"/>
  <c r="V674" i="2"/>
  <c r="W674" i="2"/>
  <c r="X674" i="2"/>
  <c r="O675" i="2"/>
  <c r="P675" i="2"/>
  <c r="Q675" i="2"/>
  <c r="V675" i="2"/>
  <c r="W675" i="2"/>
  <c r="X675" i="2"/>
  <c r="O676" i="2"/>
  <c r="P676" i="2"/>
  <c r="Q676" i="2"/>
  <c r="V676" i="2"/>
  <c r="W676" i="2"/>
  <c r="X676" i="2"/>
  <c r="O677" i="2"/>
  <c r="P677" i="2"/>
  <c r="Q677" i="2"/>
  <c r="V677" i="2"/>
  <c r="W677" i="2"/>
  <c r="X677" i="2"/>
  <c r="O678" i="2"/>
  <c r="P678" i="2"/>
  <c r="Q678" i="2"/>
  <c r="V678" i="2"/>
  <c r="W678" i="2"/>
  <c r="X678" i="2"/>
  <c r="O679" i="2"/>
  <c r="P679" i="2"/>
  <c r="Q679" i="2"/>
  <c r="V679" i="2"/>
  <c r="W679" i="2"/>
  <c r="X679" i="2"/>
  <c r="O680" i="2"/>
  <c r="P680" i="2"/>
  <c r="Q680" i="2"/>
  <c r="V680" i="2"/>
  <c r="W680" i="2"/>
  <c r="X680" i="2"/>
  <c r="O681" i="2"/>
  <c r="P681" i="2"/>
  <c r="Q681" i="2"/>
  <c r="V681" i="2"/>
  <c r="W681" i="2"/>
  <c r="X681" i="2"/>
  <c r="O682" i="2"/>
  <c r="P682" i="2"/>
  <c r="Q682" i="2"/>
  <c r="V682" i="2"/>
  <c r="W682" i="2"/>
  <c r="X682" i="2"/>
  <c r="O683" i="2"/>
  <c r="P683" i="2"/>
  <c r="Q683" i="2"/>
  <c r="V683" i="2"/>
  <c r="W683" i="2"/>
  <c r="X683" i="2"/>
  <c r="O684" i="2"/>
  <c r="P684" i="2"/>
  <c r="Q684" i="2"/>
  <c r="V684" i="2"/>
  <c r="W684" i="2"/>
  <c r="X684" i="2"/>
  <c r="O685" i="2"/>
  <c r="P685" i="2"/>
  <c r="Q685" i="2"/>
  <c r="V685" i="2"/>
  <c r="W685" i="2"/>
  <c r="X685" i="2"/>
  <c r="O686" i="2"/>
  <c r="P686" i="2"/>
  <c r="Q686" i="2"/>
  <c r="V686" i="2"/>
  <c r="W686" i="2"/>
  <c r="X686" i="2"/>
  <c r="O687" i="2"/>
  <c r="P687" i="2"/>
  <c r="Q687" i="2"/>
  <c r="V687" i="2"/>
  <c r="W687" i="2"/>
  <c r="X687" i="2"/>
  <c r="O688" i="2"/>
  <c r="P688" i="2"/>
  <c r="Q688" i="2"/>
  <c r="V688" i="2"/>
  <c r="W688" i="2"/>
  <c r="X688" i="2"/>
  <c r="O689" i="2"/>
  <c r="P689" i="2"/>
  <c r="Q689" i="2"/>
  <c r="V689" i="2"/>
  <c r="W689" i="2"/>
  <c r="X689" i="2"/>
  <c r="O690" i="2"/>
  <c r="P690" i="2"/>
  <c r="Q690" i="2"/>
  <c r="V690" i="2"/>
  <c r="W690" i="2"/>
  <c r="X690" i="2"/>
  <c r="O691" i="2"/>
  <c r="P691" i="2"/>
  <c r="Q691" i="2"/>
  <c r="V691" i="2"/>
  <c r="W691" i="2"/>
  <c r="X691" i="2"/>
  <c r="O692" i="2"/>
  <c r="P692" i="2"/>
  <c r="Q692" i="2"/>
  <c r="V692" i="2"/>
  <c r="W692" i="2"/>
  <c r="X692" i="2"/>
  <c r="O693" i="2"/>
  <c r="P693" i="2"/>
  <c r="Q693" i="2"/>
  <c r="V693" i="2"/>
  <c r="W693" i="2"/>
  <c r="X693" i="2"/>
  <c r="O694" i="2"/>
  <c r="P694" i="2"/>
  <c r="Q694" i="2"/>
  <c r="V694" i="2"/>
  <c r="W694" i="2"/>
  <c r="X694" i="2"/>
  <c r="O695" i="2"/>
  <c r="P695" i="2"/>
  <c r="Q695" i="2"/>
  <c r="V695" i="2"/>
  <c r="W695" i="2"/>
  <c r="X695" i="2"/>
  <c r="O696" i="2"/>
  <c r="P696" i="2"/>
  <c r="Q696" i="2"/>
  <c r="V696" i="2"/>
  <c r="W696" i="2"/>
  <c r="X696" i="2"/>
  <c r="O697" i="2"/>
  <c r="P697" i="2"/>
  <c r="Q697" i="2"/>
  <c r="V697" i="2"/>
  <c r="W697" i="2"/>
  <c r="X697" i="2"/>
  <c r="O698" i="2"/>
  <c r="P698" i="2"/>
  <c r="Q698" i="2"/>
  <c r="V698" i="2"/>
  <c r="W698" i="2"/>
  <c r="X698" i="2"/>
  <c r="O699" i="2"/>
  <c r="P699" i="2"/>
  <c r="Q699" i="2"/>
  <c r="V699" i="2"/>
  <c r="W699" i="2"/>
  <c r="X699" i="2"/>
  <c r="O700" i="2"/>
  <c r="P700" i="2"/>
  <c r="Q700" i="2"/>
  <c r="V700" i="2"/>
  <c r="W700" i="2"/>
  <c r="X700" i="2"/>
  <c r="O701" i="2"/>
  <c r="P701" i="2"/>
  <c r="Q701" i="2"/>
  <c r="V701" i="2"/>
  <c r="W701" i="2"/>
  <c r="X701" i="2"/>
  <c r="O702" i="2"/>
  <c r="P702" i="2"/>
  <c r="Q702" i="2"/>
  <c r="V702" i="2"/>
  <c r="W702" i="2"/>
  <c r="X702" i="2"/>
  <c r="O703" i="2"/>
  <c r="P703" i="2"/>
  <c r="Q703" i="2"/>
  <c r="V703" i="2"/>
  <c r="W703" i="2"/>
  <c r="X703" i="2"/>
  <c r="O704" i="2"/>
  <c r="P704" i="2"/>
  <c r="Q704" i="2"/>
  <c r="V704" i="2"/>
  <c r="W704" i="2"/>
  <c r="X704" i="2"/>
  <c r="O705" i="2"/>
  <c r="P705" i="2"/>
  <c r="Q705" i="2"/>
  <c r="V705" i="2"/>
  <c r="W705" i="2"/>
  <c r="X705" i="2"/>
  <c r="O706" i="2"/>
  <c r="P706" i="2"/>
  <c r="Q706" i="2"/>
  <c r="V706" i="2"/>
  <c r="W706" i="2"/>
  <c r="X706" i="2"/>
  <c r="O707" i="2"/>
  <c r="P707" i="2"/>
  <c r="Q707" i="2"/>
  <c r="V707" i="2"/>
  <c r="W707" i="2"/>
  <c r="X707" i="2"/>
  <c r="O708" i="2"/>
  <c r="P708" i="2"/>
  <c r="Q708" i="2"/>
  <c r="V708" i="2"/>
  <c r="W708" i="2"/>
  <c r="X708" i="2"/>
  <c r="O709" i="2"/>
  <c r="P709" i="2"/>
  <c r="Q709" i="2"/>
  <c r="V709" i="2"/>
  <c r="W709" i="2"/>
  <c r="X709" i="2"/>
  <c r="O710" i="2"/>
  <c r="P710" i="2"/>
  <c r="Q710" i="2"/>
  <c r="V710" i="2"/>
  <c r="W710" i="2"/>
  <c r="X710" i="2"/>
  <c r="O711" i="2"/>
  <c r="P711" i="2"/>
  <c r="Q711" i="2"/>
  <c r="V711" i="2"/>
  <c r="W711" i="2"/>
  <c r="X711" i="2"/>
  <c r="O712" i="2"/>
  <c r="P712" i="2"/>
  <c r="Q712" i="2"/>
  <c r="V712" i="2"/>
  <c r="W712" i="2"/>
  <c r="X712" i="2"/>
  <c r="O713" i="2"/>
  <c r="P713" i="2"/>
  <c r="Q713" i="2"/>
  <c r="V713" i="2"/>
  <c r="W713" i="2"/>
  <c r="X713" i="2"/>
  <c r="O714" i="2"/>
  <c r="P714" i="2"/>
  <c r="Q714" i="2"/>
  <c r="V714" i="2"/>
  <c r="W714" i="2"/>
  <c r="X714" i="2"/>
  <c r="O715" i="2"/>
  <c r="P715" i="2"/>
  <c r="Q715" i="2"/>
  <c r="V715" i="2"/>
  <c r="W715" i="2"/>
  <c r="X715" i="2"/>
  <c r="O716" i="2"/>
  <c r="P716" i="2"/>
  <c r="Q716" i="2"/>
  <c r="V716" i="2"/>
  <c r="W716" i="2"/>
  <c r="X716" i="2"/>
  <c r="O717" i="2"/>
  <c r="P717" i="2"/>
  <c r="Q717" i="2"/>
  <c r="V717" i="2"/>
  <c r="W717" i="2"/>
  <c r="X717" i="2"/>
  <c r="O718" i="2"/>
  <c r="P718" i="2"/>
  <c r="Q718" i="2"/>
  <c r="V718" i="2"/>
  <c r="W718" i="2"/>
  <c r="X718" i="2"/>
  <c r="O719" i="2"/>
  <c r="P719" i="2"/>
  <c r="Q719" i="2"/>
  <c r="V719" i="2"/>
  <c r="W719" i="2"/>
  <c r="X719" i="2"/>
  <c r="O720" i="2"/>
  <c r="P720" i="2"/>
  <c r="Q720" i="2"/>
  <c r="V720" i="2"/>
  <c r="W720" i="2"/>
  <c r="X720" i="2"/>
  <c r="O721" i="2"/>
  <c r="P721" i="2"/>
  <c r="Q721" i="2"/>
  <c r="V721" i="2"/>
  <c r="W721" i="2"/>
  <c r="X721" i="2"/>
  <c r="O722" i="2"/>
  <c r="P722" i="2"/>
  <c r="Q722" i="2"/>
  <c r="V722" i="2"/>
  <c r="W722" i="2"/>
  <c r="X722" i="2"/>
  <c r="O723" i="2"/>
  <c r="P723" i="2"/>
  <c r="Q723" i="2"/>
  <c r="V723" i="2"/>
  <c r="W723" i="2"/>
  <c r="X723" i="2"/>
  <c r="O724" i="2"/>
  <c r="P724" i="2"/>
  <c r="Q724" i="2"/>
  <c r="V724" i="2"/>
  <c r="W724" i="2"/>
  <c r="X724" i="2"/>
  <c r="O725" i="2"/>
  <c r="P725" i="2"/>
  <c r="Q725" i="2"/>
  <c r="V725" i="2"/>
  <c r="W725" i="2"/>
  <c r="X725" i="2"/>
  <c r="O726" i="2"/>
  <c r="P726" i="2"/>
  <c r="Q726" i="2"/>
  <c r="V726" i="2"/>
  <c r="W726" i="2"/>
  <c r="X726" i="2"/>
  <c r="O727" i="2"/>
  <c r="P727" i="2"/>
  <c r="Q727" i="2"/>
  <c r="V727" i="2"/>
  <c r="W727" i="2"/>
  <c r="X727" i="2"/>
  <c r="O728" i="2"/>
  <c r="P728" i="2"/>
  <c r="Q728" i="2"/>
  <c r="V728" i="2"/>
  <c r="W728" i="2"/>
  <c r="X728" i="2"/>
  <c r="O729" i="2"/>
  <c r="P729" i="2"/>
  <c r="Q729" i="2"/>
  <c r="V729" i="2"/>
  <c r="W729" i="2"/>
  <c r="X729" i="2"/>
  <c r="O730" i="2"/>
  <c r="P730" i="2"/>
  <c r="Q730" i="2"/>
  <c r="V730" i="2"/>
  <c r="W730" i="2"/>
  <c r="X730" i="2"/>
  <c r="O731" i="2"/>
  <c r="P731" i="2"/>
  <c r="Q731" i="2"/>
  <c r="V731" i="2"/>
  <c r="W731" i="2"/>
  <c r="X731" i="2"/>
  <c r="O732" i="2"/>
  <c r="P732" i="2"/>
  <c r="Q732" i="2"/>
  <c r="V732" i="2"/>
  <c r="W732" i="2"/>
  <c r="X732" i="2"/>
  <c r="O733" i="2"/>
  <c r="P733" i="2"/>
  <c r="Q733" i="2"/>
  <c r="V733" i="2"/>
  <c r="W733" i="2"/>
  <c r="X733" i="2"/>
  <c r="O734" i="2"/>
  <c r="P734" i="2"/>
  <c r="Q734" i="2"/>
  <c r="V734" i="2"/>
  <c r="W734" i="2"/>
  <c r="X734" i="2"/>
  <c r="O735" i="2"/>
  <c r="P735" i="2"/>
  <c r="Q735" i="2"/>
  <c r="V735" i="2"/>
  <c r="W735" i="2"/>
  <c r="X735" i="2"/>
  <c r="O736" i="2"/>
  <c r="P736" i="2"/>
  <c r="Q736" i="2"/>
  <c r="V736" i="2"/>
  <c r="W736" i="2"/>
  <c r="X736" i="2"/>
  <c r="O737" i="2"/>
  <c r="P737" i="2"/>
  <c r="Q737" i="2"/>
  <c r="V737" i="2"/>
  <c r="W737" i="2"/>
  <c r="X737" i="2"/>
  <c r="O738" i="2"/>
  <c r="P738" i="2"/>
  <c r="Q738" i="2"/>
  <c r="V738" i="2"/>
  <c r="W738" i="2"/>
  <c r="X738" i="2"/>
  <c r="O739" i="2"/>
  <c r="P739" i="2"/>
  <c r="Q739" i="2"/>
  <c r="V739" i="2"/>
  <c r="W739" i="2"/>
  <c r="X739" i="2"/>
  <c r="O740" i="2"/>
  <c r="P740" i="2"/>
  <c r="Q740" i="2"/>
  <c r="V740" i="2"/>
  <c r="W740" i="2"/>
  <c r="X740" i="2"/>
  <c r="O741" i="2"/>
  <c r="P741" i="2"/>
  <c r="Q741" i="2"/>
  <c r="V741" i="2"/>
  <c r="W741" i="2"/>
  <c r="X741" i="2"/>
  <c r="O742" i="2"/>
  <c r="P742" i="2"/>
  <c r="Q742" i="2"/>
  <c r="V742" i="2"/>
  <c r="W742" i="2"/>
  <c r="X742" i="2"/>
  <c r="O743" i="2"/>
  <c r="P743" i="2"/>
  <c r="Q743" i="2"/>
  <c r="V743" i="2"/>
  <c r="W743" i="2"/>
  <c r="X743" i="2"/>
  <c r="O744" i="2"/>
  <c r="P744" i="2"/>
  <c r="Q744" i="2"/>
  <c r="V744" i="2"/>
  <c r="W744" i="2"/>
  <c r="X744" i="2"/>
  <c r="O745" i="2"/>
  <c r="P745" i="2"/>
  <c r="Q745" i="2"/>
  <c r="V745" i="2"/>
  <c r="W745" i="2"/>
  <c r="X745" i="2"/>
  <c r="O746" i="2"/>
  <c r="P746" i="2"/>
  <c r="Q746" i="2"/>
  <c r="V746" i="2"/>
  <c r="W746" i="2"/>
  <c r="X746" i="2"/>
  <c r="O747" i="2"/>
  <c r="P747" i="2"/>
  <c r="Q747" i="2"/>
  <c r="V747" i="2"/>
  <c r="W747" i="2"/>
  <c r="X747" i="2"/>
  <c r="O748" i="2"/>
  <c r="P748" i="2"/>
  <c r="Q748" i="2"/>
  <c r="V748" i="2"/>
  <c r="W748" i="2"/>
  <c r="X748" i="2"/>
  <c r="O749" i="2"/>
  <c r="P749" i="2"/>
  <c r="Q749" i="2"/>
  <c r="V749" i="2"/>
  <c r="W749" i="2"/>
  <c r="X749" i="2"/>
  <c r="O750" i="2"/>
  <c r="P750" i="2"/>
  <c r="Q750" i="2"/>
  <c r="V750" i="2"/>
  <c r="W750" i="2"/>
  <c r="X750" i="2"/>
  <c r="O751" i="2"/>
  <c r="P751" i="2"/>
  <c r="Q751" i="2"/>
  <c r="V751" i="2"/>
  <c r="W751" i="2"/>
  <c r="X751" i="2"/>
  <c r="O752" i="2"/>
  <c r="P752" i="2"/>
  <c r="Q752" i="2"/>
  <c r="V752" i="2"/>
  <c r="W752" i="2"/>
  <c r="X752" i="2"/>
  <c r="O753" i="2"/>
  <c r="P753" i="2"/>
  <c r="Q753" i="2"/>
  <c r="V753" i="2"/>
  <c r="W753" i="2"/>
  <c r="X753" i="2"/>
  <c r="O754" i="2"/>
  <c r="P754" i="2"/>
  <c r="Q754" i="2"/>
  <c r="V754" i="2"/>
  <c r="W754" i="2"/>
  <c r="X754" i="2"/>
  <c r="O755" i="2"/>
  <c r="P755" i="2"/>
  <c r="Q755" i="2"/>
  <c r="V755" i="2"/>
  <c r="W755" i="2"/>
  <c r="X755" i="2"/>
  <c r="O756" i="2"/>
  <c r="P756" i="2"/>
  <c r="Q756" i="2"/>
  <c r="V756" i="2"/>
  <c r="W756" i="2"/>
  <c r="X756" i="2"/>
  <c r="O757" i="2"/>
  <c r="P757" i="2"/>
  <c r="Q757" i="2"/>
  <c r="V757" i="2"/>
  <c r="W757" i="2"/>
  <c r="X757" i="2"/>
  <c r="O758" i="2"/>
  <c r="P758" i="2"/>
  <c r="Q758" i="2"/>
  <c r="V758" i="2"/>
  <c r="W758" i="2"/>
  <c r="X758" i="2"/>
  <c r="O759" i="2"/>
  <c r="P759" i="2"/>
  <c r="Q759" i="2"/>
  <c r="V759" i="2"/>
  <c r="W759" i="2"/>
  <c r="X759" i="2"/>
  <c r="O760" i="2"/>
  <c r="P760" i="2"/>
  <c r="Q760" i="2"/>
  <c r="V760" i="2"/>
  <c r="W760" i="2"/>
  <c r="X760" i="2"/>
  <c r="O761" i="2"/>
  <c r="P761" i="2"/>
  <c r="Q761" i="2"/>
  <c r="V761" i="2"/>
  <c r="W761" i="2"/>
  <c r="X761" i="2"/>
  <c r="O762" i="2"/>
  <c r="P762" i="2"/>
  <c r="Q762" i="2"/>
  <c r="V762" i="2"/>
  <c r="W762" i="2"/>
  <c r="X762" i="2"/>
  <c r="O763" i="2"/>
  <c r="P763" i="2"/>
  <c r="Q763" i="2"/>
  <c r="V763" i="2"/>
  <c r="W763" i="2"/>
  <c r="X763" i="2"/>
  <c r="O764" i="2"/>
  <c r="P764" i="2"/>
  <c r="Q764" i="2"/>
  <c r="V764" i="2"/>
  <c r="W764" i="2"/>
  <c r="X764" i="2"/>
  <c r="O765" i="2"/>
  <c r="P765" i="2"/>
  <c r="Q765" i="2"/>
  <c r="V765" i="2"/>
  <c r="W765" i="2"/>
  <c r="X765" i="2"/>
  <c r="O766" i="2"/>
  <c r="P766" i="2"/>
  <c r="Q766" i="2"/>
  <c r="V766" i="2"/>
  <c r="W766" i="2"/>
  <c r="X766" i="2"/>
  <c r="O767" i="2"/>
  <c r="P767" i="2"/>
  <c r="Q767" i="2"/>
  <c r="V767" i="2"/>
  <c r="W767" i="2"/>
  <c r="X767" i="2"/>
  <c r="O768" i="2"/>
  <c r="P768" i="2"/>
  <c r="Q768" i="2"/>
  <c r="V768" i="2"/>
  <c r="W768" i="2"/>
  <c r="X768" i="2"/>
  <c r="O769" i="2"/>
  <c r="P769" i="2"/>
  <c r="Q769" i="2"/>
  <c r="V769" i="2"/>
  <c r="W769" i="2"/>
  <c r="X769" i="2"/>
  <c r="O770" i="2"/>
  <c r="P770" i="2"/>
  <c r="Q770" i="2"/>
  <c r="V770" i="2"/>
  <c r="W770" i="2"/>
  <c r="X770" i="2"/>
  <c r="O771" i="2"/>
  <c r="P771" i="2"/>
  <c r="Q771" i="2"/>
  <c r="V771" i="2"/>
  <c r="W771" i="2"/>
  <c r="X771" i="2"/>
  <c r="O772" i="2"/>
  <c r="P772" i="2"/>
  <c r="Q772" i="2"/>
  <c r="V772" i="2"/>
  <c r="W772" i="2"/>
  <c r="X772" i="2"/>
  <c r="O773" i="2"/>
  <c r="P773" i="2"/>
  <c r="Q773" i="2"/>
  <c r="V773" i="2"/>
  <c r="W773" i="2"/>
  <c r="X773" i="2"/>
  <c r="O774" i="2"/>
  <c r="P774" i="2"/>
  <c r="Q774" i="2"/>
  <c r="V774" i="2"/>
  <c r="W774" i="2"/>
  <c r="X774" i="2"/>
  <c r="O775" i="2"/>
  <c r="P775" i="2"/>
  <c r="Q775" i="2"/>
  <c r="V775" i="2"/>
  <c r="W775" i="2"/>
  <c r="X775" i="2"/>
  <c r="O776" i="2"/>
  <c r="P776" i="2"/>
  <c r="Q776" i="2"/>
  <c r="V776" i="2"/>
  <c r="W776" i="2"/>
  <c r="X776" i="2"/>
  <c r="O777" i="2"/>
  <c r="P777" i="2"/>
  <c r="Q777" i="2"/>
  <c r="V777" i="2"/>
  <c r="W777" i="2"/>
  <c r="X777" i="2"/>
  <c r="O778" i="2"/>
  <c r="P778" i="2"/>
  <c r="Q778" i="2"/>
  <c r="V778" i="2"/>
  <c r="W778" i="2"/>
  <c r="X778" i="2"/>
  <c r="O779" i="2"/>
  <c r="P779" i="2"/>
  <c r="Q779" i="2"/>
  <c r="V779" i="2"/>
  <c r="W779" i="2"/>
  <c r="X779" i="2"/>
  <c r="O780" i="2"/>
  <c r="P780" i="2"/>
  <c r="Q780" i="2"/>
  <c r="V780" i="2"/>
  <c r="W780" i="2"/>
  <c r="X780" i="2"/>
  <c r="O781" i="2"/>
  <c r="P781" i="2"/>
  <c r="Q781" i="2"/>
  <c r="V781" i="2"/>
  <c r="W781" i="2"/>
  <c r="X781" i="2"/>
  <c r="O782" i="2"/>
  <c r="P782" i="2"/>
  <c r="Q782" i="2"/>
  <c r="V782" i="2"/>
  <c r="W782" i="2"/>
  <c r="X782" i="2"/>
  <c r="O783" i="2"/>
  <c r="P783" i="2"/>
  <c r="Q783" i="2"/>
  <c r="V783" i="2"/>
  <c r="W783" i="2"/>
  <c r="X783" i="2"/>
  <c r="O784" i="2"/>
  <c r="P784" i="2"/>
  <c r="Q784" i="2"/>
  <c r="V784" i="2"/>
  <c r="W784" i="2"/>
  <c r="X784" i="2"/>
  <c r="O785" i="2"/>
  <c r="P785" i="2"/>
  <c r="Q785" i="2"/>
  <c r="V785" i="2"/>
  <c r="W785" i="2"/>
  <c r="X785" i="2"/>
  <c r="O786" i="2"/>
  <c r="P786" i="2"/>
  <c r="Q786" i="2"/>
  <c r="V786" i="2"/>
  <c r="W786" i="2"/>
  <c r="X786" i="2"/>
  <c r="O787" i="2"/>
  <c r="P787" i="2"/>
  <c r="Q787" i="2"/>
  <c r="V787" i="2"/>
  <c r="W787" i="2"/>
  <c r="X787" i="2"/>
  <c r="O788" i="2"/>
  <c r="P788" i="2"/>
  <c r="Q788" i="2"/>
  <c r="V788" i="2"/>
  <c r="W788" i="2"/>
  <c r="X788" i="2"/>
  <c r="O789" i="2"/>
  <c r="P789" i="2"/>
  <c r="Q789" i="2"/>
  <c r="V789" i="2"/>
  <c r="W789" i="2"/>
  <c r="X789" i="2"/>
  <c r="O790" i="2"/>
  <c r="P790" i="2"/>
  <c r="Q790" i="2"/>
  <c r="V790" i="2"/>
  <c r="W790" i="2"/>
  <c r="X790" i="2"/>
  <c r="O791" i="2"/>
  <c r="P791" i="2"/>
  <c r="Q791" i="2"/>
  <c r="V791" i="2"/>
  <c r="W791" i="2"/>
  <c r="X791" i="2"/>
  <c r="O792" i="2"/>
  <c r="P792" i="2"/>
  <c r="Q792" i="2"/>
  <c r="V792" i="2"/>
  <c r="W792" i="2"/>
  <c r="X792" i="2"/>
  <c r="O793" i="2"/>
  <c r="P793" i="2"/>
  <c r="Q793" i="2"/>
  <c r="V793" i="2"/>
  <c r="W793" i="2"/>
  <c r="X793" i="2"/>
  <c r="O794" i="2"/>
  <c r="P794" i="2"/>
  <c r="Q794" i="2"/>
  <c r="V794" i="2"/>
  <c r="W794" i="2"/>
  <c r="X794" i="2"/>
  <c r="O795" i="2"/>
  <c r="P795" i="2"/>
  <c r="Q795" i="2"/>
  <c r="V795" i="2"/>
  <c r="W795" i="2"/>
  <c r="X795" i="2"/>
  <c r="O796" i="2"/>
  <c r="P796" i="2"/>
  <c r="Q796" i="2"/>
  <c r="V796" i="2"/>
  <c r="W796" i="2"/>
  <c r="X796" i="2"/>
  <c r="O797" i="2"/>
  <c r="P797" i="2"/>
  <c r="Q797" i="2"/>
  <c r="V797" i="2"/>
  <c r="W797" i="2"/>
  <c r="X797" i="2"/>
  <c r="O798" i="2"/>
  <c r="P798" i="2"/>
  <c r="Q798" i="2"/>
  <c r="V798" i="2"/>
  <c r="W798" i="2"/>
  <c r="X798" i="2"/>
  <c r="O799" i="2"/>
  <c r="P799" i="2"/>
  <c r="Q799" i="2"/>
  <c r="V799" i="2"/>
  <c r="W799" i="2"/>
  <c r="X799" i="2"/>
  <c r="O800" i="2"/>
  <c r="P800" i="2"/>
  <c r="Q800" i="2"/>
  <c r="V800" i="2"/>
  <c r="W800" i="2"/>
  <c r="X800" i="2"/>
  <c r="O801" i="2"/>
  <c r="P801" i="2"/>
  <c r="Q801" i="2"/>
  <c r="V801" i="2"/>
  <c r="W801" i="2"/>
  <c r="X801" i="2"/>
  <c r="O802" i="2"/>
  <c r="P802" i="2"/>
  <c r="Q802" i="2"/>
  <c r="V802" i="2"/>
  <c r="W802" i="2"/>
  <c r="X802" i="2"/>
  <c r="O803" i="2"/>
  <c r="P803" i="2"/>
  <c r="Q803" i="2"/>
  <c r="V803" i="2"/>
  <c r="W803" i="2"/>
  <c r="X803" i="2"/>
  <c r="O804" i="2"/>
  <c r="P804" i="2"/>
  <c r="Q804" i="2"/>
  <c r="V804" i="2"/>
  <c r="W804" i="2"/>
  <c r="X804" i="2"/>
  <c r="O805" i="2"/>
  <c r="P805" i="2"/>
  <c r="Q805" i="2"/>
  <c r="V805" i="2"/>
  <c r="W805" i="2"/>
  <c r="X805" i="2"/>
  <c r="O806" i="2"/>
  <c r="P806" i="2"/>
  <c r="Q806" i="2"/>
  <c r="V806" i="2"/>
  <c r="W806" i="2"/>
  <c r="X806" i="2"/>
  <c r="O807" i="2"/>
  <c r="P807" i="2"/>
  <c r="Q807" i="2"/>
  <c r="V807" i="2"/>
  <c r="W807" i="2"/>
  <c r="X807" i="2"/>
  <c r="O808" i="2"/>
  <c r="P808" i="2"/>
  <c r="Q808" i="2"/>
  <c r="V808" i="2"/>
  <c r="W808" i="2"/>
  <c r="X808" i="2"/>
  <c r="O809" i="2"/>
  <c r="P809" i="2"/>
  <c r="Q809" i="2"/>
  <c r="V809" i="2"/>
  <c r="W809" i="2"/>
  <c r="X809" i="2"/>
  <c r="O810" i="2"/>
  <c r="P810" i="2"/>
  <c r="Q810" i="2"/>
  <c r="V810" i="2"/>
  <c r="W810" i="2"/>
  <c r="X810" i="2"/>
  <c r="O811" i="2"/>
  <c r="P811" i="2"/>
  <c r="Q811" i="2"/>
  <c r="V811" i="2"/>
  <c r="W811" i="2"/>
  <c r="X811" i="2"/>
  <c r="O812" i="2"/>
  <c r="P812" i="2"/>
  <c r="Q812" i="2"/>
  <c r="V812" i="2"/>
  <c r="W812" i="2"/>
  <c r="X812" i="2"/>
  <c r="O813" i="2"/>
  <c r="P813" i="2"/>
  <c r="Q813" i="2"/>
  <c r="V813" i="2"/>
  <c r="W813" i="2"/>
  <c r="X813" i="2"/>
  <c r="O814" i="2"/>
  <c r="P814" i="2"/>
  <c r="Q814" i="2"/>
  <c r="V814" i="2"/>
  <c r="W814" i="2"/>
  <c r="X814" i="2"/>
  <c r="O815" i="2"/>
  <c r="P815" i="2"/>
  <c r="Q815" i="2"/>
  <c r="V815" i="2"/>
  <c r="W815" i="2"/>
  <c r="X815" i="2"/>
  <c r="O816" i="2"/>
  <c r="P816" i="2"/>
  <c r="Q816" i="2"/>
  <c r="V816" i="2"/>
  <c r="W816" i="2"/>
  <c r="X816" i="2"/>
  <c r="O817" i="2"/>
  <c r="P817" i="2"/>
  <c r="Q817" i="2"/>
  <c r="V817" i="2"/>
  <c r="W817" i="2"/>
  <c r="X817" i="2"/>
  <c r="O818" i="2"/>
  <c r="P818" i="2"/>
  <c r="Q818" i="2"/>
  <c r="V818" i="2"/>
  <c r="W818" i="2"/>
  <c r="X818" i="2"/>
  <c r="O819" i="2"/>
  <c r="P819" i="2"/>
  <c r="Q819" i="2"/>
  <c r="V819" i="2"/>
  <c r="W819" i="2"/>
  <c r="X819" i="2"/>
  <c r="O820" i="2"/>
  <c r="P820" i="2"/>
  <c r="Q820" i="2"/>
  <c r="V820" i="2"/>
  <c r="W820" i="2"/>
  <c r="X820" i="2"/>
  <c r="O821" i="2"/>
  <c r="P821" i="2"/>
  <c r="Q821" i="2"/>
  <c r="V821" i="2"/>
  <c r="W821" i="2"/>
  <c r="X821" i="2"/>
  <c r="O822" i="2"/>
  <c r="P822" i="2"/>
  <c r="Q822" i="2"/>
  <c r="V822" i="2"/>
  <c r="W822" i="2"/>
  <c r="X822" i="2"/>
  <c r="O823" i="2"/>
  <c r="P823" i="2"/>
  <c r="Q823" i="2"/>
  <c r="V823" i="2"/>
  <c r="W823" i="2"/>
  <c r="X823" i="2"/>
  <c r="O824" i="2"/>
  <c r="P824" i="2"/>
  <c r="Q824" i="2"/>
  <c r="V824" i="2"/>
  <c r="W824" i="2"/>
  <c r="X824" i="2"/>
  <c r="O825" i="2"/>
  <c r="P825" i="2"/>
  <c r="Q825" i="2"/>
  <c r="V825" i="2"/>
  <c r="W825" i="2"/>
  <c r="X825" i="2"/>
  <c r="O826" i="2"/>
  <c r="P826" i="2"/>
  <c r="Q826" i="2"/>
  <c r="V826" i="2"/>
  <c r="W826" i="2"/>
  <c r="X826" i="2"/>
  <c r="O827" i="2"/>
  <c r="P827" i="2"/>
  <c r="Q827" i="2"/>
  <c r="V827" i="2"/>
  <c r="W827" i="2"/>
  <c r="X827" i="2"/>
  <c r="O828" i="2"/>
  <c r="P828" i="2"/>
  <c r="Q828" i="2"/>
  <c r="V828" i="2"/>
  <c r="W828" i="2"/>
  <c r="X828" i="2"/>
  <c r="O829" i="2"/>
  <c r="P829" i="2"/>
  <c r="Q829" i="2"/>
  <c r="V829" i="2"/>
  <c r="W829" i="2"/>
  <c r="X829" i="2"/>
  <c r="O830" i="2"/>
  <c r="P830" i="2"/>
  <c r="Q830" i="2"/>
  <c r="V830" i="2"/>
  <c r="W830" i="2"/>
  <c r="X830" i="2"/>
  <c r="O831" i="2"/>
  <c r="P831" i="2"/>
  <c r="Q831" i="2"/>
  <c r="V831" i="2"/>
  <c r="W831" i="2"/>
  <c r="X831" i="2"/>
  <c r="O832" i="2"/>
  <c r="P832" i="2"/>
  <c r="Q832" i="2"/>
  <c r="V832" i="2"/>
  <c r="W832" i="2"/>
  <c r="X832" i="2"/>
  <c r="O833" i="2"/>
  <c r="P833" i="2"/>
  <c r="Q833" i="2"/>
  <c r="V833" i="2"/>
  <c r="W833" i="2"/>
  <c r="X833" i="2"/>
  <c r="O834" i="2"/>
  <c r="P834" i="2"/>
  <c r="Q834" i="2"/>
  <c r="V834" i="2"/>
  <c r="W834" i="2"/>
  <c r="X834" i="2"/>
  <c r="O835" i="2"/>
  <c r="P835" i="2"/>
  <c r="Q835" i="2"/>
  <c r="V835" i="2"/>
  <c r="W835" i="2"/>
  <c r="X835" i="2"/>
  <c r="O836" i="2"/>
  <c r="P836" i="2"/>
  <c r="Q836" i="2"/>
  <c r="V836" i="2"/>
  <c r="W836" i="2"/>
  <c r="X836" i="2"/>
  <c r="O837" i="2"/>
  <c r="P837" i="2"/>
  <c r="Q837" i="2"/>
  <c r="V837" i="2"/>
  <c r="W837" i="2"/>
  <c r="X837" i="2"/>
  <c r="O838" i="2"/>
  <c r="P838" i="2"/>
  <c r="Q838" i="2"/>
  <c r="V838" i="2"/>
  <c r="W838" i="2"/>
  <c r="X838" i="2"/>
  <c r="O839" i="2"/>
  <c r="P839" i="2"/>
  <c r="Q839" i="2"/>
  <c r="V839" i="2"/>
  <c r="W839" i="2"/>
  <c r="X839" i="2"/>
  <c r="O840" i="2"/>
  <c r="P840" i="2"/>
  <c r="Q840" i="2"/>
  <c r="V840" i="2"/>
  <c r="W840" i="2"/>
  <c r="X840" i="2"/>
  <c r="O841" i="2"/>
  <c r="P841" i="2"/>
  <c r="Q841" i="2"/>
  <c r="V841" i="2"/>
  <c r="W841" i="2"/>
  <c r="X841" i="2"/>
  <c r="O842" i="2"/>
  <c r="P842" i="2"/>
  <c r="Q842" i="2"/>
  <c r="V842" i="2"/>
  <c r="W842" i="2"/>
  <c r="X842" i="2"/>
  <c r="O843" i="2"/>
  <c r="P843" i="2"/>
  <c r="Q843" i="2"/>
  <c r="V843" i="2"/>
  <c r="W843" i="2"/>
  <c r="X843" i="2"/>
  <c r="O844" i="2"/>
  <c r="P844" i="2"/>
  <c r="Q844" i="2"/>
  <c r="V844" i="2"/>
  <c r="W844" i="2"/>
  <c r="X844" i="2"/>
  <c r="O845" i="2"/>
  <c r="P845" i="2"/>
  <c r="Q845" i="2"/>
  <c r="V845" i="2"/>
  <c r="W845" i="2"/>
  <c r="X845" i="2"/>
  <c r="O846" i="2"/>
  <c r="P846" i="2"/>
  <c r="Q846" i="2"/>
  <c r="V846" i="2"/>
  <c r="W846" i="2"/>
  <c r="X846" i="2"/>
  <c r="O847" i="2"/>
  <c r="P847" i="2"/>
  <c r="Q847" i="2"/>
  <c r="V847" i="2"/>
  <c r="W847" i="2"/>
  <c r="X847" i="2"/>
  <c r="O848" i="2"/>
  <c r="P848" i="2"/>
  <c r="Q848" i="2"/>
  <c r="V848" i="2"/>
  <c r="W848" i="2"/>
  <c r="X848" i="2"/>
  <c r="O849" i="2"/>
  <c r="P849" i="2"/>
  <c r="Q849" i="2"/>
  <c r="V849" i="2"/>
  <c r="W849" i="2"/>
  <c r="X849" i="2"/>
  <c r="O850" i="2"/>
  <c r="P850" i="2"/>
  <c r="Q850" i="2"/>
  <c r="V850" i="2"/>
  <c r="W850" i="2"/>
  <c r="X850" i="2"/>
  <c r="O851" i="2"/>
  <c r="P851" i="2"/>
  <c r="Q851" i="2"/>
  <c r="V851" i="2"/>
  <c r="W851" i="2"/>
  <c r="X851" i="2"/>
  <c r="O852" i="2"/>
  <c r="P852" i="2"/>
  <c r="Q852" i="2"/>
  <c r="V852" i="2"/>
  <c r="W852" i="2"/>
  <c r="X852" i="2"/>
  <c r="O853" i="2"/>
  <c r="P853" i="2"/>
  <c r="Q853" i="2"/>
  <c r="V853" i="2"/>
  <c r="W853" i="2"/>
  <c r="X853" i="2"/>
  <c r="O854" i="2"/>
  <c r="P854" i="2"/>
  <c r="Q854" i="2"/>
  <c r="V854" i="2"/>
  <c r="W854" i="2"/>
  <c r="X854" i="2"/>
  <c r="O855" i="2"/>
  <c r="P855" i="2"/>
  <c r="Q855" i="2"/>
  <c r="V855" i="2"/>
  <c r="W855" i="2"/>
  <c r="X855" i="2"/>
  <c r="O856" i="2"/>
  <c r="P856" i="2"/>
  <c r="Q856" i="2"/>
  <c r="V856" i="2"/>
  <c r="W856" i="2"/>
  <c r="X856" i="2"/>
  <c r="O857" i="2"/>
  <c r="P857" i="2"/>
  <c r="Q857" i="2"/>
  <c r="V857" i="2"/>
  <c r="W857" i="2"/>
  <c r="X857" i="2"/>
  <c r="O858" i="2"/>
  <c r="P858" i="2"/>
  <c r="Q858" i="2"/>
  <c r="V858" i="2"/>
  <c r="W858" i="2"/>
  <c r="X858" i="2"/>
  <c r="O859" i="2"/>
  <c r="P859" i="2"/>
  <c r="Q859" i="2"/>
  <c r="V859" i="2"/>
  <c r="W859" i="2"/>
  <c r="X859" i="2"/>
  <c r="O860" i="2"/>
  <c r="P860" i="2"/>
  <c r="Q860" i="2"/>
  <c r="V860" i="2"/>
  <c r="W860" i="2"/>
  <c r="X860" i="2"/>
  <c r="O861" i="2"/>
  <c r="P861" i="2"/>
  <c r="Q861" i="2"/>
  <c r="V861" i="2"/>
  <c r="W861" i="2"/>
  <c r="X861" i="2"/>
  <c r="O862" i="2"/>
  <c r="P862" i="2"/>
  <c r="Q862" i="2"/>
  <c r="V862" i="2"/>
  <c r="W862" i="2"/>
  <c r="X862" i="2"/>
  <c r="O863" i="2"/>
  <c r="P863" i="2"/>
  <c r="Q863" i="2"/>
  <c r="V863" i="2"/>
  <c r="W863" i="2"/>
  <c r="X863" i="2"/>
  <c r="O864" i="2"/>
  <c r="P864" i="2"/>
  <c r="Q864" i="2"/>
  <c r="V864" i="2"/>
  <c r="W864" i="2"/>
  <c r="X864" i="2"/>
  <c r="O865" i="2"/>
  <c r="P865" i="2"/>
  <c r="Q865" i="2"/>
  <c r="V865" i="2"/>
  <c r="W865" i="2"/>
  <c r="X865" i="2"/>
  <c r="O866" i="2"/>
  <c r="P866" i="2"/>
  <c r="Q866" i="2"/>
  <c r="V866" i="2"/>
  <c r="W866" i="2"/>
  <c r="X866" i="2"/>
  <c r="O867" i="2"/>
  <c r="P867" i="2"/>
  <c r="Q867" i="2"/>
  <c r="V867" i="2"/>
  <c r="W867" i="2"/>
  <c r="X867" i="2"/>
  <c r="O868" i="2"/>
  <c r="P868" i="2"/>
  <c r="Q868" i="2"/>
  <c r="V868" i="2"/>
  <c r="W868" i="2"/>
  <c r="X868" i="2"/>
  <c r="O869" i="2"/>
  <c r="P869" i="2"/>
  <c r="Q869" i="2"/>
  <c r="V869" i="2"/>
  <c r="W869" i="2"/>
  <c r="X869" i="2"/>
  <c r="O870" i="2"/>
  <c r="P870" i="2"/>
  <c r="Q870" i="2"/>
  <c r="V870" i="2"/>
  <c r="W870" i="2"/>
  <c r="X870" i="2"/>
  <c r="O871" i="2"/>
  <c r="P871" i="2"/>
  <c r="Q871" i="2"/>
  <c r="V871" i="2"/>
  <c r="W871" i="2"/>
  <c r="X871" i="2"/>
  <c r="O872" i="2"/>
  <c r="P872" i="2"/>
  <c r="Q872" i="2"/>
  <c r="V872" i="2"/>
  <c r="W872" i="2"/>
  <c r="X872" i="2"/>
  <c r="O873" i="2"/>
  <c r="P873" i="2"/>
  <c r="Q873" i="2"/>
  <c r="V873" i="2"/>
  <c r="W873" i="2"/>
  <c r="X873" i="2"/>
  <c r="O874" i="2"/>
  <c r="P874" i="2"/>
  <c r="Q874" i="2"/>
  <c r="V874" i="2"/>
  <c r="W874" i="2"/>
  <c r="X874" i="2"/>
  <c r="O875" i="2"/>
  <c r="P875" i="2"/>
  <c r="Q875" i="2"/>
  <c r="V875" i="2"/>
  <c r="W875" i="2"/>
  <c r="X875" i="2"/>
  <c r="O876" i="2"/>
  <c r="P876" i="2"/>
  <c r="Q876" i="2"/>
  <c r="V876" i="2"/>
  <c r="W876" i="2"/>
  <c r="X876" i="2"/>
  <c r="O877" i="2"/>
  <c r="P877" i="2"/>
  <c r="Q877" i="2"/>
  <c r="V877" i="2"/>
  <c r="W877" i="2"/>
  <c r="X877" i="2"/>
  <c r="O878" i="2"/>
  <c r="P878" i="2"/>
  <c r="Q878" i="2"/>
  <c r="V878" i="2"/>
  <c r="W878" i="2"/>
  <c r="X878" i="2"/>
  <c r="O879" i="2"/>
  <c r="P879" i="2"/>
  <c r="Q879" i="2"/>
  <c r="V879" i="2"/>
  <c r="W879" i="2"/>
  <c r="X879" i="2"/>
  <c r="O880" i="2"/>
  <c r="P880" i="2"/>
  <c r="Q880" i="2"/>
  <c r="V880" i="2"/>
  <c r="W880" i="2"/>
  <c r="X880" i="2"/>
  <c r="O881" i="2"/>
  <c r="P881" i="2"/>
  <c r="Q881" i="2"/>
  <c r="V881" i="2"/>
  <c r="W881" i="2"/>
  <c r="X881" i="2"/>
  <c r="O882" i="2"/>
  <c r="P882" i="2"/>
  <c r="Q882" i="2"/>
  <c r="V882" i="2"/>
  <c r="W882" i="2"/>
  <c r="X882" i="2"/>
  <c r="O883" i="2"/>
  <c r="P883" i="2"/>
  <c r="Q883" i="2"/>
  <c r="V883" i="2"/>
  <c r="W883" i="2"/>
  <c r="X883" i="2"/>
  <c r="O884" i="2"/>
  <c r="P884" i="2"/>
  <c r="Q884" i="2"/>
  <c r="V884" i="2"/>
  <c r="W884" i="2"/>
  <c r="X884" i="2"/>
  <c r="O885" i="2"/>
  <c r="P885" i="2"/>
  <c r="Q885" i="2"/>
  <c r="V885" i="2"/>
  <c r="W885" i="2"/>
  <c r="X885" i="2"/>
  <c r="O886" i="2"/>
  <c r="P886" i="2"/>
  <c r="Q886" i="2"/>
  <c r="V886" i="2"/>
  <c r="W886" i="2"/>
  <c r="X886" i="2"/>
  <c r="O887" i="2"/>
  <c r="P887" i="2"/>
  <c r="Q887" i="2"/>
  <c r="V887" i="2"/>
  <c r="W887" i="2"/>
  <c r="X887" i="2"/>
  <c r="O888" i="2"/>
  <c r="P888" i="2"/>
  <c r="Q888" i="2"/>
  <c r="V888" i="2"/>
  <c r="W888" i="2"/>
  <c r="X888" i="2"/>
  <c r="O889" i="2"/>
  <c r="P889" i="2"/>
  <c r="Q889" i="2"/>
  <c r="V889" i="2"/>
  <c r="W889" i="2"/>
  <c r="X889" i="2"/>
  <c r="O890" i="2"/>
  <c r="P890" i="2"/>
  <c r="Q890" i="2"/>
  <c r="V890" i="2"/>
  <c r="W890" i="2"/>
  <c r="X890" i="2"/>
  <c r="O891" i="2"/>
  <c r="P891" i="2"/>
  <c r="Q891" i="2"/>
  <c r="V891" i="2"/>
  <c r="W891" i="2"/>
  <c r="X891" i="2"/>
  <c r="O892" i="2"/>
  <c r="P892" i="2"/>
  <c r="Q892" i="2"/>
  <c r="V892" i="2"/>
  <c r="W892" i="2"/>
  <c r="X892" i="2"/>
  <c r="O893" i="2"/>
  <c r="P893" i="2"/>
  <c r="Q893" i="2"/>
  <c r="V893" i="2"/>
  <c r="W893" i="2"/>
  <c r="X893" i="2"/>
  <c r="O894" i="2"/>
  <c r="P894" i="2"/>
  <c r="Q894" i="2"/>
  <c r="V894" i="2"/>
  <c r="W894" i="2"/>
  <c r="X894" i="2"/>
  <c r="O895" i="2"/>
  <c r="P895" i="2"/>
  <c r="Q895" i="2"/>
  <c r="V895" i="2"/>
  <c r="W895" i="2"/>
  <c r="X895" i="2"/>
  <c r="O896" i="2"/>
  <c r="P896" i="2"/>
  <c r="Q896" i="2"/>
  <c r="V896" i="2"/>
  <c r="W896" i="2"/>
  <c r="X896" i="2"/>
  <c r="O897" i="2"/>
  <c r="P897" i="2"/>
  <c r="Q897" i="2"/>
  <c r="V897" i="2"/>
  <c r="W897" i="2"/>
  <c r="X897" i="2"/>
  <c r="O898" i="2"/>
  <c r="P898" i="2"/>
  <c r="Q898" i="2"/>
  <c r="V898" i="2"/>
  <c r="W898" i="2"/>
  <c r="X898" i="2"/>
  <c r="O899" i="2"/>
  <c r="P899" i="2"/>
  <c r="Q899" i="2"/>
  <c r="V899" i="2"/>
  <c r="W899" i="2"/>
  <c r="X899" i="2"/>
  <c r="O900" i="2"/>
  <c r="P900" i="2"/>
  <c r="Q900" i="2"/>
  <c r="V900" i="2"/>
  <c r="W900" i="2"/>
  <c r="X900" i="2"/>
  <c r="O901" i="2"/>
  <c r="P901" i="2"/>
  <c r="Q901" i="2"/>
  <c r="V901" i="2"/>
  <c r="W901" i="2"/>
  <c r="X901" i="2"/>
  <c r="O902" i="2"/>
  <c r="P902" i="2"/>
  <c r="Q902" i="2"/>
  <c r="V902" i="2"/>
  <c r="W902" i="2"/>
  <c r="X902" i="2"/>
  <c r="O903" i="2"/>
  <c r="P903" i="2"/>
  <c r="Q903" i="2"/>
  <c r="V903" i="2"/>
  <c r="W903" i="2"/>
  <c r="X903" i="2"/>
  <c r="O904" i="2"/>
  <c r="P904" i="2"/>
  <c r="Q904" i="2"/>
  <c r="V904" i="2"/>
  <c r="W904" i="2"/>
  <c r="X904" i="2"/>
  <c r="O905" i="2"/>
  <c r="P905" i="2"/>
  <c r="Q905" i="2"/>
  <c r="V905" i="2"/>
  <c r="W905" i="2"/>
  <c r="X905" i="2"/>
  <c r="O906" i="2"/>
  <c r="P906" i="2"/>
  <c r="Q906" i="2"/>
  <c r="V906" i="2"/>
  <c r="W906" i="2"/>
  <c r="X906" i="2"/>
  <c r="O907" i="2"/>
  <c r="P907" i="2"/>
  <c r="Q907" i="2"/>
  <c r="V907" i="2"/>
  <c r="W907" i="2"/>
  <c r="X907" i="2"/>
  <c r="O908" i="2"/>
  <c r="P908" i="2"/>
  <c r="Q908" i="2"/>
  <c r="V908" i="2"/>
  <c r="W908" i="2"/>
  <c r="X908" i="2"/>
  <c r="O909" i="2"/>
  <c r="P909" i="2"/>
  <c r="Q909" i="2"/>
  <c r="V909" i="2"/>
  <c r="W909" i="2"/>
  <c r="X909" i="2"/>
  <c r="O910" i="2"/>
  <c r="P910" i="2"/>
  <c r="Q910" i="2"/>
  <c r="V910" i="2"/>
  <c r="W910" i="2"/>
  <c r="X910" i="2"/>
  <c r="O911" i="2"/>
  <c r="P911" i="2"/>
  <c r="Q911" i="2"/>
  <c r="V911" i="2"/>
  <c r="W911" i="2"/>
  <c r="X911" i="2"/>
  <c r="O912" i="2"/>
  <c r="P912" i="2"/>
  <c r="Q912" i="2"/>
  <c r="V912" i="2"/>
  <c r="W912" i="2"/>
  <c r="X912" i="2"/>
  <c r="O913" i="2"/>
  <c r="P913" i="2"/>
  <c r="Q913" i="2"/>
  <c r="V913" i="2"/>
  <c r="W913" i="2"/>
  <c r="X913" i="2"/>
  <c r="O914" i="2"/>
  <c r="P914" i="2"/>
  <c r="Q914" i="2"/>
  <c r="V914" i="2"/>
  <c r="W914" i="2"/>
  <c r="X914" i="2"/>
  <c r="O915" i="2"/>
  <c r="P915" i="2"/>
  <c r="Q915" i="2"/>
  <c r="V915" i="2"/>
  <c r="W915" i="2"/>
  <c r="X915" i="2"/>
  <c r="O916" i="2"/>
  <c r="P916" i="2"/>
  <c r="Q916" i="2"/>
  <c r="V916" i="2"/>
  <c r="W916" i="2"/>
  <c r="X916" i="2"/>
  <c r="O917" i="2"/>
  <c r="P917" i="2"/>
  <c r="Q917" i="2"/>
  <c r="V917" i="2"/>
  <c r="W917" i="2"/>
  <c r="X917" i="2"/>
  <c r="O918" i="2"/>
  <c r="P918" i="2"/>
  <c r="Q918" i="2"/>
  <c r="V918" i="2"/>
  <c r="W918" i="2"/>
  <c r="X918" i="2"/>
  <c r="O919" i="2"/>
  <c r="P919" i="2"/>
  <c r="Q919" i="2"/>
  <c r="V919" i="2"/>
  <c r="W919" i="2"/>
  <c r="X919" i="2"/>
  <c r="O920" i="2"/>
  <c r="P920" i="2"/>
  <c r="Q920" i="2"/>
  <c r="V920" i="2"/>
  <c r="W920" i="2"/>
  <c r="X920" i="2"/>
  <c r="O921" i="2"/>
  <c r="P921" i="2"/>
  <c r="Q921" i="2"/>
  <c r="V921" i="2"/>
  <c r="W921" i="2"/>
  <c r="X921" i="2"/>
  <c r="O922" i="2"/>
  <c r="P922" i="2"/>
  <c r="Q922" i="2"/>
  <c r="V922" i="2"/>
  <c r="W922" i="2"/>
  <c r="X922" i="2"/>
  <c r="O923" i="2"/>
  <c r="P923" i="2"/>
  <c r="Q923" i="2"/>
  <c r="V923" i="2"/>
  <c r="W923" i="2"/>
  <c r="X923" i="2"/>
  <c r="O924" i="2"/>
  <c r="P924" i="2"/>
  <c r="Q924" i="2"/>
  <c r="V924" i="2"/>
  <c r="W924" i="2"/>
  <c r="X924" i="2"/>
  <c r="O925" i="2"/>
  <c r="P925" i="2"/>
  <c r="Q925" i="2"/>
  <c r="V925" i="2"/>
  <c r="W925" i="2"/>
  <c r="X925" i="2"/>
  <c r="O926" i="2"/>
  <c r="P926" i="2"/>
  <c r="Q926" i="2"/>
  <c r="V926" i="2"/>
  <c r="W926" i="2"/>
  <c r="X926" i="2"/>
  <c r="O927" i="2"/>
  <c r="P927" i="2"/>
  <c r="Q927" i="2"/>
  <c r="V927" i="2"/>
  <c r="W927" i="2"/>
  <c r="X927" i="2"/>
  <c r="O928" i="2"/>
  <c r="P928" i="2"/>
  <c r="Q928" i="2"/>
  <c r="V928" i="2"/>
  <c r="W928" i="2"/>
  <c r="X928" i="2"/>
  <c r="O929" i="2"/>
  <c r="P929" i="2"/>
  <c r="Q929" i="2"/>
  <c r="V929" i="2"/>
  <c r="W929" i="2"/>
  <c r="X929" i="2"/>
  <c r="O930" i="2"/>
  <c r="P930" i="2"/>
  <c r="Q930" i="2"/>
  <c r="V930" i="2"/>
  <c r="W930" i="2"/>
  <c r="X930" i="2"/>
  <c r="O931" i="2"/>
  <c r="P931" i="2"/>
  <c r="Q931" i="2"/>
  <c r="V931" i="2"/>
  <c r="W931" i="2"/>
  <c r="X931" i="2"/>
  <c r="O932" i="2"/>
  <c r="P932" i="2"/>
  <c r="Q932" i="2"/>
  <c r="V932" i="2"/>
  <c r="W932" i="2"/>
  <c r="X932" i="2"/>
  <c r="O933" i="2"/>
  <c r="P933" i="2"/>
  <c r="Q933" i="2"/>
  <c r="V933" i="2"/>
  <c r="W933" i="2"/>
  <c r="X933" i="2"/>
  <c r="O934" i="2"/>
  <c r="P934" i="2"/>
  <c r="Q934" i="2"/>
  <c r="V934" i="2"/>
  <c r="W934" i="2"/>
  <c r="X934" i="2"/>
  <c r="O935" i="2"/>
  <c r="P935" i="2"/>
  <c r="Q935" i="2"/>
  <c r="V935" i="2"/>
  <c r="W935" i="2"/>
  <c r="X935" i="2"/>
  <c r="O936" i="2"/>
  <c r="P936" i="2"/>
  <c r="Q936" i="2"/>
  <c r="V936" i="2"/>
  <c r="W936" i="2"/>
  <c r="X936" i="2"/>
  <c r="O937" i="2"/>
  <c r="P937" i="2"/>
  <c r="Q937" i="2"/>
  <c r="V937" i="2"/>
  <c r="W937" i="2"/>
  <c r="X937" i="2"/>
  <c r="O938" i="2"/>
  <c r="P938" i="2"/>
  <c r="Q938" i="2"/>
  <c r="V938" i="2"/>
  <c r="W938" i="2"/>
  <c r="X938" i="2"/>
  <c r="O939" i="2"/>
  <c r="P939" i="2"/>
  <c r="Q939" i="2"/>
  <c r="V939" i="2"/>
  <c r="W939" i="2"/>
  <c r="X939" i="2"/>
  <c r="O940" i="2"/>
  <c r="P940" i="2"/>
  <c r="Q940" i="2"/>
  <c r="V940" i="2"/>
  <c r="W940" i="2"/>
  <c r="X940" i="2"/>
  <c r="O941" i="2"/>
  <c r="P941" i="2"/>
  <c r="Q941" i="2"/>
  <c r="V941" i="2"/>
  <c r="W941" i="2"/>
  <c r="X941" i="2"/>
  <c r="O942" i="2"/>
  <c r="P942" i="2"/>
  <c r="Q942" i="2"/>
  <c r="V942" i="2"/>
  <c r="W942" i="2"/>
  <c r="X942" i="2"/>
  <c r="O943" i="2"/>
  <c r="P943" i="2"/>
  <c r="Q943" i="2"/>
  <c r="V943" i="2"/>
  <c r="W943" i="2"/>
  <c r="X943" i="2"/>
  <c r="O944" i="2"/>
  <c r="P944" i="2"/>
  <c r="Q944" i="2"/>
  <c r="V944" i="2"/>
  <c r="W944" i="2"/>
  <c r="X944" i="2"/>
  <c r="O945" i="2"/>
  <c r="P945" i="2"/>
  <c r="Q945" i="2"/>
  <c r="V945" i="2"/>
  <c r="W945" i="2"/>
  <c r="X945" i="2"/>
  <c r="O946" i="2"/>
  <c r="P946" i="2"/>
  <c r="Q946" i="2"/>
  <c r="V946" i="2"/>
  <c r="W946" i="2"/>
  <c r="X946" i="2"/>
  <c r="O947" i="2"/>
  <c r="P947" i="2"/>
  <c r="Q947" i="2"/>
  <c r="V947" i="2"/>
  <c r="W947" i="2"/>
  <c r="X947" i="2"/>
  <c r="O948" i="2"/>
  <c r="P948" i="2"/>
  <c r="Q948" i="2"/>
  <c r="V948" i="2"/>
  <c r="W948" i="2"/>
  <c r="X948" i="2"/>
  <c r="O949" i="2"/>
  <c r="P949" i="2"/>
  <c r="Q949" i="2"/>
  <c r="V949" i="2"/>
  <c r="W949" i="2"/>
  <c r="X949" i="2"/>
  <c r="O950" i="2"/>
  <c r="P950" i="2"/>
  <c r="Q950" i="2"/>
  <c r="V950" i="2"/>
  <c r="W950" i="2"/>
  <c r="X950" i="2"/>
  <c r="O951" i="2"/>
  <c r="P951" i="2"/>
  <c r="Q951" i="2"/>
  <c r="V951" i="2"/>
  <c r="W951" i="2"/>
  <c r="X951" i="2"/>
  <c r="O952" i="2"/>
  <c r="P952" i="2"/>
  <c r="Q952" i="2"/>
  <c r="V952" i="2"/>
  <c r="W952" i="2"/>
  <c r="X952" i="2"/>
  <c r="O953" i="2"/>
  <c r="P953" i="2"/>
  <c r="Q953" i="2"/>
  <c r="V953" i="2"/>
  <c r="W953" i="2"/>
  <c r="X953" i="2"/>
  <c r="O954" i="2"/>
  <c r="P954" i="2"/>
  <c r="Q954" i="2"/>
  <c r="V954" i="2"/>
  <c r="W954" i="2"/>
  <c r="X954" i="2"/>
  <c r="O955" i="2"/>
  <c r="P955" i="2"/>
  <c r="Q955" i="2"/>
  <c r="V955" i="2"/>
  <c r="W955" i="2"/>
  <c r="X955" i="2"/>
  <c r="O956" i="2"/>
  <c r="P956" i="2"/>
  <c r="Q956" i="2"/>
  <c r="V956" i="2"/>
  <c r="W956" i="2"/>
  <c r="X956" i="2"/>
  <c r="O957" i="2"/>
  <c r="P957" i="2"/>
  <c r="Q957" i="2"/>
  <c r="V957" i="2"/>
  <c r="W957" i="2"/>
  <c r="X957" i="2"/>
  <c r="O958" i="2"/>
  <c r="P958" i="2"/>
  <c r="Q958" i="2"/>
  <c r="V958" i="2"/>
  <c r="W958" i="2"/>
  <c r="X958" i="2"/>
  <c r="O959" i="2"/>
  <c r="P959" i="2"/>
  <c r="Q959" i="2"/>
  <c r="V959" i="2"/>
  <c r="W959" i="2"/>
  <c r="X959" i="2"/>
  <c r="O960" i="2"/>
  <c r="P960" i="2"/>
  <c r="Q960" i="2"/>
  <c r="V960" i="2"/>
  <c r="W960" i="2"/>
  <c r="X960" i="2"/>
  <c r="O961" i="2"/>
  <c r="P961" i="2"/>
  <c r="Q961" i="2"/>
  <c r="V961" i="2"/>
  <c r="W961" i="2"/>
  <c r="X961" i="2"/>
  <c r="O962" i="2"/>
  <c r="P962" i="2"/>
  <c r="Q962" i="2"/>
  <c r="V962" i="2"/>
  <c r="W962" i="2"/>
  <c r="X962" i="2"/>
  <c r="O963" i="2"/>
  <c r="P963" i="2"/>
  <c r="Q963" i="2"/>
  <c r="V963" i="2"/>
  <c r="W963" i="2"/>
  <c r="X963" i="2"/>
  <c r="O964" i="2"/>
  <c r="P964" i="2"/>
  <c r="Q964" i="2"/>
  <c r="V964" i="2"/>
  <c r="W964" i="2"/>
  <c r="X964" i="2"/>
  <c r="O965" i="2"/>
  <c r="P965" i="2"/>
  <c r="Q965" i="2"/>
  <c r="V965" i="2"/>
  <c r="W965" i="2"/>
  <c r="X965" i="2"/>
  <c r="O966" i="2"/>
  <c r="P966" i="2"/>
  <c r="Q966" i="2"/>
  <c r="V966" i="2"/>
  <c r="W966" i="2"/>
  <c r="X966" i="2"/>
  <c r="O967" i="2"/>
  <c r="P967" i="2"/>
  <c r="Q967" i="2"/>
  <c r="V967" i="2"/>
  <c r="W967" i="2"/>
  <c r="X967" i="2"/>
  <c r="O968" i="2"/>
  <c r="P968" i="2"/>
  <c r="Q968" i="2"/>
  <c r="V968" i="2"/>
  <c r="W968" i="2"/>
  <c r="X968" i="2"/>
  <c r="O969" i="2"/>
  <c r="P969" i="2"/>
  <c r="Q969" i="2"/>
  <c r="V969" i="2"/>
  <c r="W969" i="2"/>
  <c r="X969" i="2"/>
  <c r="O970" i="2"/>
  <c r="P970" i="2"/>
  <c r="Q970" i="2"/>
  <c r="V970" i="2"/>
  <c r="W970" i="2"/>
  <c r="X970" i="2"/>
  <c r="O971" i="2"/>
  <c r="P971" i="2"/>
  <c r="Q971" i="2"/>
  <c r="V971" i="2"/>
  <c r="W971" i="2"/>
  <c r="X971" i="2"/>
  <c r="O972" i="2"/>
  <c r="P972" i="2"/>
  <c r="Q972" i="2"/>
  <c r="V972" i="2"/>
  <c r="W972" i="2"/>
  <c r="X972" i="2"/>
  <c r="O973" i="2"/>
  <c r="P973" i="2"/>
  <c r="Q973" i="2"/>
  <c r="V973" i="2"/>
  <c r="W973" i="2"/>
  <c r="X973" i="2"/>
  <c r="O974" i="2"/>
  <c r="P974" i="2"/>
  <c r="Q974" i="2"/>
  <c r="V974" i="2"/>
  <c r="W974" i="2"/>
  <c r="X974" i="2"/>
  <c r="O975" i="2"/>
  <c r="P975" i="2"/>
  <c r="Q975" i="2"/>
  <c r="V975" i="2"/>
  <c r="W975" i="2"/>
  <c r="X975" i="2"/>
  <c r="O976" i="2"/>
  <c r="P976" i="2"/>
  <c r="Q976" i="2"/>
  <c r="V976" i="2"/>
  <c r="W976" i="2"/>
  <c r="X976" i="2"/>
  <c r="O977" i="2"/>
  <c r="P977" i="2"/>
  <c r="Q977" i="2"/>
  <c r="V977" i="2"/>
  <c r="W977" i="2"/>
  <c r="X977" i="2"/>
  <c r="O978" i="2"/>
  <c r="P978" i="2"/>
  <c r="Q978" i="2"/>
  <c r="V978" i="2"/>
  <c r="W978" i="2"/>
  <c r="X978" i="2"/>
  <c r="O979" i="2"/>
  <c r="P979" i="2"/>
  <c r="Q979" i="2"/>
  <c r="V979" i="2"/>
  <c r="W979" i="2"/>
  <c r="X979" i="2"/>
  <c r="O980" i="2"/>
  <c r="P980" i="2"/>
  <c r="Q980" i="2"/>
  <c r="V980" i="2"/>
  <c r="W980" i="2"/>
  <c r="X980" i="2"/>
  <c r="O981" i="2"/>
  <c r="P981" i="2"/>
  <c r="Q981" i="2"/>
  <c r="V981" i="2"/>
  <c r="W981" i="2"/>
  <c r="X981" i="2"/>
  <c r="O982" i="2"/>
  <c r="P982" i="2"/>
  <c r="Q982" i="2"/>
  <c r="V982" i="2"/>
  <c r="W982" i="2"/>
  <c r="X982" i="2"/>
  <c r="O983" i="2"/>
  <c r="P983" i="2"/>
  <c r="Q983" i="2"/>
  <c r="V983" i="2"/>
  <c r="W983" i="2"/>
  <c r="X983" i="2"/>
  <c r="O984" i="2"/>
  <c r="P984" i="2"/>
  <c r="Q984" i="2"/>
  <c r="V984" i="2"/>
  <c r="W984" i="2"/>
  <c r="X984" i="2"/>
  <c r="O985" i="2"/>
  <c r="P985" i="2"/>
  <c r="Q985" i="2"/>
  <c r="V985" i="2"/>
  <c r="W985" i="2"/>
  <c r="X985" i="2"/>
  <c r="O986" i="2"/>
  <c r="P986" i="2"/>
  <c r="Q986" i="2"/>
  <c r="V986" i="2"/>
  <c r="W986" i="2"/>
  <c r="X986" i="2"/>
  <c r="O987" i="2"/>
  <c r="P987" i="2"/>
  <c r="Q987" i="2"/>
  <c r="V987" i="2"/>
  <c r="W987" i="2"/>
  <c r="X987" i="2"/>
  <c r="O988" i="2"/>
  <c r="P988" i="2"/>
  <c r="Q988" i="2"/>
  <c r="V988" i="2"/>
  <c r="W988" i="2"/>
  <c r="X988" i="2"/>
  <c r="O989" i="2"/>
  <c r="P989" i="2"/>
  <c r="Q989" i="2"/>
  <c r="V989" i="2"/>
  <c r="W989" i="2"/>
  <c r="X989" i="2"/>
  <c r="O990" i="2"/>
  <c r="P990" i="2"/>
  <c r="Q990" i="2"/>
  <c r="V990" i="2"/>
  <c r="W990" i="2"/>
  <c r="X990" i="2"/>
  <c r="O991" i="2"/>
  <c r="P991" i="2"/>
  <c r="Q991" i="2"/>
  <c r="V991" i="2"/>
  <c r="W991" i="2"/>
  <c r="X991" i="2"/>
  <c r="O992" i="2"/>
  <c r="P992" i="2"/>
  <c r="Q992" i="2"/>
  <c r="V992" i="2"/>
  <c r="W992" i="2"/>
  <c r="X992" i="2"/>
  <c r="O993" i="2"/>
  <c r="P993" i="2"/>
  <c r="Q993" i="2"/>
  <c r="V993" i="2"/>
  <c r="W993" i="2"/>
  <c r="X993" i="2"/>
  <c r="O994" i="2"/>
  <c r="P994" i="2"/>
  <c r="Q994" i="2"/>
  <c r="V994" i="2"/>
  <c r="W994" i="2"/>
  <c r="X994" i="2"/>
  <c r="O995" i="2"/>
  <c r="P995" i="2"/>
  <c r="Q995" i="2"/>
  <c r="V995" i="2"/>
  <c r="W995" i="2"/>
  <c r="X995" i="2"/>
  <c r="O996" i="2"/>
  <c r="P996" i="2"/>
  <c r="Q996" i="2"/>
  <c r="V996" i="2"/>
  <c r="W996" i="2"/>
  <c r="X996" i="2"/>
  <c r="O997" i="2"/>
  <c r="P997" i="2"/>
  <c r="Q997" i="2"/>
  <c r="V997" i="2"/>
  <c r="W997" i="2"/>
  <c r="X997" i="2"/>
  <c r="O998" i="2"/>
  <c r="P998" i="2"/>
  <c r="Q998" i="2"/>
  <c r="V998" i="2"/>
  <c r="W998" i="2"/>
  <c r="X998" i="2"/>
  <c r="O999" i="2"/>
  <c r="P999" i="2"/>
  <c r="Q999" i="2"/>
  <c r="V999" i="2"/>
  <c r="W999" i="2"/>
  <c r="X999" i="2"/>
  <c r="O1000" i="2"/>
  <c r="P1000" i="2"/>
  <c r="Q1000" i="2"/>
  <c r="V1000" i="2"/>
  <c r="W1000" i="2"/>
  <c r="X1000" i="2"/>
  <c r="O1001" i="2"/>
  <c r="P1001" i="2"/>
  <c r="Q1001" i="2"/>
  <c r="V1001" i="2"/>
  <c r="W1001" i="2"/>
  <c r="X1001" i="2"/>
  <c r="O1002" i="2"/>
  <c r="P1002" i="2"/>
  <c r="Q1002" i="2"/>
  <c r="V1002" i="2"/>
  <c r="W1002" i="2"/>
  <c r="X1002" i="2"/>
  <c r="O1003" i="2"/>
  <c r="P1003" i="2"/>
  <c r="Q1003" i="2"/>
  <c r="V1003" i="2"/>
  <c r="W1003" i="2"/>
  <c r="X1003" i="2"/>
  <c r="O1004" i="2"/>
  <c r="P1004" i="2"/>
  <c r="Q1004" i="2"/>
  <c r="V1004" i="2"/>
  <c r="W1004" i="2"/>
  <c r="X1004" i="2"/>
  <c r="O1005" i="2"/>
  <c r="P1005" i="2"/>
  <c r="Q1005" i="2"/>
  <c r="V1005" i="2"/>
  <c r="W1005" i="2"/>
  <c r="X1005" i="2"/>
  <c r="O1006" i="2"/>
  <c r="P1006" i="2"/>
  <c r="Q1006" i="2"/>
  <c r="V1006" i="2"/>
  <c r="W1006" i="2"/>
  <c r="X1006" i="2"/>
  <c r="O1007" i="2"/>
  <c r="P1007" i="2"/>
  <c r="Q1007" i="2"/>
  <c r="V1007" i="2"/>
  <c r="W1007" i="2"/>
  <c r="X1007" i="2"/>
  <c r="O1008" i="2"/>
  <c r="P1008" i="2"/>
  <c r="Q1008" i="2"/>
  <c r="V1008" i="2"/>
  <c r="W1008" i="2"/>
  <c r="X1008" i="2"/>
  <c r="O1009" i="2"/>
  <c r="P1009" i="2"/>
  <c r="Q1009" i="2"/>
  <c r="V1009" i="2"/>
  <c r="W1009" i="2"/>
  <c r="X1009" i="2"/>
  <c r="O1010" i="2"/>
  <c r="P1010" i="2"/>
  <c r="Q1010" i="2"/>
  <c r="V1010" i="2"/>
  <c r="W1010" i="2"/>
  <c r="X1010" i="2"/>
  <c r="O1011" i="2"/>
  <c r="P1011" i="2"/>
  <c r="Q1011" i="2"/>
  <c r="V1011" i="2"/>
  <c r="W1011" i="2"/>
  <c r="X1011" i="2"/>
  <c r="O1012" i="2"/>
  <c r="P1012" i="2"/>
  <c r="Q1012" i="2"/>
  <c r="V1012" i="2"/>
  <c r="W1012" i="2"/>
  <c r="X1012" i="2"/>
  <c r="O1013" i="2"/>
  <c r="P1013" i="2"/>
  <c r="Q1013" i="2"/>
  <c r="V1013" i="2"/>
  <c r="W1013" i="2"/>
  <c r="X1013" i="2"/>
  <c r="O1014" i="2"/>
  <c r="P1014" i="2"/>
  <c r="Q1014" i="2"/>
  <c r="V1014" i="2"/>
  <c r="W1014" i="2"/>
  <c r="X1014" i="2"/>
  <c r="O1015" i="2"/>
  <c r="P1015" i="2"/>
  <c r="Q1015" i="2"/>
  <c r="V1015" i="2"/>
  <c r="W1015" i="2"/>
  <c r="X1015" i="2"/>
  <c r="O1016" i="2"/>
  <c r="P1016" i="2"/>
  <c r="Q1016" i="2"/>
  <c r="V1016" i="2"/>
  <c r="W1016" i="2"/>
  <c r="X1016" i="2"/>
  <c r="O1017" i="2"/>
  <c r="P1017" i="2"/>
  <c r="Q1017" i="2"/>
  <c r="V1017" i="2"/>
  <c r="W1017" i="2"/>
  <c r="X1017" i="2"/>
  <c r="O1018" i="2"/>
  <c r="P1018" i="2"/>
  <c r="Q1018" i="2"/>
  <c r="V1018" i="2"/>
  <c r="W1018" i="2"/>
  <c r="X1018" i="2"/>
  <c r="O1019" i="2"/>
  <c r="P1019" i="2"/>
  <c r="Q1019" i="2"/>
  <c r="V1019" i="2"/>
  <c r="W1019" i="2"/>
  <c r="X1019" i="2"/>
  <c r="O1020" i="2"/>
  <c r="P1020" i="2"/>
  <c r="Q1020" i="2"/>
  <c r="V1020" i="2"/>
  <c r="W1020" i="2"/>
  <c r="X1020" i="2"/>
  <c r="O1021" i="2"/>
  <c r="P1021" i="2"/>
  <c r="Q1021" i="2"/>
  <c r="V1021" i="2"/>
  <c r="W1021" i="2"/>
  <c r="X1021" i="2"/>
  <c r="O1022" i="2"/>
  <c r="P1022" i="2"/>
  <c r="Q1022" i="2"/>
  <c r="V1022" i="2"/>
  <c r="W1022" i="2"/>
  <c r="X1022" i="2"/>
  <c r="O1023" i="2"/>
  <c r="P1023" i="2"/>
  <c r="Q1023" i="2"/>
  <c r="V1023" i="2"/>
  <c r="W1023" i="2"/>
  <c r="X1023" i="2"/>
  <c r="O1024" i="2"/>
  <c r="P1024" i="2"/>
  <c r="Q1024" i="2"/>
  <c r="V1024" i="2"/>
  <c r="W1024" i="2"/>
  <c r="X1024" i="2"/>
  <c r="O1025" i="2"/>
  <c r="P1025" i="2"/>
  <c r="Q1025" i="2"/>
  <c r="V1025" i="2"/>
  <c r="W1025" i="2"/>
  <c r="X1025" i="2"/>
  <c r="O1026" i="2"/>
  <c r="P1026" i="2"/>
  <c r="Q1026" i="2"/>
  <c r="V1026" i="2"/>
  <c r="W1026" i="2"/>
  <c r="X1026" i="2"/>
  <c r="O1027" i="2"/>
  <c r="P1027" i="2"/>
  <c r="Q1027" i="2"/>
  <c r="V1027" i="2"/>
  <c r="W1027" i="2"/>
  <c r="X1027" i="2"/>
  <c r="O1028" i="2"/>
  <c r="P1028" i="2"/>
  <c r="Q1028" i="2"/>
  <c r="V1028" i="2"/>
  <c r="W1028" i="2"/>
  <c r="X1028" i="2"/>
  <c r="O1029" i="2"/>
  <c r="P1029" i="2"/>
  <c r="Q1029" i="2"/>
  <c r="V1029" i="2"/>
  <c r="W1029" i="2"/>
  <c r="X1029" i="2"/>
  <c r="O1030" i="2"/>
  <c r="P1030" i="2"/>
  <c r="Q1030" i="2"/>
  <c r="V1030" i="2"/>
  <c r="W1030" i="2"/>
  <c r="X1030" i="2"/>
  <c r="O1031" i="2"/>
  <c r="P1031" i="2"/>
  <c r="Q1031" i="2"/>
  <c r="V1031" i="2"/>
  <c r="W1031" i="2"/>
  <c r="X1031" i="2"/>
  <c r="O1032" i="2"/>
  <c r="P1032" i="2"/>
  <c r="Q1032" i="2"/>
  <c r="V1032" i="2"/>
  <c r="W1032" i="2"/>
  <c r="X1032" i="2"/>
  <c r="O1033" i="2"/>
  <c r="P1033" i="2"/>
  <c r="Q1033" i="2"/>
  <c r="V1033" i="2"/>
  <c r="W1033" i="2"/>
  <c r="X1033" i="2"/>
  <c r="O1034" i="2"/>
  <c r="P1034" i="2"/>
  <c r="Q1034" i="2"/>
  <c r="V1034" i="2"/>
  <c r="W1034" i="2"/>
  <c r="X1034" i="2"/>
  <c r="O1035" i="2"/>
  <c r="P1035" i="2"/>
  <c r="Q1035" i="2"/>
  <c r="V1035" i="2"/>
  <c r="W1035" i="2"/>
  <c r="X1035" i="2"/>
  <c r="O1036" i="2"/>
  <c r="P1036" i="2"/>
  <c r="Q1036" i="2"/>
  <c r="V1036" i="2"/>
  <c r="W1036" i="2"/>
  <c r="X1036" i="2"/>
  <c r="O1037" i="2"/>
  <c r="P1037" i="2"/>
  <c r="Q1037" i="2"/>
  <c r="V1037" i="2"/>
  <c r="W1037" i="2"/>
  <c r="X1037" i="2"/>
  <c r="O1038" i="2"/>
  <c r="P1038" i="2"/>
  <c r="Q1038" i="2"/>
  <c r="V1038" i="2"/>
  <c r="W1038" i="2"/>
  <c r="X1038" i="2"/>
  <c r="O1039" i="2"/>
  <c r="P1039" i="2"/>
  <c r="Q1039" i="2"/>
  <c r="V1039" i="2"/>
  <c r="W1039" i="2"/>
  <c r="X1039" i="2"/>
  <c r="O1040" i="2"/>
  <c r="P1040" i="2"/>
  <c r="Q1040" i="2"/>
  <c r="V1040" i="2"/>
  <c r="W1040" i="2"/>
  <c r="X1040" i="2"/>
  <c r="O1041" i="2"/>
  <c r="P1041" i="2"/>
  <c r="Q1041" i="2"/>
  <c r="V1041" i="2"/>
  <c r="W1041" i="2"/>
  <c r="X1041" i="2"/>
  <c r="O1042" i="2"/>
  <c r="P1042" i="2"/>
  <c r="Q1042" i="2"/>
  <c r="V1042" i="2"/>
  <c r="W1042" i="2"/>
  <c r="X1042" i="2"/>
  <c r="O1043" i="2"/>
  <c r="P1043" i="2"/>
  <c r="Q1043" i="2"/>
  <c r="V1043" i="2"/>
  <c r="W1043" i="2"/>
  <c r="X1043" i="2"/>
  <c r="O1044" i="2"/>
  <c r="P1044" i="2"/>
  <c r="Q1044" i="2"/>
  <c r="V1044" i="2"/>
  <c r="W1044" i="2"/>
  <c r="X1044" i="2"/>
  <c r="O1045" i="2"/>
  <c r="P1045" i="2"/>
  <c r="Q1045" i="2"/>
  <c r="V1045" i="2"/>
  <c r="W1045" i="2"/>
  <c r="X1045" i="2"/>
  <c r="O1046" i="2"/>
  <c r="P1046" i="2"/>
  <c r="Q1046" i="2"/>
  <c r="V1046" i="2"/>
  <c r="W1046" i="2"/>
  <c r="X1046" i="2"/>
  <c r="O1047" i="2"/>
  <c r="P1047" i="2"/>
  <c r="Q1047" i="2"/>
  <c r="V1047" i="2"/>
  <c r="W1047" i="2"/>
  <c r="X1047" i="2"/>
  <c r="O1048" i="2"/>
  <c r="P1048" i="2"/>
  <c r="Q1048" i="2"/>
  <c r="V1048" i="2"/>
  <c r="W1048" i="2"/>
  <c r="X1048" i="2"/>
  <c r="O1049" i="2"/>
  <c r="P1049" i="2"/>
  <c r="Q1049" i="2"/>
  <c r="V1049" i="2"/>
  <c r="W1049" i="2"/>
  <c r="X1049" i="2"/>
  <c r="O1050" i="2"/>
  <c r="P1050" i="2"/>
  <c r="Q1050" i="2"/>
  <c r="V1050" i="2"/>
  <c r="W1050" i="2"/>
  <c r="X1050" i="2"/>
  <c r="O1051" i="2"/>
  <c r="P1051" i="2"/>
  <c r="Q1051" i="2"/>
  <c r="V1051" i="2"/>
  <c r="W1051" i="2"/>
  <c r="X1051" i="2"/>
  <c r="O1052" i="2"/>
  <c r="P1052" i="2"/>
  <c r="Q1052" i="2"/>
  <c r="V1052" i="2"/>
  <c r="W1052" i="2"/>
  <c r="X1052" i="2"/>
  <c r="O1053" i="2"/>
  <c r="P1053" i="2"/>
  <c r="Q1053" i="2"/>
  <c r="V1053" i="2"/>
  <c r="W1053" i="2"/>
  <c r="X1053" i="2"/>
  <c r="O1054" i="2"/>
  <c r="P1054" i="2"/>
  <c r="Q1054" i="2"/>
  <c r="V1054" i="2"/>
  <c r="W1054" i="2"/>
  <c r="X1054" i="2"/>
  <c r="O1055" i="2"/>
  <c r="P1055" i="2"/>
  <c r="Q1055" i="2"/>
  <c r="V1055" i="2"/>
  <c r="W1055" i="2"/>
  <c r="X1055" i="2"/>
  <c r="O1056" i="2"/>
  <c r="P1056" i="2"/>
  <c r="Q1056" i="2"/>
  <c r="V1056" i="2"/>
  <c r="W1056" i="2"/>
  <c r="X1056" i="2"/>
  <c r="O1057" i="2"/>
  <c r="P1057" i="2"/>
  <c r="Q1057" i="2"/>
  <c r="V1057" i="2"/>
  <c r="W1057" i="2"/>
  <c r="X1057" i="2"/>
  <c r="O1058" i="2"/>
  <c r="P1058" i="2"/>
  <c r="Q1058" i="2"/>
  <c r="V1058" i="2"/>
  <c r="W1058" i="2"/>
  <c r="X1058" i="2"/>
  <c r="O1059" i="2"/>
  <c r="P1059" i="2"/>
  <c r="Q1059" i="2"/>
  <c r="V1059" i="2"/>
  <c r="W1059" i="2"/>
  <c r="X1059" i="2"/>
  <c r="O1060" i="2"/>
  <c r="P1060" i="2"/>
  <c r="Q1060" i="2"/>
  <c r="V1060" i="2"/>
  <c r="W1060" i="2"/>
  <c r="X1060" i="2"/>
  <c r="O1061" i="2"/>
  <c r="P1061" i="2"/>
  <c r="Q1061" i="2"/>
  <c r="V1061" i="2"/>
  <c r="W1061" i="2"/>
  <c r="X1061" i="2"/>
  <c r="O1062" i="2"/>
  <c r="P1062" i="2"/>
  <c r="Q1062" i="2"/>
  <c r="V1062" i="2"/>
  <c r="W1062" i="2"/>
  <c r="X1062" i="2"/>
  <c r="O1063" i="2"/>
  <c r="P1063" i="2"/>
  <c r="Q1063" i="2"/>
  <c r="V1063" i="2"/>
  <c r="W1063" i="2"/>
  <c r="X1063" i="2"/>
  <c r="O1064" i="2"/>
  <c r="P1064" i="2"/>
  <c r="Q1064" i="2"/>
  <c r="V1064" i="2"/>
  <c r="W1064" i="2"/>
  <c r="X1064" i="2"/>
  <c r="O1065" i="2"/>
  <c r="P1065" i="2"/>
  <c r="Q1065" i="2"/>
  <c r="V1065" i="2"/>
  <c r="W1065" i="2"/>
  <c r="X1065" i="2"/>
  <c r="O1066" i="2"/>
  <c r="P1066" i="2"/>
  <c r="Q1066" i="2"/>
  <c r="V1066" i="2"/>
  <c r="W1066" i="2"/>
  <c r="X1066" i="2"/>
  <c r="O1067" i="2"/>
  <c r="P1067" i="2"/>
  <c r="Q1067" i="2"/>
  <c r="V1067" i="2"/>
  <c r="W1067" i="2"/>
  <c r="X1067" i="2"/>
  <c r="O1068" i="2"/>
  <c r="P1068" i="2"/>
  <c r="Q1068" i="2"/>
  <c r="V1068" i="2"/>
  <c r="W1068" i="2"/>
  <c r="X1068" i="2"/>
  <c r="O1069" i="2"/>
  <c r="P1069" i="2"/>
  <c r="Q1069" i="2"/>
  <c r="V1069" i="2"/>
  <c r="W1069" i="2"/>
  <c r="X1069" i="2"/>
  <c r="O1070" i="2"/>
  <c r="P1070" i="2"/>
  <c r="Q1070" i="2"/>
  <c r="V1070" i="2"/>
  <c r="W1070" i="2"/>
  <c r="X1070" i="2"/>
  <c r="O1071" i="2"/>
  <c r="P1071" i="2"/>
  <c r="Q1071" i="2"/>
  <c r="V1071" i="2"/>
  <c r="W1071" i="2"/>
  <c r="X1071" i="2"/>
  <c r="O1072" i="2"/>
  <c r="P1072" i="2"/>
  <c r="Q1072" i="2"/>
  <c r="V1072" i="2"/>
  <c r="W1072" i="2"/>
  <c r="X1072" i="2"/>
  <c r="O1073" i="2"/>
  <c r="P1073" i="2"/>
  <c r="Q1073" i="2"/>
  <c r="V1073" i="2"/>
  <c r="W1073" i="2"/>
  <c r="X1073" i="2"/>
  <c r="O1074" i="2"/>
  <c r="P1074" i="2"/>
  <c r="Q1074" i="2"/>
  <c r="V1074" i="2"/>
  <c r="W1074" i="2"/>
  <c r="X1074" i="2"/>
  <c r="O1075" i="2"/>
  <c r="P1075" i="2"/>
  <c r="Q1075" i="2"/>
  <c r="V1075" i="2"/>
  <c r="W1075" i="2"/>
  <c r="X1075" i="2"/>
  <c r="O1076" i="2"/>
  <c r="P1076" i="2"/>
  <c r="Q1076" i="2"/>
  <c r="V1076" i="2"/>
  <c r="W1076" i="2"/>
  <c r="X1076" i="2"/>
  <c r="O1077" i="2"/>
  <c r="P1077" i="2"/>
  <c r="Q1077" i="2"/>
  <c r="V1077" i="2"/>
  <c r="W1077" i="2"/>
  <c r="X1077" i="2"/>
  <c r="O1078" i="2"/>
  <c r="P1078" i="2"/>
  <c r="Q1078" i="2"/>
  <c r="V1078" i="2"/>
  <c r="W1078" i="2"/>
  <c r="X1078" i="2"/>
  <c r="O1079" i="2"/>
  <c r="P1079" i="2"/>
  <c r="Q1079" i="2"/>
  <c r="V1079" i="2"/>
  <c r="W1079" i="2"/>
  <c r="X1079" i="2"/>
  <c r="O1080" i="2"/>
  <c r="P1080" i="2"/>
  <c r="Q1080" i="2"/>
  <c r="V1080" i="2"/>
  <c r="W1080" i="2"/>
  <c r="X1080" i="2"/>
  <c r="O1081" i="2"/>
  <c r="P1081" i="2"/>
  <c r="Q1081" i="2"/>
  <c r="V1081" i="2"/>
  <c r="W1081" i="2"/>
  <c r="X1081" i="2"/>
  <c r="O1082" i="2"/>
  <c r="P1082" i="2"/>
  <c r="Q1082" i="2"/>
  <c r="V1082" i="2"/>
  <c r="W1082" i="2"/>
  <c r="X1082" i="2"/>
  <c r="O1083" i="2"/>
  <c r="P1083" i="2"/>
  <c r="Q1083" i="2"/>
  <c r="V1083" i="2"/>
  <c r="W1083" i="2"/>
  <c r="X1083" i="2"/>
  <c r="O1084" i="2"/>
  <c r="P1084" i="2"/>
  <c r="Q1084" i="2"/>
  <c r="V1084" i="2"/>
  <c r="W1084" i="2"/>
  <c r="X1084" i="2"/>
  <c r="O1085" i="2"/>
  <c r="P1085" i="2"/>
  <c r="Q1085" i="2"/>
  <c r="V1085" i="2"/>
  <c r="W1085" i="2"/>
  <c r="X1085" i="2"/>
  <c r="O1086" i="2"/>
  <c r="P1086" i="2"/>
  <c r="Q1086" i="2"/>
  <c r="V1086" i="2"/>
  <c r="W1086" i="2"/>
  <c r="X1086" i="2"/>
  <c r="O1087" i="2"/>
  <c r="P1087" i="2"/>
  <c r="Q1087" i="2"/>
  <c r="V1087" i="2"/>
  <c r="W1087" i="2"/>
  <c r="X1087" i="2"/>
  <c r="O1088" i="2"/>
  <c r="P1088" i="2"/>
  <c r="Q1088" i="2"/>
  <c r="V1088" i="2"/>
  <c r="W1088" i="2"/>
  <c r="X1088" i="2"/>
  <c r="O1089" i="2"/>
  <c r="P1089" i="2"/>
  <c r="Q1089" i="2"/>
  <c r="V1089" i="2"/>
  <c r="W1089" i="2"/>
  <c r="X1089" i="2"/>
  <c r="O1090" i="2"/>
  <c r="P1090" i="2"/>
  <c r="Q1090" i="2"/>
  <c r="V1090" i="2"/>
  <c r="W1090" i="2"/>
  <c r="X1090" i="2"/>
  <c r="O1091" i="2"/>
  <c r="P1091" i="2"/>
  <c r="Q1091" i="2"/>
  <c r="V1091" i="2"/>
  <c r="W1091" i="2"/>
  <c r="X1091" i="2"/>
  <c r="O1092" i="2"/>
  <c r="P1092" i="2"/>
  <c r="Q1092" i="2"/>
  <c r="V1092" i="2"/>
  <c r="W1092" i="2"/>
  <c r="X1092" i="2"/>
  <c r="O1093" i="2"/>
  <c r="P1093" i="2"/>
  <c r="Q1093" i="2"/>
  <c r="V1093" i="2"/>
  <c r="W1093" i="2"/>
  <c r="X1093" i="2"/>
  <c r="O1094" i="2"/>
  <c r="P1094" i="2"/>
  <c r="Q1094" i="2"/>
  <c r="V1094" i="2"/>
  <c r="W1094" i="2"/>
  <c r="X1094" i="2"/>
  <c r="O1095" i="2"/>
  <c r="P1095" i="2"/>
  <c r="Q1095" i="2"/>
  <c r="V1095" i="2"/>
  <c r="W1095" i="2"/>
  <c r="X1095" i="2"/>
  <c r="O1096" i="2"/>
  <c r="P1096" i="2"/>
  <c r="Q1096" i="2"/>
  <c r="V1096" i="2"/>
  <c r="W1096" i="2"/>
  <c r="X1096" i="2"/>
  <c r="O1097" i="2"/>
  <c r="P1097" i="2"/>
  <c r="Q1097" i="2"/>
  <c r="V1097" i="2"/>
  <c r="W1097" i="2"/>
  <c r="X1097" i="2"/>
  <c r="O1098" i="2"/>
  <c r="P1098" i="2"/>
  <c r="Q1098" i="2"/>
  <c r="V1098" i="2"/>
  <c r="W1098" i="2"/>
  <c r="X1098" i="2"/>
  <c r="O1099" i="2"/>
  <c r="P1099" i="2"/>
  <c r="Q1099" i="2"/>
  <c r="V1099" i="2"/>
  <c r="W1099" i="2"/>
  <c r="X1099" i="2"/>
  <c r="O1100" i="2"/>
  <c r="P1100" i="2"/>
  <c r="Q1100" i="2"/>
  <c r="V1100" i="2"/>
  <c r="W1100" i="2"/>
  <c r="X1100" i="2"/>
  <c r="O1101" i="2"/>
  <c r="P1101" i="2"/>
  <c r="Q1101" i="2"/>
  <c r="V1101" i="2"/>
  <c r="W1101" i="2"/>
  <c r="X1101" i="2"/>
  <c r="O1102" i="2"/>
  <c r="P1102" i="2"/>
  <c r="Q1102" i="2"/>
  <c r="V1102" i="2"/>
  <c r="W1102" i="2"/>
  <c r="X1102" i="2"/>
  <c r="O1103" i="2"/>
  <c r="P1103" i="2"/>
  <c r="Q1103" i="2"/>
  <c r="V1103" i="2"/>
  <c r="W1103" i="2"/>
  <c r="X1103" i="2"/>
  <c r="O1104" i="2"/>
  <c r="P1104" i="2"/>
  <c r="Q1104" i="2"/>
  <c r="V1104" i="2"/>
  <c r="W1104" i="2"/>
  <c r="X1104" i="2"/>
  <c r="O1105" i="2"/>
  <c r="P1105" i="2"/>
  <c r="Q1105" i="2"/>
  <c r="V1105" i="2"/>
  <c r="W1105" i="2"/>
  <c r="X1105" i="2"/>
  <c r="O1106" i="2"/>
  <c r="P1106" i="2"/>
  <c r="Q1106" i="2"/>
  <c r="V1106" i="2"/>
  <c r="W1106" i="2"/>
  <c r="X1106" i="2"/>
  <c r="O1107" i="2"/>
  <c r="P1107" i="2"/>
  <c r="Q1107" i="2"/>
  <c r="V1107" i="2"/>
  <c r="W1107" i="2"/>
  <c r="X1107" i="2"/>
  <c r="O1108" i="2"/>
  <c r="P1108" i="2"/>
  <c r="Q1108" i="2"/>
  <c r="V1108" i="2"/>
  <c r="W1108" i="2"/>
  <c r="X1108" i="2"/>
  <c r="O1109" i="2"/>
  <c r="P1109" i="2"/>
  <c r="Q1109" i="2"/>
  <c r="V1109" i="2"/>
  <c r="W1109" i="2"/>
  <c r="X1109" i="2"/>
  <c r="O1110" i="2"/>
  <c r="P1110" i="2"/>
  <c r="Q1110" i="2"/>
  <c r="V1110" i="2"/>
  <c r="W1110" i="2"/>
  <c r="X1110" i="2"/>
  <c r="O1111" i="2"/>
  <c r="P1111" i="2"/>
  <c r="Q1111" i="2"/>
  <c r="V1111" i="2"/>
  <c r="W1111" i="2"/>
  <c r="X1111" i="2"/>
  <c r="O1112" i="2"/>
  <c r="P1112" i="2"/>
  <c r="Q1112" i="2"/>
  <c r="V1112" i="2"/>
  <c r="W1112" i="2"/>
  <c r="X1112" i="2"/>
  <c r="O1113" i="2"/>
  <c r="P1113" i="2"/>
  <c r="Q1113" i="2"/>
  <c r="V1113" i="2"/>
  <c r="W1113" i="2"/>
  <c r="X1113" i="2"/>
  <c r="O1114" i="2"/>
  <c r="P1114" i="2"/>
  <c r="Q1114" i="2"/>
  <c r="V1114" i="2"/>
  <c r="W1114" i="2"/>
  <c r="X1114" i="2"/>
  <c r="O1115" i="2"/>
  <c r="P1115" i="2"/>
  <c r="Q1115" i="2"/>
  <c r="V1115" i="2"/>
  <c r="W1115" i="2"/>
  <c r="X1115" i="2"/>
  <c r="O1116" i="2"/>
  <c r="P1116" i="2"/>
  <c r="Q1116" i="2"/>
  <c r="V1116" i="2"/>
  <c r="W1116" i="2"/>
  <c r="X1116" i="2"/>
  <c r="O1117" i="2"/>
  <c r="P1117" i="2"/>
  <c r="Q1117" i="2"/>
  <c r="V1117" i="2"/>
  <c r="W1117" i="2"/>
  <c r="X1117" i="2"/>
  <c r="O1118" i="2"/>
  <c r="P1118" i="2"/>
  <c r="Q1118" i="2"/>
  <c r="V1118" i="2"/>
  <c r="W1118" i="2"/>
  <c r="X1118" i="2"/>
  <c r="O1119" i="2"/>
  <c r="P1119" i="2"/>
  <c r="Q1119" i="2"/>
  <c r="V1119" i="2"/>
  <c r="W1119" i="2"/>
  <c r="X1119" i="2"/>
  <c r="O1120" i="2"/>
  <c r="P1120" i="2"/>
  <c r="Q1120" i="2"/>
  <c r="V1120" i="2"/>
  <c r="W1120" i="2"/>
  <c r="X1120" i="2"/>
  <c r="O1121" i="2"/>
  <c r="P1121" i="2"/>
  <c r="Q1121" i="2"/>
  <c r="V1121" i="2"/>
  <c r="W1121" i="2"/>
  <c r="X1121" i="2"/>
  <c r="O1122" i="2"/>
  <c r="P1122" i="2"/>
  <c r="Q1122" i="2"/>
  <c r="V1122" i="2"/>
  <c r="W1122" i="2"/>
  <c r="X1122" i="2"/>
  <c r="O1123" i="2"/>
  <c r="P1123" i="2"/>
  <c r="Q1123" i="2"/>
  <c r="V1123" i="2"/>
  <c r="W1123" i="2"/>
  <c r="X1123" i="2"/>
  <c r="O1124" i="2"/>
  <c r="P1124" i="2"/>
  <c r="Q1124" i="2"/>
  <c r="V1124" i="2"/>
  <c r="W1124" i="2"/>
  <c r="X1124" i="2"/>
  <c r="O1125" i="2"/>
  <c r="P1125" i="2"/>
  <c r="Q1125" i="2"/>
  <c r="V1125" i="2"/>
  <c r="W1125" i="2"/>
  <c r="X1125" i="2"/>
  <c r="O1126" i="2"/>
  <c r="P1126" i="2"/>
  <c r="Q1126" i="2"/>
  <c r="V1126" i="2"/>
  <c r="W1126" i="2"/>
  <c r="X1126" i="2"/>
  <c r="O1127" i="2"/>
  <c r="P1127" i="2"/>
  <c r="Q1127" i="2"/>
  <c r="V1127" i="2"/>
  <c r="W1127" i="2"/>
  <c r="X1127" i="2"/>
  <c r="O1128" i="2"/>
  <c r="P1128" i="2"/>
  <c r="Q1128" i="2"/>
  <c r="V1128" i="2"/>
  <c r="W1128" i="2"/>
  <c r="X1128" i="2"/>
  <c r="O1129" i="2"/>
  <c r="P1129" i="2"/>
  <c r="Q1129" i="2"/>
  <c r="V1129" i="2"/>
  <c r="W1129" i="2"/>
  <c r="X1129" i="2"/>
  <c r="O1130" i="2"/>
  <c r="P1130" i="2"/>
  <c r="Q1130" i="2"/>
  <c r="V1130" i="2"/>
  <c r="W1130" i="2"/>
  <c r="X1130" i="2"/>
  <c r="O1131" i="2"/>
  <c r="P1131" i="2"/>
  <c r="Q1131" i="2"/>
  <c r="V1131" i="2"/>
  <c r="W1131" i="2"/>
  <c r="X1131" i="2"/>
  <c r="O1132" i="2"/>
  <c r="P1132" i="2"/>
  <c r="Q1132" i="2"/>
  <c r="V1132" i="2"/>
  <c r="W1132" i="2"/>
  <c r="X1132" i="2"/>
  <c r="O1133" i="2"/>
  <c r="P1133" i="2"/>
  <c r="Q1133" i="2"/>
  <c r="V1133" i="2"/>
  <c r="W1133" i="2"/>
  <c r="X1133" i="2"/>
  <c r="O1134" i="2"/>
  <c r="P1134" i="2"/>
  <c r="Q1134" i="2"/>
  <c r="V1134" i="2"/>
  <c r="W1134" i="2"/>
  <c r="X1134" i="2"/>
  <c r="O1135" i="2"/>
  <c r="P1135" i="2"/>
  <c r="Q1135" i="2"/>
  <c r="V1135" i="2"/>
  <c r="W1135" i="2"/>
  <c r="X1135" i="2"/>
  <c r="O1136" i="2"/>
  <c r="P1136" i="2"/>
  <c r="Q1136" i="2"/>
  <c r="V1136" i="2"/>
  <c r="W1136" i="2"/>
  <c r="X1136" i="2"/>
  <c r="O1137" i="2"/>
  <c r="P1137" i="2"/>
  <c r="Q1137" i="2"/>
  <c r="V1137" i="2"/>
  <c r="W1137" i="2"/>
  <c r="X1137" i="2"/>
  <c r="O1138" i="2"/>
  <c r="P1138" i="2"/>
  <c r="Q1138" i="2"/>
  <c r="V1138" i="2"/>
  <c r="W1138" i="2"/>
  <c r="X1138" i="2"/>
  <c r="O1139" i="2"/>
  <c r="P1139" i="2"/>
  <c r="Q1139" i="2"/>
  <c r="V1139" i="2"/>
  <c r="W1139" i="2"/>
  <c r="X1139" i="2"/>
  <c r="O1140" i="2"/>
  <c r="P1140" i="2"/>
  <c r="Q1140" i="2"/>
  <c r="V1140" i="2"/>
  <c r="W1140" i="2"/>
  <c r="X1140" i="2"/>
  <c r="O1141" i="2"/>
  <c r="P1141" i="2"/>
  <c r="Q1141" i="2"/>
  <c r="V1141" i="2"/>
  <c r="W1141" i="2"/>
  <c r="X1141" i="2"/>
  <c r="O1142" i="2"/>
  <c r="P1142" i="2"/>
  <c r="Q1142" i="2"/>
  <c r="V1142" i="2"/>
  <c r="W1142" i="2"/>
  <c r="X1142" i="2"/>
  <c r="O1143" i="2"/>
  <c r="P1143" i="2"/>
  <c r="Q1143" i="2"/>
  <c r="V1143" i="2"/>
  <c r="W1143" i="2"/>
  <c r="X1143" i="2"/>
  <c r="O1144" i="2"/>
  <c r="P1144" i="2"/>
  <c r="Q1144" i="2"/>
  <c r="V1144" i="2"/>
  <c r="W1144" i="2"/>
  <c r="X1144" i="2"/>
  <c r="O1145" i="2"/>
  <c r="P1145" i="2"/>
  <c r="Q1145" i="2"/>
  <c r="V1145" i="2"/>
  <c r="W1145" i="2"/>
  <c r="X1145" i="2"/>
  <c r="O1146" i="2"/>
  <c r="P1146" i="2"/>
  <c r="Q1146" i="2"/>
  <c r="V1146" i="2"/>
  <c r="W1146" i="2"/>
  <c r="X1146" i="2"/>
  <c r="O1147" i="2"/>
  <c r="P1147" i="2"/>
  <c r="Q1147" i="2"/>
  <c r="V1147" i="2"/>
  <c r="W1147" i="2"/>
  <c r="X1147" i="2"/>
  <c r="O1148" i="2"/>
  <c r="P1148" i="2"/>
  <c r="Q1148" i="2"/>
  <c r="V1148" i="2"/>
  <c r="W1148" i="2"/>
  <c r="X1148" i="2"/>
  <c r="O1149" i="2"/>
  <c r="P1149" i="2"/>
  <c r="Q1149" i="2"/>
  <c r="V1149" i="2"/>
  <c r="W1149" i="2"/>
  <c r="X1149" i="2"/>
  <c r="O1150" i="2"/>
  <c r="P1150" i="2"/>
  <c r="Q1150" i="2"/>
  <c r="V1150" i="2"/>
  <c r="W1150" i="2"/>
  <c r="X1150" i="2"/>
  <c r="O1151" i="2"/>
  <c r="P1151" i="2"/>
  <c r="Q1151" i="2"/>
  <c r="V1151" i="2"/>
  <c r="W1151" i="2"/>
  <c r="X1151" i="2"/>
  <c r="O1152" i="2"/>
  <c r="P1152" i="2"/>
  <c r="Q1152" i="2"/>
  <c r="V1152" i="2"/>
  <c r="W1152" i="2"/>
  <c r="X1152" i="2"/>
  <c r="O1153" i="2"/>
  <c r="P1153" i="2"/>
  <c r="Q1153" i="2"/>
  <c r="V1153" i="2"/>
  <c r="W1153" i="2"/>
  <c r="X1153" i="2"/>
  <c r="O1154" i="2"/>
  <c r="P1154" i="2"/>
  <c r="Q1154" i="2"/>
  <c r="V1154" i="2"/>
  <c r="W1154" i="2"/>
  <c r="X1154" i="2"/>
  <c r="O1155" i="2"/>
  <c r="P1155" i="2"/>
  <c r="Q1155" i="2"/>
  <c r="V1155" i="2"/>
  <c r="W1155" i="2"/>
  <c r="X1155" i="2"/>
  <c r="O1156" i="2"/>
  <c r="P1156" i="2"/>
  <c r="Q1156" i="2"/>
  <c r="V1156" i="2"/>
  <c r="W1156" i="2"/>
  <c r="X1156" i="2"/>
  <c r="O1157" i="2"/>
  <c r="P1157" i="2"/>
  <c r="Q1157" i="2"/>
  <c r="V1157" i="2"/>
  <c r="W1157" i="2"/>
  <c r="X1157" i="2"/>
  <c r="O1158" i="2"/>
  <c r="P1158" i="2"/>
  <c r="Q1158" i="2"/>
  <c r="V1158" i="2"/>
  <c r="W1158" i="2"/>
  <c r="X1158" i="2"/>
  <c r="O1159" i="2"/>
  <c r="P1159" i="2"/>
  <c r="Q1159" i="2"/>
  <c r="V1159" i="2"/>
  <c r="W1159" i="2"/>
  <c r="X1159" i="2"/>
  <c r="O1160" i="2"/>
  <c r="P1160" i="2"/>
  <c r="Q1160" i="2"/>
  <c r="V1160" i="2"/>
  <c r="W1160" i="2"/>
  <c r="X1160" i="2"/>
  <c r="O1161" i="2"/>
  <c r="P1161" i="2"/>
  <c r="Q1161" i="2"/>
  <c r="V1161" i="2"/>
  <c r="W1161" i="2"/>
  <c r="X1161" i="2"/>
  <c r="O1162" i="2"/>
  <c r="P1162" i="2"/>
  <c r="Q1162" i="2"/>
  <c r="V1162" i="2"/>
  <c r="W1162" i="2"/>
  <c r="X1162" i="2"/>
  <c r="O1163" i="2"/>
  <c r="P1163" i="2"/>
  <c r="Q1163" i="2"/>
  <c r="V1163" i="2"/>
  <c r="W1163" i="2"/>
  <c r="X1163" i="2"/>
  <c r="O1164" i="2"/>
  <c r="P1164" i="2"/>
  <c r="Q1164" i="2"/>
  <c r="V1164" i="2"/>
  <c r="W1164" i="2"/>
  <c r="X1164" i="2"/>
  <c r="O1165" i="2"/>
  <c r="P1165" i="2"/>
  <c r="Q1165" i="2"/>
  <c r="V1165" i="2"/>
  <c r="W1165" i="2"/>
  <c r="X1165" i="2"/>
  <c r="O1166" i="2"/>
  <c r="P1166" i="2"/>
  <c r="Q1166" i="2"/>
  <c r="V1166" i="2"/>
  <c r="W1166" i="2"/>
  <c r="X1166" i="2"/>
  <c r="O1167" i="2"/>
  <c r="P1167" i="2"/>
  <c r="Q1167" i="2"/>
  <c r="V1167" i="2"/>
  <c r="W1167" i="2"/>
  <c r="X1167" i="2"/>
  <c r="O1168" i="2"/>
  <c r="P1168" i="2"/>
  <c r="Q1168" i="2"/>
  <c r="V1168" i="2"/>
  <c r="W1168" i="2"/>
  <c r="X1168" i="2"/>
  <c r="O1169" i="2"/>
  <c r="P1169" i="2"/>
  <c r="Q1169" i="2"/>
  <c r="V1169" i="2"/>
  <c r="W1169" i="2"/>
  <c r="X1169" i="2"/>
  <c r="O1170" i="2"/>
  <c r="P1170" i="2"/>
  <c r="Q1170" i="2"/>
  <c r="V1170" i="2"/>
  <c r="W1170" i="2"/>
  <c r="X1170" i="2"/>
  <c r="O1171" i="2"/>
  <c r="P1171" i="2"/>
  <c r="Q1171" i="2"/>
  <c r="V1171" i="2"/>
  <c r="W1171" i="2"/>
  <c r="X1171" i="2"/>
  <c r="O1172" i="2"/>
  <c r="P1172" i="2"/>
  <c r="Q1172" i="2"/>
  <c r="V1172" i="2"/>
  <c r="W1172" i="2"/>
  <c r="X1172" i="2"/>
  <c r="O1173" i="2"/>
  <c r="P1173" i="2"/>
  <c r="Q1173" i="2"/>
  <c r="V1173" i="2"/>
  <c r="W1173" i="2"/>
  <c r="X1173" i="2"/>
  <c r="O1174" i="2"/>
  <c r="P1174" i="2"/>
  <c r="Q1174" i="2"/>
  <c r="V1174" i="2"/>
  <c r="W1174" i="2"/>
  <c r="X1174" i="2"/>
  <c r="O1175" i="2"/>
  <c r="P1175" i="2"/>
  <c r="Q1175" i="2"/>
  <c r="V1175" i="2"/>
  <c r="W1175" i="2"/>
  <c r="X1175" i="2"/>
  <c r="O1176" i="2"/>
  <c r="P1176" i="2"/>
  <c r="Q1176" i="2"/>
  <c r="V1176" i="2"/>
  <c r="W1176" i="2"/>
  <c r="X1176" i="2"/>
  <c r="O1177" i="2"/>
  <c r="P1177" i="2"/>
  <c r="Q1177" i="2"/>
  <c r="V1177" i="2"/>
  <c r="W1177" i="2"/>
  <c r="X1177" i="2"/>
  <c r="O1178" i="2"/>
  <c r="P1178" i="2"/>
  <c r="Q1178" i="2"/>
  <c r="V1178" i="2"/>
  <c r="W1178" i="2"/>
  <c r="X1178" i="2"/>
  <c r="O1179" i="2"/>
  <c r="P1179" i="2"/>
  <c r="Q1179" i="2"/>
  <c r="V1179" i="2"/>
  <c r="W1179" i="2"/>
  <c r="X1179" i="2"/>
  <c r="O1180" i="2"/>
  <c r="P1180" i="2"/>
  <c r="Q1180" i="2"/>
  <c r="V1180" i="2"/>
  <c r="W1180" i="2"/>
  <c r="X1180" i="2"/>
  <c r="O1181" i="2"/>
  <c r="P1181" i="2"/>
  <c r="Q1181" i="2"/>
  <c r="V1181" i="2"/>
  <c r="W1181" i="2"/>
  <c r="X1181" i="2"/>
  <c r="O1182" i="2"/>
  <c r="P1182" i="2"/>
  <c r="Q1182" i="2"/>
  <c r="V1182" i="2"/>
  <c r="W1182" i="2"/>
  <c r="X1182" i="2"/>
  <c r="O1183" i="2"/>
  <c r="P1183" i="2"/>
  <c r="Q1183" i="2"/>
  <c r="V1183" i="2"/>
  <c r="W1183" i="2"/>
  <c r="X1183" i="2"/>
  <c r="O1184" i="2"/>
  <c r="P1184" i="2"/>
  <c r="Q1184" i="2"/>
  <c r="V1184" i="2"/>
  <c r="W1184" i="2"/>
  <c r="X1184" i="2"/>
  <c r="O1185" i="2"/>
  <c r="P1185" i="2"/>
  <c r="Q1185" i="2"/>
  <c r="V1185" i="2"/>
  <c r="W1185" i="2"/>
  <c r="X1185" i="2"/>
  <c r="O1186" i="2"/>
  <c r="P1186" i="2"/>
  <c r="Q1186" i="2"/>
  <c r="V1186" i="2"/>
  <c r="W1186" i="2"/>
  <c r="X1186" i="2"/>
  <c r="O1187" i="2"/>
  <c r="P1187" i="2"/>
  <c r="Q1187" i="2"/>
  <c r="V1187" i="2"/>
  <c r="W1187" i="2"/>
  <c r="X1187" i="2"/>
  <c r="O1188" i="2"/>
  <c r="P1188" i="2"/>
  <c r="Q1188" i="2"/>
  <c r="V1188" i="2"/>
  <c r="W1188" i="2"/>
  <c r="X1188" i="2"/>
  <c r="O1189" i="2"/>
  <c r="P1189" i="2"/>
  <c r="Q1189" i="2"/>
  <c r="V1189" i="2"/>
  <c r="W1189" i="2"/>
  <c r="X1189" i="2"/>
  <c r="O1190" i="2"/>
  <c r="P1190" i="2"/>
  <c r="Q1190" i="2"/>
  <c r="V1190" i="2"/>
  <c r="W1190" i="2"/>
  <c r="X1190" i="2"/>
  <c r="O1191" i="2"/>
  <c r="P1191" i="2"/>
  <c r="Q1191" i="2"/>
  <c r="V1191" i="2"/>
  <c r="W1191" i="2"/>
  <c r="X1191" i="2"/>
  <c r="O1192" i="2"/>
  <c r="P1192" i="2"/>
  <c r="Q1192" i="2"/>
  <c r="V1192" i="2"/>
  <c r="W1192" i="2"/>
  <c r="X1192" i="2"/>
  <c r="O1193" i="2"/>
  <c r="P1193" i="2"/>
  <c r="Q1193" i="2"/>
  <c r="V1193" i="2"/>
  <c r="W1193" i="2"/>
  <c r="X1193" i="2"/>
  <c r="O1194" i="2"/>
  <c r="P1194" i="2"/>
  <c r="Q1194" i="2"/>
  <c r="V1194" i="2"/>
  <c r="W1194" i="2"/>
  <c r="X1194" i="2"/>
  <c r="O1195" i="2"/>
  <c r="P1195" i="2"/>
  <c r="Q1195" i="2"/>
  <c r="V1195" i="2"/>
  <c r="W1195" i="2"/>
  <c r="X1195" i="2"/>
  <c r="O1196" i="2"/>
  <c r="P1196" i="2"/>
  <c r="Q1196" i="2"/>
  <c r="V1196" i="2"/>
  <c r="W1196" i="2"/>
  <c r="X1196" i="2"/>
  <c r="O1197" i="2"/>
  <c r="P1197" i="2"/>
  <c r="Q1197" i="2"/>
  <c r="V1197" i="2"/>
  <c r="W1197" i="2"/>
  <c r="X1197" i="2"/>
  <c r="O1198" i="2"/>
  <c r="P1198" i="2"/>
  <c r="Q1198" i="2"/>
  <c r="V1198" i="2"/>
  <c r="W1198" i="2"/>
  <c r="X1198" i="2"/>
  <c r="O1199" i="2"/>
  <c r="P1199" i="2"/>
  <c r="Q1199" i="2"/>
  <c r="V1199" i="2"/>
  <c r="W1199" i="2"/>
  <c r="X1199" i="2"/>
  <c r="O1200" i="2"/>
  <c r="P1200" i="2"/>
  <c r="Q1200" i="2"/>
  <c r="V1200" i="2"/>
  <c r="W1200" i="2"/>
  <c r="X1200" i="2"/>
  <c r="O1201" i="2"/>
  <c r="P1201" i="2"/>
  <c r="Q1201" i="2"/>
  <c r="V1201" i="2"/>
  <c r="W1201" i="2"/>
  <c r="X1201" i="2"/>
  <c r="O1202" i="2"/>
  <c r="P1202" i="2"/>
  <c r="Q1202" i="2"/>
  <c r="V1202" i="2"/>
  <c r="W1202" i="2"/>
  <c r="X1202" i="2"/>
  <c r="O1203" i="2"/>
  <c r="P1203" i="2"/>
  <c r="Q1203" i="2"/>
  <c r="V1203" i="2"/>
  <c r="W1203" i="2"/>
  <c r="X1203" i="2"/>
  <c r="O1204" i="2"/>
  <c r="P1204" i="2"/>
  <c r="Q1204" i="2"/>
  <c r="V1204" i="2"/>
  <c r="W1204" i="2"/>
  <c r="X1204" i="2"/>
  <c r="O1205" i="2"/>
  <c r="P1205" i="2"/>
  <c r="Q1205" i="2"/>
  <c r="V1205" i="2"/>
  <c r="W1205" i="2"/>
  <c r="X1205" i="2"/>
  <c r="O1206" i="2"/>
  <c r="P1206" i="2"/>
  <c r="Q1206" i="2"/>
  <c r="V1206" i="2"/>
  <c r="W1206" i="2"/>
  <c r="X1206" i="2"/>
  <c r="O1207" i="2"/>
  <c r="P1207" i="2"/>
  <c r="Q1207" i="2"/>
  <c r="V1207" i="2"/>
  <c r="W1207" i="2"/>
  <c r="X1207" i="2"/>
  <c r="O1208" i="2"/>
  <c r="P1208" i="2"/>
  <c r="Q1208" i="2"/>
  <c r="V1208" i="2"/>
  <c r="W1208" i="2"/>
  <c r="X1208" i="2"/>
  <c r="O1209" i="2"/>
  <c r="P1209" i="2"/>
  <c r="Q1209" i="2"/>
  <c r="V1209" i="2"/>
  <c r="W1209" i="2"/>
  <c r="X1209" i="2"/>
  <c r="O1210" i="2"/>
  <c r="P1210" i="2"/>
  <c r="Q1210" i="2"/>
  <c r="V1210" i="2"/>
  <c r="W1210" i="2"/>
  <c r="X1210" i="2"/>
  <c r="O1211" i="2"/>
  <c r="P1211" i="2"/>
  <c r="Q1211" i="2"/>
  <c r="V1211" i="2"/>
  <c r="W1211" i="2"/>
  <c r="X1211" i="2"/>
  <c r="O1212" i="2"/>
  <c r="P1212" i="2"/>
  <c r="Q1212" i="2"/>
  <c r="V1212" i="2"/>
  <c r="W1212" i="2"/>
  <c r="X1212" i="2"/>
  <c r="O1213" i="2"/>
  <c r="P1213" i="2"/>
  <c r="Q1213" i="2"/>
  <c r="V1213" i="2"/>
  <c r="W1213" i="2"/>
  <c r="X1213" i="2"/>
  <c r="O1214" i="2"/>
  <c r="P1214" i="2"/>
  <c r="Q1214" i="2"/>
  <c r="V1214" i="2"/>
  <c r="W1214" i="2"/>
  <c r="X1214" i="2"/>
  <c r="O1215" i="2"/>
  <c r="P1215" i="2"/>
  <c r="Q1215" i="2"/>
  <c r="V1215" i="2"/>
  <c r="W1215" i="2"/>
  <c r="X1215" i="2"/>
  <c r="O1216" i="2"/>
  <c r="P1216" i="2"/>
  <c r="Q1216" i="2"/>
  <c r="V1216" i="2"/>
  <c r="W1216" i="2"/>
  <c r="X1216" i="2"/>
  <c r="O1217" i="2"/>
  <c r="P1217" i="2"/>
  <c r="Q1217" i="2"/>
  <c r="V1217" i="2"/>
  <c r="W1217" i="2"/>
  <c r="X1217" i="2"/>
  <c r="O1218" i="2"/>
  <c r="P1218" i="2"/>
  <c r="Q1218" i="2"/>
  <c r="V1218" i="2"/>
  <c r="W1218" i="2"/>
  <c r="X1218" i="2"/>
  <c r="O1219" i="2"/>
  <c r="P1219" i="2"/>
  <c r="Q1219" i="2"/>
  <c r="V1219" i="2"/>
  <c r="W1219" i="2"/>
  <c r="X1219" i="2"/>
  <c r="O1220" i="2"/>
  <c r="P1220" i="2"/>
  <c r="Q1220" i="2"/>
  <c r="V1220" i="2"/>
  <c r="W1220" i="2"/>
  <c r="X1220" i="2"/>
  <c r="O1221" i="2"/>
  <c r="P1221" i="2"/>
  <c r="Q1221" i="2"/>
  <c r="V1221" i="2"/>
  <c r="W1221" i="2"/>
  <c r="X1221" i="2"/>
  <c r="O1222" i="2"/>
  <c r="P1222" i="2"/>
  <c r="Q1222" i="2"/>
  <c r="V1222" i="2"/>
  <c r="W1222" i="2"/>
  <c r="X1222" i="2"/>
  <c r="O1223" i="2"/>
  <c r="P1223" i="2"/>
  <c r="Q1223" i="2"/>
  <c r="V1223" i="2"/>
  <c r="W1223" i="2"/>
  <c r="X1223" i="2"/>
  <c r="O1224" i="2"/>
  <c r="P1224" i="2"/>
  <c r="Q1224" i="2"/>
  <c r="V1224" i="2"/>
  <c r="W1224" i="2"/>
  <c r="X1224" i="2"/>
  <c r="O1225" i="2"/>
  <c r="P1225" i="2"/>
  <c r="Q1225" i="2"/>
  <c r="V1225" i="2"/>
  <c r="W1225" i="2"/>
  <c r="X1225" i="2"/>
  <c r="O1226" i="2"/>
  <c r="P1226" i="2"/>
  <c r="Q1226" i="2"/>
  <c r="V1226" i="2"/>
  <c r="W1226" i="2"/>
  <c r="X1226" i="2"/>
  <c r="O1227" i="2"/>
  <c r="P1227" i="2"/>
  <c r="Q1227" i="2"/>
  <c r="V1227" i="2"/>
  <c r="W1227" i="2"/>
  <c r="X1227" i="2"/>
  <c r="O1228" i="2"/>
  <c r="P1228" i="2"/>
  <c r="Q1228" i="2"/>
  <c r="V1228" i="2"/>
  <c r="W1228" i="2"/>
  <c r="X1228" i="2"/>
  <c r="O1229" i="2"/>
  <c r="P1229" i="2"/>
  <c r="Q1229" i="2"/>
  <c r="V1229" i="2"/>
  <c r="W1229" i="2"/>
  <c r="X1229" i="2"/>
  <c r="O1230" i="2"/>
  <c r="P1230" i="2"/>
  <c r="Q1230" i="2"/>
  <c r="V1230" i="2"/>
  <c r="W1230" i="2"/>
  <c r="X1230" i="2"/>
  <c r="O1231" i="2"/>
  <c r="P1231" i="2"/>
  <c r="Q1231" i="2"/>
  <c r="V1231" i="2"/>
  <c r="W1231" i="2"/>
  <c r="X1231" i="2"/>
  <c r="O1232" i="2"/>
  <c r="P1232" i="2"/>
  <c r="Q1232" i="2"/>
  <c r="V1232" i="2"/>
  <c r="W1232" i="2"/>
  <c r="X1232" i="2"/>
  <c r="O1233" i="2"/>
  <c r="P1233" i="2"/>
  <c r="Q1233" i="2"/>
  <c r="V1233" i="2"/>
  <c r="W1233" i="2"/>
  <c r="X1233" i="2"/>
  <c r="O1234" i="2"/>
  <c r="P1234" i="2"/>
  <c r="Q1234" i="2"/>
  <c r="V1234" i="2"/>
  <c r="W1234" i="2"/>
  <c r="X1234" i="2"/>
  <c r="O1235" i="2"/>
  <c r="P1235" i="2"/>
  <c r="Q1235" i="2"/>
  <c r="V1235" i="2"/>
  <c r="W1235" i="2"/>
  <c r="X1235" i="2"/>
  <c r="O1236" i="2"/>
  <c r="P1236" i="2"/>
  <c r="Q1236" i="2"/>
  <c r="V1236" i="2"/>
  <c r="W1236" i="2"/>
  <c r="X1236" i="2"/>
  <c r="O1237" i="2"/>
  <c r="P1237" i="2"/>
  <c r="Q1237" i="2"/>
  <c r="V1237" i="2"/>
  <c r="W1237" i="2"/>
  <c r="X1237" i="2"/>
  <c r="O1238" i="2"/>
  <c r="P1238" i="2"/>
  <c r="Q1238" i="2"/>
  <c r="V1238" i="2"/>
  <c r="W1238" i="2"/>
  <c r="X1238" i="2"/>
  <c r="O1239" i="2"/>
  <c r="P1239" i="2"/>
  <c r="Q1239" i="2"/>
  <c r="V1239" i="2"/>
  <c r="W1239" i="2"/>
  <c r="X1239" i="2"/>
  <c r="O1240" i="2"/>
  <c r="P1240" i="2"/>
  <c r="Q1240" i="2"/>
  <c r="V1240" i="2"/>
  <c r="W1240" i="2"/>
  <c r="X1240" i="2"/>
  <c r="O1241" i="2"/>
  <c r="P1241" i="2"/>
  <c r="Q1241" i="2"/>
  <c r="V1241" i="2"/>
  <c r="W1241" i="2"/>
  <c r="X1241" i="2"/>
  <c r="O1242" i="2"/>
  <c r="P1242" i="2"/>
  <c r="Q1242" i="2"/>
  <c r="V1242" i="2"/>
  <c r="W1242" i="2"/>
  <c r="X1242" i="2"/>
  <c r="O1243" i="2"/>
  <c r="P1243" i="2"/>
  <c r="Q1243" i="2"/>
  <c r="V1243" i="2"/>
  <c r="W1243" i="2"/>
  <c r="X1243" i="2"/>
  <c r="O1244" i="2"/>
  <c r="P1244" i="2"/>
  <c r="Q1244" i="2"/>
  <c r="V1244" i="2"/>
  <c r="W1244" i="2"/>
  <c r="X1244" i="2"/>
  <c r="O1245" i="2"/>
  <c r="P1245" i="2"/>
  <c r="Q1245" i="2"/>
  <c r="V1245" i="2"/>
  <c r="W1245" i="2"/>
  <c r="X1245" i="2"/>
  <c r="O1246" i="2"/>
  <c r="P1246" i="2"/>
  <c r="Q1246" i="2"/>
  <c r="V1246" i="2"/>
  <c r="W1246" i="2"/>
  <c r="X1246" i="2"/>
  <c r="O1247" i="2"/>
  <c r="P1247" i="2"/>
  <c r="Q1247" i="2"/>
  <c r="V1247" i="2"/>
  <c r="W1247" i="2"/>
  <c r="X1247" i="2"/>
  <c r="O1248" i="2"/>
  <c r="P1248" i="2"/>
  <c r="Q1248" i="2"/>
  <c r="V1248" i="2"/>
  <c r="W1248" i="2"/>
  <c r="X1248" i="2"/>
  <c r="O1249" i="2"/>
  <c r="P1249" i="2"/>
  <c r="Q1249" i="2"/>
  <c r="V1249" i="2"/>
  <c r="W1249" i="2"/>
  <c r="X1249" i="2"/>
  <c r="O1250" i="2"/>
  <c r="P1250" i="2"/>
  <c r="Q1250" i="2"/>
  <c r="V1250" i="2"/>
  <c r="W1250" i="2"/>
  <c r="X1250" i="2"/>
  <c r="O1251" i="2"/>
  <c r="P1251" i="2"/>
  <c r="Q1251" i="2"/>
  <c r="V1251" i="2"/>
  <c r="W1251" i="2"/>
  <c r="X1251" i="2"/>
  <c r="O1252" i="2"/>
  <c r="P1252" i="2"/>
  <c r="Q1252" i="2"/>
  <c r="V1252" i="2"/>
  <c r="W1252" i="2"/>
  <c r="X1252" i="2"/>
  <c r="O1253" i="2"/>
  <c r="P1253" i="2"/>
  <c r="Q1253" i="2"/>
  <c r="V1253" i="2"/>
  <c r="W1253" i="2"/>
  <c r="X1253" i="2"/>
  <c r="O1254" i="2"/>
  <c r="P1254" i="2"/>
  <c r="Q1254" i="2"/>
  <c r="V1254" i="2"/>
  <c r="W1254" i="2"/>
  <c r="X1254" i="2"/>
  <c r="O1255" i="2"/>
  <c r="P1255" i="2"/>
  <c r="Q1255" i="2"/>
  <c r="V1255" i="2"/>
  <c r="W1255" i="2"/>
  <c r="X1255" i="2"/>
  <c r="O1256" i="2"/>
  <c r="P1256" i="2"/>
  <c r="Q1256" i="2"/>
  <c r="V1256" i="2"/>
  <c r="W1256" i="2"/>
  <c r="X1256" i="2"/>
  <c r="O1257" i="2"/>
  <c r="P1257" i="2"/>
  <c r="Q1257" i="2"/>
  <c r="V1257" i="2"/>
  <c r="W1257" i="2"/>
  <c r="X1257" i="2"/>
  <c r="O1258" i="2"/>
  <c r="P1258" i="2"/>
  <c r="Q1258" i="2"/>
  <c r="V1258" i="2"/>
  <c r="W1258" i="2"/>
  <c r="X1258" i="2"/>
  <c r="O1259" i="2"/>
  <c r="P1259" i="2"/>
  <c r="Q1259" i="2"/>
  <c r="V1259" i="2"/>
  <c r="W1259" i="2"/>
  <c r="X1259" i="2"/>
  <c r="O1260" i="2"/>
  <c r="P1260" i="2"/>
  <c r="Q1260" i="2"/>
  <c r="V1260" i="2"/>
  <c r="W1260" i="2"/>
  <c r="X1260" i="2"/>
  <c r="O1261" i="2"/>
  <c r="P1261" i="2"/>
  <c r="Q1261" i="2"/>
  <c r="V1261" i="2"/>
  <c r="W1261" i="2"/>
  <c r="X1261" i="2"/>
  <c r="O1262" i="2"/>
  <c r="P1262" i="2"/>
  <c r="Q1262" i="2"/>
  <c r="V1262" i="2"/>
  <c r="W1262" i="2"/>
  <c r="X1262" i="2"/>
  <c r="O1263" i="2"/>
  <c r="P1263" i="2"/>
  <c r="Q1263" i="2"/>
  <c r="V1263" i="2"/>
  <c r="W1263" i="2"/>
  <c r="X1263" i="2"/>
  <c r="O1264" i="2"/>
  <c r="P1264" i="2"/>
  <c r="Q1264" i="2"/>
  <c r="V1264" i="2"/>
  <c r="W1264" i="2"/>
  <c r="X1264" i="2"/>
  <c r="O1265" i="2"/>
  <c r="P1265" i="2"/>
  <c r="Q1265" i="2"/>
  <c r="V1265" i="2"/>
  <c r="W1265" i="2"/>
  <c r="X1265" i="2"/>
  <c r="O1266" i="2"/>
  <c r="P1266" i="2"/>
  <c r="Q1266" i="2"/>
  <c r="V1266" i="2"/>
  <c r="W1266" i="2"/>
  <c r="X1266" i="2"/>
  <c r="O1267" i="2"/>
  <c r="P1267" i="2"/>
  <c r="Q1267" i="2"/>
  <c r="V1267" i="2"/>
  <c r="W1267" i="2"/>
  <c r="X1267" i="2"/>
  <c r="O1268" i="2"/>
  <c r="P1268" i="2"/>
  <c r="Q1268" i="2"/>
  <c r="V1268" i="2"/>
  <c r="W1268" i="2"/>
  <c r="X1268" i="2"/>
  <c r="O1269" i="2"/>
  <c r="P1269" i="2"/>
  <c r="Q1269" i="2"/>
  <c r="V1269" i="2"/>
  <c r="W1269" i="2"/>
  <c r="X1269" i="2"/>
  <c r="O1270" i="2"/>
  <c r="P1270" i="2"/>
  <c r="Q1270" i="2"/>
  <c r="V1270" i="2"/>
  <c r="W1270" i="2"/>
  <c r="X1270" i="2"/>
  <c r="O1271" i="2"/>
  <c r="P1271" i="2"/>
  <c r="Q1271" i="2"/>
  <c r="V1271" i="2"/>
  <c r="W1271" i="2"/>
  <c r="X1271" i="2"/>
  <c r="O1272" i="2"/>
  <c r="P1272" i="2"/>
  <c r="Q1272" i="2"/>
  <c r="V1272" i="2"/>
  <c r="W1272" i="2"/>
  <c r="X1272" i="2"/>
  <c r="O1273" i="2"/>
  <c r="P1273" i="2"/>
  <c r="Q1273" i="2"/>
  <c r="V1273" i="2"/>
  <c r="W1273" i="2"/>
  <c r="X1273" i="2"/>
  <c r="O1274" i="2"/>
  <c r="P1274" i="2"/>
  <c r="Q1274" i="2"/>
  <c r="V1274" i="2"/>
  <c r="W1274" i="2"/>
  <c r="X1274" i="2"/>
  <c r="O1275" i="2"/>
  <c r="P1275" i="2"/>
  <c r="Q1275" i="2"/>
  <c r="V1275" i="2"/>
  <c r="W1275" i="2"/>
  <c r="X1275" i="2"/>
  <c r="O1276" i="2"/>
  <c r="P1276" i="2"/>
  <c r="Q1276" i="2"/>
  <c r="V1276" i="2"/>
  <c r="W1276" i="2"/>
  <c r="X1276" i="2"/>
  <c r="O1277" i="2"/>
  <c r="P1277" i="2"/>
  <c r="Q1277" i="2"/>
  <c r="V1277" i="2"/>
  <c r="W1277" i="2"/>
  <c r="X1277" i="2"/>
  <c r="O1278" i="2"/>
  <c r="P1278" i="2"/>
  <c r="Q1278" i="2"/>
  <c r="V1278" i="2"/>
  <c r="W1278" i="2"/>
  <c r="X1278" i="2"/>
  <c r="O1279" i="2"/>
  <c r="P1279" i="2"/>
  <c r="Q1279" i="2"/>
  <c r="V1279" i="2"/>
  <c r="W1279" i="2"/>
  <c r="X1279" i="2"/>
  <c r="O1280" i="2"/>
  <c r="P1280" i="2"/>
  <c r="Q1280" i="2"/>
  <c r="V1280" i="2"/>
  <c r="W1280" i="2"/>
  <c r="X1280" i="2"/>
  <c r="O1281" i="2"/>
  <c r="P1281" i="2"/>
  <c r="Q1281" i="2"/>
  <c r="V1281" i="2"/>
  <c r="W1281" i="2"/>
  <c r="X1281" i="2"/>
  <c r="O1282" i="2"/>
  <c r="P1282" i="2"/>
  <c r="Q1282" i="2"/>
  <c r="V1282" i="2"/>
  <c r="W1282" i="2"/>
  <c r="X1282" i="2"/>
  <c r="O1283" i="2"/>
  <c r="P1283" i="2"/>
  <c r="Q1283" i="2"/>
  <c r="V1283" i="2"/>
  <c r="W1283" i="2"/>
  <c r="X1283" i="2"/>
  <c r="O1284" i="2"/>
  <c r="P1284" i="2"/>
  <c r="Q1284" i="2"/>
  <c r="V1284" i="2"/>
  <c r="W1284" i="2"/>
  <c r="X1284" i="2"/>
  <c r="O1285" i="2"/>
  <c r="P1285" i="2"/>
  <c r="Q1285" i="2"/>
  <c r="V1285" i="2"/>
  <c r="W1285" i="2"/>
  <c r="X1285" i="2"/>
  <c r="O1286" i="2"/>
  <c r="P1286" i="2"/>
  <c r="Q1286" i="2"/>
  <c r="V1286" i="2"/>
  <c r="W1286" i="2"/>
  <c r="X1286" i="2"/>
  <c r="O1287" i="2"/>
  <c r="P1287" i="2"/>
  <c r="Q1287" i="2"/>
  <c r="V1287" i="2"/>
  <c r="W1287" i="2"/>
  <c r="X1287" i="2"/>
  <c r="O1288" i="2"/>
  <c r="P1288" i="2"/>
  <c r="Q1288" i="2"/>
  <c r="V1288" i="2"/>
  <c r="W1288" i="2"/>
  <c r="X1288" i="2"/>
  <c r="O1289" i="2"/>
  <c r="P1289" i="2"/>
  <c r="Q1289" i="2"/>
  <c r="V1289" i="2"/>
  <c r="W1289" i="2"/>
  <c r="X1289" i="2"/>
  <c r="O1290" i="2"/>
  <c r="P1290" i="2"/>
  <c r="Q1290" i="2"/>
  <c r="V1290" i="2"/>
  <c r="W1290" i="2"/>
  <c r="X1290" i="2"/>
  <c r="O1291" i="2"/>
  <c r="P1291" i="2"/>
  <c r="Q1291" i="2"/>
  <c r="V1291" i="2"/>
  <c r="W1291" i="2"/>
  <c r="X1291" i="2"/>
  <c r="O1292" i="2"/>
  <c r="P1292" i="2"/>
  <c r="Q1292" i="2"/>
  <c r="V1292" i="2"/>
  <c r="W1292" i="2"/>
  <c r="X1292" i="2"/>
  <c r="O1293" i="2"/>
  <c r="P1293" i="2"/>
  <c r="Q1293" i="2"/>
  <c r="V1293" i="2"/>
  <c r="W1293" i="2"/>
  <c r="X1293" i="2"/>
  <c r="O1294" i="2"/>
  <c r="P1294" i="2"/>
  <c r="Q1294" i="2"/>
  <c r="V1294" i="2"/>
  <c r="W1294" i="2"/>
  <c r="X1294" i="2"/>
  <c r="O1295" i="2"/>
  <c r="P1295" i="2"/>
  <c r="Q1295" i="2"/>
  <c r="V1295" i="2"/>
  <c r="W1295" i="2"/>
  <c r="X1295" i="2"/>
  <c r="O1296" i="2"/>
  <c r="P1296" i="2"/>
  <c r="Q1296" i="2"/>
  <c r="V1296" i="2"/>
  <c r="W1296" i="2"/>
  <c r="X1296" i="2"/>
  <c r="O1297" i="2"/>
  <c r="P1297" i="2"/>
  <c r="Q1297" i="2"/>
  <c r="V1297" i="2"/>
  <c r="W1297" i="2"/>
  <c r="X1297" i="2"/>
  <c r="O1298" i="2"/>
  <c r="P1298" i="2"/>
  <c r="Q1298" i="2"/>
  <c r="V1298" i="2"/>
  <c r="W1298" i="2"/>
  <c r="X1298" i="2"/>
  <c r="O1299" i="2"/>
  <c r="P1299" i="2"/>
  <c r="Q1299" i="2"/>
  <c r="V1299" i="2"/>
  <c r="W1299" i="2"/>
  <c r="X1299" i="2"/>
  <c r="O1300" i="2"/>
  <c r="P1300" i="2"/>
  <c r="Q1300" i="2"/>
  <c r="V1300" i="2"/>
  <c r="W1300" i="2"/>
  <c r="X1300" i="2"/>
  <c r="O1301" i="2"/>
  <c r="P1301" i="2"/>
  <c r="Q1301" i="2"/>
  <c r="V1301" i="2"/>
  <c r="W1301" i="2"/>
  <c r="X1301" i="2"/>
  <c r="O1302" i="2"/>
  <c r="P1302" i="2"/>
  <c r="Q1302" i="2"/>
  <c r="V1302" i="2"/>
  <c r="W1302" i="2"/>
  <c r="X1302" i="2"/>
  <c r="O1303" i="2"/>
  <c r="P1303" i="2"/>
  <c r="Q1303" i="2"/>
  <c r="V1303" i="2"/>
  <c r="W1303" i="2"/>
  <c r="X1303" i="2"/>
  <c r="O1304" i="2"/>
  <c r="P1304" i="2"/>
  <c r="Q1304" i="2"/>
  <c r="V1304" i="2"/>
  <c r="W1304" i="2"/>
  <c r="X1304" i="2"/>
  <c r="O1305" i="2"/>
  <c r="P1305" i="2"/>
  <c r="Q1305" i="2"/>
  <c r="V1305" i="2"/>
  <c r="W1305" i="2"/>
  <c r="X1305" i="2"/>
  <c r="O1306" i="2"/>
  <c r="P1306" i="2"/>
  <c r="Q1306" i="2"/>
  <c r="V1306" i="2"/>
  <c r="W1306" i="2"/>
  <c r="X1306" i="2"/>
  <c r="O1307" i="2"/>
  <c r="P1307" i="2"/>
  <c r="Q1307" i="2"/>
  <c r="V1307" i="2"/>
  <c r="W1307" i="2"/>
  <c r="X1307" i="2"/>
  <c r="O1308" i="2"/>
  <c r="P1308" i="2"/>
  <c r="Q1308" i="2"/>
  <c r="V1308" i="2"/>
  <c r="W1308" i="2"/>
  <c r="X1308" i="2"/>
  <c r="O1309" i="2"/>
  <c r="P1309" i="2"/>
  <c r="Q1309" i="2"/>
  <c r="V1309" i="2"/>
  <c r="W1309" i="2"/>
  <c r="X1309" i="2"/>
  <c r="O1310" i="2"/>
  <c r="P1310" i="2"/>
  <c r="Q1310" i="2"/>
  <c r="V1310" i="2"/>
  <c r="W1310" i="2"/>
  <c r="X1310" i="2"/>
  <c r="O1311" i="2"/>
  <c r="P1311" i="2"/>
  <c r="Q1311" i="2"/>
  <c r="V1311" i="2"/>
  <c r="W1311" i="2"/>
  <c r="X1311" i="2"/>
  <c r="O1312" i="2"/>
  <c r="P1312" i="2"/>
  <c r="Q1312" i="2"/>
  <c r="V1312" i="2"/>
  <c r="W1312" i="2"/>
  <c r="X1312" i="2"/>
  <c r="O1313" i="2"/>
  <c r="P1313" i="2"/>
  <c r="Q1313" i="2"/>
  <c r="V1313" i="2"/>
  <c r="W1313" i="2"/>
  <c r="X1313" i="2"/>
  <c r="O1314" i="2"/>
  <c r="P1314" i="2"/>
  <c r="Q1314" i="2"/>
  <c r="V1314" i="2"/>
  <c r="W1314" i="2"/>
  <c r="X1314" i="2"/>
  <c r="O1315" i="2"/>
  <c r="P1315" i="2"/>
  <c r="Q1315" i="2"/>
  <c r="V1315" i="2"/>
  <c r="W1315" i="2"/>
  <c r="X1315" i="2"/>
  <c r="O1316" i="2"/>
  <c r="P1316" i="2"/>
  <c r="Q1316" i="2"/>
  <c r="V1316" i="2"/>
  <c r="W1316" i="2"/>
  <c r="X1316" i="2"/>
  <c r="O1317" i="2"/>
  <c r="P1317" i="2"/>
  <c r="Q1317" i="2"/>
  <c r="V1317" i="2"/>
  <c r="W1317" i="2"/>
  <c r="X1317" i="2"/>
  <c r="O1318" i="2"/>
  <c r="P1318" i="2"/>
  <c r="Q1318" i="2"/>
  <c r="V1318" i="2"/>
  <c r="W1318" i="2"/>
  <c r="X1318" i="2"/>
  <c r="O1319" i="2"/>
  <c r="P1319" i="2"/>
  <c r="Q1319" i="2"/>
  <c r="V1319" i="2"/>
  <c r="W1319" i="2"/>
  <c r="X1319" i="2"/>
  <c r="O1320" i="2"/>
  <c r="P1320" i="2"/>
  <c r="Q1320" i="2"/>
  <c r="V1320" i="2"/>
  <c r="W1320" i="2"/>
  <c r="X1320" i="2"/>
  <c r="O1321" i="2"/>
  <c r="P1321" i="2"/>
  <c r="Q1321" i="2"/>
  <c r="V1321" i="2"/>
  <c r="W1321" i="2"/>
  <c r="X1321" i="2"/>
  <c r="O1322" i="2"/>
  <c r="P1322" i="2"/>
  <c r="Q1322" i="2"/>
  <c r="V1322" i="2"/>
  <c r="W1322" i="2"/>
  <c r="X1322" i="2"/>
  <c r="O1323" i="2"/>
  <c r="P1323" i="2"/>
  <c r="Q1323" i="2"/>
  <c r="V1323" i="2"/>
  <c r="W1323" i="2"/>
  <c r="X1323" i="2"/>
  <c r="O1324" i="2"/>
  <c r="P1324" i="2"/>
  <c r="Q1324" i="2"/>
  <c r="V1324" i="2"/>
  <c r="W1324" i="2"/>
  <c r="X1324" i="2"/>
  <c r="O1325" i="2"/>
  <c r="P1325" i="2"/>
  <c r="Q1325" i="2"/>
  <c r="V1325" i="2"/>
  <c r="W1325" i="2"/>
  <c r="X1325" i="2"/>
  <c r="O1326" i="2"/>
  <c r="P1326" i="2"/>
  <c r="Q1326" i="2"/>
  <c r="V1326" i="2"/>
  <c r="W1326" i="2"/>
  <c r="X1326" i="2"/>
  <c r="O1327" i="2"/>
  <c r="P1327" i="2"/>
  <c r="Q1327" i="2"/>
  <c r="V1327" i="2"/>
  <c r="W1327" i="2"/>
  <c r="X1327" i="2"/>
  <c r="O1328" i="2"/>
  <c r="P1328" i="2"/>
  <c r="Q1328" i="2"/>
  <c r="V1328" i="2"/>
  <c r="W1328" i="2"/>
  <c r="X1328" i="2"/>
  <c r="O1329" i="2"/>
  <c r="P1329" i="2"/>
  <c r="Q1329" i="2"/>
  <c r="V1329" i="2"/>
  <c r="W1329" i="2"/>
  <c r="X1329" i="2"/>
  <c r="O1330" i="2"/>
  <c r="P1330" i="2"/>
  <c r="Q1330" i="2"/>
  <c r="V1330" i="2"/>
  <c r="W1330" i="2"/>
  <c r="X1330" i="2"/>
  <c r="O1331" i="2"/>
  <c r="P1331" i="2"/>
  <c r="Q1331" i="2"/>
  <c r="V1331" i="2"/>
  <c r="W1331" i="2"/>
  <c r="X1331" i="2"/>
  <c r="O1332" i="2"/>
  <c r="P1332" i="2"/>
  <c r="Q1332" i="2"/>
  <c r="V1332" i="2"/>
  <c r="W1332" i="2"/>
  <c r="X1332" i="2"/>
  <c r="O1333" i="2"/>
  <c r="P1333" i="2"/>
  <c r="Q1333" i="2"/>
  <c r="V1333" i="2"/>
  <c r="W1333" i="2"/>
  <c r="X1333" i="2"/>
  <c r="O1334" i="2"/>
  <c r="P1334" i="2"/>
  <c r="Q1334" i="2"/>
  <c r="V1334" i="2"/>
  <c r="W1334" i="2"/>
  <c r="X1334" i="2"/>
  <c r="O1335" i="2"/>
  <c r="P1335" i="2"/>
  <c r="Q1335" i="2"/>
  <c r="V1335" i="2"/>
  <c r="W1335" i="2"/>
  <c r="X1335" i="2"/>
  <c r="O1336" i="2"/>
  <c r="P1336" i="2"/>
  <c r="Q1336" i="2"/>
  <c r="V1336" i="2"/>
  <c r="W1336" i="2"/>
  <c r="X1336" i="2"/>
  <c r="O1337" i="2"/>
  <c r="P1337" i="2"/>
  <c r="Q1337" i="2"/>
  <c r="V1337" i="2"/>
  <c r="W1337" i="2"/>
  <c r="X1337" i="2"/>
  <c r="O1338" i="2"/>
  <c r="P1338" i="2"/>
  <c r="Q1338" i="2"/>
  <c r="V1338" i="2"/>
  <c r="W1338" i="2"/>
  <c r="X1338" i="2"/>
  <c r="O1339" i="2"/>
  <c r="P1339" i="2"/>
  <c r="Q1339" i="2"/>
  <c r="V1339" i="2"/>
  <c r="W1339" i="2"/>
  <c r="X1339" i="2"/>
  <c r="O1340" i="2"/>
  <c r="P1340" i="2"/>
  <c r="Q1340" i="2"/>
  <c r="V1340" i="2"/>
  <c r="W1340" i="2"/>
  <c r="X1340" i="2"/>
  <c r="O1341" i="2"/>
  <c r="P1341" i="2"/>
  <c r="Q1341" i="2"/>
  <c r="V1341" i="2"/>
  <c r="W1341" i="2"/>
  <c r="X1341" i="2"/>
  <c r="O1342" i="2"/>
  <c r="P1342" i="2"/>
  <c r="Q1342" i="2"/>
  <c r="V1342" i="2"/>
  <c r="W1342" i="2"/>
  <c r="X1342" i="2"/>
  <c r="O1343" i="2"/>
  <c r="P1343" i="2"/>
  <c r="Q1343" i="2"/>
  <c r="V1343" i="2"/>
  <c r="W1343" i="2"/>
  <c r="X1343" i="2"/>
  <c r="O1344" i="2"/>
  <c r="P1344" i="2"/>
  <c r="Q1344" i="2"/>
  <c r="V1344" i="2"/>
  <c r="W1344" i="2"/>
  <c r="X1344" i="2"/>
  <c r="O1345" i="2"/>
  <c r="P1345" i="2"/>
  <c r="Q1345" i="2"/>
  <c r="V1345" i="2"/>
  <c r="W1345" i="2"/>
  <c r="X1345" i="2"/>
  <c r="O1346" i="2"/>
  <c r="P1346" i="2"/>
  <c r="Q1346" i="2"/>
  <c r="V1346" i="2"/>
  <c r="W1346" i="2"/>
  <c r="X1346" i="2"/>
  <c r="O1347" i="2"/>
  <c r="P1347" i="2"/>
  <c r="Q1347" i="2"/>
  <c r="V1347" i="2"/>
  <c r="W1347" i="2"/>
  <c r="X1347" i="2"/>
  <c r="O1348" i="2"/>
  <c r="P1348" i="2"/>
  <c r="Q1348" i="2"/>
  <c r="V1348" i="2"/>
  <c r="W1348" i="2"/>
  <c r="X1348" i="2"/>
  <c r="O1349" i="2"/>
  <c r="P1349" i="2"/>
  <c r="Q1349" i="2"/>
  <c r="V1349" i="2"/>
  <c r="W1349" i="2"/>
  <c r="X1349" i="2"/>
  <c r="O1350" i="2"/>
  <c r="P1350" i="2"/>
  <c r="Q1350" i="2"/>
  <c r="V1350" i="2"/>
  <c r="W1350" i="2"/>
  <c r="X1350" i="2"/>
  <c r="O1351" i="2"/>
  <c r="P1351" i="2"/>
  <c r="Q1351" i="2"/>
  <c r="V1351" i="2"/>
  <c r="W1351" i="2"/>
  <c r="X1351" i="2"/>
  <c r="O1352" i="2"/>
  <c r="P1352" i="2"/>
  <c r="Q1352" i="2"/>
  <c r="V1352" i="2"/>
  <c r="W1352" i="2"/>
  <c r="X1352" i="2"/>
  <c r="O1353" i="2"/>
  <c r="P1353" i="2"/>
  <c r="Q1353" i="2"/>
  <c r="V1353" i="2"/>
  <c r="W1353" i="2"/>
  <c r="X1353" i="2"/>
  <c r="O1354" i="2"/>
  <c r="P1354" i="2"/>
  <c r="Q1354" i="2"/>
  <c r="V1354" i="2"/>
  <c r="W1354" i="2"/>
  <c r="X1354" i="2"/>
  <c r="O1355" i="2"/>
  <c r="P1355" i="2"/>
  <c r="Q1355" i="2"/>
  <c r="V1355" i="2"/>
  <c r="W1355" i="2"/>
  <c r="X1355" i="2"/>
  <c r="O1356" i="2"/>
  <c r="P1356" i="2"/>
  <c r="Q1356" i="2"/>
  <c r="V1356" i="2"/>
  <c r="W1356" i="2"/>
  <c r="X1356" i="2"/>
  <c r="O1357" i="2"/>
  <c r="P1357" i="2"/>
  <c r="Q1357" i="2"/>
  <c r="V1357" i="2"/>
  <c r="W1357" i="2"/>
  <c r="X1357" i="2"/>
  <c r="O1358" i="2"/>
  <c r="P1358" i="2"/>
  <c r="Q1358" i="2"/>
  <c r="V1358" i="2"/>
  <c r="W1358" i="2"/>
  <c r="X1358" i="2"/>
  <c r="O1359" i="2"/>
  <c r="P1359" i="2"/>
  <c r="Q1359" i="2"/>
  <c r="V1359" i="2"/>
  <c r="W1359" i="2"/>
  <c r="X1359" i="2"/>
  <c r="O1360" i="2"/>
  <c r="P1360" i="2"/>
  <c r="Q1360" i="2"/>
  <c r="V1360" i="2"/>
  <c r="W1360" i="2"/>
  <c r="X1360" i="2"/>
  <c r="O1361" i="2"/>
  <c r="P1361" i="2"/>
  <c r="Q1361" i="2"/>
  <c r="V1361" i="2"/>
  <c r="W1361" i="2"/>
  <c r="X1361" i="2"/>
  <c r="O1362" i="2"/>
  <c r="P1362" i="2"/>
  <c r="Q1362" i="2"/>
  <c r="V1362" i="2"/>
  <c r="W1362" i="2"/>
  <c r="X1362" i="2"/>
  <c r="O1363" i="2"/>
  <c r="P1363" i="2"/>
  <c r="Q1363" i="2"/>
  <c r="V1363" i="2"/>
  <c r="W1363" i="2"/>
  <c r="X1363" i="2"/>
  <c r="O1364" i="2"/>
  <c r="P1364" i="2"/>
  <c r="Q1364" i="2"/>
  <c r="V1364" i="2"/>
  <c r="W1364" i="2"/>
  <c r="X1364" i="2"/>
  <c r="O1365" i="2"/>
  <c r="P1365" i="2"/>
  <c r="Q1365" i="2"/>
  <c r="V1365" i="2"/>
  <c r="W1365" i="2"/>
  <c r="X1365" i="2"/>
  <c r="O1366" i="2"/>
  <c r="P1366" i="2"/>
  <c r="Q1366" i="2"/>
  <c r="V1366" i="2"/>
  <c r="W1366" i="2"/>
  <c r="X1366" i="2"/>
  <c r="O1367" i="2"/>
  <c r="P1367" i="2"/>
  <c r="Q1367" i="2"/>
  <c r="V1367" i="2"/>
  <c r="W1367" i="2"/>
  <c r="X1367" i="2"/>
  <c r="O1368" i="2"/>
  <c r="P1368" i="2"/>
  <c r="Q1368" i="2"/>
  <c r="V1368" i="2"/>
  <c r="W1368" i="2"/>
  <c r="X1368" i="2"/>
  <c r="O1369" i="2"/>
  <c r="P1369" i="2"/>
  <c r="Q1369" i="2"/>
  <c r="V1369" i="2"/>
  <c r="W1369" i="2"/>
  <c r="X1369" i="2"/>
  <c r="O1370" i="2"/>
  <c r="P1370" i="2"/>
  <c r="Q1370" i="2"/>
  <c r="V1370" i="2"/>
  <c r="W1370" i="2"/>
  <c r="X1370" i="2"/>
  <c r="O1371" i="2"/>
  <c r="P1371" i="2"/>
  <c r="Q1371" i="2"/>
  <c r="V1371" i="2"/>
  <c r="W1371" i="2"/>
  <c r="X1371" i="2"/>
  <c r="O1372" i="2"/>
  <c r="P1372" i="2"/>
  <c r="Q1372" i="2"/>
  <c r="V1372" i="2"/>
  <c r="W1372" i="2"/>
  <c r="X1372" i="2"/>
  <c r="O1373" i="2"/>
  <c r="P1373" i="2"/>
  <c r="Q1373" i="2"/>
  <c r="V1373" i="2"/>
  <c r="W1373" i="2"/>
  <c r="X1373" i="2"/>
  <c r="O1374" i="2"/>
  <c r="P1374" i="2"/>
  <c r="Q1374" i="2"/>
  <c r="V1374" i="2"/>
  <c r="W1374" i="2"/>
  <c r="X1374" i="2"/>
  <c r="O1375" i="2"/>
  <c r="P1375" i="2"/>
  <c r="Q1375" i="2"/>
  <c r="V1375" i="2"/>
  <c r="W1375" i="2"/>
  <c r="X1375" i="2"/>
  <c r="O1376" i="2"/>
  <c r="P1376" i="2"/>
  <c r="Q1376" i="2"/>
  <c r="V1376" i="2"/>
  <c r="W1376" i="2"/>
  <c r="X1376" i="2"/>
  <c r="O1377" i="2"/>
  <c r="P1377" i="2"/>
  <c r="Q1377" i="2"/>
  <c r="V1377" i="2"/>
  <c r="W1377" i="2"/>
  <c r="X1377" i="2"/>
  <c r="O1378" i="2"/>
  <c r="P1378" i="2"/>
  <c r="Q1378" i="2"/>
  <c r="V1378" i="2"/>
  <c r="W1378" i="2"/>
  <c r="X1378" i="2"/>
  <c r="O1379" i="2"/>
  <c r="P1379" i="2"/>
  <c r="Q1379" i="2"/>
  <c r="V1379" i="2"/>
  <c r="W1379" i="2"/>
  <c r="X1379" i="2"/>
  <c r="O1380" i="2"/>
  <c r="P1380" i="2"/>
  <c r="Q1380" i="2"/>
  <c r="V1380" i="2"/>
  <c r="W1380" i="2"/>
  <c r="X1380" i="2"/>
  <c r="O1381" i="2"/>
  <c r="P1381" i="2"/>
  <c r="Q1381" i="2"/>
  <c r="V1381" i="2"/>
  <c r="W1381" i="2"/>
  <c r="X1381" i="2"/>
  <c r="O1382" i="2"/>
  <c r="P1382" i="2"/>
  <c r="Q1382" i="2"/>
  <c r="V1382" i="2"/>
  <c r="W1382" i="2"/>
  <c r="X1382" i="2"/>
  <c r="O1383" i="2"/>
  <c r="P1383" i="2"/>
  <c r="Q1383" i="2"/>
  <c r="V1383" i="2"/>
  <c r="W1383" i="2"/>
  <c r="X1383" i="2"/>
  <c r="O1384" i="2"/>
  <c r="P1384" i="2"/>
  <c r="Q1384" i="2"/>
  <c r="V1384" i="2"/>
  <c r="W1384" i="2"/>
  <c r="X1384" i="2"/>
  <c r="O1385" i="2"/>
  <c r="P1385" i="2"/>
  <c r="Q1385" i="2"/>
  <c r="V1385" i="2"/>
  <c r="W1385" i="2"/>
  <c r="X1385" i="2"/>
  <c r="O1386" i="2"/>
  <c r="P1386" i="2"/>
  <c r="Q1386" i="2"/>
  <c r="V1386" i="2"/>
  <c r="W1386" i="2"/>
  <c r="X1386" i="2"/>
  <c r="O1387" i="2"/>
  <c r="P1387" i="2"/>
  <c r="Q1387" i="2"/>
  <c r="V1387" i="2"/>
  <c r="W1387" i="2"/>
  <c r="X1387" i="2"/>
  <c r="O1388" i="2"/>
  <c r="P1388" i="2"/>
  <c r="Q1388" i="2"/>
  <c r="V1388" i="2"/>
  <c r="W1388" i="2"/>
  <c r="X1388" i="2"/>
  <c r="O1389" i="2"/>
  <c r="P1389" i="2"/>
  <c r="Q1389" i="2"/>
  <c r="V1389" i="2"/>
  <c r="W1389" i="2"/>
  <c r="X1389" i="2"/>
  <c r="O1390" i="2"/>
  <c r="P1390" i="2"/>
  <c r="Q1390" i="2"/>
  <c r="V1390" i="2"/>
  <c r="W1390" i="2"/>
  <c r="X1390" i="2"/>
  <c r="O1391" i="2"/>
  <c r="P1391" i="2"/>
  <c r="Q1391" i="2"/>
  <c r="V1391" i="2"/>
  <c r="W1391" i="2"/>
  <c r="X1391" i="2"/>
  <c r="O1392" i="2"/>
  <c r="P1392" i="2"/>
  <c r="Q1392" i="2"/>
  <c r="V1392" i="2"/>
  <c r="W1392" i="2"/>
  <c r="X1392" i="2"/>
  <c r="O1393" i="2"/>
  <c r="P1393" i="2"/>
  <c r="Q1393" i="2"/>
  <c r="V1393" i="2"/>
  <c r="W1393" i="2"/>
  <c r="X1393" i="2"/>
  <c r="O1394" i="2"/>
  <c r="P1394" i="2"/>
  <c r="Q1394" i="2"/>
  <c r="V1394" i="2"/>
  <c r="W1394" i="2"/>
  <c r="X1394" i="2"/>
  <c r="O1395" i="2"/>
  <c r="P1395" i="2"/>
  <c r="Q1395" i="2"/>
  <c r="V1395" i="2"/>
  <c r="W1395" i="2"/>
  <c r="X1395" i="2"/>
  <c r="O1396" i="2"/>
  <c r="P1396" i="2"/>
  <c r="Q1396" i="2"/>
  <c r="V1396" i="2"/>
  <c r="W1396" i="2"/>
  <c r="X1396" i="2"/>
  <c r="O1397" i="2"/>
  <c r="P1397" i="2"/>
  <c r="Q1397" i="2"/>
  <c r="V1397" i="2"/>
  <c r="W1397" i="2"/>
  <c r="X1397" i="2"/>
  <c r="O1398" i="2"/>
  <c r="P1398" i="2"/>
  <c r="Q1398" i="2"/>
  <c r="V1398" i="2"/>
  <c r="W1398" i="2"/>
  <c r="X1398" i="2"/>
  <c r="O1399" i="2"/>
  <c r="P1399" i="2"/>
  <c r="Q1399" i="2"/>
  <c r="V1399" i="2"/>
  <c r="W1399" i="2"/>
  <c r="X1399" i="2"/>
  <c r="O1400" i="2"/>
  <c r="P1400" i="2"/>
  <c r="Q1400" i="2"/>
  <c r="V1400" i="2"/>
  <c r="W1400" i="2"/>
  <c r="X1400" i="2"/>
  <c r="O1401" i="2"/>
  <c r="P1401" i="2"/>
  <c r="Q1401" i="2"/>
  <c r="V1401" i="2"/>
  <c r="W1401" i="2"/>
  <c r="X1401" i="2"/>
  <c r="O1402" i="2"/>
  <c r="P1402" i="2"/>
  <c r="Q1402" i="2"/>
  <c r="V1402" i="2"/>
  <c r="W1402" i="2"/>
  <c r="X1402" i="2"/>
  <c r="O1403" i="2"/>
  <c r="P1403" i="2"/>
  <c r="Q1403" i="2"/>
  <c r="V1403" i="2"/>
  <c r="W1403" i="2"/>
  <c r="X1403" i="2"/>
  <c r="O1404" i="2"/>
  <c r="P1404" i="2"/>
  <c r="Q1404" i="2"/>
  <c r="V1404" i="2"/>
  <c r="W1404" i="2"/>
  <c r="X1404" i="2"/>
  <c r="O1405" i="2"/>
  <c r="P1405" i="2"/>
  <c r="Q1405" i="2"/>
  <c r="V1405" i="2"/>
  <c r="W1405" i="2"/>
  <c r="X1405" i="2"/>
  <c r="O1406" i="2"/>
  <c r="P1406" i="2"/>
  <c r="Q1406" i="2"/>
  <c r="V1406" i="2"/>
  <c r="W1406" i="2"/>
  <c r="X1406" i="2"/>
  <c r="O1407" i="2"/>
  <c r="P1407" i="2"/>
  <c r="Q1407" i="2"/>
  <c r="V1407" i="2"/>
  <c r="W1407" i="2"/>
  <c r="X1407" i="2"/>
  <c r="O1408" i="2"/>
  <c r="P1408" i="2"/>
  <c r="Q1408" i="2"/>
  <c r="V1408" i="2"/>
  <c r="W1408" i="2"/>
  <c r="X1408" i="2"/>
  <c r="O1409" i="2"/>
  <c r="P1409" i="2"/>
  <c r="Q1409" i="2"/>
  <c r="V1409" i="2"/>
  <c r="W1409" i="2"/>
  <c r="X1409" i="2"/>
  <c r="O1410" i="2"/>
  <c r="P1410" i="2"/>
  <c r="Q1410" i="2"/>
  <c r="V1410" i="2"/>
  <c r="W1410" i="2"/>
  <c r="X1410" i="2"/>
  <c r="O1411" i="2"/>
  <c r="P1411" i="2"/>
  <c r="Q1411" i="2"/>
  <c r="V1411" i="2"/>
  <c r="W1411" i="2"/>
  <c r="X1411" i="2"/>
  <c r="O1412" i="2"/>
  <c r="P1412" i="2"/>
  <c r="Q1412" i="2"/>
  <c r="V1412" i="2"/>
  <c r="W1412" i="2"/>
  <c r="X1412" i="2"/>
  <c r="O1413" i="2"/>
  <c r="P1413" i="2"/>
  <c r="Q1413" i="2"/>
  <c r="V1413" i="2"/>
  <c r="W1413" i="2"/>
  <c r="X1413" i="2"/>
  <c r="O1414" i="2"/>
  <c r="P1414" i="2"/>
  <c r="Q1414" i="2"/>
  <c r="V1414" i="2"/>
  <c r="W1414" i="2"/>
  <c r="X1414" i="2"/>
  <c r="O1415" i="2"/>
  <c r="P1415" i="2"/>
  <c r="Q1415" i="2"/>
  <c r="V1415" i="2"/>
  <c r="W1415" i="2"/>
  <c r="X1415" i="2"/>
  <c r="O1416" i="2"/>
  <c r="P1416" i="2"/>
  <c r="Q1416" i="2"/>
  <c r="V1416" i="2"/>
  <c r="W1416" i="2"/>
  <c r="X1416" i="2"/>
  <c r="O1417" i="2"/>
  <c r="P1417" i="2"/>
  <c r="Q1417" i="2"/>
  <c r="V1417" i="2"/>
  <c r="W1417" i="2"/>
  <c r="X1417" i="2"/>
  <c r="O1418" i="2"/>
  <c r="P1418" i="2"/>
  <c r="Q1418" i="2"/>
  <c r="V1418" i="2"/>
  <c r="W1418" i="2"/>
  <c r="X1418" i="2"/>
  <c r="O1419" i="2"/>
  <c r="P1419" i="2"/>
  <c r="Q1419" i="2"/>
  <c r="V1419" i="2"/>
  <c r="W1419" i="2"/>
  <c r="X1419" i="2"/>
  <c r="O1420" i="2"/>
  <c r="P1420" i="2"/>
  <c r="Q1420" i="2"/>
  <c r="V1420" i="2"/>
  <c r="W1420" i="2"/>
  <c r="X1420" i="2"/>
  <c r="O1421" i="2"/>
  <c r="P1421" i="2"/>
  <c r="Q1421" i="2"/>
  <c r="V1421" i="2"/>
  <c r="W1421" i="2"/>
  <c r="X1421" i="2"/>
  <c r="O1422" i="2"/>
  <c r="P1422" i="2"/>
  <c r="Q1422" i="2"/>
  <c r="V1422" i="2"/>
  <c r="W1422" i="2"/>
  <c r="X1422" i="2"/>
  <c r="O1423" i="2"/>
  <c r="P1423" i="2"/>
  <c r="Q1423" i="2"/>
  <c r="V1423" i="2"/>
  <c r="W1423" i="2"/>
  <c r="X1423" i="2"/>
  <c r="O1424" i="2"/>
  <c r="P1424" i="2"/>
  <c r="Q1424" i="2"/>
  <c r="V1424" i="2"/>
  <c r="W1424" i="2"/>
  <c r="X1424" i="2"/>
  <c r="O1425" i="2"/>
  <c r="P1425" i="2"/>
  <c r="Q1425" i="2"/>
  <c r="V1425" i="2"/>
  <c r="W1425" i="2"/>
  <c r="X1425" i="2"/>
  <c r="O1426" i="2"/>
  <c r="P1426" i="2"/>
  <c r="Q1426" i="2"/>
  <c r="V1426" i="2"/>
  <c r="W1426" i="2"/>
  <c r="X1426" i="2"/>
  <c r="O1427" i="2"/>
  <c r="P1427" i="2"/>
  <c r="Q1427" i="2"/>
  <c r="V1427" i="2"/>
  <c r="W1427" i="2"/>
  <c r="X1427" i="2"/>
  <c r="O1428" i="2"/>
  <c r="P1428" i="2"/>
  <c r="Q1428" i="2"/>
  <c r="V1428" i="2"/>
  <c r="W1428" i="2"/>
  <c r="X1428" i="2"/>
  <c r="O1429" i="2"/>
  <c r="P1429" i="2"/>
  <c r="Q1429" i="2"/>
  <c r="V1429" i="2"/>
  <c r="W1429" i="2"/>
  <c r="X1429" i="2"/>
  <c r="O1430" i="2"/>
  <c r="P1430" i="2"/>
  <c r="Q1430" i="2"/>
  <c r="V1430" i="2"/>
  <c r="W1430" i="2"/>
  <c r="X1430" i="2"/>
  <c r="O1431" i="2"/>
  <c r="P1431" i="2"/>
  <c r="Q1431" i="2"/>
  <c r="V1431" i="2"/>
  <c r="W1431" i="2"/>
  <c r="X1431" i="2"/>
  <c r="O1432" i="2"/>
  <c r="P1432" i="2"/>
  <c r="Q1432" i="2"/>
  <c r="V1432" i="2"/>
  <c r="W1432" i="2"/>
  <c r="X1432" i="2"/>
  <c r="O1433" i="2"/>
  <c r="P1433" i="2"/>
  <c r="Q1433" i="2"/>
  <c r="V1433" i="2"/>
  <c r="W1433" i="2"/>
  <c r="X1433" i="2"/>
  <c r="O1434" i="2"/>
  <c r="P1434" i="2"/>
  <c r="Q1434" i="2"/>
  <c r="V1434" i="2"/>
  <c r="W1434" i="2"/>
  <c r="X1434" i="2"/>
  <c r="O1435" i="2"/>
  <c r="P1435" i="2"/>
  <c r="Q1435" i="2"/>
  <c r="V1435" i="2"/>
  <c r="W1435" i="2"/>
  <c r="X1435" i="2"/>
  <c r="O1436" i="2"/>
  <c r="P1436" i="2"/>
  <c r="Q1436" i="2"/>
  <c r="V1436" i="2"/>
  <c r="W1436" i="2"/>
  <c r="X1436" i="2"/>
  <c r="O1437" i="2"/>
  <c r="P1437" i="2"/>
  <c r="Q1437" i="2"/>
  <c r="V1437" i="2"/>
  <c r="W1437" i="2"/>
  <c r="X1437" i="2"/>
  <c r="O1438" i="2"/>
  <c r="P1438" i="2"/>
  <c r="Q1438" i="2"/>
  <c r="V1438" i="2"/>
  <c r="W1438" i="2"/>
  <c r="X1438" i="2"/>
  <c r="O1439" i="2"/>
  <c r="P1439" i="2"/>
  <c r="Q1439" i="2"/>
  <c r="V1439" i="2"/>
  <c r="W1439" i="2"/>
  <c r="X1439" i="2"/>
  <c r="O1440" i="2"/>
  <c r="P1440" i="2"/>
  <c r="Q1440" i="2"/>
  <c r="V1440" i="2"/>
  <c r="W1440" i="2"/>
  <c r="X1440" i="2"/>
  <c r="O1441" i="2"/>
  <c r="P1441" i="2"/>
  <c r="Q1441" i="2"/>
  <c r="V1441" i="2"/>
  <c r="W1441" i="2"/>
  <c r="X1441" i="2"/>
  <c r="O1442" i="2"/>
  <c r="P1442" i="2"/>
  <c r="Q1442" i="2"/>
  <c r="V1442" i="2"/>
  <c r="W1442" i="2"/>
  <c r="X1442" i="2"/>
  <c r="O1443" i="2"/>
  <c r="P1443" i="2"/>
  <c r="Q1443" i="2"/>
  <c r="V1443" i="2"/>
  <c r="W1443" i="2"/>
  <c r="X1443" i="2"/>
  <c r="O1444" i="2"/>
  <c r="P1444" i="2"/>
  <c r="Q1444" i="2"/>
  <c r="V1444" i="2"/>
  <c r="W1444" i="2"/>
  <c r="X1444" i="2"/>
  <c r="O1445" i="2"/>
  <c r="P1445" i="2"/>
  <c r="Q1445" i="2"/>
  <c r="V1445" i="2"/>
  <c r="W1445" i="2"/>
  <c r="X1445" i="2"/>
  <c r="O1446" i="2"/>
  <c r="P1446" i="2"/>
  <c r="Q1446" i="2"/>
  <c r="V1446" i="2"/>
  <c r="W1446" i="2"/>
  <c r="X1446" i="2"/>
  <c r="O1447" i="2"/>
  <c r="P1447" i="2"/>
  <c r="Q1447" i="2"/>
  <c r="V1447" i="2"/>
  <c r="W1447" i="2"/>
  <c r="X1447" i="2"/>
  <c r="O1448" i="2"/>
  <c r="P1448" i="2"/>
  <c r="Q1448" i="2"/>
  <c r="V1448" i="2"/>
  <c r="W1448" i="2"/>
  <c r="X1448" i="2"/>
  <c r="O1449" i="2"/>
  <c r="P1449" i="2"/>
  <c r="Q1449" i="2"/>
  <c r="V1449" i="2"/>
  <c r="W1449" i="2"/>
  <c r="X1449" i="2"/>
  <c r="O1450" i="2"/>
  <c r="P1450" i="2"/>
  <c r="Q1450" i="2"/>
  <c r="V1450" i="2"/>
  <c r="W1450" i="2"/>
  <c r="X1450" i="2"/>
  <c r="O1451" i="2"/>
  <c r="P1451" i="2"/>
  <c r="Q1451" i="2"/>
  <c r="V1451" i="2"/>
  <c r="W1451" i="2"/>
  <c r="X1451" i="2"/>
  <c r="O1452" i="2"/>
  <c r="P1452" i="2"/>
  <c r="Q1452" i="2"/>
  <c r="V1452" i="2"/>
  <c r="W1452" i="2"/>
  <c r="X1452" i="2"/>
  <c r="O1453" i="2"/>
  <c r="P1453" i="2"/>
  <c r="Q1453" i="2"/>
  <c r="V1453" i="2"/>
  <c r="W1453" i="2"/>
  <c r="X1453" i="2"/>
  <c r="O1454" i="2"/>
  <c r="P1454" i="2"/>
  <c r="Q1454" i="2"/>
  <c r="V1454" i="2"/>
  <c r="W1454" i="2"/>
  <c r="X1454" i="2"/>
  <c r="O1455" i="2"/>
  <c r="P1455" i="2"/>
  <c r="Q1455" i="2"/>
  <c r="V1455" i="2"/>
  <c r="W1455" i="2"/>
  <c r="X1455" i="2"/>
  <c r="O1456" i="2"/>
  <c r="P1456" i="2"/>
  <c r="Q1456" i="2"/>
  <c r="V1456" i="2"/>
  <c r="W1456" i="2"/>
  <c r="X1456" i="2"/>
  <c r="O1457" i="2"/>
  <c r="P1457" i="2"/>
  <c r="Q1457" i="2"/>
  <c r="V1457" i="2"/>
  <c r="W1457" i="2"/>
  <c r="X1457" i="2"/>
  <c r="O1458" i="2"/>
  <c r="P1458" i="2"/>
  <c r="Q1458" i="2"/>
  <c r="V1458" i="2"/>
  <c r="W1458" i="2"/>
  <c r="X1458" i="2"/>
  <c r="O1459" i="2"/>
  <c r="P1459" i="2"/>
  <c r="Q1459" i="2"/>
  <c r="V1459" i="2"/>
  <c r="W1459" i="2"/>
  <c r="X1459" i="2"/>
  <c r="O1460" i="2"/>
  <c r="P1460" i="2"/>
  <c r="Q1460" i="2"/>
  <c r="V1460" i="2"/>
  <c r="W1460" i="2"/>
  <c r="X1460" i="2"/>
  <c r="O1461" i="2"/>
  <c r="P1461" i="2"/>
  <c r="Q1461" i="2"/>
  <c r="V1461" i="2"/>
  <c r="W1461" i="2"/>
  <c r="X1461" i="2"/>
  <c r="O1462" i="2"/>
  <c r="P1462" i="2"/>
  <c r="Q1462" i="2"/>
  <c r="V1462" i="2"/>
  <c r="W1462" i="2"/>
  <c r="X1462" i="2"/>
  <c r="O1463" i="2"/>
  <c r="P1463" i="2"/>
  <c r="Q1463" i="2"/>
  <c r="V1463" i="2"/>
  <c r="W1463" i="2"/>
  <c r="X1463" i="2"/>
  <c r="O1464" i="2"/>
  <c r="P1464" i="2"/>
  <c r="Q1464" i="2"/>
  <c r="V1464" i="2"/>
  <c r="W1464" i="2"/>
  <c r="X1464" i="2"/>
  <c r="O1465" i="2"/>
  <c r="P1465" i="2"/>
  <c r="Q1465" i="2"/>
  <c r="V1465" i="2"/>
  <c r="W1465" i="2"/>
  <c r="X1465" i="2"/>
  <c r="O1466" i="2"/>
  <c r="P1466" i="2"/>
  <c r="Q1466" i="2"/>
  <c r="V1466" i="2"/>
  <c r="W1466" i="2"/>
  <c r="X1466" i="2"/>
  <c r="O1467" i="2"/>
  <c r="P1467" i="2"/>
  <c r="Q1467" i="2"/>
  <c r="V1467" i="2"/>
  <c r="W1467" i="2"/>
  <c r="X1467" i="2"/>
  <c r="O1468" i="2"/>
  <c r="P1468" i="2"/>
  <c r="Q1468" i="2"/>
  <c r="V1468" i="2"/>
  <c r="W1468" i="2"/>
  <c r="X1468" i="2"/>
  <c r="O1469" i="2"/>
  <c r="P1469" i="2"/>
  <c r="Q1469" i="2"/>
  <c r="V1469" i="2"/>
  <c r="W1469" i="2"/>
  <c r="X1469" i="2"/>
  <c r="O1470" i="2"/>
  <c r="P1470" i="2"/>
  <c r="Q1470" i="2"/>
  <c r="V1470" i="2"/>
  <c r="W1470" i="2"/>
  <c r="X1470" i="2"/>
  <c r="O1471" i="2"/>
  <c r="P1471" i="2"/>
  <c r="Q1471" i="2"/>
  <c r="V1471" i="2"/>
  <c r="W1471" i="2"/>
  <c r="X1471" i="2"/>
  <c r="O1472" i="2"/>
  <c r="P1472" i="2"/>
  <c r="Q1472" i="2"/>
  <c r="V1472" i="2"/>
  <c r="W1472" i="2"/>
  <c r="X1472" i="2"/>
  <c r="O1473" i="2"/>
  <c r="P1473" i="2"/>
  <c r="Q1473" i="2"/>
  <c r="V1473" i="2"/>
  <c r="W1473" i="2"/>
  <c r="X1473" i="2"/>
  <c r="O1474" i="2"/>
  <c r="P1474" i="2"/>
  <c r="Q1474" i="2"/>
  <c r="V1474" i="2"/>
  <c r="W1474" i="2"/>
  <c r="X1474" i="2"/>
  <c r="O1475" i="2"/>
  <c r="P1475" i="2"/>
  <c r="Q1475" i="2"/>
  <c r="V1475" i="2"/>
  <c r="W1475" i="2"/>
  <c r="X1475" i="2"/>
  <c r="O1476" i="2"/>
  <c r="P1476" i="2"/>
  <c r="Q1476" i="2"/>
  <c r="V1476" i="2"/>
  <c r="W1476" i="2"/>
  <c r="X1476" i="2"/>
  <c r="O1477" i="2"/>
  <c r="P1477" i="2"/>
  <c r="Q1477" i="2"/>
  <c r="V1477" i="2"/>
  <c r="W1477" i="2"/>
  <c r="X1477" i="2"/>
  <c r="O1478" i="2"/>
  <c r="P1478" i="2"/>
  <c r="Q1478" i="2"/>
  <c r="V1478" i="2"/>
  <c r="W1478" i="2"/>
  <c r="X1478" i="2"/>
  <c r="O1479" i="2"/>
  <c r="P1479" i="2"/>
  <c r="Q1479" i="2"/>
  <c r="V1479" i="2"/>
  <c r="W1479" i="2"/>
  <c r="X1479" i="2"/>
  <c r="O1480" i="2"/>
  <c r="P1480" i="2"/>
  <c r="Q1480" i="2"/>
  <c r="V1480" i="2"/>
  <c r="W1480" i="2"/>
  <c r="X1480" i="2"/>
  <c r="O1481" i="2"/>
  <c r="P1481" i="2"/>
  <c r="Q1481" i="2"/>
  <c r="V1481" i="2"/>
  <c r="W1481" i="2"/>
  <c r="X1481" i="2"/>
  <c r="O1482" i="2"/>
  <c r="P1482" i="2"/>
  <c r="Q1482" i="2"/>
  <c r="V1482" i="2"/>
  <c r="W1482" i="2"/>
  <c r="X1482" i="2"/>
  <c r="O1483" i="2"/>
  <c r="P1483" i="2"/>
  <c r="Q1483" i="2"/>
  <c r="V1483" i="2"/>
  <c r="W1483" i="2"/>
  <c r="X1483" i="2"/>
  <c r="O1484" i="2"/>
  <c r="P1484" i="2"/>
  <c r="Q1484" i="2"/>
  <c r="V1484" i="2"/>
  <c r="W1484" i="2"/>
  <c r="X1484" i="2"/>
  <c r="O1485" i="2"/>
  <c r="P1485" i="2"/>
  <c r="Q1485" i="2"/>
  <c r="V1485" i="2"/>
  <c r="W1485" i="2"/>
  <c r="X1485" i="2"/>
  <c r="O1486" i="2"/>
  <c r="P1486" i="2"/>
  <c r="Q1486" i="2"/>
  <c r="V1486" i="2"/>
  <c r="W1486" i="2"/>
  <c r="X1486" i="2"/>
  <c r="O1487" i="2"/>
  <c r="P1487" i="2"/>
  <c r="Q1487" i="2"/>
  <c r="V1487" i="2"/>
  <c r="W1487" i="2"/>
  <c r="X1487" i="2"/>
  <c r="O1488" i="2"/>
  <c r="P1488" i="2"/>
  <c r="Q1488" i="2"/>
  <c r="V1488" i="2"/>
  <c r="W1488" i="2"/>
  <c r="X1488" i="2"/>
  <c r="O1489" i="2"/>
  <c r="P1489" i="2"/>
  <c r="Q1489" i="2"/>
  <c r="V1489" i="2"/>
  <c r="W1489" i="2"/>
  <c r="X1489" i="2"/>
  <c r="O1490" i="2"/>
  <c r="P1490" i="2"/>
  <c r="Q1490" i="2"/>
  <c r="V1490" i="2"/>
  <c r="W1490" i="2"/>
  <c r="X1490" i="2"/>
  <c r="O1491" i="2"/>
  <c r="P1491" i="2"/>
  <c r="Q1491" i="2"/>
  <c r="V1491" i="2"/>
  <c r="W1491" i="2"/>
  <c r="X1491" i="2"/>
  <c r="O1492" i="2"/>
  <c r="P1492" i="2"/>
  <c r="Q1492" i="2"/>
  <c r="V1492" i="2"/>
  <c r="W1492" i="2"/>
  <c r="X1492" i="2"/>
  <c r="O1493" i="2"/>
  <c r="P1493" i="2"/>
  <c r="Q1493" i="2"/>
  <c r="V1493" i="2"/>
  <c r="W1493" i="2"/>
  <c r="X1493" i="2"/>
  <c r="O1494" i="2"/>
  <c r="P1494" i="2"/>
  <c r="Q1494" i="2"/>
  <c r="V1494" i="2"/>
  <c r="W1494" i="2"/>
  <c r="X1494" i="2"/>
  <c r="O1495" i="2"/>
  <c r="P1495" i="2"/>
  <c r="Q1495" i="2"/>
  <c r="V1495" i="2"/>
  <c r="W1495" i="2"/>
  <c r="X1495" i="2"/>
  <c r="O1496" i="2"/>
  <c r="P1496" i="2"/>
  <c r="Q1496" i="2"/>
  <c r="V1496" i="2"/>
  <c r="W1496" i="2"/>
  <c r="X1496" i="2"/>
  <c r="O1497" i="2"/>
  <c r="P1497" i="2"/>
  <c r="Q1497" i="2"/>
  <c r="V1497" i="2"/>
  <c r="W1497" i="2"/>
  <c r="X1497" i="2"/>
  <c r="O1498" i="2"/>
  <c r="P1498" i="2"/>
  <c r="Q1498" i="2"/>
  <c r="V1498" i="2"/>
  <c r="W1498" i="2"/>
  <c r="X1498" i="2"/>
  <c r="O1499" i="2"/>
  <c r="P1499" i="2"/>
  <c r="Q1499" i="2"/>
  <c r="V1499" i="2"/>
  <c r="W1499" i="2"/>
  <c r="X1499" i="2"/>
  <c r="O1500" i="2"/>
  <c r="P1500" i="2"/>
  <c r="Q1500" i="2"/>
  <c r="V1500" i="2"/>
  <c r="W1500" i="2"/>
  <c r="X1500" i="2"/>
  <c r="O1501" i="2"/>
  <c r="P1501" i="2"/>
  <c r="Q1501" i="2"/>
  <c r="V1501" i="2"/>
  <c r="W1501" i="2"/>
  <c r="X1501" i="2"/>
  <c r="O1502" i="2"/>
  <c r="P1502" i="2"/>
  <c r="Q1502" i="2"/>
  <c r="V1502" i="2"/>
  <c r="W1502" i="2"/>
  <c r="X1502" i="2"/>
  <c r="O1503" i="2"/>
  <c r="P1503" i="2"/>
  <c r="Q1503" i="2"/>
  <c r="V1503" i="2"/>
  <c r="W1503" i="2"/>
  <c r="X1503" i="2"/>
  <c r="O1504" i="2"/>
  <c r="P1504" i="2"/>
  <c r="Q1504" i="2"/>
  <c r="V1504" i="2"/>
  <c r="W1504" i="2"/>
  <c r="X1504" i="2"/>
  <c r="O1505" i="2"/>
  <c r="P1505" i="2"/>
  <c r="Q1505" i="2"/>
  <c r="V1505" i="2"/>
  <c r="W1505" i="2"/>
  <c r="X1505" i="2"/>
  <c r="O1506" i="2"/>
  <c r="P1506" i="2"/>
  <c r="Q1506" i="2"/>
  <c r="V1506" i="2"/>
  <c r="W1506" i="2"/>
  <c r="X1506" i="2"/>
  <c r="O1507" i="2"/>
  <c r="P1507" i="2"/>
  <c r="Q1507" i="2"/>
  <c r="V1507" i="2"/>
  <c r="W1507" i="2"/>
  <c r="X1507" i="2"/>
  <c r="O1508" i="2"/>
  <c r="P1508" i="2"/>
  <c r="Q1508" i="2"/>
  <c r="V1508" i="2"/>
  <c r="W1508" i="2"/>
  <c r="X1508" i="2"/>
  <c r="O1509" i="2"/>
  <c r="P1509" i="2"/>
  <c r="Q1509" i="2"/>
  <c r="V1509" i="2"/>
  <c r="W1509" i="2"/>
  <c r="X1509" i="2"/>
  <c r="O1510" i="2"/>
  <c r="P1510" i="2"/>
  <c r="Q1510" i="2"/>
  <c r="V1510" i="2"/>
  <c r="W1510" i="2"/>
  <c r="X1510" i="2"/>
  <c r="O1511" i="2"/>
  <c r="P1511" i="2"/>
  <c r="Q1511" i="2"/>
  <c r="V1511" i="2"/>
  <c r="W1511" i="2"/>
  <c r="X1511" i="2"/>
  <c r="O1512" i="2"/>
  <c r="P1512" i="2"/>
  <c r="Q1512" i="2"/>
  <c r="V1512" i="2"/>
  <c r="W1512" i="2"/>
  <c r="X1512" i="2"/>
  <c r="O1513" i="2"/>
  <c r="P1513" i="2"/>
  <c r="Q1513" i="2"/>
  <c r="V1513" i="2"/>
  <c r="W1513" i="2"/>
  <c r="X1513" i="2"/>
  <c r="O1514" i="2"/>
  <c r="P1514" i="2"/>
  <c r="Q1514" i="2"/>
  <c r="V1514" i="2"/>
  <c r="W1514" i="2"/>
  <c r="X1514" i="2"/>
  <c r="O1515" i="2"/>
  <c r="P1515" i="2"/>
  <c r="Q1515" i="2"/>
  <c r="V1515" i="2"/>
  <c r="W1515" i="2"/>
  <c r="X1515" i="2"/>
  <c r="O1516" i="2"/>
  <c r="P1516" i="2"/>
  <c r="Q1516" i="2"/>
  <c r="V1516" i="2"/>
  <c r="W1516" i="2"/>
  <c r="X1516" i="2"/>
  <c r="O1517" i="2"/>
  <c r="P1517" i="2"/>
  <c r="Q1517" i="2"/>
  <c r="V1517" i="2"/>
  <c r="W1517" i="2"/>
  <c r="X1517" i="2"/>
  <c r="O1518" i="2"/>
  <c r="P1518" i="2"/>
  <c r="Q1518" i="2"/>
  <c r="V1518" i="2"/>
  <c r="W1518" i="2"/>
  <c r="X1518" i="2"/>
  <c r="O1519" i="2"/>
  <c r="P1519" i="2"/>
  <c r="Q1519" i="2"/>
  <c r="V1519" i="2"/>
  <c r="W1519" i="2"/>
  <c r="X1519" i="2"/>
  <c r="O1520" i="2"/>
  <c r="P1520" i="2"/>
  <c r="Q1520" i="2"/>
  <c r="V1520" i="2"/>
  <c r="W1520" i="2"/>
  <c r="X1520" i="2"/>
  <c r="O1521" i="2"/>
  <c r="P1521" i="2"/>
  <c r="Q1521" i="2"/>
  <c r="V1521" i="2"/>
  <c r="W1521" i="2"/>
  <c r="X1521" i="2"/>
  <c r="O1522" i="2"/>
  <c r="P1522" i="2"/>
  <c r="Q1522" i="2"/>
  <c r="V1522" i="2"/>
  <c r="W1522" i="2"/>
  <c r="X1522" i="2"/>
  <c r="O1523" i="2"/>
  <c r="P1523" i="2"/>
  <c r="Q1523" i="2"/>
  <c r="V1523" i="2"/>
  <c r="W1523" i="2"/>
  <c r="X1523" i="2"/>
  <c r="O1524" i="2"/>
  <c r="P1524" i="2"/>
  <c r="Q1524" i="2"/>
  <c r="V1524" i="2"/>
  <c r="W1524" i="2"/>
  <c r="X1524" i="2"/>
  <c r="O1525" i="2"/>
  <c r="P1525" i="2"/>
  <c r="Q1525" i="2"/>
  <c r="V1525" i="2"/>
  <c r="W1525" i="2"/>
  <c r="X1525" i="2"/>
  <c r="O1526" i="2"/>
  <c r="P1526" i="2"/>
  <c r="Q1526" i="2"/>
  <c r="V1526" i="2"/>
  <c r="W1526" i="2"/>
  <c r="X1526" i="2"/>
  <c r="O1527" i="2"/>
  <c r="P1527" i="2"/>
  <c r="Q1527" i="2"/>
  <c r="V1527" i="2"/>
  <c r="W1527" i="2"/>
  <c r="X1527" i="2"/>
  <c r="O1528" i="2"/>
  <c r="P1528" i="2"/>
  <c r="Q1528" i="2"/>
  <c r="V1528" i="2"/>
  <c r="W1528" i="2"/>
  <c r="X1528" i="2"/>
  <c r="O1529" i="2"/>
  <c r="P1529" i="2"/>
  <c r="Q1529" i="2"/>
  <c r="V1529" i="2"/>
  <c r="W1529" i="2"/>
  <c r="X1529" i="2"/>
  <c r="O1530" i="2"/>
  <c r="P1530" i="2"/>
  <c r="Q1530" i="2"/>
  <c r="V1530" i="2"/>
  <c r="W1530" i="2"/>
  <c r="X1530" i="2"/>
  <c r="O1531" i="2"/>
  <c r="P1531" i="2"/>
  <c r="Q1531" i="2"/>
  <c r="V1531" i="2"/>
  <c r="W1531" i="2"/>
  <c r="X1531" i="2"/>
  <c r="O1532" i="2"/>
  <c r="P1532" i="2"/>
  <c r="Q1532" i="2"/>
  <c r="V1532" i="2"/>
  <c r="W1532" i="2"/>
  <c r="X1532" i="2"/>
  <c r="O1533" i="2"/>
  <c r="P1533" i="2"/>
  <c r="Q1533" i="2"/>
  <c r="V1533" i="2"/>
  <c r="W1533" i="2"/>
  <c r="X1533" i="2"/>
  <c r="O1534" i="2"/>
  <c r="P1534" i="2"/>
  <c r="Q1534" i="2"/>
  <c r="V1534" i="2"/>
  <c r="W1534" i="2"/>
  <c r="X1534" i="2"/>
  <c r="O1535" i="2"/>
  <c r="P1535" i="2"/>
  <c r="Q1535" i="2"/>
  <c r="V1535" i="2"/>
  <c r="W1535" i="2"/>
  <c r="X1535" i="2"/>
  <c r="O1536" i="2"/>
  <c r="P1536" i="2"/>
  <c r="Q1536" i="2"/>
  <c r="V1536" i="2"/>
  <c r="W1536" i="2"/>
  <c r="X1536" i="2"/>
  <c r="O1537" i="2"/>
  <c r="P1537" i="2"/>
  <c r="Q1537" i="2"/>
  <c r="V1537" i="2"/>
  <c r="W1537" i="2"/>
  <c r="X1537" i="2"/>
  <c r="O1538" i="2"/>
  <c r="P1538" i="2"/>
  <c r="Q1538" i="2"/>
  <c r="V1538" i="2"/>
  <c r="W1538" i="2"/>
  <c r="X1538" i="2"/>
  <c r="O1539" i="2"/>
  <c r="P1539" i="2"/>
  <c r="Q1539" i="2"/>
  <c r="V1539" i="2"/>
  <c r="W1539" i="2"/>
  <c r="X1539" i="2"/>
  <c r="O1540" i="2"/>
  <c r="P1540" i="2"/>
  <c r="Q1540" i="2"/>
  <c r="V1540" i="2"/>
  <c r="W1540" i="2"/>
  <c r="X1540" i="2"/>
  <c r="O1541" i="2"/>
  <c r="P1541" i="2"/>
  <c r="Q1541" i="2"/>
  <c r="V1541" i="2"/>
  <c r="W1541" i="2"/>
  <c r="X1541" i="2"/>
  <c r="O1542" i="2"/>
  <c r="P1542" i="2"/>
  <c r="Q1542" i="2"/>
  <c r="V1542" i="2"/>
  <c r="W1542" i="2"/>
  <c r="X1542" i="2"/>
  <c r="O1543" i="2"/>
  <c r="P1543" i="2"/>
  <c r="Q1543" i="2"/>
  <c r="V1543" i="2"/>
  <c r="W1543" i="2"/>
  <c r="X1543" i="2"/>
  <c r="O1544" i="2"/>
  <c r="P1544" i="2"/>
  <c r="Q1544" i="2"/>
  <c r="V1544" i="2"/>
  <c r="W1544" i="2"/>
  <c r="X1544" i="2"/>
  <c r="O1545" i="2"/>
  <c r="P1545" i="2"/>
  <c r="Q1545" i="2"/>
  <c r="V1545" i="2"/>
  <c r="W1545" i="2"/>
  <c r="X1545" i="2"/>
  <c r="O1546" i="2"/>
  <c r="P1546" i="2"/>
  <c r="Q1546" i="2"/>
  <c r="V1546" i="2"/>
  <c r="W1546" i="2"/>
  <c r="X1546" i="2"/>
  <c r="O1547" i="2"/>
  <c r="P1547" i="2"/>
  <c r="Q1547" i="2"/>
  <c r="V1547" i="2"/>
  <c r="W1547" i="2"/>
  <c r="X1547" i="2"/>
  <c r="O1548" i="2"/>
  <c r="P1548" i="2"/>
  <c r="Q1548" i="2"/>
  <c r="V1548" i="2"/>
  <c r="W1548" i="2"/>
  <c r="X1548" i="2"/>
  <c r="O1549" i="2"/>
  <c r="P1549" i="2"/>
  <c r="Q1549" i="2"/>
  <c r="V1549" i="2"/>
  <c r="W1549" i="2"/>
  <c r="X1549" i="2"/>
  <c r="O1550" i="2"/>
  <c r="P1550" i="2"/>
  <c r="Q1550" i="2"/>
  <c r="V1550" i="2"/>
  <c r="W1550" i="2"/>
  <c r="X1550" i="2"/>
  <c r="O1551" i="2"/>
  <c r="P1551" i="2"/>
  <c r="Q1551" i="2"/>
  <c r="V1551" i="2"/>
  <c r="W1551" i="2"/>
  <c r="X1551" i="2"/>
  <c r="O1552" i="2"/>
  <c r="P1552" i="2"/>
  <c r="Q1552" i="2"/>
  <c r="V1552" i="2"/>
  <c r="W1552" i="2"/>
  <c r="X1552" i="2"/>
  <c r="O1553" i="2"/>
  <c r="P1553" i="2"/>
  <c r="Q1553" i="2"/>
  <c r="V1553" i="2"/>
  <c r="W1553" i="2"/>
  <c r="X1553" i="2"/>
  <c r="O1554" i="2"/>
  <c r="P1554" i="2"/>
  <c r="Q1554" i="2"/>
  <c r="V1554" i="2"/>
  <c r="W1554" i="2"/>
  <c r="X1554" i="2"/>
  <c r="O1555" i="2"/>
  <c r="P1555" i="2"/>
  <c r="Q1555" i="2"/>
  <c r="V1555" i="2"/>
  <c r="W1555" i="2"/>
  <c r="X1555" i="2"/>
  <c r="O1556" i="2"/>
  <c r="P1556" i="2"/>
  <c r="Q1556" i="2"/>
  <c r="V1556" i="2"/>
  <c r="W1556" i="2"/>
  <c r="X1556" i="2"/>
  <c r="O1557" i="2"/>
  <c r="P1557" i="2"/>
  <c r="Q1557" i="2"/>
  <c r="V1557" i="2"/>
  <c r="W1557" i="2"/>
  <c r="X1557" i="2"/>
  <c r="O1558" i="2"/>
  <c r="P1558" i="2"/>
  <c r="Q1558" i="2"/>
  <c r="V1558" i="2"/>
  <c r="W1558" i="2"/>
  <c r="X1558" i="2"/>
  <c r="O1559" i="2"/>
  <c r="P1559" i="2"/>
  <c r="Q1559" i="2"/>
  <c r="V1559" i="2"/>
  <c r="W1559" i="2"/>
  <c r="X1559" i="2"/>
  <c r="O1560" i="2"/>
  <c r="P1560" i="2"/>
  <c r="Q1560" i="2"/>
  <c r="V1560" i="2"/>
  <c r="W1560" i="2"/>
  <c r="X1560" i="2"/>
  <c r="O1561" i="2"/>
  <c r="P1561" i="2"/>
  <c r="Q1561" i="2"/>
  <c r="V1561" i="2"/>
  <c r="W1561" i="2"/>
  <c r="X1561" i="2"/>
  <c r="O1562" i="2"/>
  <c r="P1562" i="2"/>
  <c r="Q1562" i="2"/>
  <c r="V1562" i="2"/>
  <c r="W1562" i="2"/>
  <c r="X1562" i="2"/>
  <c r="O1563" i="2"/>
  <c r="P1563" i="2"/>
  <c r="Q1563" i="2"/>
  <c r="V1563" i="2"/>
  <c r="W1563" i="2"/>
  <c r="X1563" i="2"/>
  <c r="O1564" i="2"/>
  <c r="P1564" i="2"/>
  <c r="Q1564" i="2"/>
  <c r="V1564" i="2"/>
  <c r="W1564" i="2"/>
  <c r="X1564" i="2"/>
  <c r="O1565" i="2"/>
  <c r="P1565" i="2"/>
  <c r="Q1565" i="2"/>
  <c r="V1565" i="2"/>
  <c r="W1565" i="2"/>
  <c r="X1565" i="2"/>
  <c r="O1566" i="2"/>
  <c r="P1566" i="2"/>
  <c r="Q1566" i="2"/>
  <c r="V1566" i="2"/>
  <c r="W1566" i="2"/>
  <c r="X1566" i="2"/>
  <c r="O1567" i="2"/>
  <c r="P1567" i="2"/>
  <c r="Q1567" i="2"/>
  <c r="V1567" i="2"/>
  <c r="W1567" i="2"/>
  <c r="X1567" i="2"/>
  <c r="O1568" i="2"/>
  <c r="P1568" i="2"/>
  <c r="Q1568" i="2"/>
  <c r="V1568" i="2"/>
  <c r="W1568" i="2"/>
  <c r="X1568" i="2"/>
  <c r="O1569" i="2"/>
  <c r="P1569" i="2"/>
  <c r="Q1569" i="2"/>
  <c r="V1569" i="2"/>
  <c r="W1569" i="2"/>
  <c r="X1569" i="2"/>
  <c r="O1570" i="2"/>
  <c r="P1570" i="2"/>
  <c r="Q1570" i="2"/>
  <c r="V1570" i="2"/>
  <c r="W1570" i="2"/>
  <c r="X1570" i="2"/>
  <c r="O1571" i="2"/>
  <c r="P1571" i="2"/>
  <c r="Q1571" i="2"/>
  <c r="V1571" i="2"/>
  <c r="W1571" i="2"/>
  <c r="X1571" i="2"/>
  <c r="O1572" i="2"/>
  <c r="P1572" i="2"/>
  <c r="Q1572" i="2"/>
  <c r="V1572" i="2"/>
  <c r="W1572" i="2"/>
  <c r="X1572" i="2"/>
  <c r="O1573" i="2"/>
  <c r="P1573" i="2"/>
  <c r="Q1573" i="2"/>
  <c r="V1573" i="2"/>
  <c r="W1573" i="2"/>
  <c r="X1573" i="2"/>
  <c r="O1574" i="2"/>
  <c r="P1574" i="2"/>
  <c r="Q1574" i="2"/>
  <c r="V1574" i="2"/>
  <c r="W1574" i="2"/>
  <c r="X1574" i="2"/>
  <c r="O1575" i="2"/>
  <c r="P1575" i="2"/>
  <c r="Q1575" i="2"/>
  <c r="V1575" i="2"/>
  <c r="W1575" i="2"/>
  <c r="X1575" i="2"/>
  <c r="O1576" i="2"/>
  <c r="P1576" i="2"/>
  <c r="Q1576" i="2"/>
  <c r="V1576" i="2"/>
  <c r="W1576" i="2"/>
  <c r="X1576" i="2"/>
  <c r="O1577" i="2"/>
  <c r="P1577" i="2"/>
  <c r="Q1577" i="2"/>
  <c r="V1577" i="2"/>
  <c r="W1577" i="2"/>
  <c r="X1577" i="2"/>
  <c r="O1578" i="2"/>
  <c r="P1578" i="2"/>
  <c r="Q1578" i="2"/>
  <c r="V1578" i="2"/>
  <c r="W1578" i="2"/>
  <c r="X1578" i="2"/>
  <c r="O1579" i="2"/>
  <c r="P1579" i="2"/>
  <c r="Q1579" i="2"/>
  <c r="V1579" i="2"/>
  <c r="W1579" i="2"/>
  <c r="X1579" i="2"/>
  <c r="O1580" i="2"/>
  <c r="P1580" i="2"/>
  <c r="Q1580" i="2"/>
  <c r="V1580" i="2"/>
  <c r="W1580" i="2"/>
  <c r="X1580" i="2"/>
  <c r="O1581" i="2"/>
  <c r="P1581" i="2"/>
  <c r="Q1581" i="2"/>
  <c r="V1581" i="2"/>
  <c r="W1581" i="2"/>
  <c r="X1581" i="2"/>
  <c r="O1582" i="2"/>
  <c r="P1582" i="2"/>
  <c r="Q1582" i="2"/>
  <c r="V1582" i="2"/>
  <c r="W1582" i="2"/>
  <c r="X1582" i="2"/>
  <c r="O1583" i="2"/>
  <c r="P1583" i="2"/>
  <c r="Q1583" i="2"/>
  <c r="V1583" i="2"/>
  <c r="W1583" i="2"/>
  <c r="X1583" i="2"/>
  <c r="O1584" i="2"/>
  <c r="P1584" i="2"/>
  <c r="Q1584" i="2"/>
  <c r="V1584" i="2"/>
  <c r="W1584" i="2"/>
  <c r="X1584" i="2"/>
  <c r="O1585" i="2"/>
  <c r="P1585" i="2"/>
  <c r="Q1585" i="2"/>
  <c r="V1585" i="2"/>
  <c r="W1585" i="2"/>
  <c r="X1585" i="2"/>
  <c r="O1586" i="2"/>
  <c r="P1586" i="2"/>
  <c r="Q1586" i="2"/>
  <c r="V1586" i="2"/>
  <c r="W1586" i="2"/>
  <c r="X1586" i="2"/>
  <c r="O1587" i="2"/>
  <c r="P1587" i="2"/>
  <c r="Q1587" i="2"/>
  <c r="V1587" i="2"/>
  <c r="W1587" i="2"/>
  <c r="X1587" i="2"/>
  <c r="O1588" i="2"/>
  <c r="P1588" i="2"/>
  <c r="Q1588" i="2"/>
  <c r="V1588" i="2"/>
  <c r="W1588" i="2"/>
  <c r="X1588" i="2"/>
  <c r="O1589" i="2"/>
  <c r="P1589" i="2"/>
  <c r="Q1589" i="2"/>
  <c r="V1589" i="2"/>
  <c r="W1589" i="2"/>
  <c r="X1589" i="2"/>
  <c r="O1590" i="2"/>
  <c r="P1590" i="2"/>
  <c r="Q1590" i="2"/>
  <c r="V1590" i="2"/>
  <c r="W1590" i="2"/>
  <c r="X1590" i="2"/>
  <c r="O1591" i="2"/>
  <c r="P1591" i="2"/>
  <c r="Q1591" i="2"/>
  <c r="V1591" i="2"/>
  <c r="W1591" i="2"/>
  <c r="X1591" i="2"/>
  <c r="O1592" i="2"/>
  <c r="P1592" i="2"/>
  <c r="Q1592" i="2"/>
  <c r="V1592" i="2"/>
  <c r="W1592" i="2"/>
  <c r="X1592" i="2"/>
  <c r="O1593" i="2"/>
  <c r="P1593" i="2"/>
  <c r="Q1593" i="2"/>
  <c r="V1593" i="2"/>
  <c r="W1593" i="2"/>
  <c r="X1593" i="2"/>
  <c r="O1594" i="2"/>
  <c r="P1594" i="2"/>
  <c r="Q1594" i="2"/>
  <c r="V1594" i="2"/>
  <c r="W1594" i="2"/>
  <c r="X1594" i="2"/>
  <c r="O1595" i="2"/>
  <c r="P1595" i="2"/>
  <c r="Q1595" i="2"/>
  <c r="V1595" i="2"/>
  <c r="W1595" i="2"/>
  <c r="X1595" i="2"/>
  <c r="O1596" i="2"/>
  <c r="P1596" i="2"/>
  <c r="Q1596" i="2"/>
  <c r="V1596" i="2"/>
  <c r="W1596" i="2"/>
  <c r="X1596" i="2"/>
  <c r="O1597" i="2"/>
  <c r="P1597" i="2"/>
  <c r="Q1597" i="2"/>
  <c r="V1597" i="2"/>
  <c r="W1597" i="2"/>
  <c r="X1597" i="2"/>
  <c r="O1598" i="2"/>
  <c r="P1598" i="2"/>
  <c r="Q1598" i="2"/>
  <c r="V1598" i="2"/>
  <c r="W1598" i="2"/>
  <c r="X1598" i="2"/>
  <c r="O1599" i="2"/>
  <c r="P1599" i="2"/>
  <c r="Q1599" i="2"/>
  <c r="V1599" i="2"/>
  <c r="W1599" i="2"/>
  <c r="X1599" i="2"/>
  <c r="O1600" i="2"/>
  <c r="P1600" i="2"/>
  <c r="Q1600" i="2"/>
  <c r="V1600" i="2"/>
  <c r="W1600" i="2"/>
  <c r="X1600" i="2"/>
  <c r="O1601" i="2"/>
  <c r="P1601" i="2"/>
  <c r="Q1601" i="2"/>
  <c r="V1601" i="2"/>
  <c r="W1601" i="2"/>
  <c r="X1601" i="2"/>
  <c r="O1602" i="2"/>
  <c r="P1602" i="2"/>
  <c r="Q1602" i="2"/>
  <c r="V1602" i="2"/>
  <c r="W1602" i="2"/>
  <c r="X1602" i="2"/>
  <c r="O1603" i="2"/>
  <c r="P1603" i="2"/>
  <c r="Q1603" i="2"/>
  <c r="V1603" i="2"/>
  <c r="W1603" i="2"/>
  <c r="X1603" i="2"/>
  <c r="O1604" i="2"/>
  <c r="P1604" i="2"/>
  <c r="Q1604" i="2"/>
  <c r="V1604" i="2"/>
  <c r="W1604" i="2"/>
  <c r="X1604" i="2"/>
  <c r="O1605" i="2"/>
  <c r="P1605" i="2"/>
  <c r="Q1605" i="2"/>
  <c r="V1605" i="2"/>
  <c r="W1605" i="2"/>
  <c r="X1605" i="2"/>
  <c r="O1606" i="2"/>
  <c r="P1606" i="2"/>
  <c r="Q1606" i="2"/>
  <c r="V1606" i="2"/>
  <c r="W1606" i="2"/>
  <c r="X1606" i="2"/>
  <c r="O1607" i="2"/>
  <c r="P1607" i="2"/>
  <c r="Q1607" i="2"/>
  <c r="V1607" i="2"/>
  <c r="W1607" i="2"/>
  <c r="X1607" i="2"/>
  <c r="O1608" i="2"/>
  <c r="P1608" i="2"/>
  <c r="Q1608" i="2"/>
  <c r="V1608" i="2"/>
  <c r="W1608" i="2"/>
  <c r="X1608" i="2"/>
  <c r="O1609" i="2"/>
  <c r="P1609" i="2"/>
  <c r="Q1609" i="2"/>
  <c r="V1609" i="2"/>
  <c r="W1609" i="2"/>
  <c r="X1609" i="2"/>
  <c r="O1610" i="2"/>
  <c r="P1610" i="2"/>
  <c r="Q1610" i="2"/>
  <c r="V1610" i="2"/>
  <c r="W1610" i="2"/>
  <c r="X1610" i="2"/>
  <c r="O1611" i="2"/>
  <c r="P1611" i="2"/>
  <c r="Q1611" i="2"/>
  <c r="V1611" i="2"/>
  <c r="W1611" i="2"/>
  <c r="X1611" i="2"/>
  <c r="O1612" i="2"/>
  <c r="P1612" i="2"/>
  <c r="Q1612" i="2"/>
  <c r="V1612" i="2"/>
  <c r="W1612" i="2"/>
  <c r="X1612" i="2"/>
  <c r="O1613" i="2"/>
  <c r="P1613" i="2"/>
  <c r="Q1613" i="2"/>
  <c r="V1613" i="2"/>
  <c r="W1613" i="2"/>
  <c r="X1613" i="2"/>
  <c r="O1614" i="2"/>
  <c r="P1614" i="2"/>
  <c r="Q1614" i="2"/>
  <c r="V1614" i="2"/>
  <c r="W1614" i="2"/>
  <c r="X1614" i="2"/>
  <c r="O1615" i="2"/>
  <c r="P1615" i="2"/>
  <c r="Q1615" i="2"/>
  <c r="V1615" i="2"/>
  <c r="W1615" i="2"/>
  <c r="X1615" i="2"/>
  <c r="O1616" i="2"/>
  <c r="P1616" i="2"/>
  <c r="Q1616" i="2"/>
  <c r="V1616" i="2"/>
  <c r="W1616" i="2"/>
  <c r="X1616" i="2"/>
  <c r="O1617" i="2"/>
  <c r="P1617" i="2"/>
  <c r="Q1617" i="2"/>
  <c r="V1617" i="2"/>
  <c r="W1617" i="2"/>
  <c r="X1617" i="2"/>
  <c r="O1618" i="2"/>
  <c r="P1618" i="2"/>
  <c r="Q1618" i="2"/>
  <c r="V1618" i="2"/>
  <c r="W1618" i="2"/>
  <c r="X1618" i="2"/>
  <c r="O1619" i="2"/>
  <c r="P1619" i="2"/>
  <c r="Q1619" i="2"/>
  <c r="V1619" i="2"/>
  <c r="W1619" i="2"/>
  <c r="X1619" i="2"/>
  <c r="O1620" i="2"/>
  <c r="P1620" i="2"/>
  <c r="Q1620" i="2"/>
  <c r="V1620" i="2"/>
  <c r="W1620" i="2"/>
  <c r="X1620" i="2"/>
  <c r="O1621" i="2"/>
  <c r="P1621" i="2"/>
  <c r="Q1621" i="2"/>
  <c r="V1621" i="2"/>
  <c r="W1621" i="2"/>
  <c r="X1621" i="2"/>
  <c r="O1622" i="2"/>
  <c r="P1622" i="2"/>
  <c r="Q1622" i="2"/>
  <c r="V1622" i="2"/>
  <c r="W1622" i="2"/>
  <c r="X1622" i="2"/>
  <c r="O1623" i="2"/>
  <c r="P1623" i="2"/>
  <c r="Q1623" i="2"/>
  <c r="V1623" i="2"/>
  <c r="W1623" i="2"/>
  <c r="X1623" i="2"/>
  <c r="O1624" i="2"/>
  <c r="P1624" i="2"/>
  <c r="Q1624" i="2"/>
  <c r="V1624" i="2"/>
  <c r="W1624" i="2"/>
  <c r="X1624" i="2"/>
  <c r="O1625" i="2"/>
  <c r="P1625" i="2"/>
  <c r="Q1625" i="2"/>
  <c r="V1625" i="2"/>
  <c r="W1625" i="2"/>
  <c r="X1625" i="2"/>
  <c r="O1626" i="2"/>
  <c r="P1626" i="2"/>
  <c r="Q1626" i="2"/>
  <c r="V1626" i="2"/>
  <c r="W1626" i="2"/>
  <c r="X1626" i="2"/>
  <c r="O1627" i="2"/>
  <c r="P1627" i="2"/>
  <c r="Q1627" i="2"/>
  <c r="V1627" i="2"/>
  <c r="W1627" i="2"/>
  <c r="X1627" i="2"/>
  <c r="O1628" i="2"/>
  <c r="P1628" i="2"/>
  <c r="Q1628" i="2"/>
  <c r="V1628" i="2"/>
  <c r="W1628" i="2"/>
  <c r="X1628" i="2"/>
  <c r="O1629" i="2"/>
  <c r="P1629" i="2"/>
  <c r="Q1629" i="2"/>
  <c r="V1629" i="2"/>
  <c r="W1629" i="2"/>
  <c r="X1629" i="2"/>
  <c r="O1630" i="2"/>
  <c r="P1630" i="2"/>
  <c r="Q1630" i="2"/>
  <c r="V1630" i="2"/>
  <c r="W1630" i="2"/>
  <c r="X1630" i="2"/>
  <c r="O1631" i="2"/>
  <c r="P1631" i="2"/>
  <c r="Q1631" i="2"/>
  <c r="V1631" i="2"/>
  <c r="W1631" i="2"/>
  <c r="X1631" i="2"/>
  <c r="O1632" i="2"/>
  <c r="P1632" i="2"/>
  <c r="Q1632" i="2"/>
  <c r="V1632" i="2"/>
  <c r="W1632" i="2"/>
  <c r="X1632" i="2"/>
  <c r="O1633" i="2"/>
  <c r="P1633" i="2"/>
  <c r="Q1633" i="2"/>
  <c r="V1633" i="2"/>
  <c r="W1633" i="2"/>
  <c r="X1633" i="2"/>
  <c r="O1634" i="2"/>
  <c r="P1634" i="2"/>
  <c r="Q1634" i="2"/>
  <c r="V1634" i="2"/>
  <c r="W1634" i="2"/>
  <c r="X1634" i="2"/>
  <c r="O1635" i="2"/>
  <c r="P1635" i="2"/>
  <c r="Q1635" i="2"/>
  <c r="V1635" i="2"/>
  <c r="W1635" i="2"/>
  <c r="X1635" i="2"/>
  <c r="O1636" i="2"/>
  <c r="P1636" i="2"/>
  <c r="Q1636" i="2"/>
  <c r="V1636" i="2"/>
  <c r="W1636" i="2"/>
  <c r="X1636" i="2"/>
  <c r="O1637" i="2"/>
  <c r="P1637" i="2"/>
  <c r="Q1637" i="2"/>
  <c r="V1637" i="2"/>
  <c r="W1637" i="2"/>
  <c r="X1637" i="2"/>
  <c r="O1638" i="2"/>
  <c r="P1638" i="2"/>
  <c r="Q1638" i="2"/>
  <c r="V1638" i="2"/>
  <c r="W1638" i="2"/>
  <c r="X1638" i="2"/>
  <c r="O1639" i="2"/>
  <c r="P1639" i="2"/>
  <c r="Q1639" i="2"/>
  <c r="V1639" i="2"/>
  <c r="W1639" i="2"/>
  <c r="X1639" i="2"/>
  <c r="O1640" i="2"/>
  <c r="P1640" i="2"/>
  <c r="Q1640" i="2"/>
  <c r="V1640" i="2"/>
  <c r="W1640" i="2"/>
  <c r="X1640" i="2"/>
  <c r="O1641" i="2"/>
  <c r="P1641" i="2"/>
  <c r="Q1641" i="2"/>
  <c r="V1641" i="2"/>
  <c r="W1641" i="2"/>
  <c r="X1641" i="2"/>
  <c r="O1642" i="2"/>
  <c r="P1642" i="2"/>
  <c r="Q1642" i="2"/>
  <c r="V1642" i="2"/>
  <c r="W1642" i="2"/>
  <c r="X1642" i="2"/>
  <c r="O1643" i="2"/>
  <c r="P1643" i="2"/>
  <c r="Q1643" i="2"/>
  <c r="V1643" i="2"/>
  <c r="W1643" i="2"/>
  <c r="X1643" i="2"/>
  <c r="O1644" i="2"/>
  <c r="P1644" i="2"/>
  <c r="Q1644" i="2"/>
  <c r="V1644" i="2"/>
  <c r="W1644" i="2"/>
  <c r="X1644" i="2"/>
  <c r="O1645" i="2"/>
  <c r="P1645" i="2"/>
  <c r="Q1645" i="2"/>
  <c r="V1645" i="2"/>
  <c r="W1645" i="2"/>
  <c r="X1645" i="2"/>
  <c r="O1646" i="2"/>
  <c r="P1646" i="2"/>
  <c r="Q1646" i="2"/>
  <c r="V1646" i="2"/>
  <c r="W1646" i="2"/>
  <c r="X1646" i="2"/>
  <c r="O1647" i="2"/>
  <c r="P1647" i="2"/>
  <c r="Q1647" i="2"/>
  <c r="V1647" i="2"/>
  <c r="W1647" i="2"/>
  <c r="X1647" i="2"/>
  <c r="O1648" i="2"/>
  <c r="P1648" i="2"/>
  <c r="Q1648" i="2"/>
  <c r="V1648" i="2"/>
  <c r="W1648" i="2"/>
  <c r="X1648" i="2"/>
  <c r="O1649" i="2"/>
  <c r="P1649" i="2"/>
  <c r="Q1649" i="2"/>
  <c r="V1649" i="2"/>
  <c r="W1649" i="2"/>
  <c r="X1649" i="2"/>
  <c r="O1650" i="2"/>
  <c r="P1650" i="2"/>
  <c r="Q1650" i="2"/>
  <c r="V1650" i="2"/>
  <c r="W1650" i="2"/>
  <c r="X1650" i="2"/>
  <c r="O1651" i="2"/>
  <c r="P1651" i="2"/>
  <c r="Q1651" i="2"/>
  <c r="V1651" i="2"/>
  <c r="W1651" i="2"/>
  <c r="X1651" i="2"/>
  <c r="O1652" i="2"/>
  <c r="P1652" i="2"/>
  <c r="Q1652" i="2"/>
  <c r="V1652" i="2"/>
  <c r="W1652" i="2"/>
  <c r="X1652" i="2"/>
  <c r="O1653" i="2"/>
  <c r="P1653" i="2"/>
  <c r="Q1653" i="2"/>
  <c r="V1653" i="2"/>
  <c r="W1653" i="2"/>
  <c r="X1653" i="2"/>
  <c r="O1654" i="2"/>
  <c r="P1654" i="2"/>
  <c r="Q1654" i="2"/>
  <c r="V1654" i="2"/>
  <c r="W1654" i="2"/>
  <c r="X1654" i="2"/>
  <c r="O1655" i="2"/>
  <c r="P1655" i="2"/>
  <c r="Q1655" i="2"/>
  <c r="V1655" i="2"/>
  <c r="W1655" i="2"/>
  <c r="X1655" i="2"/>
  <c r="O1656" i="2"/>
  <c r="P1656" i="2"/>
  <c r="Q1656" i="2"/>
  <c r="V1656" i="2"/>
  <c r="W1656" i="2"/>
  <c r="X1656" i="2"/>
  <c r="O1657" i="2"/>
  <c r="P1657" i="2"/>
  <c r="Q1657" i="2"/>
  <c r="V1657" i="2"/>
  <c r="W1657" i="2"/>
  <c r="X1657" i="2"/>
  <c r="O1658" i="2"/>
  <c r="P1658" i="2"/>
  <c r="Q1658" i="2"/>
  <c r="V1658" i="2"/>
  <c r="W1658" i="2"/>
  <c r="X1658" i="2"/>
  <c r="O1659" i="2"/>
  <c r="P1659" i="2"/>
  <c r="Q1659" i="2"/>
  <c r="V1659" i="2"/>
  <c r="W1659" i="2"/>
  <c r="X1659" i="2"/>
  <c r="O1660" i="2"/>
  <c r="P1660" i="2"/>
  <c r="Q1660" i="2"/>
  <c r="V1660" i="2"/>
  <c r="W1660" i="2"/>
  <c r="X1660" i="2"/>
  <c r="O1661" i="2"/>
  <c r="P1661" i="2"/>
  <c r="Q1661" i="2"/>
  <c r="V1661" i="2"/>
  <c r="W1661" i="2"/>
  <c r="X1661" i="2"/>
  <c r="O1662" i="2"/>
  <c r="P1662" i="2"/>
  <c r="Q1662" i="2"/>
  <c r="V1662" i="2"/>
  <c r="W1662" i="2"/>
  <c r="X1662" i="2"/>
  <c r="O1663" i="2"/>
  <c r="P1663" i="2"/>
  <c r="Q1663" i="2"/>
  <c r="V1663" i="2"/>
  <c r="W1663" i="2"/>
  <c r="X1663" i="2"/>
  <c r="O1664" i="2"/>
  <c r="P1664" i="2"/>
  <c r="Q1664" i="2"/>
  <c r="V1664" i="2"/>
  <c r="W1664" i="2"/>
  <c r="X1664" i="2"/>
  <c r="O1665" i="2"/>
  <c r="P1665" i="2"/>
  <c r="Q1665" i="2"/>
  <c r="V1665" i="2"/>
  <c r="W1665" i="2"/>
  <c r="X1665" i="2"/>
  <c r="O1666" i="2"/>
  <c r="P1666" i="2"/>
  <c r="Q1666" i="2"/>
  <c r="V1666" i="2"/>
  <c r="W1666" i="2"/>
  <c r="X1666" i="2"/>
  <c r="O1667" i="2"/>
  <c r="P1667" i="2"/>
  <c r="Q1667" i="2"/>
  <c r="V1667" i="2"/>
  <c r="W1667" i="2"/>
  <c r="X1667" i="2"/>
  <c r="O1668" i="2"/>
  <c r="P1668" i="2"/>
  <c r="Q1668" i="2"/>
  <c r="V1668" i="2"/>
  <c r="W1668" i="2"/>
  <c r="X1668" i="2"/>
  <c r="O1669" i="2"/>
  <c r="P1669" i="2"/>
  <c r="Q1669" i="2"/>
  <c r="V1669" i="2"/>
  <c r="W1669" i="2"/>
  <c r="X1669" i="2"/>
  <c r="O1670" i="2"/>
  <c r="P1670" i="2"/>
  <c r="Q1670" i="2"/>
  <c r="V1670" i="2"/>
  <c r="W1670" i="2"/>
  <c r="X1670" i="2"/>
  <c r="O1671" i="2"/>
  <c r="P1671" i="2"/>
  <c r="Q1671" i="2"/>
  <c r="V1671" i="2"/>
  <c r="W1671" i="2"/>
  <c r="X1671" i="2"/>
  <c r="O1672" i="2"/>
  <c r="P1672" i="2"/>
  <c r="Q1672" i="2"/>
  <c r="V1672" i="2"/>
  <c r="W1672" i="2"/>
  <c r="X1672" i="2"/>
  <c r="O1673" i="2"/>
  <c r="P1673" i="2"/>
  <c r="Q1673" i="2"/>
  <c r="V1673" i="2"/>
  <c r="W1673" i="2"/>
  <c r="X1673" i="2"/>
  <c r="O1674" i="2"/>
  <c r="P1674" i="2"/>
  <c r="Q1674" i="2"/>
  <c r="V1674" i="2"/>
  <c r="W1674" i="2"/>
  <c r="X1674" i="2"/>
  <c r="O1675" i="2"/>
  <c r="P1675" i="2"/>
  <c r="Q1675" i="2"/>
  <c r="V1675" i="2"/>
  <c r="W1675" i="2"/>
  <c r="X1675" i="2"/>
  <c r="O1676" i="2"/>
  <c r="P1676" i="2"/>
  <c r="Q1676" i="2"/>
  <c r="V1676" i="2"/>
  <c r="W1676" i="2"/>
  <c r="X1676" i="2"/>
  <c r="O1677" i="2"/>
  <c r="P1677" i="2"/>
  <c r="Q1677" i="2"/>
  <c r="V1677" i="2"/>
  <c r="W1677" i="2"/>
  <c r="X1677" i="2"/>
  <c r="O1678" i="2"/>
  <c r="P1678" i="2"/>
  <c r="Q1678" i="2"/>
  <c r="V1678" i="2"/>
  <c r="W1678" i="2"/>
  <c r="X1678" i="2"/>
  <c r="O1679" i="2"/>
  <c r="P1679" i="2"/>
  <c r="Q1679" i="2"/>
  <c r="V1679" i="2"/>
  <c r="W1679" i="2"/>
  <c r="X1679" i="2"/>
  <c r="O1680" i="2"/>
  <c r="P1680" i="2"/>
  <c r="Q1680" i="2"/>
  <c r="V1680" i="2"/>
  <c r="W1680" i="2"/>
  <c r="X1680" i="2"/>
  <c r="O1681" i="2"/>
  <c r="P1681" i="2"/>
  <c r="Q1681" i="2"/>
  <c r="V1681" i="2"/>
  <c r="W1681" i="2"/>
  <c r="X1681" i="2"/>
  <c r="X3" i="2"/>
  <c r="J3" i="2"/>
  <c r="W3" i="2"/>
  <c r="V3" i="2"/>
  <c r="P3" i="2"/>
  <c r="O3" i="2"/>
  <c r="Q3" i="2"/>
  <c r="I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 s="1"/>
  <c r="G1005" i="2"/>
  <c r="H1005" i="2" s="1"/>
  <c r="G1006" i="2"/>
  <c r="H1006" i="2" s="1"/>
  <c r="G1007" i="2"/>
  <c r="H1007" i="2" s="1"/>
  <c r="G1008" i="2"/>
  <c r="H1008" i="2" s="1"/>
  <c r="G1009" i="2"/>
  <c r="H1009" i="2" s="1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 s="1"/>
  <c r="G1018" i="2"/>
  <c r="H1018" i="2" s="1"/>
  <c r="G1019" i="2"/>
  <c r="H1019" i="2" s="1"/>
  <c r="G1020" i="2"/>
  <c r="H1020" i="2" s="1"/>
  <c r="G1021" i="2"/>
  <c r="H1021" i="2" s="1"/>
  <c r="G1022" i="2"/>
  <c r="H1022" i="2" s="1"/>
  <c r="G1023" i="2"/>
  <c r="H1023" i="2" s="1"/>
  <c r="G1024" i="2"/>
  <c r="H1024" i="2" s="1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 s="1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 s="1"/>
  <c r="G1047" i="2"/>
  <c r="H1047" i="2" s="1"/>
  <c r="G1048" i="2"/>
  <c r="H1048" i="2" s="1"/>
  <c r="G1049" i="2"/>
  <c r="H1049" i="2" s="1"/>
  <c r="G1050" i="2"/>
  <c r="H1050" i="2" s="1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 s="1"/>
  <c r="G1061" i="2"/>
  <c r="H1061" i="2" s="1"/>
  <c r="G1062" i="2"/>
  <c r="H1062" i="2" s="1"/>
  <c r="G1063" i="2"/>
  <c r="H1063" i="2" s="1"/>
  <c r="G1064" i="2"/>
  <c r="H1064" i="2" s="1"/>
  <c r="G1065" i="2"/>
  <c r="H1065" i="2" s="1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 s="1"/>
  <c r="G1082" i="2"/>
  <c r="H1082" i="2" s="1"/>
  <c r="G1083" i="2"/>
  <c r="H1083" i="2" s="1"/>
  <c r="G1084" i="2"/>
  <c r="H1084" i="2" s="1"/>
  <c r="G1085" i="2"/>
  <c r="H1085" i="2" s="1"/>
  <c r="G1086" i="2"/>
  <c r="H1086" i="2" s="1"/>
  <c r="G1087" i="2"/>
  <c r="H1087" i="2" s="1"/>
  <c r="G1088" i="2"/>
  <c r="H1088" i="2" s="1"/>
  <c r="G1089" i="2"/>
  <c r="H1089" i="2" s="1"/>
  <c r="G1090" i="2"/>
  <c r="H1090" i="2" s="1"/>
  <c r="G1091" i="2"/>
  <c r="H1091" i="2" s="1"/>
  <c r="G1092" i="2"/>
  <c r="H1092" i="2" s="1"/>
  <c r="G1093" i="2"/>
  <c r="H1093" i="2" s="1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 s="1"/>
  <c r="G1106" i="2"/>
  <c r="H1106" i="2" s="1"/>
  <c r="G1107" i="2"/>
  <c r="H1107" i="2" s="1"/>
  <c r="G1108" i="2"/>
  <c r="H1108" i="2" s="1"/>
  <c r="G1109" i="2"/>
  <c r="H1109" i="2" s="1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 s="1"/>
  <c r="G1134" i="2"/>
  <c r="H1134" i="2" s="1"/>
  <c r="G1135" i="2"/>
  <c r="H1135" i="2" s="1"/>
  <c r="G1136" i="2"/>
  <c r="H1136" i="2" s="1"/>
  <c r="G1137" i="2"/>
  <c r="H1137" i="2" s="1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 s="1"/>
  <c r="G1146" i="2"/>
  <c r="H1146" i="2" s="1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 s="1"/>
  <c r="G1159" i="2"/>
  <c r="H1159" i="2" s="1"/>
  <c r="G1160" i="2"/>
  <c r="H1160" i="2" s="1"/>
  <c r="G1161" i="2"/>
  <c r="H1161" i="2" s="1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 s="1"/>
  <c r="G1181" i="2"/>
  <c r="H1181" i="2" s="1"/>
  <c r="G1182" i="2"/>
  <c r="H1182" i="2" s="1"/>
  <c r="G1183" i="2"/>
  <c r="H1183" i="2" s="1"/>
  <c r="G1184" i="2"/>
  <c r="H1184" i="2" s="1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 s="1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 s="1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 s="1"/>
  <c r="G1231" i="2"/>
  <c r="H1231" i="2" s="1"/>
  <c r="G1232" i="2"/>
  <c r="H1232" i="2" s="1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 s="1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 s="1"/>
  <c r="G1282" i="2"/>
  <c r="H1282" i="2" s="1"/>
  <c r="G1283" i="2"/>
  <c r="H1283" i="2" s="1"/>
  <c r="G1284" i="2"/>
  <c r="H1284" i="2" s="1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 s="1"/>
  <c r="G1302" i="2"/>
  <c r="H1302" i="2" s="1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 s="1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 s="1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 s="1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 s="1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 s="1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 s="1"/>
  <c r="G1402" i="2"/>
  <c r="H1402" i="2" s="1"/>
  <c r="G1403" i="2"/>
  <c r="H1403" i="2" s="1"/>
  <c r="G1404" i="2"/>
  <c r="H1404" i="2" s="1"/>
  <c r="G1405" i="2"/>
  <c r="H1405" i="2" s="1"/>
  <c r="G1406" i="2"/>
  <c r="H1406" i="2" s="1"/>
  <c r="G1407" i="2"/>
  <c r="H1407" i="2" s="1"/>
  <c r="G1408" i="2"/>
  <c r="H1408" i="2" s="1"/>
  <c r="G1409" i="2"/>
  <c r="H1409" i="2" s="1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1416" i="2"/>
  <c r="H1416" i="2" s="1"/>
  <c r="G1417" i="2"/>
  <c r="H1417" i="2" s="1"/>
  <c r="G1418" i="2"/>
  <c r="H1418" i="2" s="1"/>
  <c r="G1419" i="2"/>
  <c r="H1419" i="2" s="1"/>
  <c r="G1420" i="2"/>
  <c r="H1420" i="2" s="1"/>
  <c r="G1421" i="2"/>
  <c r="H1421" i="2" s="1"/>
  <c r="G1422" i="2"/>
  <c r="H1422" i="2" s="1"/>
  <c r="G1423" i="2"/>
  <c r="H1423" i="2" s="1"/>
  <c r="G1424" i="2"/>
  <c r="H1424" i="2" s="1"/>
  <c r="G1425" i="2"/>
  <c r="H1425" i="2" s="1"/>
  <c r="G1426" i="2"/>
  <c r="H1426" i="2" s="1"/>
  <c r="G1427" i="2"/>
  <c r="H1427" i="2" s="1"/>
  <c r="G1428" i="2"/>
  <c r="H1428" i="2" s="1"/>
  <c r="G1429" i="2"/>
  <c r="H1429" i="2" s="1"/>
  <c r="G1430" i="2"/>
  <c r="H1430" i="2" s="1"/>
  <c r="G1431" i="2"/>
  <c r="H1431" i="2" s="1"/>
  <c r="G1432" i="2"/>
  <c r="H1432" i="2" s="1"/>
  <c r="G1433" i="2"/>
  <c r="H1433" i="2" s="1"/>
  <c r="G1434" i="2"/>
  <c r="H1434" i="2" s="1"/>
  <c r="G1435" i="2"/>
  <c r="H1435" i="2" s="1"/>
  <c r="G1436" i="2"/>
  <c r="H1436" i="2" s="1"/>
  <c r="G1437" i="2"/>
  <c r="H1437" i="2" s="1"/>
  <c r="G1438" i="2"/>
  <c r="H1438" i="2" s="1"/>
  <c r="G1439" i="2"/>
  <c r="H1439" i="2" s="1"/>
  <c r="G1440" i="2"/>
  <c r="H1440" i="2" s="1"/>
  <c r="G1441" i="2"/>
  <c r="H1441" i="2" s="1"/>
  <c r="G1442" i="2"/>
  <c r="H1442" i="2" s="1"/>
  <c r="G1443" i="2"/>
  <c r="H1443" i="2" s="1"/>
  <c r="G1444" i="2"/>
  <c r="H1444" i="2" s="1"/>
  <c r="G1445" i="2"/>
  <c r="H1445" i="2" s="1"/>
  <c r="G1446" i="2"/>
  <c r="H1446" i="2" s="1"/>
  <c r="G1447" i="2"/>
  <c r="H1447" i="2" s="1"/>
  <c r="G1448" i="2"/>
  <c r="H1448" i="2" s="1"/>
  <c r="G1449" i="2"/>
  <c r="H1449" i="2" s="1"/>
  <c r="G1450" i="2"/>
  <c r="H1450" i="2" s="1"/>
  <c r="G1451" i="2"/>
  <c r="H1451" i="2" s="1"/>
  <c r="G1452" i="2"/>
  <c r="H1452" i="2" s="1"/>
  <c r="G1453" i="2"/>
  <c r="H1453" i="2" s="1"/>
  <c r="G1454" i="2"/>
  <c r="H1454" i="2" s="1"/>
  <c r="G1455" i="2"/>
  <c r="H1455" i="2" s="1"/>
  <c r="G1456" i="2"/>
  <c r="H1456" i="2" s="1"/>
  <c r="G1457" i="2"/>
  <c r="H1457" i="2" s="1"/>
  <c r="G1458" i="2"/>
  <c r="H1458" i="2" s="1"/>
  <c r="G1459" i="2"/>
  <c r="H1459" i="2" s="1"/>
  <c r="G1460" i="2"/>
  <c r="H1460" i="2" s="1"/>
  <c r="G1461" i="2"/>
  <c r="H1461" i="2" s="1"/>
  <c r="G1462" i="2"/>
  <c r="H1462" i="2" s="1"/>
  <c r="G1463" i="2"/>
  <c r="H1463" i="2" s="1"/>
  <c r="G1464" i="2"/>
  <c r="H1464" i="2" s="1"/>
  <c r="G1465" i="2"/>
  <c r="H1465" i="2" s="1"/>
  <c r="G1466" i="2"/>
  <c r="H1466" i="2" s="1"/>
  <c r="G1467" i="2"/>
  <c r="H1467" i="2" s="1"/>
  <c r="G1468" i="2"/>
  <c r="H1468" i="2" s="1"/>
  <c r="G1469" i="2"/>
  <c r="H1469" i="2" s="1"/>
  <c r="G1470" i="2"/>
  <c r="H1470" i="2" s="1"/>
  <c r="G1471" i="2"/>
  <c r="H1471" i="2" s="1"/>
  <c r="G1472" i="2"/>
  <c r="H1472" i="2" s="1"/>
  <c r="G1473" i="2"/>
  <c r="H1473" i="2" s="1"/>
  <c r="G1474" i="2"/>
  <c r="H1474" i="2" s="1"/>
  <c r="G1475" i="2"/>
  <c r="H1475" i="2" s="1"/>
  <c r="G1476" i="2"/>
  <c r="H1476" i="2" s="1"/>
  <c r="G1477" i="2"/>
  <c r="H1477" i="2" s="1"/>
  <c r="G1478" i="2"/>
  <c r="H1478" i="2" s="1"/>
  <c r="G1479" i="2"/>
  <c r="H1479" i="2" s="1"/>
  <c r="G1480" i="2"/>
  <c r="H1480" i="2" s="1"/>
  <c r="G1481" i="2"/>
  <c r="H1481" i="2" s="1"/>
  <c r="G1482" i="2"/>
  <c r="H1482" i="2" s="1"/>
  <c r="G1483" i="2"/>
  <c r="H1483" i="2" s="1"/>
  <c r="G1484" i="2"/>
  <c r="H1484" i="2" s="1"/>
  <c r="G1485" i="2"/>
  <c r="H1485" i="2" s="1"/>
  <c r="G1486" i="2"/>
  <c r="H1486" i="2" s="1"/>
  <c r="G1487" i="2"/>
  <c r="H1487" i="2" s="1"/>
  <c r="G1488" i="2"/>
  <c r="H1488" i="2" s="1"/>
  <c r="G1489" i="2"/>
  <c r="H1489" i="2" s="1"/>
  <c r="G1490" i="2"/>
  <c r="H1490" i="2" s="1"/>
  <c r="G1491" i="2"/>
  <c r="H1491" i="2" s="1"/>
  <c r="G1492" i="2"/>
  <c r="H1492" i="2" s="1"/>
  <c r="G1493" i="2"/>
  <c r="H1493" i="2" s="1"/>
  <c r="G1494" i="2"/>
  <c r="H1494" i="2" s="1"/>
  <c r="G1495" i="2"/>
  <c r="H1495" i="2" s="1"/>
  <c r="G1496" i="2"/>
  <c r="H1496" i="2" s="1"/>
  <c r="G1497" i="2"/>
  <c r="H1497" i="2" s="1"/>
  <c r="G1498" i="2"/>
  <c r="H1498" i="2" s="1"/>
  <c r="G1499" i="2"/>
  <c r="H1499" i="2" s="1"/>
  <c r="G1500" i="2"/>
  <c r="H1500" i="2" s="1"/>
  <c r="G1501" i="2"/>
  <c r="H1501" i="2" s="1"/>
  <c r="G1502" i="2"/>
  <c r="H1502" i="2" s="1"/>
  <c r="G1503" i="2"/>
  <c r="H1503" i="2" s="1"/>
  <c r="G1504" i="2"/>
  <c r="H1504" i="2" s="1"/>
  <c r="G1505" i="2"/>
  <c r="H1505" i="2" s="1"/>
  <c r="G1506" i="2"/>
  <c r="H1506" i="2" s="1"/>
  <c r="G1507" i="2"/>
  <c r="H1507" i="2" s="1"/>
  <c r="G1508" i="2"/>
  <c r="H1508" i="2" s="1"/>
  <c r="G1509" i="2"/>
  <c r="H1509" i="2" s="1"/>
  <c r="G1510" i="2"/>
  <c r="H1510" i="2" s="1"/>
  <c r="G1511" i="2"/>
  <c r="H1511" i="2" s="1"/>
  <c r="G1512" i="2"/>
  <c r="H1512" i="2" s="1"/>
  <c r="G1513" i="2"/>
  <c r="H1513" i="2" s="1"/>
  <c r="G1514" i="2"/>
  <c r="H1514" i="2" s="1"/>
  <c r="G1515" i="2"/>
  <c r="H1515" i="2" s="1"/>
  <c r="G1516" i="2"/>
  <c r="H1516" i="2" s="1"/>
  <c r="G1517" i="2"/>
  <c r="H1517" i="2" s="1"/>
  <c r="G1518" i="2"/>
  <c r="H1518" i="2" s="1"/>
  <c r="G1519" i="2"/>
  <c r="H1519" i="2" s="1"/>
  <c r="G1520" i="2"/>
  <c r="H1520" i="2" s="1"/>
  <c r="G1521" i="2"/>
  <c r="H1521" i="2" s="1"/>
  <c r="G1522" i="2"/>
  <c r="H1522" i="2" s="1"/>
  <c r="G1523" i="2"/>
  <c r="H1523" i="2" s="1"/>
  <c r="G1524" i="2"/>
  <c r="H1524" i="2" s="1"/>
  <c r="G1525" i="2"/>
  <c r="H1525" i="2" s="1"/>
  <c r="G1526" i="2"/>
  <c r="H1526" i="2" s="1"/>
  <c r="G1527" i="2"/>
  <c r="H1527" i="2" s="1"/>
  <c r="G1528" i="2"/>
  <c r="H1528" i="2" s="1"/>
  <c r="G1529" i="2"/>
  <c r="H1529" i="2" s="1"/>
  <c r="G1530" i="2"/>
  <c r="H1530" i="2" s="1"/>
  <c r="G1531" i="2"/>
  <c r="H1531" i="2" s="1"/>
  <c r="G1532" i="2"/>
  <c r="H1532" i="2" s="1"/>
  <c r="G1533" i="2"/>
  <c r="H1533" i="2" s="1"/>
  <c r="G1534" i="2"/>
  <c r="H1534" i="2" s="1"/>
  <c r="G1535" i="2"/>
  <c r="H1535" i="2" s="1"/>
  <c r="G1536" i="2"/>
  <c r="H1536" i="2" s="1"/>
  <c r="G1537" i="2"/>
  <c r="H1537" i="2" s="1"/>
  <c r="G1538" i="2"/>
  <c r="H1538" i="2" s="1"/>
  <c r="G1539" i="2"/>
  <c r="H1539" i="2" s="1"/>
  <c r="G1540" i="2"/>
  <c r="H1540" i="2" s="1"/>
  <c r="G1541" i="2"/>
  <c r="H1541" i="2" s="1"/>
  <c r="G1542" i="2"/>
  <c r="H1542" i="2" s="1"/>
  <c r="G1543" i="2"/>
  <c r="H1543" i="2" s="1"/>
  <c r="G1544" i="2"/>
  <c r="H1544" i="2" s="1"/>
  <c r="G1545" i="2"/>
  <c r="H1545" i="2" s="1"/>
  <c r="G1546" i="2"/>
  <c r="H1546" i="2" s="1"/>
  <c r="G1547" i="2"/>
  <c r="H1547" i="2" s="1"/>
  <c r="G1548" i="2"/>
  <c r="H1548" i="2" s="1"/>
  <c r="G1549" i="2"/>
  <c r="H1549" i="2" s="1"/>
  <c r="G1550" i="2"/>
  <c r="H1550" i="2" s="1"/>
  <c r="G1551" i="2"/>
  <c r="H1551" i="2" s="1"/>
  <c r="G1552" i="2"/>
  <c r="H1552" i="2" s="1"/>
  <c r="G1553" i="2"/>
  <c r="H1553" i="2" s="1"/>
  <c r="G1554" i="2"/>
  <c r="H1554" i="2" s="1"/>
  <c r="G1555" i="2"/>
  <c r="H1555" i="2" s="1"/>
  <c r="G1556" i="2"/>
  <c r="H1556" i="2" s="1"/>
  <c r="G1557" i="2"/>
  <c r="H1557" i="2" s="1"/>
  <c r="G1558" i="2"/>
  <c r="H1558" i="2" s="1"/>
  <c r="G1559" i="2"/>
  <c r="H1559" i="2" s="1"/>
  <c r="G1560" i="2"/>
  <c r="H1560" i="2" s="1"/>
  <c r="G1561" i="2"/>
  <c r="H1561" i="2" s="1"/>
  <c r="G1562" i="2"/>
  <c r="H1562" i="2" s="1"/>
  <c r="G1563" i="2"/>
  <c r="H1563" i="2" s="1"/>
  <c r="G1564" i="2"/>
  <c r="H1564" i="2" s="1"/>
  <c r="G1565" i="2"/>
  <c r="H1565" i="2" s="1"/>
  <c r="G1566" i="2"/>
  <c r="H1566" i="2" s="1"/>
  <c r="G1567" i="2"/>
  <c r="H1567" i="2" s="1"/>
  <c r="G1568" i="2"/>
  <c r="H1568" i="2" s="1"/>
  <c r="G1569" i="2"/>
  <c r="H1569" i="2" s="1"/>
  <c r="G1570" i="2"/>
  <c r="H1570" i="2" s="1"/>
  <c r="G1571" i="2"/>
  <c r="H1571" i="2" s="1"/>
  <c r="G1572" i="2"/>
  <c r="H1572" i="2" s="1"/>
  <c r="G1573" i="2"/>
  <c r="H1573" i="2" s="1"/>
  <c r="G1574" i="2"/>
  <c r="H1574" i="2" s="1"/>
  <c r="G1575" i="2"/>
  <c r="H1575" i="2" s="1"/>
  <c r="G1576" i="2"/>
  <c r="H1576" i="2" s="1"/>
  <c r="G1577" i="2"/>
  <c r="H1577" i="2" s="1"/>
  <c r="G1578" i="2"/>
  <c r="H1578" i="2" s="1"/>
  <c r="G1579" i="2"/>
  <c r="H1579" i="2" s="1"/>
  <c r="G1580" i="2"/>
  <c r="H1580" i="2" s="1"/>
  <c r="G1581" i="2"/>
  <c r="H1581" i="2" s="1"/>
  <c r="G1582" i="2"/>
  <c r="H1582" i="2" s="1"/>
  <c r="G1583" i="2"/>
  <c r="H1583" i="2" s="1"/>
  <c r="G1584" i="2"/>
  <c r="H1584" i="2" s="1"/>
  <c r="G1585" i="2"/>
  <c r="H1585" i="2" s="1"/>
  <c r="G1586" i="2"/>
  <c r="H1586" i="2" s="1"/>
  <c r="G1587" i="2"/>
  <c r="H1587" i="2" s="1"/>
  <c r="G1588" i="2"/>
  <c r="H1588" i="2" s="1"/>
  <c r="G1589" i="2"/>
  <c r="H1589" i="2" s="1"/>
  <c r="G1590" i="2"/>
  <c r="H1590" i="2" s="1"/>
  <c r="G1591" i="2"/>
  <c r="H1591" i="2" s="1"/>
  <c r="G1592" i="2"/>
  <c r="H1592" i="2" s="1"/>
  <c r="G1593" i="2"/>
  <c r="H1593" i="2" s="1"/>
  <c r="G1594" i="2"/>
  <c r="H1594" i="2" s="1"/>
  <c r="G1595" i="2"/>
  <c r="H1595" i="2" s="1"/>
  <c r="G1596" i="2"/>
  <c r="H1596" i="2" s="1"/>
  <c r="G1597" i="2"/>
  <c r="H1597" i="2" s="1"/>
  <c r="G1598" i="2"/>
  <c r="H1598" i="2" s="1"/>
  <c r="G1599" i="2"/>
  <c r="H1599" i="2" s="1"/>
  <c r="G1600" i="2"/>
  <c r="H1600" i="2" s="1"/>
  <c r="G1601" i="2"/>
  <c r="H1601" i="2" s="1"/>
  <c r="G1602" i="2"/>
  <c r="H1602" i="2" s="1"/>
  <c r="G1603" i="2"/>
  <c r="H1603" i="2" s="1"/>
  <c r="G1604" i="2"/>
  <c r="H1604" i="2" s="1"/>
  <c r="G1605" i="2"/>
  <c r="H1605" i="2" s="1"/>
  <c r="G1606" i="2"/>
  <c r="H1606" i="2" s="1"/>
  <c r="G1607" i="2"/>
  <c r="H1607" i="2" s="1"/>
  <c r="G1608" i="2"/>
  <c r="H1608" i="2" s="1"/>
  <c r="G1609" i="2"/>
  <c r="H1609" i="2" s="1"/>
  <c r="G1610" i="2"/>
  <c r="H1610" i="2" s="1"/>
  <c r="G1611" i="2"/>
  <c r="H1611" i="2" s="1"/>
  <c r="G1612" i="2"/>
  <c r="H1612" i="2" s="1"/>
  <c r="G1613" i="2"/>
  <c r="H1613" i="2" s="1"/>
  <c r="G1614" i="2"/>
  <c r="H1614" i="2" s="1"/>
  <c r="G1615" i="2"/>
  <c r="H1615" i="2" s="1"/>
  <c r="G1616" i="2"/>
  <c r="H1616" i="2" s="1"/>
  <c r="G1617" i="2"/>
  <c r="H1617" i="2" s="1"/>
  <c r="G1618" i="2"/>
  <c r="H1618" i="2" s="1"/>
  <c r="G1619" i="2"/>
  <c r="H1619" i="2" s="1"/>
  <c r="G1620" i="2"/>
  <c r="H1620" i="2" s="1"/>
  <c r="G1621" i="2"/>
  <c r="H1621" i="2" s="1"/>
  <c r="G1622" i="2"/>
  <c r="H1622" i="2" s="1"/>
  <c r="G1623" i="2"/>
  <c r="H1623" i="2" s="1"/>
  <c r="G1624" i="2"/>
  <c r="H1624" i="2" s="1"/>
  <c r="G1625" i="2"/>
  <c r="H1625" i="2" s="1"/>
  <c r="G1626" i="2"/>
  <c r="H1626" i="2" s="1"/>
  <c r="G1627" i="2"/>
  <c r="H1627" i="2" s="1"/>
  <c r="G1628" i="2"/>
  <c r="H1628" i="2" s="1"/>
  <c r="G1629" i="2"/>
  <c r="H1629" i="2" s="1"/>
  <c r="G1630" i="2"/>
  <c r="H1630" i="2" s="1"/>
  <c r="G1631" i="2"/>
  <c r="H1631" i="2" s="1"/>
  <c r="G1632" i="2"/>
  <c r="H1632" i="2" s="1"/>
  <c r="G1633" i="2"/>
  <c r="H1633" i="2" s="1"/>
  <c r="G1634" i="2"/>
  <c r="H1634" i="2" s="1"/>
  <c r="G1635" i="2"/>
  <c r="H1635" i="2" s="1"/>
  <c r="G1636" i="2"/>
  <c r="H1636" i="2" s="1"/>
  <c r="G1637" i="2"/>
  <c r="H1637" i="2" s="1"/>
  <c r="G1638" i="2"/>
  <c r="H1638" i="2" s="1"/>
  <c r="G1639" i="2"/>
  <c r="H1639" i="2" s="1"/>
  <c r="G1640" i="2"/>
  <c r="H1640" i="2" s="1"/>
  <c r="G1641" i="2"/>
  <c r="H1641" i="2" s="1"/>
  <c r="G1642" i="2"/>
  <c r="H1642" i="2" s="1"/>
  <c r="G1643" i="2"/>
  <c r="H1643" i="2" s="1"/>
  <c r="G1644" i="2"/>
  <c r="H1644" i="2" s="1"/>
  <c r="G1645" i="2"/>
  <c r="H1645" i="2" s="1"/>
  <c r="G1646" i="2"/>
  <c r="H1646" i="2" s="1"/>
  <c r="G1647" i="2"/>
  <c r="H1647" i="2" s="1"/>
  <c r="G1648" i="2"/>
  <c r="H1648" i="2" s="1"/>
  <c r="G1649" i="2"/>
  <c r="H1649" i="2" s="1"/>
  <c r="G1650" i="2"/>
  <c r="H1650" i="2" s="1"/>
  <c r="G1651" i="2"/>
  <c r="H1651" i="2" s="1"/>
  <c r="G1652" i="2"/>
  <c r="H1652" i="2" s="1"/>
  <c r="G1653" i="2"/>
  <c r="H1653" i="2" s="1"/>
  <c r="G1654" i="2"/>
  <c r="H1654" i="2" s="1"/>
  <c r="G1655" i="2"/>
  <c r="H1655" i="2" s="1"/>
  <c r="G1656" i="2"/>
  <c r="H1656" i="2" s="1"/>
  <c r="G1657" i="2"/>
  <c r="H1657" i="2" s="1"/>
  <c r="G1658" i="2"/>
  <c r="H1658" i="2" s="1"/>
  <c r="G1659" i="2"/>
  <c r="H1659" i="2" s="1"/>
  <c r="G1660" i="2"/>
  <c r="H1660" i="2" s="1"/>
  <c r="G1661" i="2"/>
  <c r="H1661" i="2" s="1"/>
  <c r="G1662" i="2"/>
  <c r="H1662" i="2" s="1"/>
  <c r="G1663" i="2"/>
  <c r="H1663" i="2" s="1"/>
  <c r="G1664" i="2"/>
  <c r="H1664" i="2" s="1"/>
  <c r="G1665" i="2"/>
  <c r="H1665" i="2" s="1"/>
  <c r="G1666" i="2"/>
  <c r="H1666" i="2" s="1"/>
  <c r="G1667" i="2"/>
  <c r="H1667" i="2" s="1"/>
  <c r="G1668" i="2"/>
  <c r="H1668" i="2" s="1"/>
  <c r="G1669" i="2"/>
  <c r="H1669" i="2" s="1"/>
  <c r="G1670" i="2"/>
  <c r="H1670" i="2" s="1"/>
  <c r="G1671" i="2"/>
  <c r="H1671" i="2" s="1"/>
  <c r="G1672" i="2"/>
  <c r="H1672" i="2" s="1"/>
  <c r="G1673" i="2"/>
  <c r="H1673" i="2" s="1"/>
  <c r="G1674" i="2"/>
  <c r="H1674" i="2" s="1"/>
  <c r="G1675" i="2"/>
  <c r="H1675" i="2" s="1"/>
  <c r="G1676" i="2"/>
  <c r="H1676" i="2" s="1"/>
  <c r="G1677" i="2"/>
  <c r="H1677" i="2" s="1"/>
  <c r="G1678" i="2"/>
  <c r="H1678" i="2" s="1"/>
  <c r="G1679" i="2"/>
  <c r="H1679" i="2" s="1"/>
  <c r="G1680" i="2"/>
  <c r="H1680" i="2" s="1"/>
  <c r="G1681" i="2"/>
  <c r="H1681" i="2" s="1"/>
  <c r="G3" i="2"/>
  <c r="G2" i="1"/>
  <c r="I1681" i="2" l="1"/>
  <c r="I1673" i="2"/>
  <c r="I1665" i="2"/>
  <c r="I1657" i="2"/>
  <c r="I1649" i="2"/>
  <c r="I1641" i="2"/>
  <c r="I1633" i="2"/>
  <c r="I1625" i="2"/>
  <c r="I1617" i="2"/>
  <c r="I1609" i="2"/>
  <c r="I1601" i="2"/>
  <c r="I1593" i="2"/>
  <c r="I1585" i="2"/>
  <c r="I1577" i="2"/>
  <c r="I1569" i="2"/>
  <c r="I1561" i="2"/>
  <c r="I1553" i="2"/>
  <c r="I1545" i="2"/>
  <c r="I1537" i="2"/>
  <c r="I1529" i="2"/>
  <c r="I1521" i="2"/>
  <c r="I1513" i="2"/>
  <c r="I1505" i="2"/>
  <c r="I1497" i="2"/>
  <c r="I1489" i="2"/>
  <c r="I1481" i="2"/>
  <c r="I1473" i="2"/>
  <c r="I1465" i="2"/>
  <c r="I1457" i="2"/>
  <c r="I1449" i="2"/>
  <c r="I1441" i="2"/>
  <c r="I1433" i="2"/>
  <c r="I1425" i="2"/>
  <c r="I1680" i="2"/>
  <c r="I1672" i="2"/>
  <c r="I1664" i="2"/>
  <c r="I1656" i="2"/>
  <c r="I1648" i="2"/>
  <c r="I1640" i="2"/>
  <c r="I1632" i="2"/>
  <c r="I1624" i="2"/>
  <c r="I1616" i="2"/>
  <c r="I1608" i="2"/>
  <c r="I1600" i="2"/>
  <c r="I1592" i="2"/>
  <c r="I1584" i="2"/>
  <c r="I1576" i="2"/>
  <c r="I1568" i="2"/>
  <c r="I1560" i="2"/>
  <c r="I1552" i="2"/>
  <c r="I1544" i="2"/>
  <c r="I1536" i="2"/>
  <c r="I1528" i="2"/>
  <c r="I1520" i="2"/>
  <c r="I1512" i="2"/>
  <c r="I1504" i="2"/>
  <c r="I1496" i="2"/>
  <c r="I1488" i="2"/>
  <c r="I1480" i="2"/>
  <c r="I1472" i="2"/>
  <c r="I1464" i="2"/>
  <c r="I1456" i="2"/>
  <c r="I1448" i="2"/>
  <c r="I1440" i="2"/>
  <c r="I1432" i="2"/>
  <c r="I1424" i="2"/>
  <c r="I1416" i="2"/>
  <c r="I1408" i="2"/>
  <c r="I1400" i="2"/>
  <c r="I1392" i="2"/>
  <c r="I1384" i="2"/>
  <c r="I1376" i="2"/>
  <c r="I1368" i="2"/>
  <c r="I1679" i="2"/>
  <c r="I1671" i="2"/>
  <c r="I1663" i="2"/>
  <c r="I1655" i="2"/>
  <c r="I1647" i="2"/>
  <c r="I1639" i="2"/>
  <c r="I1631" i="2"/>
  <c r="I1623" i="2"/>
  <c r="I1615" i="2"/>
  <c r="I1607" i="2"/>
  <c r="I1599" i="2"/>
  <c r="I1591" i="2"/>
  <c r="I1583" i="2"/>
  <c r="I1575" i="2"/>
  <c r="I1567" i="2"/>
  <c r="I1559" i="2"/>
  <c r="I1551" i="2"/>
  <c r="I1543" i="2"/>
  <c r="I1535" i="2"/>
  <c r="I1527" i="2"/>
  <c r="I1519" i="2"/>
  <c r="I1511" i="2"/>
  <c r="I1503" i="2"/>
  <c r="I1495" i="2"/>
  <c r="I1487" i="2"/>
  <c r="I1479" i="2"/>
  <c r="I1471" i="2"/>
  <c r="I1463" i="2"/>
  <c r="I1455" i="2"/>
  <c r="I1447" i="2"/>
  <c r="I1439" i="2"/>
  <c r="I1431" i="2"/>
  <c r="I1423" i="2"/>
  <c r="I1415" i="2"/>
  <c r="I1407" i="2"/>
  <c r="I1399" i="2"/>
  <c r="I1391" i="2"/>
  <c r="I1383" i="2"/>
  <c r="I1375" i="2"/>
  <c r="I1367" i="2"/>
  <c r="I1359" i="2"/>
  <c r="I1351" i="2"/>
  <c r="I1343" i="2"/>
  <c r="I1335" i="2"/>
  <c r="I1327" i="2"/>
  <c r="I1678" i="2"/>
  <c r="I1670" i="2"/>
  <c r="I1662" i="2"/>
  <c r="I1654" i="2"/>
  <c r="I1646" i="2"/>
  <c r="I1638" i="2"/>
  <c r="I1630" i="2"/>
  <c r="I1622" i="2"/>
  <c r="I1614" i="2"/>
  <c r="I1606" i="2"/>
  <c r="I1598" i="2"/>
  <c r="I1590" i="2"/>
  <c r="I1582" i="2"/>
  <c r="I1574" i="2"/>
  <c r="I1566" i="2"/>
  <c r="I1558" i="2"/>
  <c r="I1550" i="2"/>
  <c r="I1542" i="2"/>
  <c r="I1534" i="2"/>
  <c r="I1526" i="2"/>
  <c r="I1518" i="2"/>
  <c r="I1510" i="2"/>
  <c r="I1502" i="2"/>
  <c r="I1494" i="2"/>
  <c r="I1486" i="2"/>
  <c r="I1478" i="2"/>
  <c r="I1470" i="2"/>
  <c r="I1462" i="2"/>
  <c r="I1454" i="2"/>
  <c r="I1446" i="2"/>
  <c r="I1438" i="2"/>
  <c r="I1430" i="2"/>
  <c r="I1422" i="2"/>
  <c r="I1677" i="2"/>
  <c r="I1669" i="2"/>
  <c r="I1661" i="2"/>
  <c r="I1653" i="2"/>
  <c r="I1645" i="2"/>
  <c r="I1637" i="2"/>
  <c r="I1629" i="2"/>
  <c r="I1621" i="2"/>
  <c r="I1613" i="2"/>
  <c r="I1605" i="2"/>
  <c r="I1597" i="2"/>
  <c r="I1589" i="2"/>
  <c r="I1581" i="2"/>
  <c r="I1573" i="2"/>
  <c r="I1565" i="2"/>
  <c r="I1557" i="2"/>
  <c r="I1549" i="2"/>
  <c r="I1541" i="2"/>
  <c r="I1533" i="2"/>
  <c r="I1525" i="2"/>
  <c r="I1517" i="2"/>
  <c r="I1509" i="2"/>
  <c r="I1501" i="2"/>
  <c r="I1493" i="2"/>
  <c r="I1485" i="2"/>
  <c r="I1477" i="2"/>
  <c r="I1469" i="2"/>
  <c r="I1461" i="2"/>
  <c r="I1453" i="2"/>
  <c r="I1445" i="2"/>
  <c r="I1437" i="2"/>
  <c r="I1429" i="2"/>
  <c r="I1421" i="2"/>
  <c r="I1413" i="2"/>
  <c r="I1405" i="2"/>
  <c r="I1397" i="2"/>
  <c r="I1389" i="2"/>
  <c r="I1381" i="2"/>
  <c r="I1373" i="2"/>
  <c r="I1365" i="2"/>
  <c r="I1357" i="2"/>
  <c r="I1349" i="2"/>
  <c r="I1341" i="2"/>
  <c r="I1333" i="2"/>
  <c r="I1325" i="2"/>
  <c r="I1317" i="2"/>
  <c r="I1309" i="2"/>
  <c r="I1301" i="2"/>
  <c r="I1293" i="2"/>
  <c r="I1285" i="2"/>
  <c r="I1277" i="2"/>
  <c r="I1269" i="2"/>
  <c r="I1261" i="2"/>
  <c r="I1253" i="2"/>
  <c r="I1245" i="2"/>
  <c r="I1237" i="2"/>
  <c r="I1229" i="2"/>
  <c r="I1221" i="2"/>
  <c r="I1213" i="2"/>
  <c r="I1205" i="2"/>
  <c r="I1197" i="2"/>
  <c r="I1189" i="2"/>
  <c r="I1181" i="2"/>
  <c r="I1173" i="2"/>
  <c r="I1165" i="2"/>
  <c r="I1157" i="2"/>
  <c r="I1149" i="2"/>
  <c r="I1141" i="2"/>
  <c r="I1133" i="2"/>
  <c r="I1125" i="2"/>
  <c r="I1117" i="2"/>
  <c r="I1109" i="2"/>
  <c r="I1101" i="2"/>
  <c r="I1093" i="2"/>
  <c r="I1085" i="2"/>
  <c r="I1077" i="2"/>
  <c r="I1069" i="2"/>
  <c r="I1061" i="2"/>
  <c r="I1053" i="2"/>
  <c r="I1045" i="2"/>
  <c r="I1037" i="2"/>
  <c r="I1029" i="2"/>
  <c r="I1021" i="2"/>
  <c r="I1013" i="2"/>
  <c r="I1005" i="2"/>
  <c r="I997" i="2"/>
  <c r="I989" i="2"/>
  <c r="I981" i="2"/>
  <c r="I973" i="2"/>
  <c r="I965" i="2"/>
  <c r="I957" i="2"/>
  <c r="I949" i="2"/>
  <c r="I941" i="2"/>
  <c r="I933" i="2"/>
  <c r="I1676" i="2"/>
  <c r="I1668" i="2"/>
  <c r="I1660" i="2"/>
  <c r="I1652" i="2"/>
  <c r="I1644" i="2"/>
  <c r="I1636" i="2"/>
  <c r="I1628" i="2"/>
  <c r="I1620" i="2"/>
  <c r="I1612" i="2"/>
  <c r="I1604" i="2"/>
  <c r="I1596" i="2"/>
  <c r="I1588" i="2"/>
  <c r="I1580" i="2"/>
  <c r="I1572" i="2"/>
  <c r="I1564" i="2"/>
  <c r="I1556" i="2"/>
  <c r="I1548" i="2"/>
  <c r="I1540" i="2"/>
  <c r="I1532" i="2"/>
  <c r="I1524" i="2"/>
  <c r="I1516" i="2"/>
  <c r="I1508" i="2"/>
  <c r="I1500" i="2"/>
  <c r="I1492" i="2"/>
  <c r="I1484" i="2"/>
  <c r="I1476" i="2"/>
  <c r="I1468" i="2"/>
  <c r="I1460" i="2"/>
  <c r="I1452" i="2"/>
  <c r="I1444" i="2"/>
  <c r="I1436" i="2"/>
  <c r="I1428" i="2"/>
  <c r="I1420" i="2"/>
  <c r="I1412" i="2"/>
  <c r="I1675" i="2"/>
  <c r="I1667" i="2"/>
  <c r="I1659" i="2"/>
  <c r="I1651" i="2"/>
  <c r="I1643" i="2"/>
  <c r="I1635" i="2"/>
  <c r="I1627" i="2"/>
  <c r="I1619" i="2"/>
  <c r="I1611" i="2"/>
  <c r="I1603" i="2"/>
  <c r="I1595" i="2"/>
  <c r="I1587" i="2"/>
  <c r="I1579" i="2"/>
  <c r="I1571" i="2"/>
  <c r="I1563" i="2"/>
  <c r="I1555" i="2"/>
  <c r="I1547" i="2"/>
  <c r="I1539" i="2"/>
  <c r="I1531" i="2"/>
  <c r="I1523" i="2"/>
  <c r="I1515" i="2"/>
  <c r="I1507" i="2"/>
  <c r="I1499" i="2"/>
  <c r="I1491" i="2"/>
  <c r="I1483" i="2"/>
  <c r="I1475" i="2"/>
  <c r="I1467" i="2"/>
  <c r="I1459" i="2"/>
  <c r="I1451" i="2"/>
  <c r="I1443" i="2"/>
  <c r="I1435" i="2"/>
  <c r="I1427" i="2"/>
  <c r="I1419" i="2"/>
  <c r="I1411" i="2"/>
  <c r="I1403" i="2"/>
  <c r="I1395" i="2"/>
  <c r="I1387" i="2"/>
  <c r="I1379" i="2"/>
  <c r="I1371" i="2"/>
  <c r="I1363" i="2"/>
  <c r="I1674" i="2"/>
  <c r="I1666" i="2"/>
  <c r="I1658" i="2"/>
  <c r="I1650" i="2"/>
  <c r="I1642" i="2"/>
  <c r="I1634" i="2"/>
  <c r="I1626" i="2"/>
  <c r="I1618" i="2"/>
  <c r="I1610" i="2"/>
  <c r="I1602" i="2"/>
  <c r="I1594" i="2"/>
  <c r="I1586" i="2"/>
  <c r="I1578" i="2"/>
  <c r="I1570" i="2"/>
  <c r="I1562" i="2"/>
  <c r="I1554" i="2"/>
  <c r="I1546" i="2"/>
  <c r="I1538" i="2"/>
  <c r="I1530" i="2"/>
  <c r="I1522" i="2"/>
  <c r="I1514" i="2"/>
  <c r="I1506" i="2"/>
  <c r="I1498" i="2"/>
  <c r="I1490" i="2"/>
  <c r="I1482" i="2"/>
  <c r="I1474" i="2"/>
  <c r="I1466" i="2"/>
  <c r="I1458" i="2"/>
  <c r="I1450" i="2"/>
  <c r="I1442" i="2"/>
  <c r="I1434" i="2"/>
  <c r="I1426" i="2"/>
  <c r="I1418" i="2"/>
  <c r="I1410" i="2"/>
  <c r="I1402" i="2"/>
  <c r="I1394" i="2"/>
  <c r="I1386" i="2"/>
  <c r="I1378" i="2"/>
  <c r="I1370" i="2"/>
  <c r="I1362" i="2"/>
  <c r="I1354" i="2"/>
  <c r="I1346" i="2"/>
  <c r="I1338" i="2"/>
  <c r="I1330" i="2"/>
  <c r="I1322" i="2"/>
  <c r="I1314" i="2"/>
  <c r="I1306" i="2"/>
  <c r="I1298" i="2"/>
  <c r="I1290" i="2"/>
  <c r="I1282" i="2"/>
  <c r="I1274" i="2"/>
  <c r="I1266" i="2"/>
  <c r="I1258" i="2"/>
  <c r="I1250" i="2"/>
  <c r="I1242" i="2"/>
  <c r="I1234" i="2"/>
  <c r="I1226" i="2"/>
  <c r="I1218" i="2"/>
  <c r="I1210" i="2"/>
  <c r="I1202" i="2"/>
  <c r="I1194" i="2"/>
  <c r="I1186" i="2"/>
  <c r="I1178" i="2"/>
  <c r="I1170" i="2"/>
  <c r="I1162" i="2"/>
  <c r="I1154" i="2"/>
  <c r="I1146" i="2"/>
  <c r="I1138" i="2"/>
  <c r="I1130" i="2"/>
  <c r="I1122" i="2"/>
  <c r="I1114" i="2"/>
  <c r="I1106" i="2"/>
  <c r="I1098" i="2"/>
  <c r="I1090" i="2"/>
  <c r="I1082" i="2"/>
  <c r="I1074" i="2"/>
  <c r="I1066" i="2"/>
  <c r="I1058" i="2"/>
  <c r="I1050" i="2"/>
  <c r="I1042" i="2"/>
  <c r="I1034" i="2"/>
  <c r="I1026" i="2"/>
  <c r="I1018" i="2"/>
  <c r="I1010" i="2"/>
  <c r="I1002" i="2"/>
  <c r="I994" i="2"/>
  <c r="I986" i="2"/>
  <c r="I978" i="2"/>
  <c r="I970" i="2"/>
  <c r="I962" i="2"/>
  <c r="I1404" i="2"/>
  <c r="I1396" i="2"/>
  <c r="I1388" i="2"/>
  <c r="I1380" i="2"/>
  <c r="I1372" i="2"/>
  <c r="I1364" i="2"/>
  <c r="I1356" i="2"/>
  <c r="I1348" i="2"/>
  <c r="I1340" i="2"/>
  <c r="I1332" i="2"/>
  <c r="I1324" i="2"/>
  <c r="I1316" i="2"/>
  <c r="I1308" i="2"/>
  <c r="I1300" i="2"/>
  <c r="I1292" i="2"/>
  <c r="I1284" i="2"/>
  <c r="I1276" i="2"/>
  <c r="I1268" i="2"/>
  <c r="I1260" i="2"/>
  <c r="I1252" i="2"/>
  <c r="I1244" i="2"/>
  <c r="I1236" i="2"/>
  <c r="I1228" i="2"/>
  <c r="I1220" i="2"/>
  <c r="I1212" i="2"/>
  <c r="I1204" i="2"/>
  <c r="I1196" i="2"/>
  <c r="I1188" i="2"/>
  <c r="I1180" i="2"/>
  <c r="I1172" i="2"/>
  <c r="I1164" i="2"/>
  <c r="I1156" i="2"/>
  <c r="I1148" i="2"/>
  <c r="I1140" i="2"/>
  <c r="I1132" i="2"/>
  <c r="I1124" i="2"/>
  <c r="I1116" i="2"/>
  <c r="I1108" i="2"/>
  <c r="I1100" i="2"/>
  <c r="I1092" i="2"/>
  <c r="I1084" i="2"/>
  <c r="I1076" i="2"/>
  <c r="I1068" i="2"/>
  <c r="I1060" i="2"/>
  <c r="I1052" i="2"/>
  <c r="I1044" i="2"/>
  <c r="I1036" i="2"/>
  <c r="I1028" i="2"/>
  <c r="I1020" i="2"/>
  <c r="I1012" i="2"/>
  <c r="I1004" i="2"/>
  <c r="I996" i="2"/>
  <c r="I988" i="2"/>
  <c r="I980" i="2"/>
  <c r="I972" i="2"/>
  <c r="I964" i="2"/>
  <c r="I956" i="2"/>
  <c r="I948" i="2"/>
  <c r="I940" i="2"/>
  <c r="I932" i="2"/>
  <c r="I924" i="2"/>
  <c r="I916" i="2"/>
  <c r="I908" i="2"/>
  <c r="I900" i="2"/>
  <c r="I892" i="2"/>
  <c r="I884" i="2"/>
  <c r="I876" i="2"/>
  <c r="I868" i="2"/>
  <c r="I860" i="2"/>
  <c r="I852" i="2"/>
  <c r="I844" i="2"/>
  <c r="I836" i="2"/>
  <c r="I828" i="2"/>
  <c r="I820" i="2"/>
  <c r="I812" i="2"/>
  <c r="I804" i="2"/>
  <c r="I796" i="2"/>
  <c r="I788" i="2"/>
  <c r="I780" i="2"/>
  <c r="I772" i="2"/>
  <c r="I764" i="2"/>
  <c r="I756" i="2"/>
  <c r="I748" i="2"/>
  <c r="I740" i="2"/>
  <c r="I732" i="2"/>
  <c r="I724" i="2"/>
  <c r="I716" i="2"/>
  <c r="I708" i="2"/>
  <c r="I700" i="2"/>
  <c r="I692" i="2"/>
  <c r="I684" i="2"/>
  <c r="I676" i="2"/>
  <c r="I668" i="2"/>
  <c r="I660" i="2"/>
  <c r="I652" i="2"/>
  <c r="I644" i="2"/>
  <c r="I636" i="2"/>
  <c r="I628" i="2"/>
  <c r="I620" i="2"/>
  <c r="I612" i="2"/>
  <c r="I604" i="2"/>
  <c r="I596" i="2"/>
  <c r="I588" i="2"/>
  <c r="I580" i="2"/>
  <c r="I572" i="2"/>
  <c r="I564" i="2"/>
  <c r="I556" i="2"/>
  <c r="I548" i="2"/>
  <c r="I540" i="2"/>
  <c r="I532" i="2"/>
  <c r="I524" i="2"/>
  <c r="I516" i="2"/>
  <c r="I508" i="2"/>
  <c r="I500" i="2"/>
  <c r="I492" i="2"/>
  <c r="I484" i="2"/>
  <c r="I476" i="2"/>
  <c r="I468" i="2"/>
  <c r="I460" i="2"/>
  <c r="I452" i="2"/>
  <c r="I444" i="2"/>
  <c r="I436" i="2"/>
  <c r="I428" i="2"/>
  <c r="I420" i="2"/>
  <c r="I412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4" i="2"/>
  <c r="I1355" i="2"/>
  <c r="I1347" i="2"/>
  <c r="I1339" i="2"/>
  <c r="I1331" i="2"/>
  <c r="I1323" i="2"/>
  <c r="I1315" i="2"/>
  <c r="I1307" i="2"/>
  <c r="I1299" i="2"/>
  <c r="I1291" i="2"/>
  <c r="I1283" i="2"/>
  <c r="I1275" i="2"/>
  <c r="I1267" i="2"/>
  <c r="I1259" i="2"/>
  <c r="I1251" i="2"/>
  <c r="I1243" i="2"/>
  <c r="I1235" i="2"/>
  <c r="I1227" i="2"/>
  <c r="I1219" i="2"/>
  <c r="I1211" i="2"/>
  <c r="I1203" i="2"/>
  <c r="I1195" i="2"/>
  <c r="I1187" i="2"/>
  <c r="I1179" i="2"/>
  <c r="I1171" i="2"/>
  <c r="I1163" i="2"/>
  <c r="I1155" i="2"/>
  <c r="I1147" i="2"/>
  <c r="I1139" i="2"/>
  <c r="I1131" i="2"/>
  <c r="I1123" i="2"/>
  <c r="I1115" i="2"/>
  <c r="I1107" i="2"/>
  <c r="I1099" i="2"/>
  <c r="I1091" i="2"/>
  <c r="I1083" i="2"/>
  <c r="I1075" i="2"/>
  <c r="I1067" i="2"/>
  <c r="I1059" i="2"/>
  <c r="I1051" i="2"/>
  <c r="I1043" i="2"/>
  <c r="I1035" i="2"/>
  <c r="I1027" i="2"/>
  <c r="I1019" i="2"/>
  <c r="I1011" i="2"/>
  <c r="I1003" i="2"/>
  <c r="I995" i="2"/>
  <c r="I987" i="2"/>
  <c r="I979" i="2"/>
  <c r="I971" i="2"/>
  <c r="I963" i="2"/>
  <c r="I955" i="2"/>
  <c r="I947" i="2"/>
  <c r="I939" i="2"/>
  <c r="I931" i="2"/>
  <c r="I923" i="2"/>
  <c r="I915" i="2"/>
  <c r="I907" i="2"/>
  <c r="I899" i="2"/>
  <c r="I891" i="2"/>
  <c r="I883" i="2"/>
  <c r="I875" i="2"/>
  <c r="I867" i="2"/>
  <c r="I859" i="2"/>
  <c r="I851" i="2"/>
  <c r="I843" i="2"/>
  <c r="I835" i="2"/>
  <c r="I827" i="2"/>
  <c r="I819" i="2"/>
  <c r="I811" i="2"/>
  <c r="I803" i="2"/>
  <c r="I795" i="2"/>
  <c r="I787" i="2"/>
  <c r="I779" i="2"/>
  <c r="I771" i="2"/>
  <c r="I763" i="2"/>
  <c r="I755" i="2"/>
  <c r="I747" i="2"/>
  <c r="I739" i="2"/>
  <c r="I731" i="2"/>
  <c r="I723" i="2"/>
  <c r="I715" i="2"/>
  <c r="I707" i="2"/>
  <c r="I699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I954" i="2"/>
  <c r="I946" i="2"/>
  <c r="I938" i="2"/>
  <c r="I930" i="2"/>
  <c r="I922" i="2"/>
  <c r="I914" i="2"/>
  <c r="I906" i="2"/>
  <c r="I898" i="2"/>
  <c r="I890" i="2"/>
  <c r="I882" i="2"/>
  <c r="I874" i="2"/>
  <c r="I866" i="2"/>
  <c r="I858" i="2"/>
  <c r="I850" i="2"/>
  <c r="I842" i="2"/>
  <c r="I834" i="2"/>
  <c r="I826" i="2"/>
  <c r="I818" i="2"/>
  <c r="I810" i="2"/>
  <c r="I802" i="2"/>
  <c r="I794" i="2"/>
  <c r="I786" i="2"/>
  <c r="I778" i="2"/>
  <c r="I770" i="2"/>
  <c r="I762" i="2"/>
  <c r="I754" i="2"/>
  <c r="I746" i="2"/>
  <c r="I738" i="2"/>
  <c r="I730" i="2"/>
  <c r="I722" i="2"/>
  <c r="I714" i="2"/>
  <c r="I706" i="2"/>
  <c r="I698" i="2"/>
  <c r="I690" i="2"/>
  <c r="I682" i="2"/>
  <c r="I674" i="2"/>
  <c r="I666" i="2"/>
  <c r="I658" i="2"/>
  <c r="I650" i="2"/>
  <c r="I642" i="2"/>
  <c r="I634" i="2"/>
  <c r="I626" i="2"/>
  <c r="I618" i="2"/>
  <c r="I610" i="2"/>
  <c r="I602" i="2"/>
  <c r="I594" i="2"/>
  <c r="I586" i="2"/>
  <c r="I578" i="2"/>
  <c r="I570" i="2"/>
  <c r="I562" i="2"/>
  <c r="I554" i="2"/>
  <c r="I546" i="2"/>
  <c r="I538" i="2"/>
  <c r="I530" i="2"/>
  <c r="I522" i="2"/>
  <c r="I514" i="2"/>
  <c r="I506" i="2"/>
  <c r="I498" i="2"/>
  <c r="I490" i="2"/>
  <c r="I482" i="2"/>
  <c r="I474" i="2"/>
  <c r="I466" i="2"/>
  <c r="I458" i="2"/>
  <c r="I450" i="2"/>
  <c r="I442" i="2"/>
  <c r="I434" i="2"/>
  <c r="I426" i="2"/>
  <c r="I418" i="2"/>
  <c r="I410" i="2"/>
  <c r="I402" i="2"/>
  <c r="I394" i="2"/>
  <c r="I386" i="2"/>
  <c r="I378" i="2"/>
  <c r="I370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8" i="2"/>
  <c r="I10" i="2"/>
  <c r="I1417" i="2"/>
  <c r="I1409" i="2"/>
  <c r="I1401" i="2"/>
  <c r="I1393" i="2"/>
  <c r="I1385" i="2"/>
  <c r="I1377" i="2"/>
  <c r="I1369" i="2"/>
  <c r="I1361" i="2"/>
  <c r="I1353" i="2"/>
  <c r="I1345" i="2"/>
  <c r="I1337" i="2"/>
  <c r="I1329" i="2"/>
  <c r="I1321" i="2"/>
  <c r="I1313" i="2"/>
  <c r="I1305" i="2"/>
  <c r="I1297" i="2"/>
  <c r="I1289" i="2"/>
  <c r="I1281" i="2"/>
  <c r="I1273" i="2"/>
  <c r="I1265" i="2"/>
  <c r="I1257" i="2"/>
  <c r="I1249" i="2"/>
  <c r="I1241" i="2"/>
  <c r="I1233" i="2"/>
  <c r="I1225" i="2"/>
  <c r="I1217" i="2"/>
  <c r="I1209" i="2"/>
  <c r="I1201" i="2"/>
  <c r="I1193" i="2"/>
  <c r="I1185" i="2"/>
  <c r="I1177" i="2"/>
  <c r="I1169" i="2"/>
  <c r="I1161" i="2"/>
  <c r="I1153" i="2"/>
  <c r="I1145" i="2"/>
  <c r="I1137" i="2"/>
  <c r="I1129" i="2"/>
  <c r="I1121" i="2"/>
  <c r="I1113" i="2"/>
  <c r="I1105" i="2"/>
  <c r="I1097" i="2"/>
  <c r="I1089" i="2"/>
  <c r="I1081" i="2"/>
  <c r="I1073" i="2"/>
  <c r="I1065" i="2"/>
  <c r="I1057" i="2"/>
  <c r="I1049" i="2"/>
  <c r="I1041" i="2"/>
  <c r="I1033" i="2"/>
  <c r="I1025" i="2"/>
  <c r="I1017" i="2"/>
  <c r="I1009" i="2"/>
  <c r="I1001" i="2"/>
  <c r="I993" i="2"/>
  <c r="I985" i="2"/>
  <c r="I977" i="2"/>
  <c r="I969" i="2"/>
  <c r="I961" i="2"/>
  <c r="I953" i="2"/>
  <c r="I945" i="2"/>
  <c r="I937" i="2"/>
  <c r="I929" i="2"/>
  <c r="I921" i="2"/>
  <c r="I913" i="2"/>
  <c r="I905" i="2"/>
  <c r="I897" i="2"/>
  <c r="I889" i="2"/>
  <c r="I881" i="2"/>
  <c r="I873" i="2"/>
  <c r="I865" i="2"/>
  <c r="I857" i="2"/>
  <c r="I849" i="2"/>
  <c r="I841" i="2"/>
  <c r="I833" i="2"/>
  <c r="I825" i="2"/>
  <c r="I817" i="2"/>
  <c r="I809" i="2"/>
  <c r="I801" i="2"/>
  <c r="I793" i="2"/>
  <c r="I785" i="2"/>
  <c r="I777" i="2"/>
  <c r="I769" i="2"/>
  <c r="I761" i="2"/>
  <c r="I753" i="2"/>
  <c r="I745" i="2"/>
  <c r="I737" i="2"/>
  <c r="I729" i="2"/>
  <c r="I721" i="2"/>
  <c r="I713" i="2"/>
  <c r="I705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17" i="2"/>
  <c r="I9" i="2"/>
  <c r="I1360" i="2"/>
  <c r="I1352" i="2"/>
  <c r="I1344" i="2"/>
  <c r="I1336" i="2"/>
  <c r="I1328" i="2"/>
  <c r="I1320" i="2"/>
  <c r="I1312" i="2"/>
  <c r="I1304" i="2"/>
  <c r="I1296" i="2"/>
  <c r="I1288" i="2"/>
  <c r="I1280" i="2"/>
  <c r="I1272" i="2"/>
  <c r="I1264" i="2"/>
  <c r="I1256" i="2"/>
  <c r="I1248" i="2"/>
  <c r="I1240" i="2"/>
  <c r="I1232" i="2"/>
  <c r="I1224" i="2"/>
  <c r="I1216" i="2"/>
  <c r="I1208" i="2"/>
  <c r="I1200" i="2"/>
  <c r="I1192" i="2"/>
  <c r="I1184" i="2"/>
  <c r="I1176" i="2"/>
  <c r="I1168" i="2"/>
  <c r="I1160" i="2"/>
  <c r="I1152" i="2"/>
  <c r="I1144" i="2"/>
  <c r="I1136" i="2"/>
  <c r="I1128" i="2"/>
  <c r="I1120" i="2"/>
  <c r="I1112" i="2"/>
  <c r="I1104" i="2"/>
  <c r="I1096" i="2"/>
  <c r="I1088" i="2"/>
  <c r="I1080" i="2"/>
  <c r="I1072" i="2"/>
  <c r="I1064" i="2"/>
  <c r="I1056" i="2"/>
  <c r="I1048" i="2"/>
  <c r="I1040" i="2"/>
  <c r="I1032" i="2"/>
  <c r="I1024" i="2"/>
  <c r="I1016" i="2"/>
  <c r="I1008" i="2"/>
  <c r="I1000" i="2"/>
  <c r="I992" i="2"/>
  <c r="I984" i="2"/>
  <c r="I976" i="2"/>
  <c r="I968" i="2"/>
  <c r="I960" i="2"/>
  <c r="I952" i="2"/>
  <c r="I944" i="2"/>
  <c r="I936" i="2"/>
  <c r="I928" i="2"/>
  <c r="I920" i="2"/>
  <c r="I912" i="2"/>
  <c r="I904" i="2"/>
  <c r="I896" i="2"/>
  <c r="I888" i="2"/>
  <c r="I880" i="2"/>
  <c r="I872" i="2"/>
  <c r="I864" i="2"/>
  <c r="I856" i="2"/>
  <c r="I848" i="2"/>
  <c r="I840" i="2"/>
  <c r="I832" i="2"/>
  <c r="I824" i="2"/>
  <c r="I816" i="2"/>
  <c r="I808" i="2"/>
  <c r="I800" i="2"/>
  <c r="I792" i="2"/>
  <c r="I784" i="2"/>
  <c r="I776" i="2"/>
  <c r="I768" i="2"/>
  <c r="I760" i="2"/>
  <c r="I752" i="2"/>
  <c r="I744" i="2"/>
  <c r="I736" i="2"/>
  <c r="I728" i="2"/>
  <c r="I720" i="2"/>
  <c r="I712" i="2"/>
  <c r="I704" i="2"/>
  <c r="I696" i="2"/>
  <c r="I688" i="2"/>
  <c r="I680" i="2"/>
  <c r="I672" i="2"/>
  <c r="I664" i="2"/>
  <c r="I656" i="2"/>
  <c r="I648" i="2"/>
  <c r="I640" i="2"/>
  <c r="I632" i="2"/>
  <c r="I624" i="2"/>
  <c r="I616" i="2"/>
  <c r="I608" i="2"/>
  <c r="I600" i="2"/>
  <c r="I592" i="2"/>
  <c r="I584" i="2"/>
  <c r="I576" i="2"/>
  <c r="I568" i="2"/>
  <c r="I560" i="2"/>
  <c r="I552" i="2"/>
  <c r="I544" i="2"/>
  <c r="I536" i="2"/>
  <c r="I528" i="2"/>
  <c r="I520" i="2"/>
  <c r="I512" i="2"/>
  <c r="I504" i="2"/>
  <c r="I496" i="2"/>
  <c r="I488" i="2"/>
  <c r="I480" i="2"/>
  <c r="I472" i="2"/>
  <c r="I464" i="2"/>
  <c r="I456" i="2"/>
  <c r="I448" i="2"/>
  <c r="I440" i="2"/>
  <c r="I432" i="2"/>
  <c r="I424" i="2"/>
  <c r="I416" i="2"/>
  <c r="I408" i="2"/>
  <c r="I400" i="2"/>
  <c r="I392" i="2"/>
  <c r="I384" i="2"/>
  <c r="I376" i="2"/>
  <c r="I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I1319" i="2"/>
  <c r="I1311" i="2"/>
  <c r="I1303" i="2"/>
  <c r="I1295" i="2"/>
  <c r="I1287" i="2"/>
  <c r="I1279" i="2"/>
  <c r="I1271" i="2"/>
  <c r="I1263" i="2"/>
  <c r="I1255" i="2"/>
  <c r="I1247" i="2"/>
  <c r="I1239" i="2"/>
  <c r="I1231" i="2"/>
  <c r="I1223" i="2"/>
  <c r="I1215" i="2"/>
  <c r="I1207" i="2"/>
  <c r="I1199" i="2"/>
  <c r="I1191" i="2"/>
  <c r="I1183" i="2"/>
  <c r="I1175" i="2"/>
  <c r="I1167" i="2"/>
  <c r="I1159" i="2"/>
  <c r="I1151" i="2"/>
  <c r="I1143" i="2"/>
  <c r="I1135" i="2"/>
  <c r="I1127" i="2"/>
  <c r="I1119" i="2"/>
  <c r="I1111" i="2"/>
  <c r="I1103" i="2"/>
  <c r="I1095" i="2"/>
  <c r="I1087" i="2"/>
  <c r="I1079" i="2"/>
  <c r="I1071" i="2"/>
  <c r="I1063" i="2"/>
  <c r="I1055" i="2"/>
  <c r="I1047" i="2"/>
  <c r="I1039" i="2"/>
  <c r="I1031" i="2"/>
  <c r="I1023" i="2"/>
  <c r="I1015" i="2"/>
  <c r="I1007" i="2"/>
  <c r="I999" i="2"/>
  <c r="I991" i="2"/>
  <c r="I983" i="2"/>
  <c r="I975" i="2"/>
  <c r="I967" i="2"/>
  <c r="I959" i="2"/>
  <c r="I951" i="2"/>
  <c r="I943" i="2"/>
  <c r="I935" i="2"/>
  <c r="I927" i="2"/>
  <c r="I919" i="2"/>
  <c r="I911" i="2"/>
  <c r="I903" i="2"/>
  <c r="I895" i="2"/>
  <c r="I887" i="2"/>
  <c r="I879" i="2"/>
  <c r="I871" i="2"/>
  <c r="I863" i="2"/>
  <c r="I855" i="2"/>
  <c r="I847" i="2"/>
  <c r="I839" i="2"/>
  <c r="I831" i="2"/>
  <c r="I823" i="2"/>
  <c r="I815" i="2"/>
  <c r="I807" i="2"/>
  <c r="I799" i="2"/>
  <c r="I791" i="2"/>
  <c r="I783" i="2"/>
  <c r="I775" i="2"/>
  <c r="I767" i="2"/>
  <c r="I759" i="2"/>
  <c r="I751" i="2"/>
  <c r="I743" i="2"/>
  <c r="I735" i="2"/>
  <c r="I727" i="2"/>
  <c r="I719" i="2"/>
  <c r="I711" i="2"/>
  <c r="I703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15" i="2"/>
  <c r="I7" i="2"/>
  <c r="I1414" i="2"/>
  <c r="I1406" i="2"/>
  <c r="I1398" i="2"/>
  <c r="I1390" i="2"/>
  <c r="I1382" i="2"/>
  <c r="I1374" i="2"/>
  <c r="I1366" i="2"/>
  <c r="I1358" i="2"/>
  <c r="I1350" i="2"/>
  <c r="I1342" i="2"/>
  <c r="I1334" i="2"/>
  <c r="I1326" i="2"/>
  <c r="I1318" i="2"/>
  <c r="I1310" i="2"/>
  <c r="I1302" i="2"/>
  <c r="I1294" i="2"/>
  <c r="I1286" i="2"/>
  <c r="I1278" i="2"/>
  <c r="I1270" i="2"/>
  <c r="I1262" i="2"/>
  <c r="I1254" i="2"/>
  <c r="I1246" i="2"/>
  <c r="I1238" i="2"/>
  <c r="I1230" i="2"/>
  <c r="I1222" i="2"/>
  <c r="I1214" i="2"/>
  <c r="I1206" i="2"/>
  <c r="I1198" i="2"/>
  <c r="I1190" i="2"/>
  <c r="I1182" i="2"/>
  <c r="I1174" i="2"/>
  <c r="I1166" i="2"/>
  <c r="I1158" i="2"/>
  <c r="I1150" i="2"/>
  <c r="I1142" i="2"/>
  <c r="I1134" i="2"/>
  <c r="I1126" i="2"/>
  <c r="I1118" i="2"/>
  <c r="I1110" i="2"/>
  <c r="I1102" i="2"/>
  <c r="I1094" i="2"/>
  <c r="I1086" i="2"/>
  <c r="I1078" i="2"/>
  <c r="I1070" i="2"/>
  <c r="I1062" i="2"/>
  <c r="I1054" i="2"/>
  <c r="I1046" i="2"/>
  <c r="I1038" i="2"/>
  <c r="I1030" i="2"/>
  <c r="I1022" i="2"/>
  <c r="I1014" i="2"/>
  <c r="I1006" i="2"/>
  <c r="I998" i="2"/>
  <c r="I990" i="2"/>
  <c r="I982" i="2"/>
  <c r="I974" i="2"/>
  <c r="I966" i="2"/>
  <c r="I958" i="2"/>
  <c r="I950" i="2"/>
  <c r="I942" i="2"/>
  <c r="I934" i="2"/>
  <c r="I926" i="2"/>
  <c r="I918" i="2"/>
  <c r="I910" i="2"/>
  <c r="I902" i="2"/>
  <c r="I894" i="2"/>
  <c r="I886" i="2"/>
  <c r="I878" i="2"/>
  <c r="I870" i="2"/>
  <c r="I862" i="2"/>
  <c r="I854" i="2"/>
  <c r="I846" i="2"/>
  <c r="I838" i="2"/>
  <c r="I830" i="2"/>
  <c r="I822" i="2"/>
  <c r="I814" i="2"/>
  <c r="I806" i="2"/>
  <c r="I798" i="2"/>
  <c r="I790" i="2"/>
  <c r="I782" i="2"/>
  <c r="I774" i="2"/>
  <c r="I766" i="2"/>
  <c r="I758" i="2"/>
  <c r="I750" i="2"/>
  <c r="I742" i="2"/>
  <c r="I734" i="2"/>
  <c r="I726" i="2"/>
  <c r="I718" i="2"/>
  <c r="I710" i="2"/>
  <c r="I702" i="2"/>
  <c r="I694" i="2"/>
  <c r="I686" i="2"/>
  <c r="I678" i="2"/>
  <c r="I670" i="2"/>
  <c r="I662" i="2"/>
  <c r="I654" i="2"/>
  <c r="I646" i="2"/>
  <c r="I638" i="2"/>
  <c r="I630" i="2"/>
  <c r="I622" i="2"/>
  <c r="I614" i="2"/>
  <c r="I606" i="2"/>
  <c r="I598" i="2"/>
  <c r="I590" i="2"/>
  <c r="I582" i="2"/>
  <c r="I574" i="2"/>
  <c r="I566" i="2"/>
  <c r="I558" i="2"/>
  <c r="I550" i="2"/>
  <c r="I542" i="2"/>
  <c r="I534" i="2"/>
  <c r="I526" i="2"/>
  <c r="I518" i="2"/>
  <c r="I510" i="2"/>
  <c r="I502" i="2"/>
  <c r="I494" i="2"/>
  <c r="I486" i="2"/>
  <c r="I478" i="2"/>
  <c r="I470" i="2"/>
  <c r="I462" i="2"/>
  <c r="I454" i="2"/>
  <c r="I446" i="2"/>
  <c r="I438" i="2"/>
  <c r="I430" i="2"/>
  <c r="I422" i="2"/>
  <c r="I414" i="2"/>
  <c r="I406" i="2"/>
  <c r="I398" i="2"/>
  <c r="I390" i="2"/>
  <c r="I382" i="2"/>
  <c r="I374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2" i="2"/>
  <c r="I14" i="2"/>
  <c r="I6" i="2"/>
  <c r="I925" i="2"/>
  <c r="I917" i="2"/>
  <c r="I909" i="2"/>
  <c r="I901" i="2"/>
  <c r="I893" i="2"/>
  <c r="I885" i="2"/>
  <c r="I877" i="2"/>
  <c r="I869" i="2"/>
  <c r="I861" i="2"/>
  <c r="I853" i="2"/>
  <c r="I845" i="2"/>
  <c r="I837" i="2"/>
  <c r="I829" i="2"/>
  <c r="I821" i="2"/>
  <c r="I813" i="2"/>
  <c r="I805" i="2"/>
  <c r="I797" i="2"/>
  <c r="I789" i="2"/>
  <c r="I781" i="2"/>
  <c r="I773" i="2"/>
  <c r="I765" i="2"/>
  <c r="I757" i="2"/>
  <c r="I749" i="2"/>
  <c r="I741" i="2"/>
  <c r="I733" i="2"/>
  <c r="I725" i="2"/>
  <c r="I717" i="2"/>
  <c r="I709" i="2"/>
  <c r="I701" i="2"/>
  <c r="I693" i="2"/>
  <c r="I685" i="2"/>
  <c r="I677" i="2"/>
  <c r="I669" i="2"/>
  <c r="I661" i="2"/>
  <c r="I653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9" i="2"/>
  <c r="I501" i="2"/>
  <c r="I493" i="2"/>
  <c r="I485" i="2"/>
  <c r="I477" i="2"/>
  <c r="I469" i="2"/>
  <c r="I461" i="2"/>
  <c r="I453" i="2"/>
  <c r="I445" i="2"/>
  <c r="I437" i="2"/>
  <c r="I429" i="2"/>
  <c r="I421" i="2"/>
  <c r="I413" i="2"/>
  <c r="I405" i="2"/>
  <c r="I397" i="2"/>
  <c r="I389" i="2"/>
  <c r="I381" i="2"/>
  <c r="I373" i="2"/>
  <c r="I365" i="2"/>
  <c r="I357" i="2"/>
  <c r="I349" i="2"/>
  <c r="I341" i="2"/>
  <c r="I333" i="2"/>
  <c r="I325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</calcChain>
</file>

<file path=xl/sharedStrings.xml><?xml version="1.0" encoding="utf-8"?>
<sst xmlns="http://schemas.openxmlformats.org/spreadsheetml/2006/main" count="23335" uniqueCount="5928">
  <si>
    <t>party</t>
  </si>
  <si>
    <t>newspaper</t>
  </si>
  <si>
    <t>politician</t>
  </si>
  <si>
    <t>count</t>
  </si>
  <si>
    <t>mean</t>
  </si>
  <si>
    <t>AfD</t>
  </si>
  <si>
    <t>www.afdkompakt.de</t>
  </si>
  <si>
    <t>Albrecht Glaser</t>
  </si>
  <si>
    <t>Alexander Gauland</t>
  </si>
  <si>
    <t>Alice Weidel</t>
  </si>
  <si>
    <t>Armin-Paul Hampel</t>
  </si>
  <si>
    <t>Beatrix von Storch</t>
  </si>
  <si>
    <t>Bernd Baumann</t>
  </si>
  <si>
    <t>Georg Pazderski</t>
  </si>
  <si>
    <t>Jan Nolte</t>
  </si>
  <si>
    <t>Jörg Meuthen</t>
  </si>
  <si>
    <t>Jörn König</t>
  </si>
  <si>
    <t>Kay Gottschalk</t>
  </si>
  <si>
    <t>Leif-Erik Holm</t>
  </si>
  <si>
    <t>Martin Hohmann</t>
  </si>
  <si>
    <t>Peter Boehringer</t>
  </si>
  <si>
    <t>Petr Bystron</t>
  </si>
  <si>
    <t>Roman Reusch</t>
  </si>
  <si>
    <t>Stephan Brandner</t>
  </si>
  <si>
    <t>Uwe Witt</t>
  </si>
  <si>
    <t>www.bayernkurier.de</t>
  </si>
  <si>
    <t>www.bild.de</t>
  </si>
  <si>
    <t>Jens Maier</t>
  </si>
  <si>
    <t>www.der-postillon.com</t>
  </si>
  <si>
    <t>www.faz.net</t>
  </si>
  <si>
    <t>www.focus.de</t>
  </si>
  <si>
    <t>www.fr.de</t>
  </si>
  <si>
    <t>www.gruene.de</t>
  </si>
  <si>
    <t>www.handelsblatt.de</t>
  </si>
  <si>
    <t>www.huffingtonpost.de</t>
  </si>
  <si>
    <t>www.jungefreiheit.de</t>
  </si>
  <si>
    <t>www.jungewelt.de</t>
  </si>
  <si>
    <t>www.n-tv.de</t>
  </si>
  <si>
    <t>www.national-zeitung.de</t>
  </si>
  <si>
    <t>www.neues-deutschland.de</t>
  </si>
  <si>
    <t>www.spiegel.de</t>
  </si>
  <si>
    <t>www.stern.de</t>
  </si>
  <si>
    <t>www.sueddeutsche.de</t>
  </si>
  <si>
    <t>www.tagesschau.de</t>
  </si>
  <si>
    <t>www.tagesspiegel.de</t>
  </si>
  <si>
    <t>www.taz.de</t>
  </si>
  <si>
    <t>www.unsere-zeit.de</t>
  </si>
  <si>
    <t>www.vorwaerts.de</t>
  </si>
  <si>
    <t>www.welt.de</t>
  </si>
  <si>
    <t>www.zeit.de</t>
  </si>
  <si>
    <t>CDU</t>
  </si>
  <si>
    <t>Angela Merkel</t>
  </si>
  <si>
    <t>Annegret Kramp-Karrenbauer</t>
  </si>
  <si>
    <t>Daniel Günther</t>
  </si>
  <si>
    <t>Helge Braun</t>
  </si>
  <si>
    <t>Helmut Kohl</t>
  </si>
  <si>
    <t>Jens Spahn</t>
  </si>
  <si>
    <t>Johanna Wanka</t>
  </si>
  <si>
    <t>Julia Klöckner</t>
  </si>
  <si>
    <t>Junge Union</t>
  </si>
  <si>
    <t>Ludwig Erhard</t>
  </si>
  <si>
    <t>Michael Kretschmer</t>
  </si>
  <si>
    <t>Norbert Lammert</t>
  </si>
  <si>
    <t>Ole Schröder</t>
  </si>
  <si>
    <t>Peter Altmaier</t>
  </si>
  <si>
    <t>Peter Tauber</t>
  </si>
  <si>
    <t>Reiner Haseloff</t>
  </si>
  <si>
    <t>Thomas Strobl</t>
  </si>
  <si>
    <t>Thomas de Maizière</t>
  </si>
  <si>
    <t>Ursula von der Leyen</t>
  </si>
  <si>
    <t>Volker Kauder</t>
  </si>
  <si>
    <t>Wolfgang Schäuble</t>
  </si>
  <si>
    <t>Anja Karliczek</t>
  </si>
  <si>
    <t>Annette Schavan</t>
  </si>
  <si>
    <t>Armin Laschet</t>
  </si>
  <si>
    <t>Armin Schuster</t>
  </si>
  <si>
    <t>Carsten Linnemann</t>
  </si>
  <si>
    <t>Eckhardt Rehberg</t>
  </si>
  <si>
    <t>Henning Otte</t>
  </si>
  <si>
    <t>Hermann Gröhe</t>
  </si>
  <si>
    <t>Jürgen Hardt</t>
  </si>
  <si>
    <t>Kai Wegner</t>
  </si>
  <si>
    <t>Konrad Adenauer</t>
  </si>
  <si>
    <t>Kristina Schröder</t>
  </si>
  <si>
    <t>Michael Brand</t>
  </si>
  <si>
    <t>Michael Fuchs</t>
  </si>
  <si>
    <t>Michael Grosse-Brömer</t>
  </si>
  <si>
    <t>Monika Grütters</t>
  </si>
  <si>
    <t>Norbert Röttgen</t>
  </si>
  <si>
    <t>Paul Ziemiak</t>
  </si>
  <si>
    <t>Ronald Pofalla</t>
  </si>
  <si>
    <t>Stephan Harbarth</t>
  </si>
  <si>
    <t>Tobias Hans</t>
  </si>
  <si>
    <t>Volker Bouffier</t>
  </si>
  <si>
    <t>Wolfgang Bosbach</t>
  </si>
  <si>
    <t>Annette Widmann-Mauz</t>
  </si>
  <si>
    <t>Martin Patzelt</t>
  </si>
  <si>
    <t>Michael Meister</t>
  </si>
  <si>
    <t>Nadine Schön</t>
  </si>
  <si>
    <t>Reinhard Grindel</t>
  </si>
  <si>
    <t>Roy Kühne</t>
  </si>
  <si>
    <t>Stefan Sauer</t>
  </si>
  <si>
    <t>Uda Heller</t>
  </si>
  <si>
    <t>CSU</t>
  </si>
  <si>
    <t>Alexander Dobrindt</t>
  </si>
  <si>
    <t>Andreas Scheuer</t>
  </si>
  <si>
    <t>Christian Schmidt</t>
  </si>
  <si>
    <t>Hans-Peter Friedrich</t>
  </si>
  <si>
    <t>Horst Seehofer</t>
  </si>
  <si>
    <t>Manfred Weber</t>
  </si>
  <si>
    <t>Markus Söder</t>
  </si>
  <si>
    <t>Dorothee Bär</t>
  </si>
  <si>
    <t>Edmund Stoiber</t>
  </si>
  <si>
    <t>Florian Hahn</t>
  </si>
  <si>
    <t>Gerd Müller</t>
  </si>
  <si>
    <t>Gerda Hasselfeldt</t>
  </si>
  <si>
    <t>Kurt Gribl</t>
  </si>
  <si>
    <t>Markus Blume</t>
  </si>
  <si>
    <t>Melanie Huml</t>
  </si>
  <si>
    <t>Stephan Mayer</t>
  </si>
  <si>
    <t>Theo Waigel</t>
  </si>
  <si>
    <t>Die Grünen</t>
  </si>
  <si>
    <t>Annalena Baerbock</t>
  </si>
  <si>
    <t>Anton Hofreiter</t>
  </si>
  <si>
    <t>Bündnis 90</t>
  </si>
  <si>
    <t>Cem Özdemir</t>
  </si>
  <si>
    <t>Claudia Roth</t>
  </si>
  <si>
    <t>Irene Mihalic</t>
  </si>
  <si>
    <t>Jürgen Trittin</t>
  </si>
  <si>
    <t>Katrin Göring-Eckardt</t>
  </si>
  <si>
    <t>Renate Künast</t>
  </si>
  <si>
    <t xml:space="preserve">Volker Beck </t>
  </si>
  <si>
    <t>Winfried Kretschmann</t>
  </si>
  <si>
    <t>Britta Haßelmann</t>
  </si>
  <si>
    <t>Canan Bayram</t>
  </si>
  <si>
    <t>Konstantin von Notz</t>
  </si>
  <si>
    <t>Michael Kellner</t>
  </si>
  <si>
    <t>Robert Habeck</t>
  </si>
  <si>
    <t>Özcan Mutlu</t>
  </si>
  <si>
    <t>Agnieszka Brugger</t>
  </si>
  <si>
    <t>Bärbel Höhn</t>
  </si>
  <si>
    <t>Gerhard Schick</t>
  </si>
  <si>
    <t>Harald Ebner</t>
  </si>
  <si>
    <t>Marieluise Beck</t>
  </si>
  <si>
    <t>Oliver Krischer</t>
  </si>
  <si>
    <t>Omid Nouripour</t>
  </si>
  <si>
    <t>Die Linke</t>
  </si>
  <si>
    <t>Alexander Neu</t>
  </si>
  <si>
    <t>Christine Buchholz</t>
  </si>
  <si>
    <t>Katja Kipping</t>
  </si>
  <si>
    <t>Petra Pau</t>
  </si>
  <si>
    <t>Pia Zimmermann</t>
  </si>
  <si>
    <t>Sahra Wagenknecht</t>
  </si>
  <si>
    <t>Bernd Riexinger</t>
  </si>
  <si>
    <t>Bodo Ramelow</t>
  </si>
  <si>
    <t>Dietmar Bartsch</t>
  </si>
  <si>
    <t>Eva Schreiber</t>
  </si>
  <si>
    <t>Frank Tempel</t>
  </si>
  <si>
    <t>Gregor Gysi</t>
  </si>
  <si>
    <t>Klaus Ernst</t>
  </si>
  <si>
    <t>Simone Oldenburg</t>
  </si>
  <si>
    <t>Ulla Jelpke</t>
  </si>
  <si>
    <t>André Hahn</t>
  </si>
  <si>
    <t>Diana Golze</t>
  </si>
  <si>
    <t>Diether Dehm</t>
  </si>
  <si>
    <t>Gesine Lötzsch</t>
  </si>
  <si>
    <t>Jan Korte</t>
  </si>
  <si>
    <t>Jan van Aken</t>
  </si>
  <si>
    <t>Janine Wissler</t>
  </si>
  <si>
    <t>Jörg Schindler</t>
  </si>
  <si>
    <t>Martina Renner</t>
  </si>
  <si>
    <t>Pascal Meiser</t>
  </si>
  <si>
    <t>Petra Sitte</t>
  </si>
  <si>
    <t>Stefan Liebich</t>
  </si>
  <si>
    <t>Thomas Nord</t>
  </si>
  <si>
    <t>FDP</t>
  </si>
  <si>
    <t>Alexander Graf Lambsdorff</t>
  </si>
  <si>
    <t>Christian Lindner</t>
  </si>
  <si>
    <t>Michael Theurer</t>
  </si>
  <si>
    <t>Nicola Beer</t>
  </si>
  <si>
    <t>Wolfgang Kubicki</t>
  </si>
  <si>
    <t>Hermann Otto Solms</t>
  </si>
  <si>
    <t>Marco Buschmann</t>
  </si>
  <si>
    <t>Christian Dürr</t>
  </si>
  <si>
    <t>Christoph Meyer</t>
  </si>
  <si>
    <t>Johannes Vogel</t>
  </si>
  <si>
    <t>Katja Suding</t>
  </si>
  <si>
    <t>Konstantin Kuhle</t>
  </si>
  <si>
    <t>Walter Scheel</t>
  </si>
  <si>
    <t>NPD</t>
  </si>
  <si>
    <t>Piratenpartei</t>
  </si>
  <si>
    <t>die Piratenpartei</t>
  </si>
  <si>
    <t>SPD</t>
  </si>
  <si>
    <t>Andrea Nahles</t>
  </si>
  <si>
    <t>Andreas Schwarz</t>
  </si>
  <si>
    <t>Aydan Özoğuz</t>
  </si>
  <si>
    <t>Barbara Hendricks</t>
  </si>
  <si>
    <t>Burkhard Lischka</t>
  </si>
  <si>
    <t>Dietmar Woidke</t>
  </si>
  <si>
    <t>Eva Högl</t>
  </si>
  <si>
    <t>Frank-Walter Steinmeier</t>
  </si>
  <si>
    <t>Heiko Maas</t>
  </si>
  <si>
    <t>Hubertus Heil</t>
  </si>
  <si>
    <t>Jusos</t>
  </si>
  <si>
    <t>Katarina Barley</t>
  </si>
  <si>
    <t>Malu Dreyer</t>
  </si>
  <si>
    <t>Manuela Schwesig</t>
  </si>
  <si>
    <t>Martin Schulz</t>
  </si>
  <si>
    <t>Michael Müller</t>
  </si>
  <si>
    <t>Michelle Müntefering</t>
  </si>
  <si>
    <t>Olaf Scholz</t>
  </si>
  <si>
    <t>Ralf Stegner</t>
  </si>
  <si>
    <t>Sigmar Gabriel</t>
  </si>
  <si>
    <t>Stephan Weil</t>
  </si>
  <si>
    <t>Thomas Oppermann</t>
  </si>
  <si>
    <t>Thorsten Schäfer-Gümbel</t>
  </si>
  <si>
    <t>Brigitte Zypries</t>
  </si>
  <si>
    <t>Carsten Schneider</t>
  </si>
  <si>
    <t>Carsten Sieling</t>
  </si>
  <si>
    <t>Florian Pronold</t>
  </si>
  <si>
    <t>Franziska Giffey</t>
  </si>
  <si>
    <t>Hilde Mattheis</t>
  </si>
  <si>
    <t>Johannes Kahrs</t>
  </si>
  <si>
    <t>Jungsozialisten</t>
  </si>
  <si>
    <t>Karl Lauterbach</t>
  </si>
  <si>
    <t>Lars Klingbeil</t>
  </si>
  <si>
    <t>Natascha Kohnen</t>
  </si>
  <si>
    <t>Niels Annen</t>
  </si>
  <si>
    <t>Peer Steinbrück</t>
  </si>
  <si>
    <t>Rainer Arnold</t>
  </si>
  <si>
    <t>Svenja Schulze</t>
  </si>
  <si>
    <t>Achim Post</t>
  </si>
  <si>
    <t>Frank Schwabe</t>
  </si>
  <si>
    <t>Marco Bülow</t>
  </si>
  <si>
    <t>Matthias Miersch</t>
  </si>
  <si>
    <t>Michael Roth</t>
  </si>
  <si>
    <t>Nils Schmid</t>
  </si>
  <si>
    <t>Peter Tschentscher</t>
  </si>
  <si>
    <t>Ute Vogt</t>
  </si>
  <si>
    <t>Wolfgang Tiefensee</t>
  </si>
  <si>
    <t>fraktionslos</t>
  </si>
  <si>
    <t>Erika Steinbach</t>
  </si>
  <si>
    <t>Frauke Petry</t>
  </si>
  <si>
    <t>score</t>
  </si>
  <si>
    <t>AfDkompakt</t>
  </si>
  <si>
    <t>Bayernkurier</t>
  </si>
  <si>
    <t>Bild</t>
  </si>
  <si>
    <t>Der-Postillon</t>
  </si>
  <si>
    <t>FAZ</t>
  </si>
  <si>
    <t>Focus</t>
  </si>
  <si>
    <t>FR</t>
  </si>
  <si>
    <t>Gruene.de</t>
  </si>
  <si>
    <t>Handelsblatt</t>
  </si>
  <si>
    <t>Huffingtonpost</t>
  </si>
  <si>
    <t>JungeFreiheit</t>
  </si>
  <si>
    <t>JungeWelt</t>
  </si>
  <si>
    <t>N-TV</t>
  </si>
  <si>
    <t>National-Zeitung</t>
  </si>
  <si>
    <t>Neues-Deutschland</t>
  </si>
  <si>
    <t>Spiegel</t>
  </si>
  <si>
    <t>Stern</t>
  </si>
  <si>
    <t>Tagesschau</t>
  </si>
  <si>
    <t>Tagesspiegel</t>
  </si>
  <si>
    <t>TAZ</t>
  </si>
  <si>
    <t>Unsere-Zeit</t>
  </si>
  <si>
    <t>Welt</t>
  </si>
  <si>
    <t>Zeit</t>
  </si>
  <si>
    <t>domain</t>
  </si>
  <si>
    <t>name</t>
  </si>
  <si>
    <t>Lowlevel</t>
  </si>
  <si>
    <t>Mediumlevel</t>
  </si>
  <si>
    <t>Highlevel</t>
  </si>
  <si>
    <t>['AfD', 'party', 0, 0],</t>
  </si>
  <si>
    <t>['CDU', 'party', 0, 0],</t>
  </si>
  <si>
    <t>['CSU', 'party', 0, 0],</t>
  </si>
  <si>
    <t>['Die Linke', 'party', 0, 0],</t>
  </si>
  <si>
    <t>['FDP', 'party', 0, 0],</t>
  </si>
  <si>
    <t>['NPD', 'party', 0, 0],</t>
  </si>
  <si>
    <t>['Piratenpartei', 'party', 0, 0],</t>
  </si>
  <si>
    <t>['SPD', 'party', 0, 0],</t>
  </si>
  <si>
    <t>['fraktionslos', 'party', 0, 0],</t>
  </si>
  <si>
    <t>['AfD_Bild', 'AfD', 0, 0],</t>
  </si>
  <si>
    <t>['AfD_Der-Postillon', 'AfD', 0, 0],</t>
  </si>
  <si>
    <t>['AfD_FAZ', 'AfD', 0, 0],</t>
  </si>
  <si>
    <t>['AfD_Focus', 'AfD', 0, 0],</t>
  </si>
  <si>
    <t>['AfD_FR', 'AfD', 0, 0],</t>
  </si>
  <si>
    <t>['AfD_Handelsblatt', 'AfD', 0, 0],</t>
  </si>
  <si>
    <t>['AfD_Huffingtonpost', 'AfD', 0, 0],</t>
  </si>
  <si>
    <t>['AfD_JungeFreiheit', 'AfD', 0, 0],</t>
  </si>
  <si>
    <t>['AfD_JungeWelt', 'AfD', 0, 0],</t>
  </si>
  <si>
    <t>['AfD_N-TV', 'AfD', 0, 0],</t>
  </si>
  <si>
    <t>['AfD_Spiegel', 'AfD', 0, 0],</t>
  </si>
  <si>
    <t>['AfD_Stern', 'AfD', 0, 0],</t>
  </si>
  <si>
    <t>['AfD_Tagesschau', 'AfD', 0, 0],</t>
  </si>
  <si>
    <t>['AfD_Tagesspiegel', 'AfD', 0, 0],</t>
  </si>
  <si>
    <t>['AfD_TAZ', 'AfD', 0, 0],</t>
  </si>
  <si>
    <t>['AfD_Unsere-Zeit', 'AfD', 0, 0],</t>
  </si>
  <si>
    <t>['AfD_Welt', 'AfD', 0, 0],</t>
  </si>
  <si>
    <t>['AfD_Zeit', 'AfD', 0, 0],</t>
  </si>
  <si>
    <t>['CDU_Bild', 'CDU', 0, 0],</t>
  </si>
  <si>
    <t>['CDU_Der-Postillon', 'CDU', 0, 0],</t>
  </si>
  <si>
    <t>['CDU_FAZ', 'CDU', 0, 0],</t>
  </si>
  <si>
    <t>['CDU_Focus', 'CDU', 0, 0],</t>
  </si>
  <si>
    <t>['CDU_FR', 'CDU', 0, 0],</t>
  </si>
  <si>
    <t>['CDU_Handelsblatt', 'CDU', 0, 0],</t>
  </si>
  <si>
    <t>['CDU_Huffingtonpost', 'CDU', 0, 0],</t>
  </si>
  <si>
    <t>['CDU_JungeFreiheit', 'CDU', 0, 0],</t>
  </si>
  <si>
    <t>['CDU_JungeWelt', 'CDU', 0, 0],</t>
  </si>
  <si>
    <t>['CDU_N-TV', 'CDU', 0, 0],</t>
  </si>
  <si>
    <t>['CDU_National-Zeitung', 'CDU', 0, 0],</t>
  </si>
  <si>
    <t>['CDU_Spiegel', 'CDU', 0, 0],</t>
  </si>
  <si>
    <t>['CDU_Stern', 'CDU', 0, 0],</t>
  </si>
  <si>
    <t>['CDU_Tagesschau', 'CDU', 0, 0],</t>
  </si>
  <si>
    <t>['CDU_Tagesspiegel', 'CDU', 0, 0],</t>
  </si>
  <si>
    <t>['CDU_TAZ', 'CDU', 0, 0],</t>
  </si>
  <si>
    <t>['CDU_Unsere-Zeit', 'CDU', 0, 0],</t>
  </si>
  <si>
    <t>['CDU_Welt', 'CDU', 0, 0],</t>
  </si>
  <si>
    <t>['CDU_Zeit', 'CDU', 0, 0],</t>
  </si>
  <si>
    <t>['CSU_Bild', 'CSU', 0, 0],</t>
  </si>
  <si>
    <t>['CSU_Der-Postillon', 'CSU', 0, 0],</t>
  </si>
  <si>
    <t>['CSU_FAZ', 'CSU', 0, 0],</t>
  </si>
  <si>
    <t>['CSU_Focus', 'CSU', 0, 0],</t>
  </si>
  <si>
    <t>['CSU_FR', 'CSU', 0, 0],</t>
  </si>
  <si>
    <t>['CSU_Handelsblatt', 'CSU', 0, 0],</t>
  </si>
  <si>
    <t>['CSU_Huffingtonpost', 'CSU', 0, 0],</t>
  </si>
  <si>
    <t>['CSU_JungeFreiheit', 'CSU', 0, 0],</t>
  </si>
  <si>
    <t>['CSU_JungeWelt', 'CSU', 0, 0],</t>
  </si>
  <si>
    <t>['CSU_N-TV', 'CSU', 0, 0],</t>
  </si>
  <si>
    <t>['CSU_Spiegel', 'CSU', 0, 0],</t>
  </si>
  <si>
    <t>['CSU_Stern', 'CSU', 0, 0],</t>
  </si>
  <si>
    <t>['CSU_Tagesschau', 'CSU', 0, 0],</t>
  </si>
  <si>
    <t>['CSU_Tagesspiegel', 'CSU', 0, 0],</t>
  </si>
  <si>
    <t>['CSU_TAZ', 'CSU', 0, 0],</t>
  </si>
  <si>
    <t>['CSU_Unsere-Zeit', 'CSU', 0, 0],</t>
  </si>
  <si>
    <t>['CSU_Welt', 'CSU', 0, 0],</t>
  </si>
  <si>
    <t>['CSU_Zeit', 'CSU', 0, 0],</t>
  </si>
  <si>
    <t>['Die Linke_Bild', 'Die Linke', 0, 0],</t>
  </si>
  <si>
    <t>['Die Linke_FAZ', 'Die Linke', 0, 0],</t>
  </si>
  <si>
    <t>['Die Linke_Focus', 'Die Linke', 0, 0],</t>
  </si>
  <si>
    <t>['Die Linke_FR', 'Die Linke', 0, 0],</t>
  </si>
  <si>
    <t>['Die Linke_Handelsblatt', 'Die Linke', 0, 0],</t>
  </si>
  <si>
    <t>['Die Linke_Huffingtonpost', 'Die Linke', 0, 0],</t>
  </si>
  <si>
    <t>['Die Linke_JungeFreiheit', 'Die Linke', 0, 0],</t>
  </si>
  <si>
    <t>['Die Linke_JungeWelt', 'Die Linke', 0, 0],</t>
  </si>
  <si>
    <t>['Die Linke_N-TV', 'Die Linke', 0, 0],</t>
  </si>
  <si>
    <t>['Die Linke_Spiegel', 'Die Linke', 0, 0],</t>
  </si>
  <si>
    <t>['Die Linke_Stern', 'Die Linke', 0, 0],</t>
  </si>
  <si>
    <t>['Die Linke_Tagesschau', 'Die Linke', 0, 0],</t>
  </si>
  <si>
    <t>['Die Linke_Tagesspiegel', 'Die Linke', 0, 0],</t>
  </si>
  <si>
    <t>['Die Linke_TAZ', 'Die Linke', 0, 0],</t>
  </si>
  <si>
    <t>['Die Linke_Unsere-Zeit', 'Die Linke', 0, 0],</t>
  </si>
  <si>
    <t>['Die Linke_Welt', 'Die Linke', 0, 0],</t>
  </si>
  <si>
    <t>['Die Linke_Zeit', 'Die Linke', 0, 0],</t>
  </si>
  <si>
    <t>['FDP_Bild', 'FDP', 0, 0],</t>
  </si>
  <si>
    <t>['FDP_FAZ', 'FDP', 0, 0],</t>
  </si>
  <si>
    <t>['FDP_Focus', 'FDP', 0, 0],</t>
  </si>
  <si>
    <t>['FDP_FR', 'FDP', 0, 0],</t>
  </si>
  <si>
    <t>['FDP_Handelsblatt', 'FDP', 0, 0],</t>
  </si>
  <si>
    <t>['FDP_Huffingtonpost', 'FDP', 0, 0],</t>
  </si>
  <si>
    <t>['FDP_JungeFreiheit', 'FDP', 0, 0],</t>
  </si>
  <si>
    <t>['FDP_JungeWelt', 'FDP', 0, 0],</t>
  </si>
  <si>
    <t>['FDP_N-TV', 'FDP', 0, 0],</t>
  </si>
  <si>
    <t>['FDP_Spiegel', 'FDP', 0, 0],</t>
  </si>
  <si>
    <t>['FDP_Stern', 'FDP', 0, 0],</t>
  </si>
  <si>
    <t>['FDP_Tagesschau', 'FDP', 0, 0],</t>
  </si>
  <si>
    <t>['FDP_Tagesspiegel', 'FDP', 0, 0],</t>
  </si>
  <si>
    <t>['FDP_TAZ', 'FDP', 0, 0],</t>
  </si>
  <si>
    <t>['FDP_Unsere-Zeit', 'FDP', 0, 0],</t>
  </si>
  <si>
    <t>['FDP_Welt', 'FDP', 0, 0],</t>
  </si>
  <si>
    <t>['FDP_Zeit', 'FDP', 0, 0],</t>
  </si>
  <si>
    <t>['NPD_Bild', 'NPD', 0, 0],</t>
  </si>
  <si>
    <t>['NPD_FAZ', 'NPD', 0, 0],</t>
  </si>
  <si>
    <t>['NPD_Focus', 'NPD', 0, 0],</t>
  </si>
  <si>
    <t>['NPD_FR', 'NPD', 0, 0],</t>
  </si>
  <si>
    <t>['NPD_Handelsblatt', 'NPD', 0, 0],</t>
  </si>
  <si>
    <t>['NPD_Huffingtonpost', 'NPD', 0, 0],</t>
  </si>
  <si>
    <t>['NPD_JungeFreiheit', 'NPD', 0, 0],</t>
  </si>
  <si>
    <t>['NPD_JungeWelt', 'NPD', 0, 0],</t>
  </si>
  <si>
    <t>['NPD_N-TV', 'NPD', 0, 0],</t>
  </si>
  <si>
    <t>['NPD_Spiegel', 'NPD', 0, 0],</t>
  </si>
  <si>
    <t>['NPD_Stern', 'NPD', 0, 0],</t>
  </si>
  <si>
    <t>['NPD_Tagesschau', 'NPD', 0, 0],</t>
  </si>
  <si>
    <t>['NPD_Tagesspiegel', 'NPD', 0, 0],</t>
  </si>
  <si>
    <t>['NPD_TAZ', 'NPD', 0, 0],</t>
  </si>
  <si>
    <t>['NPD_Welt', 'NPD', 0, 0],</t>
  </si>
  <si>
    <t>['NPD_Zeit', 'NPD', 0, 0],</t>
  </si>
  <si>
    <t>['Piratenpartei_FAZ', 'Piratenpartei', 0, 0],</t>
  </si>
  <si>
    <t>['Piratenpartei_Focus', 'Piratenpartei', 0, 0],</t>
  </si>
  <si>
    <t>['Piratenpartei_Tagesspiegel', 'Piratenpartei', 0, 0],</t>
  </si>
  <si>
    <t>['Piratenpartei_TAZ', 'Piratenpartei', 0, 0],</t>
  </si>
  <si>
    <t>['Piratenpartei_Welt', 'Piratenpartei', 0, 0],</t>
  </si>
  <si>
    <t>['Piratenpartei_Zeit', 'Piratenpartei', 0, 0],</t>
  </si>
  <si>
    <t>['SPD_Bild', 'SPD', 0, 0],</t>
  </si>
  <si>
    <t>['SPD_Der-Postillon', 'SPD', 0, 0],</t>
  </si>
  <si>
    <t>['SPD_FAZ', 'SPD', 0, 0],</t>
  </si>
  <si>
    <t>['SPD_Focus', 'SPD', 0, 0],</t>
  </si>
  <si>
    <t>['SPD_FR', 'SPD', 0, 0],</t>
  </si>
  <si>
    <t>['SPD_Handelsblatt', 'SPD', 0, 0],</t>
  </si>
  <si>
    <t>['SPD_Huffingtonpost', 'SPD', 0, 0],</t>
  </si>
  <si>
    <t>['SPD_JungeFreiheit', 'SPD', 0, 0],</t>
  </si>
  <si>
    <t>['SPD_JungeWelt', 'SPD', 0, 0],</t>
  </si>
  <si>
    <t>['SPD_N-TV', 'SPD', 0, 0],</t>
  </si>
  <si>
    <t>['SPD_Spiegel', 'SPD', 0, 0],</t>
  </si>
  <si>
    <t>['SPD_Stern', 'SPD', 0, 0],</t>
  </si>
  <si>
    <t>['SPD_Tagesschau', 'SPD', 0, 0],</t>
  </si>
  <si>
    <t>['SPD_Tagesspiegel', 'SPD', 0, 0],</t>
  </si>
  <si>
    <t>['SPD_TAZ', 'SPD', 0, 0],</t>
  </si>
  <si>
    <t>['SPD_Unsere-Zeit', 'SPD', 0, 0],</t>
  </si>
  <si>
    <t>['SPD_Welt', 'SPD', 0, 0],</t>
  </si>
  <si>
    <t>['SPD_Zeit', 'SPD', 0, 0],</t>
  </si>
  <si>
    <t>['fraktionslos_Bild', 'fraktionslos', 0, 0],</t>
  </si>
  <si>
    <t>['fraktionslos_FAZ', 'fraktionslos', 0, 0],</t>
  </si>
  <si>
    <t>['fraktionslos_Focus', 'fraktionslos', 0, 0],</t>
  </si>
  <si>
    <t>['fraktionslos_FR', 'fraktionslos', 0, 0],</t>
  </si>
  <si>
    <t>['fraktionslos_Handelsblatt', 'fraktionslos', 0, 0],</t>
  </si>
  <si>
    <t>['fraktionslos_Huffingtonpost', 'fraktionslos', 0, 0],</t>
  </si>
  <si>
    <t>['fraktionslos_JungeFreiheit', 'fraktionslos', 0, 0],</t>
  </si>
  <si>
    <t>['fraktionslos_JungeWelt', 'fraktionslos', 0, 0],</t>
  </si>
  <si>
    <t>['fraktionslos_N-TV', 'fraktionslos', 0, 0],</t>
  </si>
  <si>
    <t>['fraktionslos_Spiegel', 'fraktionslos', 0, 0],</t>
  </si>
  <si>
    <t>['fraktionslos_Stern', 'fraktionslos', 0, 0],</t>
  </si>
  <si>
    <t>['fraktionslos_Tagesschau', 'fraktionslos', 0, 0],</t>
  </si>
  <si>
    <t>['fraktionslos_Tagesspiegel', 'fraktionslos', 0, 0],</t>
  </si>
  <si>
    <t>['fraktionslos_TAZ', 'fraktionslos', 0, 0],</t>
  </si>
  <si>
    <t>['fraktionslos_Welt', 'fraktionslos', 0, 0],</t>
  </si>
  <si>
    <t>['fraktionslos_Zeit', 'fraktionslos', 0, 0],</t>
  </si>
  <si>
    <t>Vorwaerts</t>
  </si>
  <si>
    <t>Sueddeutsche</t>
  </si>
  <si>
    <t>Party_Newspaper_Politician</t>
  </si>
  <si>
    <t>['AfD_AfD_AfDkompakt Frequency: 3944 Sentiment: -0.073', 'AfD_AfDkompakt', 3944, -72],</t>
  </si>
  <si>
    <t>['AfD_AfDkompakt', 'AfD', 0, 0],</t>
  </si>
  <si>
    <t>['Albrecht Glaser_AfD_AfDkompakt Frequency: 31 Sentiment: -0.0431', 'AfD_AfDkompakt', 31, -43],</t>
  </si>
  <si>
    <t>['Alexander Gauland_AfD_AfDkompakt Frequency: 1443 Sentiment: -0.689', 'AfD_AfDkompakt', 1443, -688],</t>
  </si>
  <si>
    <t>['Alice Weidel_AfD_AfDkompakt Frequency: 1402 Sentiment: -0.0491', 'AfD_AfDkompakt', 1402, -49],</t>
  </si>
  <si>
    <t>['Beatrix von Storch_AfD_AfDkompakt Frequency: 51 Sentiment: -0.2075', 'AfD_AfDkompakt', 51, -207],</t>
  </si>
  <si>
    <t>['Bernd Baumann_AfD_AfDkompakt Frequency: 32 Sentiment: -0.342', 'AfD_AfDkompakt', 32, -341],</t>
  </si>
  <si>
    <t>['Georg Pazderski_AfD_AfDkompakt Frequency: 205 Sentiment: -0.4265', 'AfD_AfDkompakt', 205, -426],</t>
  </si>
  <si>
    <t>['Joerg Meuthen_AfD_AfDkompakt Frequency: 159 Sentiment: -0.1786', 'AfD_AfDkompakt', 159, -178],</t>
  </si>
  <si>
    <t>['Leif-Erik Holm_AfD_AfDkompakt Frequency: 34 Sentiment: -0.1429', 'AfD_AfDkompakt', 34, -142],</t>
  </si>
  <si>
    <t>['AfD_AfD_Bayernkurier Frequency: 152 Sentiment: -0.1417', 'AfD_Bayernkurier', 152, -141],</t>
  </si>
  <si>
    <t>['AfD_Bayernkurier', 'AfD', 0, 0],</t>
  </si>
  <si>
    <t>['AfD_AfD_Bild Frequency: 1844 Sentiment: -0.1021', 'AfD_Bild', 1844, -102],</t>
  </si>
  <si>
    <t>['Alexander Gauland_AfD_Bild Frequency: 426 Sentiment: -0.1218', 'AfD_Bild', 426, -121],</t>
  </si>
  <si>
    <t>['Alice Weidel_AfD_Bild Frequency: 251 Sentiment: -0.1087', 'AfD_Bild', 251, -108],</t>
  </si>
  <si>
    <t>['Beatrix von Storch_AfD_Bild Frequency: 82 Sentiment: -0.1208', 'AfD_Bild', 82, -120],</t>
  </si>
  <si>
    <t>['Georg Pazderski_AfD_Bild Frequency: 84 Sentiment: -0.0882', 'AfD_Bild', 84, -88],</t>
  </si>
  <si>
    <t>['Jens Maier_AfD_Bild Frequency: 40 Sentiment: -0.1692', 'AfD_Bild', 40, -169],</t>
  </si>
  <si>
    <t>['Joerg Meuthen_AfD_Bild Frequency: 173 Sentiment: -0.1518', 'AfD_Bild', 173, -151],</t>
  </si>
  <si>
    <t>['AfD_AfD_Der-Postillon Frequency: 38 Sentiment: -0.2638', 'AfD_Der-Postillon', 38, -263],</t>
  </si>
  <si>
    <t>['AfD_AfD_FAZ Frequency: 4548 Sentiment: -0.0482', 'AfD_FAZ', 4548, -48],</t>
  </si>
  <si>
    <t>['Albrecht Glaser_AfD_FAZ Frequency: 40 Sentiment: -0.1218', 'AfD_FAZ', 40, -121],</t>
  </si>
  <si>
    <t>['Alexander Gauland_AfD_FAZ Frequency: 432 Sentiment: -0.0807', 'AfD_FAZ', 432, -80],</t>
  </si>
  <si>
    <t>['Alice Weidel_AfD_FAZ Frequency: 189 Sentiment: -0.1328', 'AfD_FAZ', 189, -132],</t>
  </si>
  <si>
    <t>['Beatrix von Storch_AfD_FAZ Frequency: 62 Sentiment: -0.1849', 'AfD_FAZ', 62, -184],</t>
  </si>
  <si>
    <t>['Georg Pazderski_AfD_FAZ Frequency: 50 Sentiment: -0.1635', 'AfD_FAZ', 50, -163],</t>
  </si>
  <si>
    <t>['Jens Maier_AfD_FAZ Frequency: 36 Sentiment: -0.0711', 'AfD_FAZ', 36, -71],</t>
  </si>
  <si>
    <t>['Joerg Meuthen_AfD_FAZ Frequency: 197 Sentiment: -0.1593', 'AfD_FAZ', 197, -159],</t>
  </si>
  <si>
    <t>['AfD_AfD_Focus Frequency: 6473 Sentiment: -0.2018', 'AfD_Focus', 6473, -201],</t>
  </si>
  <si>
    <t>['Albrecht Glaser_AfD_Focus Frequency: 54 Sentiment: -0.1467', 'AfD_Focus', 54, -146],</t>
  </si>
  <si>
    <t>['Alexander Gauland_AfD_Focus Frequency: 965 Sentiment: -0.1999', 'AfD_Focus', 965, -199],</t>
  </si>
  <si>
    <t>['Alice Weidel_AfD_Focus Frequency: 636 Sentiment: -0.2045', 'AfD_Focus', 636, -204],</t>
  </si>
  <si>
    <t>['Beatrix von Storch_AfD_Focus Frequency: 117 Sentiment: -0.2472', 'AfD_Focus', 117, -247],</t>
  </si>
  <si>
    <t>['Georg Pazderski_AfD_Focus Frequency: 115 Sentiment: -0.1232', 'AfD_Focus', 115, -123],</t>
  </si>
  <si>
    <t>['Jens Maier_AfD_Focus Frequency: 37 Sentiment: -0.3147', 'AfD_Focus', 37, -314],</t>
  </si>
  <si>
    <t>['Joerg Meuthen_AfD_Focus Frequency: 475 Sentiment: -0.1925', 'AfD_Focus', 475, -192],</t>
  </si>
  <si>
    <t>['Kay Gottschalk_AfD_Focus Frequency: 54 Sentiment: -0.1723', 'AfD_Focus', 54, -172],</t>
  </si>
  <si>
    <t>['AfD_AfD_FR Frequency: 2106 Sentiment: -0.1307', 'AfD_FR', 2106, -130],</t>
  </si>
  <si>
    <t>['Albrecht Glaser_AfD_FR Frequency: 45 Sentiment: -0.1432', 'AfD_FR', 45, -143],</t>
  </si>
  <si>
    <t>['Alexander Gauland_AfD_FR Frequency: 714 Sentiment: -0.1311', 'AfD_FR', 714, -131],</t>
  </si>
  <si>
    <t>['Alice Weidel_AfD_FR Frequency: 195 Sentiment: -0.1663', 'AfD_FR', 195, -166],</t>
  </si>
  <si>
    <t>['Beatrix von Storch_AfD_FR Frequency: 77 Sentiment: -0.2445', 'AfD_FR', 77, -244],</t>
  </si>
  <si>
    <t>['Georg Pazderski_AfD_FR Frequency: 46 Sentiment: -0.1507', 'AfD_FR', 46, -150],</t>
  </si>
  <si>
    <t>['Joerg Meuthen_AfD_FR Frequency: 84 Sentiment: -0.1061', 'AfD_FR', 84, -106],</t>
  </si>
  <si>
    <t>['AfD_AfD_Gruene.de Frequency: 33 Sentiment: -0.2853', 'AfD_Gruene.de', 33, -285],</t>
  </si>
  <si>
    <t>['AfD_Gruene.de', 'AfD', 0, 0],</t>
  </si>
  <si>
    <t>['AfD_AfD_Handelsblatt Frequency: 868 Sentiment: -0.1362', 'AfD_Handelsblatt', 868, -136],</t>
  </si>
  <si>
    <t>['Alexander Gauland_AfD_Handelsblatt Frequency: 153 Sentiment: -0.1538', 'AfD_Handelsblatt', 153, -153],</t>
  </si>
  <si>
    <t>['Alice Weidel_AfD_Handelsblatt Frequency: 75 Sentiment: -0.2038', 'AfD_Handelsblatt', 75, -203],</t>
  </si>
  <si>
    <t>['Beatrix von Storch_AfD_Handelsblatt Frequency: 38 Sentiment: -0.2223', 'AfD_Handelsblatt', 38, -222],</t>
  </si>
  <si>
    <t>['Joerg Meuthen_AfD_Handelsblatt Frequency: 60 Sentiment: -0.1364', 'AfD_Handelsblatt', 60, -136],</t>
  </si>
  <si>
    <t>['AfD_AfD_Huffingtonpost Frequency: 2928 Sentiment: -0.1102', 'AfD_Huffingtonpost', 2928, -110],</t>
  </si>
  <si>
    <t>['Alexander Gauland_AfD_Huffingtonpost Frequency: 1348 Sentiment: -0.0902', 'AfD_Huffingtonpost', 1348, -90],</t>
  </si>
  <si>
    <t>['Alice Weidel_AfD_Huffingtonpost Frequency: 257 Sentiment: -0.1525', 'AfD_Huffingtonpost', 257, -152],</t>
  </si>
  <si>
    <t>['Beatrix von Storch_AfD_Huffingtonpost Frequency: 79 Sentiment: -0.2527', 'AfD_Huffingtonpost', 79, -252],</t>
  </si>
  <si>
    <t>['Georg Pazderski_AfD_Huffingtonpost Frequency: 34 Sentiment: -0.0707', 'AfD_Huffingtonpost', 34, -70],</t>
  </si>
  <si>
    <t>['Joerg Meuthen_AfD_Huffingtonpost Frequency: 138 Sentiment: -0.1591', 'AfD_Huffingtonpost', 138, -159],</t>
  </si>
  <si>
    <t>['AfD_AfD_JungeFreiheit Frequency: 882 Sentiment: -0.2308', 'AfD_JungeFreiheit', 882, -230],</t>
  </si>
  <si>
    <t>['Alexander Gauland_AfD_JungeFreiheit Frequency: 157 Sentiment: -0.2371', 'AfD_JungeFreiheit', 157, -237],</t>
  </si>
  <si>
    <t>['Alice Weidel_AfD_JungeFreiheit Frequency: 126 Sentiment: -0.2315', 'AfD_JungeFreiheit', 126, -231],</t>
  </si>
  <si>
    <t>['Beatrix von Storch_AfD_JungeFreiheit Frequency: 46 Sentiment: -0.3219', 'AfD_JungeFreiheit', 46, -321],</t>
  </si>
  <si>
    <t>['Georg Pazderski_AfD_JungeFreiheit Frequency: 44 Sentiment: -0.2721', 'AfD_JungeFreiheit', 44, -272],</t>
  </si>
  <si>
    <t>['Joerg Meuthen_AfD_JungeFreiheit Frequency: 79 Sentiment: -0.0792', 'AfD_JungeFreiheit', 79, -79],</t>
  </si>
  <si>
    <t>['AfD_AfD_JungeWelt Frequency: 501 Sentiment: -0.1809', 'AfD_JungeWelt', 501, -180],</t>
  </si>
  <si>
    <t>['Alexander Gauland_AfD_JungeWelt Frequency: 52 Sentiment: -0.1196', 'AfD_JungeWelt', 52, -119],</t>
  </si>
  <si>
    <t>['AfD_AfD_N-TV Frequency: 2793 Sentiment: -0.3233', 'AfD_N-TV', 2793, -323],</t>
  </si>
  <si>
    <t>['Albrecht Glaser_AfD_N-TV Frequency: 33 Sentiment: -0.1317', 'AfD_N-TV', 33, -131],</t>
  </si>
  <si>
    <t>['Alexander Gauland_AfD_N-TV Frequency: 429 Sentiment: -0.1775', 'AfD_N-TV', 429, -177],</t>
  </si>
  <si>
    <t>['Alice Weidel_AfD_N-TV Frequency: 225 Sentiment: -0.2161', 'AfD_N-TV', 225, -216],</t>
  </si>
  <si>
    <t>['Beatrix von Storch_AfD_N-TV Frequency: 66 Sentiment: -0.25', 'AfD_N-TV', 66, -249],</t>
  </si>
  <si>
    <t>['Georg Pazderski_AfD_N-TV Frequency: 52 Sentiment: -0.0733', 'AfD_N-TV', 52, -73],</t>
  </si>
  <si>
    <t>['Joerg Meuthen_AfD_N-TV Frequency: 176 Sentiment: -0.1702', 'AfD_N-TV', 176, -170],</t>
  </si>
  <si>
    <t>['AfD_AfD_Neues-Deutschland Frequency: 1736 Sentiment: -0.1294', 'AfD_Neues-Deutschland', 1736, -129],</t>
  </si>
  <si>
    <t>['AfD_Neues-Deutschland', 'AfD', 0, 0],</t>
  </si>
  <si>
    <t>['Alexander Gauland_AfD_Neues-Deutschland Frequency: 235 Sentiment: -0.2064', 'AfD_Neues-Deutschland', 235, -206],</t>
  </si>
  <si>
    <t>['Alice Weidel_AfD_Neues-Deutschland Frequency: 63 Sentiment: -0.1059', 'AfD_Neues-Deutschland', 63, -105],</t>
  </si>
  <si>
    <t>['Beatrix von Storch_AfD_Neues-Deutschland Frequency: 42 Sentiment: -0.3401', 'AfD_Neues-Deutschland', 42, -340],</t>
  </si>
  <si>
    <t>['Georg Pazderski_AfD_Neues-Deutschland Frequency: 32 Sentiment: -0.1742', 'AfD_Neues-Deutschland', 32, -174],</t>
  </si>
  <si>
    <t>['Joerg Meuthen_AfD_Neues-Deutschland Frequency: 62 Sentiment: -0.1624', 'AfD_Neues-Deutschland', 62, -162],</t>
  </si>
  <si>
    <t>['AfD_AfD_Spiegel Frequency: 3627 Sentiment: -0.1994', 'AfD_Spiegel', 3627, -199],</t>
  </si>
  <si>
    <t>['Albrecht Glaser_AfD_Spiegel Frequency: 73 Sentiment: -0.2901', 'AfD_Spiegel', 73, -290],</t>
  </si>
  <si>
    <t>['Alexander Gauland_AfD_Spiegel Frequency: 661 Sentiment: -0.2151', 'AfD_Spiegel', 661, -215],</t>
  </si>
  <si>
    <t>['Alice Weidel_AfD_Spiegel Frequency: 370 Sentiment: -0.1763', 'AfD_Spiegel', 370, -176],</t>
  </si>
  <si>
    <t>['Beatrix von Storch_AfD_Spiegel Frequency: 84 Sentiment: -0.3006', 'AfD_Spiegel', 84, -300],</t>
  </si>
  <si>
    <t>['Georg Pazderski_AfD_Spiegel Frequency: 52 Sentiment: -0.0676', 'AfD_Spiegel', 52, -67],</t>
  </si>
  <si>
    <t>['Jens Maier_AfD_Spiegel Frequency: 32 Sentiment: -0.3303', 'AfD_Spiegel', 32, -330],</t>
  </si>
  <si>
    <t>['Joerg Meuthen_AfD_Spiegel Frequency: 225 Sentiment: -0.1895', 'AfD_Spiegel', 225, -189],</t>
  </si>
  <si>
    <t>['AfD_AfD_Stern Frequency: 905 Sentiment: -0.1733', 'AfD_Stern', 905, -173],</t>
  </si>
  <si>
    <t>['Alexander Gauland_AfD_Stern Frequency: 214 Sentiment: -0.1759', 'AfD_Stern', 214, -175],</t>
  </si>
  <si>
    <t>['Alice Weidel_AfD_Stern Frequency: 133 Sentiment: -0.1577', 'AfD_Stern', 133, -157],</t>
  </si>
  <si>
    <t>['Beatrix von Storch_AfD_Stern Frequency: 45 Sentiment: -0.3333', 'AfD_Stern', 45, -333],</t>
  </si>
  <si>
    <t>['Joerg Meuthen_AfD_Stern Frequency: 90 Sentiment: -0.3547', 'AfD_Stern', 90, -354],</t>
  </si>
  <si>
    <t>['AfD_AfD_Sueddeutsche Frequency: 2297 Sentiment: -0.0924', 'AfD_Sueddeutsche', 2297, -92],</t>
  </si>
  <si>
    <t>['AfD_Sueddeutsche', 'AfD', 0, 0],</t>
  </si>
  <si>
    <t>['Albrecht Glaser_AfD_Sueddeutsche Frequency: 37 Sentiment: -0.0956', 'AfD_Sueddeutsche', 37, -95],</t>
  </si>
  <si>
    <t>['Alexander Gauland_AfD_Sueddeutsche Frequency: 444 Sentiment: -0.1006', 'AfD_Sueddeutsche', 444, -100],</t>
  </si>
  <si>
    <t>['Alice Weidel_AfD_Sueddeutsche Frequency: 214 Sentiment: -0.1318', 'AfD_Sueddeutsche', 214, -131],</t>
  </si>
  <si>
    <t>['Beatrix von Storch_AfD_Sueddeutsche Frequency: 67 Sentiment: -0.1036', 'AfD_Sueddeutsche', 67, -103],</t>
  </si>
  <si>
    <t>['Georg Pazderski_AfD_Sueddeutsche Frequency: 66 Sentiment: -0.1257', 'AfD_Sueddeutsche', 66, -125],</t>
  </si>
  <si>
    <t>['Joerg Meuthen_AfD_Sueddeutsche Frequency: 238 Sentiment: -0.107', 'AfD_Sueddeutsche', 238, -106],</t>
  </si>
  <si>
    <t>['Petr Bystron_AfD_Sueddeutsche Frequency: 32 Sentiment: -0.0303', 'AfD_Sueddeutsche', 32, -30],</t>
  </si>
  <si>
    <t>['AfD_AfD_Tagesschau Frequency: 675 Sentiment: -0.1148', 'AfD_Tagesschau', 675, -114],</t>
  </si>
  <si>
    <t>['Alexander Gauland_AfD_Tagesschau Frequency: 163 Sentiment: -0.1179', 'AfD_Tagesschau', 163, -117],</t>
  </si>
  <si>
    <t>['Alice Weidel_AfD_Tagesschau Frequency: 108 Sentiment: -0.107', 'AfD_Tagesschau', 108, -106],</t>
  </si>
  <si>
    <t>['Joerg Meuthen_AfD_Tagesschau Frequency: 88 Sentiment: -0.0533', 'AfD_Tagesschau', 88, -53],</t>
  </si>
  <si>
    <t>['AfD_AfD_Tagesspiegel Frequency: 1866 Sentiment: -0.1646', 'AfD_Tagesspiegel', 1866, -164],</t>
  </si>
  <si>
    <t>['Alexander Gauland_AfD_Tagesspiegel Frequency: 356 Sentiment: -0.1221', 'AfD_Tagesspiegel', 356, -122],</t>
  </si>
  <si>
    <t>['Alice Weidel_AfD_Tagesspiegel Frequency: 185 Sentiment: -0.1392', 'AfD_Tagesspiegel', 185, -139],</t>
  </si>
  <si>
    <t>['Beatrix von Storch_AfD_Tagesspiegel Frequency: 66 Sentiment: -0.1746', 'AfD_Tagesspiegel', 66, -174],</t>
  </si>
  <si>
    <t>['Georg Pazderski_AfD_Tagesspiegel Frequency: 104 Sentiment: -0.0781', 'AfD_Tagesspiegel', 104, -78],</t>
  </si>
  <si>
    <t>['Jens Maier_AfD_Tagesspiegel Frequency: 41 Sentiment: -0.1391', 'AfD_Tagesspiegel', 41, -139],</t>
  </si>
  <si>
    <t>['Joerg Meuthen_AfD_Tagesspiegel Frequency: 91 Sentiment: -0.1179', 'AfD_Tagesspiegel', 91, -117],</t>
  </si>
  <si>
    <t>['AfD_AfD_TAZ Frequency: 2487 Sentiment: -0.1573', 'AfD_TAZ', 2487, -157],</t>
  </si>
  <si>
    <t>['Alexander Gauland_AfD_TAZ Frequency: 328 Sentiment: -0.1452', 'AfD_TAZ', 328, -145],</t>
  </si>
  <si>
    <t>['Alice Weidel_AfD_TAZ Frequency: 176 Sentiment: -0.1376', 'AfD_TAZ', 176, -137],</t>
  </si>
  <si>
    <t>['Beatrix von Storch_AfD_TAZ Frequency: 85 Sentiment: -0.1903', 'AfD_TAZ', 85, -190],</t>
  </si>
  <si>
    <t>['Georg Pazderski_AfD_TAZ Frequency: 47 Sentiment: -0.1943', 'AfD_TAZ', 47, -194],</t>
  </si>
  <si>
    <t>['Joerg Meuthen_AfD_TAZ Frequency: 95 Sentiment: -0.1273', 'AfD_TAZ', 95, -127],</t>
  </si>
  <si>
    <t>['AfD_AfD_Unsere-Zeit Frequency: 171 Sentiment: -0.1499', 'AfD_Unsere-Zeit', 171, -149],</t>
  </si>
  <si>
    <t>['AfD_AfD_Vorwaerts Frequency: 441 Sentiment: -0.1654', 'AfD_Vorwaerts', 441, -165],</t>
  </si>
  <si>
    <t>['AfD_Vorwaerts', 'AfD', 0, 0],</t>
  </si>
  <si>
    <t>['Alexander Gauland_AfD_Vorwaerts Frequency: 57 Sentiment: -0.2206', 'AfD_Vorwaerts', 57, -220],</t>
  </si>
  <si>
    <t>['AfD_AfD_Welt Frequency: 4391 Sentiment: -0.1553', 'AfD_Welt', 4391, -155],</t>
  </si>
  <si>
    <t>['Albrecht Glaser_AfD_Welt Frequency: 87 Sentiment: -0.1578', 'AfD_Welt', 87, -157],</t>
  </si>
  <si>
    <t>['Alexander Gauland_AfD_Welt Frequency: 997 Sentiment: -0.1529', 'AfD_Welt', 997, -152],</t>
  </si>
  <si>
    <t>['Alice Weidel_AfD_Welt Frequency: 556 Sentiment: -0.1597', 'AfD_Welt', 556, -159],</t>
  </si>
  <si>
    <t>['Armin-Paul Hampel_AfD_Welt Frequency: 70 Sentiment: -0.241', 'AfD_Welt', 70, -240],</t>
  </si>
  <si>
    <t>['Beatrix von Storch_AfD_Welt Frequency: 159 Sentiment: -0.2522', 'AfD_Welt', 159, -252],</t>
  </si>
  <si>
    <t>['Georg Pazderski_AfD_Welt Frequency: 183 Sentiment: -0.1351', 'AfD_Welt', 183, -135],</t>
  </si>
  <si>
    <t>['Jens Maier_AfD_Welt Frequency: 54 Sentiment: -0.3529', 'AfD_Welt', 54, -352],</t>
  </si>
  <si>
    <t>['Joerg Meuthen_AfD_Welt Frequency: 499 Sentiment: -0.1847', 'AfD_Welt', 499, -184],</t>
  </si>
  <si>
    <t>['Kay Gottschalk_AfD_Welt Frequency: 45 Sentiment: -0.1442', 'AfD_Welt', 45, -144],</t>
  </si>
  <si>
    <t>['Leif-Erik Holm_AfD_Welt Frequency: 42 Sentiment: -0.0833', 'AfD_Welt', 42, -83],</t>
  </si>
  <si>
    <t>['Petr Bystron_AfD_Welt Frequency: 31 Sentiment: -0.1121', 'AfD_Welt', 31, -112],</t>
  </si>
  <si>
    <t>['AfD_AfD_Zeit Frequency: 2736 Sentiment: -0.1179', 'AfD_Zeit', 2736, -117],</t>
  </si>
  <si>
    <t>['Albrecht Glaser_AfD_Zeit Frequency: 52 Sentiment: -0.1065', 'AfD_Zeit', 52, -106],</t>
  </si>
  <si>
    <t>['Alexander Gauland_AfD_Zeit Frequency: 588 Sentiment: -0.1638', 'AfD_Zeit', 588, -163],</t>
  </si>
  <si>
    <t>['Alice Weidel_AfD_Zeit Frequency: 308 Sentiment: -0.1229', 'AfD_Zeit', 308, -122],</t>
  </si>
  <si>
    <t>['Beatrix von Storch_AfD_Zeit Frequency: 73 Sentiment: -0.225', 'AfD_Zeit', 73, -225],</t>
  </si>
  <si>
    <t>['Georg Pazderski_AfD_Zeit Frequency: 64 Sentiment: -0.1347', 'AfD_Zeit', 64, -134],</t>
  </si>
  <si>
    <t>['Jens Maier_AfD_Zeit Frequency: 44 Sentiment: -0.1395', 'AfD_Zeit', 44, -139],</t>
  </si>
  <si>
    <t>['Joerg Meuthen_AfD_Zeit Frequency: 254 Sentiment: -0.1416', 'AfD_Zeit', 254, -141],</t>
  </si>
  <si>
    <t>['Angela Merkel_CDU_AfDkompakt Frequency: 2796 Sentiment: -0.4191', 'CDU_AfDkompakt', 2796, -419],</t>
  </si>
  <si>
    <t>['CDU_AfDkompakt', 'CDU', 0, 0],</t>
  </si>
  <si>
    <t>['CDU_CDU_AfDkompakt Frequency: 1660 Sentiment: -0.1023', 'CDU_AfDkompakt', 1660, -102],</t>
  </si>
  <si>
    <t>['Daniel Guenther_CDU_AfDkompakt Frequency: 1159 Sentiment: 0', 'CDU_AfDkompakt', 1159, 0],</t>
  </si>
  <si>
    <t>['Angela Merkel_CDU_Bayernkurier Frequency: 338 Sentiment: -0.1392', 'CDU_Bayernkurier', 338, -139],</t>
  </si>
  <si>
    <t>['CDU_Bayernkurier', 'CDU', 0, 0],</t>
  </si>
  <si>
    <t>['CDU_CDU_Bayernkurier Frequency: 563 Sentiment: -0.1078', 'CDU_Bayernkurier', 563, -107],</t>
  </si>
  <si>
    <t>['Jens Spahn_CDU_Bayernkurier Frequency: 37 Sentiment: -0.1301', 'CDU_Bayernkurier', 37, -130],</t>
  </si>
  <si>
    <t>['Junge Union_CDU_Bayernkurier Frequency: 43 Sentiment: 0.017', 'CDU_Bayernkurier', 43, 16],</t>
  </si>
  <si>
    <t>['Thomas de Maizière_CDU_Bayernkurier Frequency: 91 Sentiment: -0.2496', 'CDU_Bayernkurier', 91, -249],</t>
  </si>
  <si>
    <t>['Angela Merkel_CDU_Bild Frequency: 3316 Sentiment: -0.0958', 'CDU_Bild', 3316, -95],</t>
  </si>
  <si>
    <t>['Annegret Kramp-Karrenbauer_CDU_Bild Frequency: 220 Sentiment: -0.044', 'CDU_Bild', 220, -44],</t>
  </si>
  <si>
    <t>['Armin Laschet_CDU_Bild Frequency: 341 Sentiment: -0.1129', 'CDU_Bild', 341, -112],</t>
  </si>
  <si>
    <t>['CDU_CDU_Bild Frequency: 4181 Sentiment: -0.0839', 'CDU_Bild', 4181, -83],</t>
  </si>
  <si>
    <t>['Daniel Guenther_CDU_Bild Frequency: 106 Sentiment: -0.0175', 'CDU_Bild', 106, -17],</t>
  </si>
  <si>
    <t>['Helmut Kohl_CDU_Bild Frequency: 120 Sentiment: -0.0814', 'CDU_Bild', 120, -81],</t>
  </si>
  <si>
    <t>['Hermann Groehe_CDU_Bild Frequency: 85 Sentiment: -0.0818', 'CDU_Bild', 85, -81],</t>
  </si>
  <si>
    <t>['Jens Spahn_CDU_Bild Frequency: 293 Sentiment: -0.1267', 'CDU_Bild', 293, -126],</t>
  </si>
  <si>
    <t>['Julia Kloeckner_CDU_Bild Frequency: 156 Sentiment: -0.0708', 'CDU_Bild', 156, -70],</t>
  </si>
  <si>
    <t>['Junge Union_CDU_Bild Frequency: 82 Sentiment: -0.1209', 'CDU_Bild', 82, -120],</t>
  </si>
  <si>
    <t>['Michael Kretschmer_CDU_Bild Frequency: 55 Sentiment: -0.0661', 'CDU_Bild', 55, -66],</t>
  </si>
  <si>
    <t>['Monika Gruetters_CDU_Bild Frequency: 32 Sentiment: -0.0193', 'CDU_Bild', 32, -19],</t>
  </si>
  <si>
    <t>['Norbert Lammert_CDU_Bild Frequency: 31 Sentiment: -0.0402', 'CDU_Bild', 31, -40],</t>
  </si>
  <si>
    <t>['Ole Schroeder_CDU_Bild Frequency: 142 Sentiment: -0.0642', 'CDU_Bild', 142, -64],</t>
  </si>
  <si>
    <t>['Paul Ziemiak_CDU_Bild Frequency: 61 Sentiment: -0.112', 'CDU_Bild', 61, -111],</t>
  </si>
  <si>
    <t>['Peter Altmaier_CDU_Bild Frequency: 224 Sentiment: -0.1122', 'CDU_Bild', 224, -112],</t>
  </si>
  <si>
    <t>['Peter Tauber_CDU_Bild Frequency: 142 Sentiment: -0.1448', 'CDU_Bild', 142, -144],</t>
  </si>
  <si>
    <t>['Reiner Haseloff_CDU_Bild Frequency: 36 Sentiment: -0.0556', 'CDU_Bild', 36, -55],</t>
  </si>
  <si>
    <t>['Thomas Strobl_CDU_Bild Frequency: 144 Sentiment: -0.1178', 'CDU_Bild', 144, -117],</t>
  </si>
  <si>
    <t>['Thomas de Maizière_CDU_Bild Frequency: 469 Sentiment: -0.1786', 'CDU_Bild', 469, -178],</t>
  </si>
  <si>
    <t>['Ursula von der Leyen_CDU_Bild Frequency: 363 Sentiment: -0.1807', 'CDU_Bild', 363, -180],</t>
  </si>
  <si>
    <t>['Volker Bouffier_CDU_Bild Frequency: 101 Sentiment: -0.0088', 'CDU_Bild', 101, -8],</t>
  </si>
  <si>
    <t>['Volker Kauder_CDU_Bild Frequency: 137 Sentiment: -0.119', 'CDU_Bild', 137, -118],</t>
  </si>
  <si>
    <t>['Wolfgang Bosbach_CDU_Bild Frequency: 72 Sentiment: -0.1057', 'CDU_Bild', 72, -105],</t>
  </si>
  <si>
    <t>['Angela Merkel_CDU_Der-Postillon Frequency: 101 Sentiment: -0.1016', 'CDU_Der-Postillon', 101, -101],</t>
  </si>
  <si>
    <t>['CDU_CDU_Der-Postillon Frequency: 52 Sentiment: -0.1028', 'CDU_Der-Postillon', 52, -102],</t>
  </si>
  <si>
    <t>['Angela Merkel_CDU_FAZ Frequency: 3788 Sentiment: -0.092', 'CDU_FAZ', 3788, -91],</t>
  </si>
  <si>
    <t>['Anja Karliczek_CDU_FAZ Frequency: 31 Sentiment: -0.0685', 'CDU_FAZ', 31, -68],</t>
  </si>
  <si>
    <t>['Annegret Kramp-Karrenbauer_CDU_FAZ Frequency: 265 Sentiment: -0.1078', 'CDU_FAZ', 265, -107],</t>
  </si>
  <si>
    <t>['Armin Laschet_CDU_FAZ Frequency: 293 Sentiment: -0.1472', 'CDU_FAZ', 293, -147],</t>
  </si>
  <si>
    <t>['CDU_CDU_FAZ Frequency: 5739 Sentiment: -0.0877', 'CDU_FAZ', 5739, -87],</t>
  </si>
  <si>
    <t>['Carsten Linnemann_CDU_FAZ Frequency: 43 Sentiment: -0.1345', 'CDU_FAZ', 43, -134],</t>
  </si>
  <si>
    <t>['Daniel Guenther_CDU_FAZ Frequency: 330 Sentiment: -0.0477', 'CDU_FAZ', 330, -47],</t>
  </si>
  <si>
    <t>['Helmut Kohl_CDU_FAZ Frequency: 200 Sentiment: -0.082', 'CDU_FAZ', 200, -81],</t>
  </si>
  <si>
    <t>['Hermann Groehe_CDU_FAZ Frequency: 146 Sentiment: -0.1645', 'CDU_FAZ', 146, -164],</t>
  </si>
  <si>
    <t>['Jens Spahn_CDU_FAZ Frequency: 388 Sentiment: -0.0961', 'CDU_FAZ', 388, -96],</t>
  </si>
  <si>
    <t>['Julia Kloeckner_CDU_FAZ Frequency: 173 Sentiment: -0.1179', 'CDU_FAZ', 173, -117],</t>
  </si>
  <si>
    <t>['Junge Union_CDU_FAZ Frequency: 139 Sentiment: -0.157', 'CDU_FAZ', 139, -156],</t>
  </si>
  <si>
    <t>['Konrad Adenauer_CDU_FAZ Frequency: 51 Sentiment: -0.1243', 'CDU_FAZ', 51, -124],</t>
  </si>
  <si>
    <t>['Ludwig Erhard_CDU_FAZ Frequency: 45 Sentiment: -0.0924', 'CDU_FAZ', 45, -92],</t>
  </si>
  <si>
    <t>['Michael Grosse-Broemer_CDU_FAZ Frequency: 32 Sentiment: -0.1432', 'CDU_FAZ', 32, -143],</t>
  </si>
  <si>
    <t>['Michael Kretschmer_CDU_FAZ Frequency: 34 Sentiment: -0.1605', 'CDU_FAZ', 34, -160],</t>
  </si>
  <si>
    <t>['Norbert Lammert_CDU_FAZ Frequency: 55 Sentiment: -0.0227', 'CDU_FAZ', 55, -22],</t>
  </si>
  <si>
    <t>['Norbert Roettgen_CDU_FAZ Frequency: 39 Sentiment: -0.1307', 'CDU_FAZ', 39, -130],</t>
  </si>
  <si>
    <t>['Ole Schroeder_CDU_FAZ Frequency: 164 Sentiment: -0.1098', 'CDU_FAZ', 164, -109],</t>
  </si>
  <si>
    <t>['Paul Ziemiak_CDU_FAZ Frequency: 43 Sentiment: -0.129', 'CDU_FAZ', 43, -128],</t>
  </si>
  <si>
    <t>['Peter Altmaier_CDU_FAZ Frequency: 256 Sentiment: -0.1252', 'CDU_FAZ', 256, -125],</t>
  </si>
  <si>
    <t>['Peter Tauber_CDU_FAZ Frequency: 127 Sentiment: -0.1728', 'CDU_FAZ', 127, -172],</t>
  </si>
  <si>
    <t>['Ronald Pofalla_CDU_FAZ Frequency: 35 Sentiment: -0.0906', 'CDU_FAZ', 35, -90],</t>
  </si>
  <si>
    <t>['Thomas Strobl_CDU_FAZ Frequency: 78 Sentiment: -0.1358', 'CDU_FAZ', 78, -135],</t>
  </si>
  <si>
    <t>['Thomas de Maizière_CDU_FAZ Frequency: 517 Sentiment: -0.1428', 'CDU_FAZ', 517, -142],</t>
  </si>
  <si>
    <t>['Ursula von der Leyen_CDU_FAZ Frequency: 392 Sentiment: -0.1114', 'CDU_FAZ', 392, -111],</t>
  </si>
  <si>
    <t>['Volker Bouffier_CDU_FAZ Frequency: 216 Sentiment: -0.1067', 'CDU_FAZ', 216, -106],</t>
  </si>
  <si>
    <t>['Volker Kauder_CDU_FAZ Frequency: 224 Sentiment: -0.1106', 'CDU_FAZ', 224, -110],</t>
  </si>
  <si>
    <t>['Wolfgang Bosbach_CDU_FAZ Frequency: 39 Sentiment: -0.1839', 'CDU_FAZ', 39, -183],</t>
  </si>
  <si>
    <t>['Angela Merkel_CDU_Focus Frequency: 10057 Sentiment: -0.2096', 'CDU_Focus', 10057, -209],</t>
  </si>
  <si>
    <t>['Anja Karliczek_CDU_Focus Frequency: 49 Sentiment: -0.0564', 'CDU_Focus', 49, -56],</t>
  </si>
  <si>
    <t>['Annegret Kramp-Karrenbauer_CDU_Focus Frequency: 630 Sentiment: -0.0868', 'CDU_Focus', 630, -86],</t>
  </si>
  <si>
    <t>['Annette Widmann-Mauz_CDU_Focus Frequency: 36 Sentiment: -0.1393', 'CDU_Focus', 36, -139],</t>
  </si>
  <si>
    <t>['Armin Laschet_CDU_Focus Frequency: 822 Sentiment: -0.1229', 'CDU_Focus', 822, -122],</t>
  </si>
  <si>
    <t>['Armin Schuster_CDU_Focus Frequency: 33 Sentiment: -0.1423', 'CDU_Focus', 33, -142],</t>
  </si>
  <si>
    <t>['CDU_CDU_Focus Frequency: 9403 Sentiment: -0.1184', 'CDU_Focus', 9403, -118],</t>
  </si>
  <si>
    <t>['Carsten Linnemann_CDU_Focus Frequency: 70 Sentiment: -0.1506', 'CDU_Focus', 70, -150],</t>
  </si>
  <si>
    <t>['Daniel Guenther_CDU_Focus Frequency: 441 Sentiment: -0.0181', 'CDU_Focus', 441, -18],</t>
  </si>
  <si>
    <t>['Helge Braun_CDU_Focus Frequency: 42 Sentiment: -0.0471', 'CDU_Focus', 42, -47],</t>
  </si>
  <si>
    <t>['Helmut Kohl_CDU_Focus Frequency: 286 Sentiment: -0.1375', 'CDU_Focus', 286, -137],</t>
  </si>
  <si>
    <t>['Hermann Groehe_CDU_Focus Frequency: 235 Sentiment: -0.1155', 'CDU_Focus', 235, -115],</t>
  </si>
  <si>
    <t>['Jens Spahn_CDU_Focus Frequency: 1025 Sentiment: -0.1495', 'CDU_Focus', 1025, -149],</t>
  </si>
  <si>
    <t>['Johanna Wanka_CDU_Focus Frequency: 90 Sentiment: -0.0223', 'CDU_Focus', 90, -22],</t>
  </si>
  <si>
    <t>['Julia Kloeckner_CDU_Focus Frequency: 535 Sentiment: -0.085', 'CDU_Focus', 535, -85],</t>
  </si>
  <si>
    <t>['Junge Union_CDU_Focus Frequency: 247 Sentiment: -0.1001', 'CDU_Focus', 247, -100],</t>
  </si>
  <si>
    <t>['Konrad Adenauer_CDU_Focus Frequency: 34 Sentiment: -0.1264', 'CDU_Focus', 34, -126],</t>
  </si>
  <si>
    <t>['Michael Grosse-Broemer_CDU_Focus Frequency: 59 Sentiment: -0.1115', 'CDU_Focus', 59, -111],</t>
  </si>
  <si>
    <t>['Michael Kretschmer_CDU_Focus Frequency: 190 Sentiment: -0.0901', 'CDU_Focus', 190, -90],</t>
  </si>
  <si>
    <t>['Monika Gruetters_CDU_Focus Frequency: 36 Sentiment: -0.1634', 'CDU_Focus', 36, -163],</t>
  </si>
  <si>
    <t>['Norbert Lammert_CDU_Focus Frequency: 65 Sentiment: -0.0512', 'CDU_Focus', 65, -51],</t>
  </si>
  <si>
    <t>['Norbert Roettgen_CDU_Focus Frequency: 56 Sentiment: -0.1007', 'CDU_Focus', 56, -100],</t>
  </si>
  <si>
    <t>['Ole Schroeder_CDU_Focus Frequency: 390 Sentiment: -0.2267', 'CDU_Focus', 390, -226],</t>
  </si>
  <si>
    <t>['Paul Ziemiak_CDU_Focus Frequency: 87 Sentiment: -0.1165', 'CDU_Focus', 87, -116],</t>
  </si>
  <si>
    <t>['Peter Altmaier_CDU_Focus Frequency: 540 Sentiment: -0.1394', 'CDU_Focus', 540, -139],</t>
  </si>
  <si>
    <t>['Peter Tauber_CDU_Focus Frequency: 242 Sentiment: -0.1675', 'CDU_Focus', 242, -167],</t>
  </si>
  <si>
    <t>['Reiner Haseloff_CDU_Focus Frequency: 132 Sentiment: -0.0236', 'CDU_Focus', 132, -23],</t>
  </si>
  <si>
    <t>['Thomas Strobl_CDU_Focus Frequency: 545 Sentiment: -0.1428', 'CDU_Focus', 545, -142],</t>
  </si>
  <si>
    <t>['Thomas de Maizière_CDU_Focus Frequency: 771 Sentiment: -0.193', 'CDU_Focus', 771, -193],</t>
  </si>
  <si>
    <t>['Tobias Hans_CDU_Focus Frequency: 56 Sentiment: -0.0181', 'CDU_Focus', 56, -18],</t>
  </si>
  <si>
    <t>['Ursula von der Leyen_CDU_Focus Frequency: 606 Sentiment: -0.202', 'CDU_Focus', 606, -201],</t>
  </si>
  <si>
    <t>['Volker Bouffier_CDU_Focus Frequency: 361 Sentiment: -0.0506', 'CDU_Focus', 361, -50],</t>
  </si>
  <si>
    <t>['Volker Kauder_CDU_Focus Frequency: 333 Sentiment: -0.1954', 'CDU_Focus', 333, -195],</t>
  </si>
  <si>
    <t>['Wolfgang Bosbach_CDU_Focus Frequency: 99 Sentiment: -0.2146', 'CDU_Focus', 99, -214],</t>
  </si>
  <si>
    <t>['Angela Merkel_CDU_FR Frequency: 3000 Sentiment: -0.1219', 'CDU_FR', 3000, -121],</t>
  </si>
  <si>
    <t>['Annegret Kramp-Karrenbauer_CDU_FR Frequency: 157 Sentiment: -0.0654', 'CDU_FR', 157, -65],</t>
  </si>
  <si>
    <t>['Armin Laschet_CDU_FR Frequency: 143 Sentiment: -0.0559', 'CDU_FR', 143, -55],</t>
  </si>
  <si>
    <t>['CDU_CDU_FR Frequency: 4715 Sentiment: -0.1045', 'CDU_FR', 4715, -104],</t>
  </si>
  <si>
    <t>['Helmut Kohl_CDU_FR Frequency: 139 Sentiment: -0.0974', 'CDU_FR', 139, -97],</t>
  </si>
  <si>
    <t>['Jens Spahn_CDU_FR Frequency: 346 Sentiment: -0.1363', 'CDU_FR', 346, -136],</t>
  </si>
  <si>
    <t>['Johanna Wanka_CDU_FR Frequency: 45 Sentiment: -0.0789', 'CDU_FR', 45, -78],</t>
  </si>
  <si>
    <t>['Junge Union_CDU_FR Frequency: 110 Sentiment: -0.1248', 'CDU_FR', 110, -124],</t>
  </si>
  <si>
    <t>['Michael Kretschmer_CDU_FR Frequency: 63 Sentiment: -0.0958', 'CDU_FR', 63, -95],</t>
  </si>
  <si>
    <t>['Norbert Lammert_CDU_FR Frequency: 49 Sentiment: -0.1492', 'CDU_FR', 49, -149],</t>
  </si>
  <si>
    <t>['Paul Ziemiak_CDU_FR Frequency: 33 Sentiment: -0.0501', 'CDU_FR', 33, -50],</t>
  </si>
  <si>
    <t>['Peter Altmaier_CDU_FR Frequency: 613 Sentiment: -0.2698', 'CDU_FR', 613, -269],</t>
  </si>
  <si>
    <t>['Peter Tauber_CDU_FR Frequency: 99 Sentiment: -0.0929', 'CDU_FR', 99, -92],</t>
  </si>
  <si>
    <t>['Stefan Sauer_CDU_FR Frequency: 109 Sentiment: -0.1749', 'CDU_FR', 109, -174],</t>
  </si>
  <si>
    <t>['Thomas Strobl_CDU_FR Frequency: 35 Sentiment: -0.0896', 'CDU_FR', 35, -89],</t>
  </si>
  <si>
    <t>['Ursula von der Leyen_CDU_FR Frequency: 252 Sentiment: -0.1525', 'CDU_FR', 252, -152],</t>
  </si>
  <si>
    <t>['Volker Bouffier_CDU_FR Frequency: 417 Sentiment: -0.0888', 'CDU_FR', 417, -88],</t>
  </si>
  <si>
    <t>['Volker Kauder_CDU_FR Frequency: 115 Sentiment: -0.1229', 'CDU_FR', 115, -122],</t>
  </si>
  <si>
    <t>['Angela Merkel_CDU_Gruene.de Frequency: 42 Sentiment: -0.1277', 'CDU_Gruene.de', 42, -127],</t>
  </si>
  <si>
    <t>['CDU_Gruene.de', 'CDU', 0, 0],</t>
  </si>
  <si>
    <t>['CDU_CDU_Gruene.de Frequency: 57 Sentiment: -0.1566', 'CDU_Gruene.de', 57, -156],</t>
  </si>
  <si>
    <t>['Angela Merkel_CDU_Handelsblatt Frequency: 1745 Sentiment: -0.1199', 'CDU_Handelsblatt', 1745, -119],</t>
  </si>
  <si>
    <t>['Annegret Kramp-Karrenbauer_CDU_Handelsblatt Frequency: 110 Sentiment: -0.0271', 'CDU_Handelsblatt', 110, -27],</t>
  </si>
  <si>
    <t>['Armin Laschet_CDU_Handelsblatt Frequency: 147 Sentiment: -0.0581', 'CDU_Handelsblatt', 147, -58],</t>
  </si>
  <si>
    <t>['CDU_CDU_Handelsblatt Frequency: 2031 Sentiment: -0.0888', 'CDU_Handelsblatt', 2031, -88],</t>
  </si>
  <si>
    <t>['Daniel Guenther_CDU_Handelsblatt Frequency: 35 Sentiment: 0.0175', 'CDU_Handelsblatt', 35, 17],</t>
  </si>
  <si>
    <t>['Helmut Kohl_CDU_Handelsblatt Frequency: 44 Sentiment: -0.1066', 'CDU_Handelsblatt', 44, -106],</t>
  </si>
  <si>
    <t>['Jens Spahn_CDU_Handelsblatt Frequency: 99 Sentiment: -0.1029', 'CDU_Handelsblatt', 99, -102],</t>
  </si>
  <si>
    <t>['Julia Kloeckner_CDU_Handelsblatt Frequency: 32 Sentiment: 0.0168', 'CDU_Handelsblatt', 32, 16],</t>
  </si>
  <si>
    <t>['Junge Union_CDU_Handelsblatt Frequency: 42 Sentiment: -0.0151', 'CDU_Handelsblatt', 42, -15],</t>
  </si>
  <si>
    <t>['Ole Schroeder_CDU_Handelsblatt Frequency: 36 Sentiment: -0.0834', 'CDU_Handelsblatt', 36, -83],</t>
  </si>
  <si>
    <t>['Peter Altmaier_CDU_Handelsblatt Frequency: 115 Sentiment: -0.0424', 'CDU_Handelsblatt', 115, -42],</t>
  </si>
  <si>
    <t>['Peter Tauber_CDU_Handelsblatt Frequency: 48 Sentiment: -0.0719', 'CDU_Handelsblatt', 48, -71],</t>
  </si>
  <si>
    <t>['Thomas de Maizière_CDU_Handelsblatt Frequency: 170 Sentiment: -0.1844', 'CDU_Handelsblatt', 170, -184],</t>
  </si>
  <si>
    <t>['Ursula von der Leyen_CDU_Handelsblatt Frequency: 177 Sentiment: -0.1832', 'CDU_Handelsblatt', 177, -183],</t>
  </si>
  <si>
    <t>['Volker Bouffier_CDU_Handelsblatt Frequency: 34 Sentiment: -0.0421', 'CDU_Handelsblatt', 34, -42],</t>
  </si>
  <si>
    <t>['Volker Kauder_CDU_Handelsblatt Frequency: 67 Sentiment: -0.1052', 'CDU_Handelsblatt', 67, -105],</t>
  </si>
  <si>
    <t>['Angela Merkel_CDU_Huffingtonpost Frequency: 3345 Sentiment: -0.12', 'CDU_Huffingtonpost', 3345, -119],</t>
  </si>
  <si>
    <t>['Annegret Kramp-Karrenbauer_CDU_Huffingtonpost Frequency: 137 Sentiment: -0.0578', 'CDU_Huffingtonpost', 137, -57],</t>
  </si>
  <si>
    <t>['Armin Laschet_CDU_Huffingtonpost Frequency: 188 Sentiment: -0.0815', 'CDU_Huffingtonpost', 188, -81],</t>
  </si>
  <si>
    <t>['CDU_CDU_Huffingtonpost Frequency: 3093 Sentiment: -0.1081', 'CDU_Huffingtonpost', 3093, -108],</t>
  </si>
  <si>
    <t>['Daniel Guenther_CDU_Huffingtonpost Frequency: 48 Sentiment: -0.0433', 'CDU_Huffingtonpost', 48, -43],</t>
  </si>
  <si>
    <t>['Helmut Kohl_CDU_Huffingtonpost Frequency: 72 Sentiment: -0.1391', 'CDU_Huffingtonpost', 72, -139],</t>
  </si>
  <si>
    <t>['Hermann Groehe_CDU_Huffingtonpost Frequency: 62 Sentiment: -0.0304', 'CDU_Huffingtonpost', 62, -30],</t>
  </si>
  <si>
    <t>['Jens Spahn_CDU_Huffingtonpost Frequency: 711 Sentiment: -0.0611', 'CDU_Huffingtonpost', 711, -61],</t>
  </si>
  <si>
    <t>['Julia Kloeckner_CDU_Huffingtonpost Frequency: 144 Sentiment: -0.055', 'CDU_Huffingtonpost', 144, -55],</t>
  </si>
  <si>
    <t>['Junge Union_CDU_Huffingtonpost Frequency: 81 Sentiment: -0.0854', 'CDU_Huffingtonpost', 81, -85],</t>
  </si>
  <si>
    <t>['Ole Schroeder_CDU_Huffingtonpost Frequency: 87 Sentiment: -0.1029', 'CDU_Huffingtonpost', 87, -102],</t>
  </si>
  <si>
    <t>['Paul Ziemiak_CDU_Huffingtonpost Frequency: 126 Sentiment: -0.0818', 'CDU_Huffingtonpost', 126, -81],</t>
  </si>
  <si>
    <t>['Peter Altmaier_CDU_Huffingtonpost Frequency: 141 Sentiment: -0.1151', 'CDU_Huffingtonpost', 141, -115],</t>
  </si>
  <si>
    <t>['Peter Tauber_CDU_Huffingtonpost Frequency: 140 Sentiment: -0.1023', 'CDU_Huffingtonpost', 140, -102],</t>
  </si>
  <si>
    <t>['Thomas Strobl_CDU_Huffingtonpost Frequency: 72 Sentiment: -0.1385', 'CDU_Huffingtonpost', 72, -138],</t>
  </si>
  <si>
    <t>['Thomas de Maizière_CDU_Huffingtonpost Frequency: 301 Sentiment: -0.1685', 'CDU_Huffingtonpost', 301, -168],</t>
  </si>
  <si>
    <t>['Ursula von der Leyen_CDU_Huffingtonpost Frequency: 166 Sentiment: -0.12', 'CDU_Huffingtonpost', 166, -120],</t>
  </si>
  <si>
    <t>['Volker Bouffier_CDU_Huffingtonpost Frequency: 46 Sentiment: -0.1622', 'CDU_Huffingtonpost', 46, -162],</t>
  </si>
  <si>
    <t>['Volker Kauder_CDU_Huffingtonpost Frequency: 116 Sentiment: -0.1049', 'CDU_Huffingtonpost', 116, -104],</t>
  </si>
  <si>
    <t>['Wolfgang Bosbach_CDU_Huffingtonpost Frequency: 37 Sentiment: -0.1842', 'CDU_Huffingtonpost', 37, -184],</t>
  </si>
  <si>
    <t>['Angela Merkel_CDU_JungeFreiheit Frequency: 604 Sentiment: -0.2624', 'CDU_JungeFreiheit', 604, -262],</t>
  </si>
  <si>
    <t>['CDU_CDU_JungeFreiheit Frequency: 768 Sentiment: -0.1768', 'CDU_JungeFreiheit', 768, -176],</t>
  </si>
  <si>
    <t>['Jens Spahn_CDU_JungeFreiheit Frequency: 45 Sentiment: -0.2293', 'CDU_JungeFreiheit', 45, -229],</t>
  </si>
  <si>
    <t>['Thomas de Maizière_CDU_JungeFreiheit Frequency: 101 Sentiment: -0.1933', 'CDU_JungeFreiheit', 101, -193],</t>
  </si>
  <si>
    <t>['Ursula von der Leyen_CDU_JungeFreiheit Frequency: 59 Sentiment: -0.2636', 'CDU_JungeFreiheit', 59, -263],</t>
  </si>
  <si>
    <t>['Angela Merkel_CDU_JungeWelt Frequency: 325 Sentiment: -0.1625', 'CDU_JungeWelt', 325, -162],</t>
  </si>
  <si>
    <t>['Armin Laschet_CDU_JungeWelt Frequency: 33 Sentiment: -0.0465', 'CDU_JungeWelt', 33, -46],</t>
  </si>
  <si>
    <t>['CDU_CDU_JungeWelt Frequency: 816 Sentiment: -0.1117', 'CDU_JungeWelt', 816, -111],</t>
  </si>
  <si>
    <t>['Jens Spahn_CDU_JungeWelt Frequency: 43 Sentiment: -0.1953', 'CDU_JungeWelt', 43, -195],</t>
  </si>
  <si>
    <t>['Thomas de Maizière_CDU_JungeWelt Frequency: 83 Sentiment: -0.1737', 'CDU_JungeWelt', 83, -173],</t>
  </si>
  <si>
    <t>['Ursula von der Leyen_CDU_JungeWelt Frequency: 67 Sentiment: -0.1107', 'CDU_JungeWelt', 67, -110],</t>
  </si>
  <si>
    <t>['Angela Merkel_CDU_N-TV Frequency: 3559 Sentiment: -0.144', 'CDU_N-TV', 3559, -144],</t>
  </si>
  <si>
    <t>['Annegret Kramp-Karrenbauer_CDU_N-TV Frequency: 240 Sentiment: -0.1062', 'CDU_N-TV', 240, -106],</t>
  </si>
  <si>
    <t>['Armin Laschet_CDU_N-TV Frequency: 244 Sentiment: -0.1328', 'CDU_N-TV', 244, -132],</t>
  </si>
  <si>
    <t>['CDU_CDU_N-TV Frequency: 2660 Sentiment: -0.1297', 'CDU_N-TV', 2660, -129],</t>
  </si>
  <si>
    <t>['Carsten Linnemann_CDU_N-TV Frequency: 32 Sentiment: -0.1294', 'CDU_N-TV', 32, -129],</t>
  </si>
  <si>
    <t>['Daniel Guenther_CDU_N-TV Frequency: 72 Sentiment: -0.1612', 'CDU_N-TV', 72, -161],</t>
  </si>
  <si>
    <t>['Helmut Kohl_CDU_N-TV Frequency: 115 Sentiment: -0.1107', 'CDU_N-TV', 115, -110],</t>
  </si>
  <si>
    <t>['Hermann Groehe_CDU_N-TV Frequency: 70 Sentiment: -0.1207', 'CDU_N-TV', 70, -120],</t>
  </si>
  <si>
    <t>['Jens Spahn_CDU_N-TV Frequency: 326 Sentiment: -0.1115', 'CDU_N-TV', 326, -111],</t>
  </si>
  <si>
    <t>['Julia Kloeckner_CDU_N-TV Frequency: 165 Sentiment: -0.1692', 'CDU_N-TV', 165, -169],</t>
  </si>
  <si>
    <t>['Junge Union_CDU_N-TV Frequency: 129 Sentiment: -0.1113', 'CDU_N-TV', 129, -111],</t>
  </si>
  <si>
    <t>['Michael Grosse-Broemer_CDU_N-TV Frequency: 35 Sentiment: -0.0176', 'CDU_N-TV', 35, -17],</t>
  </si>
  <si>
    <t>['Michael Kretschmer_CDU_N-TV Frequency: 37 Sentiment: -0.2209', 'CDU_N-TV', 37, -220],</t>
  </si>
  <si>
    <t>['Norbert Roettgen_CDU_N-TV Frequency: 33 Sentiment: -0.3161', 'CDU_N-TV', 33, -316],</t>
  </si>
  <si>
    <t>['Ole Schroeder_CDU_N-TV Frequency: 101 Sentiment: -0.0958', 'CDU_N-TV', 101, -95],</t>
  </si>
  <si>
    <t>['Paul Ziemiak_CDU_N-TV Frequency: 62 Sentiment: -0.1439', 'CDU_N-TV', 62, -143],</t>
  </si>
  <si>
    <t>['Peter Altmaier_CDU_N-TV Frequency: 193 Sentiment: -0.1108', 'CDU_N-TV', 193, -110],</t>
  </si>
  <si>
    <t>['Peter Tauber_CDU_N-TV Frequency: 126 Sentiment: -0.1024', 'CDU_N-TV', 126, -102],</t>
  </si>
  <si>
    <t>['Thomas Strobl_CDU_N-TV Frequency: 64 Sentiment: -0.1675', 'CDU_N-TV', 64, -167],</t>
  </si>
  <si>
    <t>['Thomas de Maizière_CDU_N-TV Frequency: 464 Sentiment: -0.2332', 'CDU_N-TV', 464, -233],</t>
  </si>
  <si>
    <t>['Ursula von der Leyen_CDU_N-TV Frequency: 319 Sentiment: -0.1697', 'CDU_N-TV', 319, -169],</t>
  </si>
  <si>
    <t>['Volker Bouffier_CDU_N-TV Frequency: 51 Sentiment: -0.0519', 'CDU_N-TV', 51, -51],</t>
  </si>
  <si>
    <t>['Volker Kauder_CDU_N-TV Frequency: 174 Sentiment: -0.1084', 'CDU_N-TV', 174, -108],</t>
  </si>
  <si>
    <t>['Wolfgang Bosbach_CDU_N-TV Frequency: 40 Sentiment: -0.2727', 'CDU_N-TV', 40, -272],</t>
  </si>
  <si>
    <t>['Angela Merkel_CDU_National-Zeitung Frequency: 60 Sentiment: -0.1518', 'CDU_National-Zeitung', 60, -151],</t>
  </si>
  <si>
    <t>['Angela Merkel_CDU_Neues-Deutschland Frequency: 1531 Sentiment: -0.1455', 'CDU_Neues-Deutschland', 1531, -145],</t>
  </si>
  <si>
    <t>['CDU_Neues-Deutschland', 'CDU', 0, 0],</t>
  </si>
  <si>
    <t>['Annegret Kramp-Karrenbauer_CDU_Neues-Deutschland Frequency: 117 Sentiment: -0.03', 'CDU_Neues-Deutschland', 117, -29],</t>
  </si>
  <si>
    <t>['Armin Laschet_CDU_Neues-Deutschland Frequency: 119 Sentiment: -0.0943', 'CDU_Neues-Deutschland', 119, -94],</t>
  </si>
  <si>
    <t>['CDU_CDU_Neues-Deutschland Frequency: 4068 Sentiment: -0.0927', 'CDU_Neues-Deutschland', 4068, -92],</t>
  </si>
  <si>
    <t>['Daniel Guenther_CDU_Neues-Deutschland Frequency: 39 Sentiment: 0.0122', 'CDU_Neues-Deutschland', 39, 12],</t>
  </si>
  <si>
    <t>['Helmut Kohl_CDU_Neues-Deutschland Frequency: 233 Sentiment: -0.0976', 'CDU_Neues-Deutschland', 233, -97],</t>
  </si>
  <si>
    <t>['Hermann Groehe_CDU_Neues-Deutschland Frequency: 46 Sentiment: -0.1932', 'CDU_Neues-Deutschland', 46, -193],</t>
  </si>
  <si>
    <t>['Jens Spahn_CDU_Neues-Deutschland Frequency: 159 Sentiment: -0.1483', 'CDU_Neues-Deutschland', 159, -148],</t>
  </si>
  <si>
    <t>['Johanna Wanka_CDU_Neues-Deutschland Frequency: 54 Sentiment: -0.0292', 'CDU_Neues-Deutschland', 54, -29],</t>
  </si>
  <si>
    <t>['Julia Kloeckner_CDU_Neues-Deutschland Frequency: 66 Sentiment: -0.1114', 'CDU_Neues-Deutschland', 66, -111],</t>
  </si>
  <si>
    <t>['Junge Union_CDU_Neues-Deutschland Frequency: 102 Sentiment: -0.1393', 'CDU_Neues-Deutschland', 102, -139],</t>
  </si>
  <si>
    <t>['Konrad Adenauer_CDU_Neues-Deutschland Frequency: 55 Sentiment: -0.0886', 'CDU_Neues-Deutschland', 55, -88],</t>
  </si>
  <si>
    <t>['Michael Kretschmer_CDU_Neues-Deutschland Frequency: 56 Sentiment: -0.2049', 'CDU_Neues-Deutschland', 56, -204],</t>
  </si>
  <si>
    <t>['Norbert Lammert_CDU_Neues-Deutschland Frequency: 34 Sentiment: -0.1609', 'CDU_Neues-Deutschland', 34, -160],</t>
  </si>
  <si>
    <t>['Ole Schroeder_CDU_Neues-Deutschland Frequency: 191 Sentiment: -0.1197', 'CDU_Neues-Deutschland', 191, -119],</t>
  </si>
  <si>
    <t>['Peter Altmaier_CDU_Neues-Deutschland Frequency: 105 Sentiment: -0.1347', 'CDU_Neues-Deutschland', 105, -134],</t>
  </si>
  <si>
    <t>['Peter Tauber_CDU_Neues-Deutschland Frequency: 53 Sentiment: -0.0633', 'CDU_Neues-Deutschland', 53, -63],</t>
  </si>
  <si>
    <t>['Reiner Haseloff_CDU_Neues-Deutschland Frequency: 60 Sentiment: -0.0588', 'CDU_Neues-Deutschland', 60, -58],</t>
  </si>
  <si>
    <t>['Thomas Strobl_CDU_Neues-Deutschland Frequency: 33 Sentiment: -0.2883', 'CDU_Neues-Deutschland', 33, -288],</t>
  </si>
  <si>
    <t>['Thomas de Maizière_CDU_Neues-Deutschland Frequency: 344 Sentiment: -0.1871', 'CDU_Neues-Deutschland', 344, -187],</t>
  </si>
  <si>
    <t>['Ursula von der Leyen_CDU_Neues-Deutschland Frequency: 236 Sentiment: -0.1324', 'CDU_Neues-Deutschland', 236, -132],</t>
  </si>
  <si>
    <t>['Volker Bouffier_CDU_Neues-Deutschland Frequency: 70 Sentiment: -0.0866', 'CDU_Neues-Deutschland', 70, -86],</t>
  </si>
  <si>
    <t>['Volker Kauder_CDU_Neues-Deutschland Frequency: 83 Sentiment: -0.1135', 'CDU_Neues-Deutschland', 83, -113],</t>
  </si>
  <si>
    <t>['Angela Merkel_CDU_Spiegel Frequency: 6438 Sentiment: -0.173', 'CDU_Spiegel', 6438, -173],</t>
  </si>
  <si>
    <t>['Anja Karliczek_CDU_Spiegel Frequency: 35 Sentiment: -0.0607', 'CDU_Spiegel', 35, -60],</t>
  </si>
  <si>
    <t>['Annegret Kramp-Karrenbauer_CDU_Spiegel Frequency: 264 Sentiment: -0.1093', 'CDU_Spiegel', 264, -109],</t>
  </si>
  <si>
    <t>['Armin Laschet_CDU_Spiegel Frequency: 343 Sentiment: -0.1348', 'CDU_Spiegel', 343, -134],</t>
  </si>
  <si>
    <t>['CDU_CDU_Spiegel Frequency: 4612 Sentiment: -0.1504', 'CDU_Spiegel', 4612, -150],</t>
  </si>
  <si>
    <t>['Carsten Linnemann_CDU_Spiegel Frequency: 43 Sentiment: -0.0858', 'CDU_Spiegel', 43, -85],</t>
  </si>
  <si>
    <t>['Daniel Guenther_CDU_Spiegel Frequency: 102 Sentiment: -0.1002', 'CDU_Spiegel', 102, -100],</t>
  </si>
  <si>
    <t>['Helmut Kohl_CDU_Spiegel Frequency: 234 Sentiment: -0.1217', 'CDU_Spiegel', 234, -121],</t>
  </si>
  <si>
    <t>['Hermann Groehe_CDU_Spiegel Frequency: 106 Sentiment: -0.1774', 'CDU_Spiegel', 106, -177],</t>
  </si>
  <si>
    <t>['Jens Spahn_CDU_Spiegel Frequency: 862 Sentiment: -0.1755', 'CDU_Spiegel', 862, -175],</t>
  </si>
  <si>
    <t>['Johanna Wanka_CDU_Spiegel Frequency: 45 Sentiment: -0.0797', 'CDU_Spiegel', 45, -79],</t>
  </si>
  <si>
    <t>['Julia Kloeckner_CDU_Spiegel Frequency: 220 Sentiment: -0.0969', 'CDU_Spiegel', 220, -96],</t>
  </si>
  <si>
    <t>['Junge Union_CDU_Spiegel Frequency: 104 Sentiment: -0.1821', 'CDU_Spiegel', 104, -182],</t>
  </si>
  <si>
    <t>['Konrad Adenauer_CDU_Spiegel Frequency: 40 Sentiment: -0.1357', 'CDU_Spiegel', 40, -135],</t>
  </si>
  <si>
    <t>['Michael Kretschmer_CDU_Spiegel Frequency: 46 Sentiment: -0.1542', 'CDU_Spiegel', 46, -154],</t>
  </si>
  <si>
    <t>['Norbert Lammert_CDU_Spiegel Frequency: 34 Sentiment: -0.088', 'CDU_Spiegel', 34, -88],</t>
  </si>
  <si>
    <t>['Norbert Roettgen_CDU_Spiegel Frequency: 37 Sentiment: -0.2229', 'CDU_Spiegel', 37, -222],</t>
  </si>
  <si>
    <t>['Ole Schroeder_CDU_Spiegel Frequency: 429 Sentiment: -0.1699', 'CDU_Spiegel', 429, -169],</t>
  </si>
  <si>
    <t>['Paul Ziemiak_CDU_Spiegel Frequency: 58 Sentiment: -0.1579', 'CDU_Spiegel', 58, -157],</t>
  </si>
  <si>
    <t>['Peter Altmaier_CDU_Spiegel Frequency: 341 Sentiment: -0.1582', 'CDU_Spiegel', 341, -158],</t>
  </si>
  <si>
    <t>['Peter Tauber_CDU_Spiegel Frequency: 139 Sentiment: -0.1505', 'CDU_Spiegel', 139, -150],</t>
  </si>
  <si>
    <t>['Thomas Strobl_CDU_Spiegel Frequency: 47 Sentiment: -0.1388', 'CDU_Spiegel', 47, -138],</t>
  </si>
  <si>
    <t>['Thomas de Maizière_CDU_Spiegel Frequency: 524 Sentiment: -0.2525', 'CDU_Spiegel', 524, -252],</t>
  </si>
  <si>
    <t>['Ursula von der Leyen_CDU_Spiegel Frequency: 487 Sentiment: -0.2091', 'CDU_Spiegel', 487, -209],</t>
  </si>
  <si>
    <t>['Volker Bouffier_CDU_Spiegel Frequency: 73 Sentiment: -0.1591', 'CDU_Spiegel', 73, -159],</t>
  </si>
  <si>
    <t>['Volker Kauder_CDU_Spiegel Frequency: 219 Sentiment: -0.1687', 'CDU_Spiegel', 219, -168],</t>
  </si>
  <si>
    <t>['Wolfgang Bosbach_CDU_Spiegel Frequency: 37 Sentiment: -0.1258', 'CDU_Spiegel', 37, -125],</t>
  </si>
  <si>
    <t>['Angela Merkel_CDU_Stern Frequency: 1256 Sentiment: -0.1299', 'CDU_Stern', 1256, -129],</t>
  </si>
  <si>
    <t>['Annegret Kramp-Karrenbauer_CDU_Stern Frequency: 70 Sentiment: -0.1001', 'CDU_Stern', 70, -100],</t>
  </si>
  <si>
    <t>['Armin Laschet_CDU_Stern Frequency: 63 Sentiment: -0.0751', 'CDU_Stern', 63, -75],</t>
  </si>
  <si>
    <t>['CDU_CDU_Stern Frequency: 1172 Sentiment: -0.0891', 'CDU_Stern', 1172, -89],</t>
  </si>
  <si>
    <t>['Helmut Kohl_CDU_Stern Frequency: 59 Sentiment: -0.0914', 'CDU_Stern', 59, -91],</t>
  </si>
  <si>
    <t>['Jens Spahn_CDU_Stern Frequency: 135 Sentiment: -0.1663', 'CDU_Stern', 135, -166],</t>
  </si>
  <si>
    <t>['Julia Kloeckner_CDU_Stern Frequency: 43 Sentiment: -0.0621', 'CDU_Stern', 43, -62],</t>
  </si>
  <si>
    <t>['Ole Schroeder_CDU_Stern Frequency: 40 Sentiment: -0.4366', 'CDU_Stern', 40, -436],</t>
  </si>
  <si>
    <t>['Peter Altmaier_CDU_Stern Frequency: 93 Sentiment: -0.1328', 'CDU_Stern', 93, -132],</t>
  </si>
  <si>
    <t>['Peter Tauber_CDU_Stern Frequency: 48 Sentiment: -0.0414', 'CDU_Stern', 48, -41],</t>
  </si>
  <si>
    <t>['Thomas de Maizière_CDU_Stern Frequency: 112 Sentiment: -0.1566', 'CDU_Stern', 112, -156],</t>
  </si>
  <si>
    <t>['Ursula von der Leyen_CDU_Stern Frequency: 93 Sentiment: -0.1306', 'CDU_Stern', 93, -130],</t>
  </si>
  <si>
    <t>['Volker Kauder_CDU_Stern Frequency: 51 Sentiment: -0.2023', 'CDU_Stern', 51, -202],</t>
  </si>
  <si>
    <t>['Angela Merkel_CDU_Sueddeutsche Frequency: 3606 Sentiment: -0.0788', 'CDU_Sueddeutsche', 3606, -78],</t>
  </si>
  <si>
    <t>['CDU_Sueddeutsche', 'CDU', 0, 0],</t>
  </si>
  <si>
    <t>['Anja Karliczek_CDU_Sueddeutsche Frequency: 43 Sentiment: -0.0301', 'CDU_Sueddeutsche', 43, -30],</t>
  </si>
  <si>
    <t>['Annegret Kramp-Karrenbauer_CDU_Sueddeutsche Frequency: 355 Sentiment: -0.0382', 'CDU_Sueddeutsche', 355, -38],</t>
  </si>
  <si>
    <t>['Armin Laschet_CDU_Sueddeutsche Frequency: 507 Sentiment: -0.0614', 'CDU_Sueddeutsche', 507, -61],</t>
  </si>
  <si>
    <t>['CDU_CDU_Sueddeutsche Frequency: 4966 Sentiment: -0.0602', 'CDU_Sueddeutsche', 4966, -60],</t>
  </si>
  <si>
    <t>['Daniel Guenther_CDU_Sueddeutsche Frequency: 251 Sentiment: -0.0329', 'CDU_Sueddeutsche', 251, -32],</t>
  </si>
  <si>
    <t>['Helmut Kohl_CDU_Sueddeutsche Frequency: 121 Sentiment: -0.0879', 'CDU_Sueddeutsche', 121, -87],</t>
  </si>
  <si>
    <t>['Hermann Groehe_CDU_Sueddeutsche Frequency: 128 Sentiment: -0.0413', 'CDU_Sueddeutsche', 128, -41],</t>
  </si>
  <si>
    <t>['Jens Spahn_CDU_Sueddeutsche Frequency: 367 Sentiment: -0.08', 'CDU_Sueddeutsche', 367, -80],</t>
  </si>
  <si>
    <t>['Johanna Wanka_CDU_Sueddeutsche Frequency: 57 Sentiment: -0.0143', 'CDU_Sueddeutsche', 57, -14],</t>
  </si>
  <si>
    <t>['Julia Kloeckner_CDU_Sueddeutsche Frequency: 248 Sentiment: -0.0698', 'CDU_Sueddeutsche', 248, -69],</t>
  </si>
  <si>
    <t>['Junge Union_CDU_Sueddeutsche Frequency: 151 Sentiment: -0.0275', 'CDU_Sueddeutsche', 151, -27],</t>
  </si>
  <si>
    <t>['Michael Grosse-Broemer_CDU_Sueddeutsche Frequency: 31 Sentiment: -0.0946', 'CDU_Sueddeutsche', 31, -94],</t>
  </si>
  <si>
    <t>['Michael Kretschmer_CDU_Sueddeutsche Frequency: 106 Sentiment: -0.0922', 'CDU_Sueddeutsche', 106, -92],</t>
  </si>
  <si>
    <t>['Norbert Lammert_CDU_Sueddeutsche Frequency: 44 Sentiment: -0.0361', 'CDU_Sueddeutsche', 44, -36],</t>
  </si>
  <si>
    <t>['Norbert Roettgen_CDU_Sueddeutsche Frequency: 32 Sentiment: -0.0688', 'CDU_Sueddeutsche', 32, -68],</t>
  </si>
  <si>
    <t>['Ole Schroeder_CDU_Sueddeutsche Frequency: 93 Sentiment: -0.0889', 'CDU_Sueddeutsche', 93, -88],</t>
  </si>
  <si>
    <t>['Paul Ziemiak_CDU_Sueddeutsche Frequency: 38 Sentiment: -0.0503', 'CDU_Sueddeutsche', 38, -50],</t>
  </si>
  <si>
    <t>['Peter Altmaier_CDU_Sueddeutsche Frequency: 286 Sentiment: -0.059', 'CDU_Sueddeutsche', 286, -58],</t>
  </si>
  <si>
    <t>['Peter Tauber_CDU_Sueddeutsche Frequency: 133 Sentiment: -0.0896', 'CDU_Sueddeutsche', 133, -89],</t>
  </si>
  <si>
    <t>['Reiner Haseloff_CDU_Sueddeutsche Frequency: 85 Sentiment: -0.0425', 'CDU_Sueddeutsche', 85, -42],</t>
  </si>
  <si>
    <t>['Thomas Strobl_CDU_Sueddeutsche Frequency: 452 Sentiment: -0.104', 'CDU_Sueddeutsche', 452, -103],</t>
  </si>
  <si>
    <t>['Thomas de Maizière_CDU_Sueddeutsche Frequency: 479 Sentiment: -0.1542', 'CDU_Sueddeutsche', 479, -154],</t>
  </si>
  <si>
    <t>['Tobias Hans_CDU_Sueddeutsche Frequency: 56 Sentiment: -0.0868', 'CDU_Sueddeutsche', 56, -86],</t>
  </si>
  <si>
    <t>['Ursula von der Leyen_CDU_Sueddeutsche Frequency: 348 Sentiment: -0.0703', 'CDU_Sueddeutsche', 348, -70],</t>
  </si>
  <si>
    <t>['Volker Bouffier_CDU_Sueddeutsche Frequency: 246 Sentiment: -0.0478', 'CDU_Sueddeutsche', 246, -47],</t>
  </si>
  <si>
    <t>['Volker Kauder_CDU_Sueddeutsche Frequency: 137 Sentiment: -0.1067', 'CDU_Sueddeutsche', 137, -106],</t>
  </si>
  <si>
    <t>['Angela Merkel_CDU_Tagesschau Frequency: 1371 Sentiment: -0.0952', 'CDU_Tagesschau', 1371, -95],</t>
  </si>
  <si>
    <t>['Annegret Kramp-Karrenbauer_CDU_Tagesschau Frequency: 118 Sentiment: -0.0244', 'CDU_Tagesschau', 118, -24],</t>
  </si>
  <si>
    <t>['Armin Laschet_CDU_Tagesschau Frequency: 60 Sentiment: -0.0607', 'CDU_Tagesschau', 60, -60],</t>
  </si>
  <si>
    <t>['CDU_CDU_Tagesschau Frequency: 1048 Sentiment: -0.0791', 'CDU_Tagesschau', 1048, -79],</t>
  </si>
  <si>
    <t>['Helge Braun_CDU_Tagesschau Frequency: 109 Sentiment: 0.0079', 'CDU_Tagesschau', 109, 7],</t>
  </si>
  <si>
    <t>['Hermann Groehe_CDU_Tagesschau Frequency: 49 Sentiment: -0.0749', 'CDU_Tagesschau', 49, -74],</t>
  </si>
  <si>
    <t>['Jens Spahn_CDU_Tagesschau Frequency: 179 Sentiment: -0.0667', 'CDU_Tagesschau', 179, -66],</t>
  </si>
  <si>
    <t>['Julia Kloeckner_CDU_Tagesschau Frequency: 94 Sentiment: -0.059', 'CDU_Tagesschau', 94, -58],</t>
  </si>
  <si>
    <t>['Junge Union_CDU_Tagesschau Frequency: 51 Sentiment: -0.0614', 'CDU_Tagesschau', 51, -61],</t>
  </si>
  <si>
    <t>['Peter Altmaier_CDU_Tagesschau Frequency: 180 Sentiment: -0.0399', 'CDU_Tagesschau', 180, -39],</t>
  </si>
  <si>
    <t>['Peter Tauber_CDU_Tagesschau Frequency: 31 Sentiment: -0.0886', 'CDU_Tagesschau', 31, -88],</t>
  </si>
  <si>
    <t>['Thomas de Maizière_CDU_Tagesschau Frequency: 114 Sentiment: -0.2341', 'CDU_Tagesschau', 114, -234],</t>
  </si>
  <si>
    <t>['Ursula von der Leyen_CDU_Tagesschau Frequency: 144 Sentiment: -0.0221', 'CDU_Tagesschau', 144, -22],</t>
  </si>
  <si>
    <t>['Volker Kauder_CDU_Tagesschau Frequency: 101 Sentiment: -0.0631', 'CDU_Tagesschau', 101, -63],</t>
  </si>
  <si>
    <t>['Angela Merkel_CDU_Tagesspiegel Frequency: 3119 Sentiment: -0.1405', 'CDU_Tagesspiegel', 3119, -140],</t>
  </si>
  <si>
    <t>['Annegret Kramp-Karrenbauer_CDU_Tagesspiegel Frequency: 156 Sentiment: -0.0341', 'CDU_Tagesspiegel', 156, -34],</t>
  </si>
  <si>
    <t>['Armin Laschet_CDU_Tagesspiegel Frequency: 176 Sentiment: -0.058', 'CDU_Tagesspiegel', 176, -58],</t>
  </si>
  <si>
    <t>['CDU_CDU_Tagesspiegel Frequency: 3464 Sentiment: -0.0834', 'CDU_Tagesspiegel', 3464, -83],</t>
  </si>
  <si>
    <t>['Daniel Guenther_CDU_Tagesspiegel Frequency: 57 Sentiment: -0.0248', 'CDU_Tagesspiegel', 57, -24],</t>
  </si>
  <si>
    <t>['Helmut Kohl_CDU_Tagesspiegel Frequency: 152 Sentiment: -0.0379', 'CDU_Tagesspiegel', 152, -37],</t>
  </si>
  <si>
    <t>['Hermann Groehe_CDU_Tagesspiegel Frequency: 101 Sentiment: -0.078', 'CDU_Tagesspiegel', 101, -77],</t>
  </si>
  <si>
    <t>['Jens Spahn_CDU_Tagesspiegel Frequency: 302 Sentiment: -0.0731', 'CDU_Tagesspiegel', 302, -73],</t>
  </si>
  <si>
    <t>['Johanna Wanka_CDU_Tagesspiegel Frequency: 54 Sentiment: 0.0444', 'CDU_Tagesspiegel', 54, 44],</t>
  </si>
  <si>
    <t>['Julia Kloeckner_CDU_Tagesspiegel Frequency: 106 Sentiment: -0.1256', 'CDU_Tagesspiegel', 106, -125],</t>
  </si>
  <si>
    <t>['Junge Union_CDU_Tagesspiegel Frequency: 77 Sentiment: -0.0782', 'CDU_Tagesspiegel', 77, -78],</t>
  </si>
  <si>
    <t>['Kai Wegner_CDU_Tagesspiegel Frequency: 51 Sentiment: -0.0415', 'CDU_Tagesspiegel', 51, -41],</t>
  </si>
  <si>
    <t>['Michael Grosse-Broemer_CDU_Tagesspiegel Frequency: 35 Sentiment: -0.0203', 'CDU_Tagesspiegel', 35, -20],</t>
  </si>
  <si>
    <t>['Michael Kretschmer_CDU_Tagesspiegel Frequency: 54 Sentiment: -0.0659', 'CDU_Tagesspiegel', 54, -65],</t>
  </si>
  <si>
    <t>['Monika Gruetters_CDU_Tagesspiegel Frequency: 189 Sentiment: -0.0209', 'CDU_Tagesspiegel', 189, -20],</t>
  </si>
  <si>
    <t>['Norbert Lammert_CDU_Tagesspiegel Frequency: 46 Sentiment: -0.0759', 'CDU_Tagesspiegel', 46, -75],</t>
  </si>
  <si>
    <t>['Norbert Roettgen_CDU_Tagesspiegel Frequency: 33 Sentiment: -0.2101', 'CDU_Tagesspiegel', 33, -210],</t>
  </si>
  <si>
    <t>['Ole Schroeder_CDU_Tagesspiegel Frequency: 111 Sentiment: -0.0792', 'CDU_Tagesspiegel', 111, -79],</t>
  </si>
  <si>
    <t>['Paul Ziemiak_CDU_Tagesspiegel Frequency: 31 Sentiment: -0.0771', 'CDU_Tagesspiegel', 31, -77],</t>
  </si>
  <si>
    <t>['Peter Altmaier_CDU_Tagesspiegel Frequency: 239 Sentiment: -0.0998', 'CDU_Tagesspiegel', 239, -99],</t>
  </si>
  <si>
    <t>['Peter Tauber_CDU_Tagesspiegel Frequency: 97 Sentiment: -0.1087', 'CDU_Tagesspiegel', 97, -108],</t>
  </si>
  <si>
    <t>['Thomas Strobl_CDU_Tagesspiegel Frequency: 46 Sentiment: -0.1659', 'CDU_Tagesspiegel', 46, -165],</t>
  </si>
  <si>
    <t>['Thomas de Maizière_CDU_Tagesspiegel Frequency: 488 Sentiment: -0.1794', 'CDU_Tagesspiegel', 488, -179],</t>
  </si>
  <si>
    <t>['Ursula von der Leyen_CDU_Tagesspiegel Frequency: 220 Sentiment: -0.1386', 'CDU_Tagesspiegel', 220, -138],</t>
  </si>
  <si>
    <t>['Volker Bouffier_CDU_Tagesspiegel Frequency: 46 Sentiment: -0.0537', 'CDU_Tagesspiegel', 46, -53],</t>
  </si>
  <si>
    <t>['Volker Kauder_CDU_Tagesspiegel Frequency: 158 Sentiment: -0.1244', 'CDU_Tagesspiegel', 158, -124],</t>
  </si>
  <si>
    <t>['Angela Merkel_CDU_TAZ Frequency: 3030 Sentiment: -0.1678', 'CDU_TAZ', 3030, -167],</t>
  </si>
  <si>
    <t>['Annegret Kramp-Karrenbauer_CDU_TAZ Frequency: 121 Sentiment: -0.0384', 'CDU_TAZ', 121, -38],</t>
  </si>
  <si>
    <t>['Armin Laschet_CDU_TAZ Frequency: 113 Sentiment: -0.0941', 'CDU_TAZ', 113, -94],</t>
  </si>
  <si>
    <t>['CDU_CDU_TAZ Frequency: 3781 Sentiment: -0.1111', 'CDU_TAZ', 3781, -111],</t>
  </si>
  <si>
    <t>['Daniel Guenther_CDU_TAZ Frequency: 79 Sentiment: -0.058', 'CDU_TAZ', 79, -58],</t>
  </si>
  <si>
    <t>['Helmut Kohl_CDU_TAZ Frequency: 138 Sentiment: -0.1073', 'CDU_TAZ', 138, -107],</t>
  </si>
  <si>
    <t>['Hermann Groehe_CDU_TAZ Frequency: 80 Sentiment: -0.0355', 'CDU_TAZ', 80, -35],</t>
  </si>
  <si>
    <t>['Jens Spahn_CDU_TAZ Frequency: 303 Sentiment: -0.1323', 'CDU_TAZ', 303, -132],</t>
  </si>
  <si>
    <t>['Johanna Wanka_CDU_TAZ Frequency: 40 Sentiment: -0.0309', 'CDU_TAZ', 40, -30],</t>
  </si>
  <si>
    <t>['Julia Kloeckner_CDU_TAZ Frequency: 73 Sentiment: -0.1311', 'CDU_TAZ', 73, -131],</t>
  </si>
  <si>
    <t>['Junge Union_CDU_TAZ Frequency: 122 Sentiment: -0.0969', 'CDU_TAZ', 122, -96],</t>
  </si>
  <si>
    <t>['Kristina Schroeder_CDU_TAZ Frequency: 59 Sentiment: -0.0629', 'CDU_TAZ', 59, -62],</t>
  </si>
  <si>
    <t>['Michael Kretschmer_CDU_TAZ Frequency: 48 Sentiment: -0.0868', 'CDU_TAZ', 48, -86],</t>
  </si>
  <si>
    <t>['Monika Gruetters_CDU_TAZ Frequency: 49 Sentiment: -0.1139', 'CDU_TAZ', 49, -113],</t>
  </si>
  <si>
    <t>['Norbert Lammert_CDU_TAZ Frequency: 31 Sentiment: -0.0472', 'CDU_TAZ', 31, -47],</t>
  </si>
  <si>
    <t>['Norbert Roettgen_CDU_TAZ Frequency: 35 Sentiment: -0.1291', 'CDU_TAZ', 35, -129],</t>
  </si>
  <si>
    <t>['Ole Schroeder_CDU_TAZ Frequency: 355 Sentiment: -0.1568', 'CDU_TAZ', 355, -156],</t>
  </si>
  <si>
    <t>['Peter Altmaier_CDU_TAZ Frequency: 176 Sentiment: -0.1173', 'CDU_TAZ', 176, -117],</t>
  </si>
  <si>
    <t>['Peter Tauber_CDU_TAZ Frequency: 69 Sentiment: -0.098', 'CDU_TAZ', 69, -98],</t>
  </si>
  <si>
    <t>['Thomas Strobl_CDU_TAZ Frequency: 53 Sentiment: -0.1948', 'CDU_TAZ', 53, -194],</t>
  </si>
  <si>
    <t>['Thomas de Maizière_CDU_TAZ Frequency: 503 Sentiment: -0.1952', 'CDU_TAZ', 503, -195],</t>
  </si>
  <si>
    <t>['Ursula von der Leyen_CDU_TAZ Frequency: 318 Sentiment: -0.1673', 'CDU_TAZ', 318, -167],</t>
  </si>
  <si>
    <t>['Volker Bouffier_CDU_TAZ Frequency: 66 Sentiment: -0.0739', 'CDU_TAZ', 66, -73],</t>
  </si>
  <si>
    <t>['Volker Kauder_CDU_TAZ Frequency: 125 Sentiment: -0.1636', 'CDU_TAZ', 125, -163],</t>
  </si>
  <si>
    <t>['Wolfgang Bosbach_CDU_TAZ Frequency: 37 Sentiment: -0.102', 'CDU_TAZ', 37, -102],</t>
  </si>
  <si>
    <t>['Angela Merkel_CDU_Unsere-Zeit Frequency: 140 Sentiment: -0.1214', 'CDU_Unsere-Zeit', 140, -121],</t>
  </si>
  <si>
    <t>['CDU_CDU_Unsere-Zeit Frequency: 202 Sentiment: -0.1345', 'CDU_Unsere-Zeit', 202, -134],</t>
  </si>
  <si>
    <t>['Angela Merkel_CDU_Vorwaerts Frequency: 421 Sentiment: -0.1644', 'CDU_Vorwaerts', 421, -164],</t>
  </si>
  <si>
    <t>['CDU_Vorwaerts', 'CDU', 0, 0],</t>
  </si>
  <si>
    <t>['CDU_CDU_Vorwaerts Frequency: 388 Sentiment: -0.0929', 'CDU_Vorwaerts', 388, -92],</t>
  </si>
  <si>
    <t>['Jens Spahn_CDU_Vorwaerts Frequency: 34 Sentiment: -0.1407', 'CDU_Vorwaerts', 34, -140],</t>
  </si>
  <si>
    <t>['Ole Schroeder_CDU_Vorwaerts Frequency: 36 Sentiment: -0.1157', 'CDU_Vorwaerts', 36, -115],</t>
  </si>
  <si>
    <t>['Angela Merkel_CDU_Welt Frequency: 7008 Sentiment: -0.1423', 'CDU_Welt', 7008, -142],</t>
  </si>
  <si>
    <t>['Anja Karliczek_CDU_Welt Frequency: 58 Sentiment: -0.0729', 'CDU_Welt', 58, -72],</t>
  </si>
  <si>
    <t>['Annegret Kramp-Karrenbauer_CDU_Welt Frequency: 645 Sentiment: -0.0767', 'CDU_Welt', 645, -76],</t>
  </si>
  <si>
    <t>['Annette Widmann-Mauz_CDU_Welt Frequency: 43 Sentiment: -0.1085', 'CDU_Welt', 43, -108],</t>
  </si>
  <si>
    <t>['Armin Laschet_CDU_Welt Frequency: 887 Sentiment: -0.0984', 'CDU_Welt', 887, -98],</t>
  </si>
  <si>
    <t>['Armin Schuster_CDU_Welt Frequency: 57 Sentiment: -0.1673', 'CDU_Welt', 57, -167],</t>
  </si>
  <si>
    <t>['CDU_CDU_Welt Frequency: 9738 Sentiment: -0.1062', 'CDU_Welt', 9738, -106],</t>
  </si>
  <si>
    <t>['Carsten Linnemann_CDU_Welt Frequency: 74 Sentiment: -0.0793', 'CDU_Welt', 74, -79],</t>
  </si>
  <si>
    <t>['Daniel Guenther_CDU_Welt Frequency: 441 Sentiment: -0.039', 'CDU_Welt', 441, -38],</t>
  </si>
  <si>
    <t>['Helge Braun_CDU_Welt Frequency: 47 Sentiment: -0.0166', 'CDU_Welt', 47, -16],</t>
  </si>
  <si>
    <t>['Helmut Kohl_CDU_Welt Frequency: 266 Sentiment: -0.0828', 'CDU_Welt', 266, -82],</t>
  </si>
  <si>
    <t>['Hermann Groehe_CDU_Welt Frequency: 197 Sentiment: -0.074', 'CDU_Welt', 197, -73],</t>
  </si>
  <si>
    <t>['Jens Spahn_CDU_Welt Frequency: 896 Sentiment: -0.1582', 'CDU_Welt', 896, -158],</t>
  </si>
  <si>
    <t>['Johanna Wanka_CDU_Welt Frequency: 94 Sentiment: -0.0058', 'CDU_Welt', 94, -5],</t>
  </si>
  <si>
    <t>['Julia Kloeckner_CDU_Welt Frequency: 528 Sentiment: -0.1257', 'CDU_Welt', 528, -125],</t>
  </si>
  <si>
    <t>['Junge Union_CDU_Welt Frequency: 326 Sentiment: -0.0861', 'CDU_Welt', 326, -86],</t>
  </si>
  <si>
    <t>['Juergen Hardt_CDU_Welt Frequency: 34 Sentiment: -0.2392', 'CDU_Welt', 34, -239],</t>
  </si>
  <si>
    <t>['Konrad Adenauer_CDU_Welt Frequency: 69 Sentiment: -0.0386', 'CDU_Welt', 69, -38],</t>
  </si>
  <si>
    <t>['Ludwig Erhard_CDU_Welt Frequency: 35 Sentiment: -0.0905', 'CDU_Welt', 35, -90],</t>
  </si>
  <si>
    <t>['Michael Grosse-Broemer_CDU_Welt Frequency: 68 Sentiment: -0.0401', 'CDU_Welt', 68, -40],</t>
  </si>
  <si>
    <t>['Michael Kretschmer_CDU_Welt Frequency: 198 Sentiment: -0.0437', 'CDU_Welt', 198, -43],</t>
  </si>
  <si>
    <t>['Monika Gruetters_CDU_Welt Frequency: 43 Sentiment: -0.1045', 'CDU_Welt', 43, -104],</t>
  </si>
  <si>
    <t>['Norbert Lammert_CDU_Welt Frequency: 82 Sentiment: -0.0645', 'CDU_Welt', 82, -64],</t>
  </si>
  <si>
    <t>['Norbert Roettgen_CDU_Welt Frequency: 53 Sentiment: -0.1969', 'CDU_Welt', 53, -196],</t>
  </si>
  <si>
    <t>['Ole Schroeder_CDU_Welt Frequency: 163 Sentiment: -0.1229', 'CDU_Welt', 163, -122],</t>
  </si>
  <si>
    <t>['Paul Ziemiak_CDU_Welt Frequency: 99 Sentiment: -0.1051', 'CDU_Welt', 99, -105],</t>
  </si>
  <si>
    <t>['Peter Altmaier_CDU_Welt Frequency: 614 Sentiment: -0.0719', 'CDU_Welt', 614, -71],</t>
  </si>
  <si>
    <t>['Peter Tauber_CDU_Welt Frequency: 267 Sentiment: -0.1348', 'CDU_Welt', 267, -134],</t>
  </si>
  <si>
    <t>['Reiner Haseloff_CDU_Welt Frequency: 115 Sentiment: -0.0495', 'CDU_Welt', 115, -49],</t>
  </si>
  <si>
    <t>['Stephan Harbarth_CDU_Welt Frequency: 34 Sentiment: -0.0817', 'CDU_Welt', 34, -81],</t>
  </si>
  <si>
    <t>['Thomas Strobl_CDU_Welt Frequency: 539 Sentiment: -0.17', 'CDU_Welt', 539, -169],</t>
  </si>
  <si>
    <t>['Thomas de Maizière_CDU_Welt Frequency: 1093 Sentiment: -0.2079', 'CDU_Welt', 1093, -207],</t>
  </si>
  <si>
    <t>['Tobias Hans_CDU_Welt Frequency: 49 Sentiment: -0.0517', 'CDU_Welt', 49, -51],</t>
  </si>
  <si>
    <t>['Ursula von der Leyen_CDU_Welt Frequency: 746 Sentiment: -0.164', 'CDU_Welt', 746, -164],</t>
  </si>
  <si>
    <t>['Volker Bouffier_CDU_Welt Frequency: 286 Sentiment: -0.0375', 'CDU_Welt', 286, -37],</t>
  </si>
  <si>
    <t>['Volker Kauder_CDU_Welt Frequency: 389 Sentiment: -0.1553', 'CDU_Welt', 389, -155],</t>
  </si>
  <si>
    <t>['Wolfgang Bosbach_CDU_Welt Frequency: 67 Sentiment: -0.1973', 'CDU_Welt', 67, -197],</t>
  </si>
  <si>
    <t>['Angela Merkel_CDU_Zeit Frequency: 4707 Sentiment: -0.1266', 'CDU_Zeit', 4707, -126],</t>
  </si>
  <si>
    <t>['Anja Karliczek_CDU_Zeit Frequency: 46 Sentiment: -0.0309', 'CDU_Zeit', 46, -30],</t>
  </si>
  <si>
    <t>['Annegret Kramp-Karrenbauer_CDU_Zeit Frequency: 334 Sentiment: -0.0952', 'CDU_Zeit', 334, -95],</t>
  </si>
  <si>
    <t>['Armin Laschet_CDU_Zeit Frequency: 306 Sentiment: -0.099', 'CDU_Zeit', 306, -99],</t>
  </si>
  <si>
    <t>['CDU_CDU_Zeit Frequency: 4885 Sentiment: -0.1048', 'CDU_Zeit', 4885, -104],</t>
  </si>
  <si>
    <t>['Carsten Linnemann_CDU_Zeit Frequency: 37 Sentiment: -0.1006', 'CDU_Zeit', 37, -100],</t>
  </si>
  <si>
    <t>['Daniel Guenther_CDU_Zeit Frequency: 138 Sentiment: -0.0704', 'CDU_Zeit', 138, -70],</t>
  </si>
  <si>
    <t>['Helmut Kohl_CDU_Zeit Frequency: 172 Sentiment: -0.1033', 'CDU_Zeit', 172, -103],</t>
  </si>
  <si>
    <t>['Hermann Groehe_CDU_Zeit Frequency: 138 Sentiment: -0.0639', 'CDU_Zeit', 138, -63],</t>
  </si>
  <si>
    <t>['Jens Spahn_CDU_Zeit Frequency: 636 Sentiment: -0.1012', 'CDU_Zeit', 636, -101],</t>
  </si>
  <si>
    <t>['Johanna Wanka_CDU_Zeit Frequency: 54 Sentiment: -0.0736', 'CDU_Zeit', 54, -73],</t>
  </si>
  <si>
    <t>['Julia Kloeckner_CDU_Zeit Frequency: 229 Sentiment: -0.1053', 'CDU_Zeit', 229, -105],</t>
  </si>
  <si>
    <t>['Junge Union_CDU_Zeit Frequency: 182 Sentiment: -0.1083', 'CDU_Zeit', 182, -108],</t>
  </si>
  <si>
    <t>['Konrad Adenauer_CDU_Zeit Frequency: 34 Sentiment: -0.1244', 'CDU_Zeit', 34, -124],</t>
  </si>
  <si>
    <t>['Michael Grosse-Broemer_CDU_Zeit Frequency: 43 Sentiment: -0.1352', 'CDU_Zeit', 43, -135],</t>
  </si>
  <si>
    <t>['Michael Kretschmer_CDU_Zeit Frequency: 105 Sentiment: -0.0941', 'CDU_Zeit', 105, -94],</t>
  </si>
  <si>
    <t>['Norbert Lammert_CDU_Zeit Frequency: 48 Sentiment: -0.0894', 'CDU_Zeit', 48, -89],</t>
  </si>
  <si>
    <t>['Norbert Roettgen_CDU_Zeit Frequency: 50 Sentiment: -0.1777', 'CDU_Zeit', 50, -177],</t>
  </si>
  <si>
    <t>['Ole Schroeder_CDU_Zeit Frequency: 192 Sentiment: -0.138', 'CDU_Zeit', 192, -138],</t>
  </si>
  <si>
    <t>['Paul Ziemiak_CDU_Zeit Frequency: 82 Sentiment: -0.0748', 'CDU_Zeit', 82, -74],</t>
  </si>
  <si>
    <t>['Peter Altmaier_CDU_Zeit Frequency: 390 Sentiment: -0.1011', 'CDU_Zeit', 390, -101],</t>
  </si>
  <si>
    <t>['Peter Tauber_CDU_Zeit Frequency: 190 Sentiment: -0.105', 'CDU_Zeit', 190, -104],</t>
  </si>
  <si>
    <t>['Reiner Haseloff_CDU_Zeit Frequency: 46 Sentiment: -0.1633', 'CDU_Zeit', 46, -163],</t>
  </si>
  <si>
    <t>['Thomas Strobl_CDU_Zeit Frequency: 92 Sentiment: -0.106', 'CDU_Zeit', 92, -106],</t>
  </si>
  <si>
    <t>['Thomas de Maizière_CDU_Zeit Frequency: 754 Sentiment: -0.1946', 'CDU_Zeit', 754, -194],</t>
  </si>
  <si>
    <t>['Ursula von der Leyen_CDU_Zeit Frequency: 443 Sentiment: -0.1247', 'CDU_Zeit', 443, -124],</t>
  </si>
  <si>
    <t>['Volker Bouffier_CDU_Zeit Frequency: 115 Sentiment: -0.0679', 'CDU_Zeit', 115, -67],</t>
  </si>
  <si>
    <t>['Volker Kauder_CDU_Zeit Frequency: 239 Sentiment: -0.1136', 'CDU_Zeit', 239, -113],</t>
  </si>
  <si>
    <t>['Wolfgang Bosbach_CDU_Zeit Frequency: 34 Sentiment: -0.0795', 'CDU_Zeit', 34, -79],</t>
  </si>
  <si>
    <t>['CSU_AfDkompakt', 'CSU', 0, 0],</t>
  </si>
  <si>
    <t>['CSU_CSU_AfDkompakt Frequency: 127 Sentiment: -0.2574', 'CSU_AfDkompakt', 127, -257],</t>
  </si>
  <si>
    <t>['Horst Seehofer_CSU_AfDkompakt Frequency: 57 Sentiment: -0.2617', 'CSU_AfDkompakt', 57, -261],</t>
  </si>
  <si>
    <t>['Alexander Dobrindt_CSU_Bayernkurier Frequency: 153 Sentiment: -0.0729', 'CSU_Bayernkurier', 153, -72],</t>
  </si>
  <si>
    <t>['CSU_Bayernkurier', 'CSU', 0, 0],</t>
  </si>
  <si>
    <t>['Andreas Scheuer_CSU_Bayernkurier Frequency: 198 Sentiment: -0.0632', 'CSU_Bayernkurier', 198, -63],</t>
  </si>
  <si>
    <t>['CSU_CSU_Bayernkurier Frequency: 1197 Sentiment: -0.0635', 'CSU_Bayernkurier', 1197, -63],</t>
  </si>
  <si>
    <t>['Edmund Stoiber_CSU_Bayernkurier Frequency: 61 Sentiment: -0.0563', 'CSU_Bayernkurier', 61, -56],</t>
  </si>
  <si>
    <t>['Gerd Mueller_CSU_Bayernkurier Frequency: 35 Sentiment: -0.1082', 'CSU_Bayernkurier', 35, -108],</t>
  </si>
  <si>
    <t>['Gerda Hasselfeldt_CSU_Bayernkurier Frequency: 71 Sentiment: -0.0863', 'CSU_Bayernkurier', 71, -86],</t>
  </si>
  <si>
    <t>['Horst Seehofer_CSU_Bayernkurier Frequency: 611 Sentiment: -0.089', 'CSU_Bayernkurier', 611, -89],</t>
  </si>
  <si>
    <t>['Manfred Weber_CSU_Bayernkurier Frequency: 67 Sentiment: -0.0952', 'CSU_Bayernkurier', 67, -95],</t>
  </si>
  <si>
    <t>['Markus Blume_CSU_Bayernkurier Frequency: 46 Sentiment: -0.0206', 'CSU_Bayernkurier', 46, -20],</t>
  </si>
  <si>
    <t>['Markus Soeder_CSU_Bayernkurier Frequency: 270 Sentiment: -0.0109', 'CSU_Bayernkurier', 270, -10],</t>
  </si>
  <si>
    <t>['Melanie Huml_CSU_Bayernkurier Frequency: 36 Sentiment: 0.0095', 'CSU_Bayernkurier', 36, 9],</t>
  </si>
  <si>
    <t>['Stephan Mayer_CSU_Bayernkurier Frequency: 41 Sentiment: -0.1729', 'CSU_Bayernkurier', 41, -172],</t>
  </si>
  <si>
    <t>['Alexander Dobrindt_CSU_Bild Frequency: 432 Sentiment: -0.1095', 'CSU_Bild', 432, -109],</t>
  </si>
  <si>
    <t>['Andreas Scheuer_CSU_Bild Frequency: 150 Sentiment: -0.1403', 'CSU_Bild', 150, -140],</t>
  </si>
  <si>
    <t>['CSU_CSU_Bild Frequency: 1883 Sentiment: -0.0817', 'CSU_Bild', 1883, -81],</t>
  </si>
  <si>
    <t>['Christian Schmidt_CSU_Bild Frequency: 94 Sentiment: -0.027', 'CSU_Bild', 94, -27],</t>
  </si>
  <si>
    <t>['Edmund Stoiber_CSU_Bild Frequency: 44 Sentiment: -0.1217', 'CSU_Bild', 44, -121],</t>
  </si>
  <si>
    <t>['Gerd Mueller_CSU_Bild Frequency: 78 Sentiment: 0.0106', 'CSU_Bild', 78, 10],</t>
  </si>
  <si>
    <t>['Horst Seehofer_CSU_Bild Frequency: 958 Sentiment: -0.0799', 'CSU_Bild', 958, -79],</t>
  </si>
  <si>
    <t>['Manfred Weber_CSU_Bild Frequency: 45 Sentiment: -0.096', 'CSU_Bild', 45, -96],</t>
  </si>
  <si>
    <t>['Markus Soeder_CSU_Bild Frequency: 350 Sentiment: -0.0661', 'CSU_Bild', 350, -66],</t>
  </si>
  <si>
    <t>['Stephan Mayer_CSU_Bild Frequency: 55 Sentiment: -0.2167', 'CSU_Bild', 55, -216],</t>
  </si>
  <si>
    <t>['CSU_CSU_Der-Postillon Frequency: 32 Sentiment: -0.0271', 'CSU_Der-Postillon', 32, -27],</t>
  </si>
  <si>
    <t>['Alexander Dobrindt_CSU_FAZ Frequency: 436 Sentiment: -0.0903', 'CSU_FAZ', 436, -90],</t>
  </si>
  <si>
    <t>['Andreas Scheuer_CSU_FAZ Frequency: 126 Sentiment: -0.1486', 'CSU_FAZ', 126, -148],</t>
  </si>
  <si>
    <t>['CSU_CSU_FAZ Frequency: 3206 Sentiment: -0.0718', 'CSU_FAZ', 3206, -71],</t>
  </si>
  <si>
    <t>['Christian Schmidt_CSU_FAZ Frequency: 70 Sentiment: -0.1327', 'CSU_FAZ', 70, -132],</t>
  </si>
  <si>
    <t>['Edmund Stoiber_CSU_FAZ Frequency: 70 Sentiment: -0.1488', 'CSU_FAZ', 70, -148],</t>
  </si>
  <si>
    <t>['Gerd Mueller_CSU_FAZ Frequency: 62 Sentiment: -0.1072', 'CSU_FAZ', 62, -107],</t>
  </si>
  <si>
    <t>['Gerda Hasselfeldt_CSU_FAZ Frequency: 38 Sentiment: -0.0415', 'CSU_FAZ', 38, -41],</t>
  </si>
  <si>
    <t>['Hans-Peter Friedrich_CSU_FAZ Frequency: 40 Sentiment: -0.1507', 'CSU_FAZ', 40, -150],</t>
  </si>
  <si>
    <t>['Horst Seehofer_CSU_FAZ Frequency: 1419 Sentiment: -0.0933', 'CSU_FAZ', 1419, -93],</t>
  </si>
  <si>
    <t>['Manfred Weber_CSU_FAZ Frequency: 69 Sentiment: -0.0387', 'CSU_FAZ', 69, -38],</t>
  </si>
  <si>
    <t>['Markus Soeder_CSU_FAZ Frequency: 758 Sentiment: -0.0534', 'CSU_FAZ', 758, -53],</t>
  </si>
  <si>
    <t>['Stephan Mayer_CSU_FAZ Frequency: 40 Sentiment: -0.2548', 'CSU_FAZ', 40, -254],</t>
  </si>
  <si>
    <t>['Alexander Dobrindt_CSU_Focus Frequency: 828 Sentiment: -0.1563', 'CSU_Focus', 828, -156],</t>
  </si>
  <si>
    <t>['Andreas Scheuer_CSU_Focus Frequency: 465 Sentiment: -0.1116', 'CSU_Focus', 465, -111],</t>
  </si>
  <si>
    <t>['CSU_CSU_Focus Frequency: 4955 Sentiment: -0.1139', 'CSU_Focus', 4955, -113],</t>
  </si>
  <si>
    <t>['Christian Schmidt_CSU_Focus Frequency: 267 Sentiment: -0.0507', 'CSU_Focus', 267, -50],</t>
  </si>
  <si>
    <t>['Edmund Stoiber_CSU_Focus Frequency: 106 Sentiment: -0.0986', 'CSU_Focus', 106, -98],</t>
  </si>
  <si>
    <t>['Gerd Mueller_CSU_Focus Frequency: 137 Sentiment: -0.0464', 'CSU_Focus', 137, -46],</t>
  </si>
  <si>
    <t>['Gerda Hasselfeldt_CSU_Focus Frequency: 56 Sentiment: -0.1779', 'CSU_Focus', 56, -177],</t>
  </si>
  <si>
    <t>['Hans-Peter Friedrich_CSU_Focus Frequency: 65 Sentiment: -0.1824', 'CSU_Focus', 65, -182],</t>
  </si>
  <si>
    <t>['Horst Seehofer_CSU_Focus Frequency: 2764 Sentiment: -0.135', 'CSU_Focus', 2764, -135],</t>
  </si>
  <si>
    <t>['Kurt Gribl_CSU_Focus Frequency: 156 Sentiment: -0.0259', 'CSU_Focus', 156, -25],</t>
  </si>
  <si>
    <t>['Manfred Weber_CSU_Focus Frequency: 161 Sentiment: -0.1357', 'CSU_Focus', 161, -135],</t>
  </si>
  <si>
    <t>['Markus Blume_CSU_Focus Frequency: 50 Sentiment: -0.134', 'CSU_Focus', 50, -134],</t>
  </si>
  <si>
    <t>['Markus Soeder_CSU_Focus Frequency: 1118 Sentiment: -0.097', 'CSU_Focus', 1118, -96],</t>
  </si>
  <si>
    <t>['Melanie Huml_CSU_Focus Frequency: 182 Sentiment: -0.0771', 'CSU_Focus', 182, -77],</t>
  </si>
  <si>
    <t>['Stephan Mayer_CSU_Focus Frequency: 77 Sentiment: -0.2207', 'CSU_Focus', 77, -220],</t>
  </si>
  <si>
    <t>['Alexander Dobrindt_CSU_FR Frequency: 447 Sentiment: -0.1475', 'CSU_FR', 447, -147],</t>
  </si>
  <si>
    <t>['Andreas Scheuer_CSU_FR Frequency: 163 Sentiment: -0.1159', 'CSU_FR', 163, -115],</t>
  </si>
  <si>
    <t>['CSU_CSU_FR Frequency: 1800 Sentiment: -0.1262', 'CSU_FR', 1800, -126],</t>
  </si>
  <si>
    <t>['Christian Schmidt_CSU_FR Frequency: 121 Sentiment: -0.0729', 'CSU_FR', 121, -72],</t>
  </si>
  <si>
    <t>['Edmund Stoiber_CSU_FR Frequency: 37 Sentiment: -0.2304', 'CSU_FR', 37, -230],</t>
  </si>
  <si>
    <t>['Horst Seehofer_CSU_FR Frequency: 995 Sentiment: -0.1218', 'CSU_FR', 995, -121],</t>
  </si>
  <si>
    <t>['Manfred Weber_CSU_FR Frequency: 54 Sentiment: -0.1853', 'CSU_FR', 54, -185],</t>
  </si>
  <si>
    <t>['Stephan Mayer_CSU_FR Frequency: 35 Sentiment: -0.291', 'CSU_FR', 35, -290],</t>
  </si>
  <si>
    <t>['CSU_Gruene.de', 'CSU', 0, 0],</t>
  </si>
  <si>
    <t>['CSU_CSU_Gruene.de Frequency: 45 Sentiment: -0.1491', 'CSU_Gruene.de', 45, -149],</t>
  </si>
  <si>
    <t>['Alexander Dobrindt_CSU_Handelsblatt Frequency: 197 Sentiment: -0.1179', 'CSU_Handelsblatt', 197, -117],</t>
  </si>
  <si>
    <t>['Andreas Scheuer_CSU_Handelsblatt Frequency: 101 Sentiment: -0.0563', 'CSU_Handelsblatt', 101, -56],</t>
  </si>
  <si>
    <t>['CSU_CSU_Handelsblatt Frequency: 1188 Sentiment: -0.0889', 'CSU_Handelsblatt', 1188, -88],</t>
  </si>
  <si>
    <t>['Christian Schmidt_CSU_Handelsblatt Frequency: 41 Sentiment: -0.0658', 'CSU_Handelsblatt', 41, -65],</t>
  </si>
  <si>
    <t>['Horst Seehofer_CSU_Handelsblatt Frequency: 470 Sentiment: -0.155', 'CSU_Handelsblatt', 470, -155],</t>
  </si>
  <si>
    <t>['Markus Soeder_CSU_Handelsblatt Frequency: 101 Sentiment: -0.1096', 'CSU_Handelsblatt', 101, -109],</t>
  </si>
  <si>
    <t>['Alexander Dobrindt_CSU_Huffingtonpost Frequency: 297 Sentiment: -0.1315', 'CSU_Huffingtonpost', 297, -131],</t>
  </si>
  <si>
    <t>['Andreas Scheuer_CSU_Huffingtonpost Frequency: 152 Sentiment: -0.104', 'CSU_Huffingtonpost', 152, -103],</t>
  </si>
  <si>
    <t>['CSU_CSU_Huffingtonpost Frequency: 1574 Sentiment: -0.0998', 'CSU_Huffingtonpost', 1574, -99],</t>
  </si>
  <si>
    <t>['Christian Schmidt_CSU_Huffingtonpost Frequency: 46 Sentiment: -0.0545', 'CSU_Huffingtonpost', 46, -54],</t>
  </si>
  <si>
    <t>['Horst Seehofer_CSU_Huffingtonpost Frequency: 802 Sentiment: -0.1169', 'CSU_Huffingtonpost', 802, -116],</t>
  </si>
  <si>
    <t>['Manfred Weber_CSU_Huffingtonpost Frequency: 44 Sentiment: -0.0516', 'CSU_Huffingtonpost', 44, -51],</t>
  </si>
  <si>
    <t>['Markus Soeder_CSU_Huffingtonpost Frequency: 149 Sentiment: -0.1454', 'CSU_Huffingtonpost', 149, -145],</t>
  </si>
  <si>
    <t>['Stephan Mayer_CSU_Huffingtonpost Frequency: 41 Sentiment: -0.1299', 'CSU_Huffingtonpost', 41, -129],</t>
  </si>
  <si>
    <t>['Alexander Dobrindt_CSU_JungeFreiheit Frequency: 51 Sentiment: -0.2608', 'CSU_JungeFreiheit', 51, -260],</t>
  </si>
  <si>
    <t>['CSU_CSU_JungeFreiheit Frequency: 360 Sentiment: -0.1668', 'CSU_JungeFreiheit', 360, -166],</t>
  </si>
  <si>
    <t>['Horst Seehofer_CSU_JungeFreiheit Frequency: 129 Sentiment: -0.3255', 'CSU_JungeFreiheit', 129, -325],</t>
  </si>
  <si>
    <t>['Markus Soeder_CSU_JungeFreiheit Frequency: 32 Sentiment: -0.0432', 'CSU_JungeFreiheit', 32, -43],</t>
  </si>
  <si>
    <t>['Alexander Dobrindt_CSU_JungeWelt Frequency: 47 Sentiment: -0.1583', 'CSU_JungeWelt', 47, -158],</t>
  </si>
  <si>
    <t>['CSU_CSU_JungeWelt Frequency: 400 Sentiment: -0.1057', 'CSU_JungeWelt', 400, -105],</t>
  </si>
  <si>
    <t>['Horst Seehofer_CSU_JungeWelt Frequency: 102 Sentiment: -0.1451', 'CSU_JungeWelt', 102, -145],</t>
  </si>
  <si>
    <t>['Alexander Dobrindt_CSU_N-TV Frequency: 493 Sentiment: -0.1102', 'CSU_N-TV', 493, -110],</t>
  </si>
  <si>
    <t>['Andreas Scheuer_CSU_N-TV Frequency: 226 Sentiment: -0.0915', 'CSU_N-TV', 226, -91],</t>
  </si>
  <si>
    <t>['CSU_CSU_N-TV Frequency: 3072 Sentiment: -0.3244', 'CSU_N-TV', 3072, -324],</t>
  </si>
  <si>
    <t>['Christian Schmidt_CSU_N-TV Frequency: 82 Sentiment: -0.0601', 'CSU_N-TV', 82, -60],</t>
  </si>
  <si>
    <t>['Gerd Mueller_CSU_N-TV Frequency: 43 Sentiment: -0.1479', 'CSU_N-TV', 43, -147],</t>
  </si>
  <si>
    <t>['Gerda Hasselfeldt_CSU_N-TV Frequency: 32 Sentiment: -0.0984', 'CSU_N-TV', 32, -98],</t>
  </si>
  <si>
    <t>['Horst Seehofer_CSU_N-TV Frequency: 1193 Sentiment: -0.1258', 'CSU_N-TV', 1193, -125],</t>
  </si>
  <si>
    <t>['Manfred Weber_CSU_N-TV Frequency: 50 Sentiment: -0.0395', 'CSU_N-TV', 50, -39],</t>
  </si>
  <si>
    <t>['Markus Soeder_CSU_N-TV Frequency: 250 Sentiment: -0.1189', 'CSU_N-TV', 250, -118],</t>
  </si>
  <si>
    <t>['Stephan Mayer_CSU_N-TV Frequency: 43 Sentiment: -0.2885', 'CSU_N-TV', 43, -288],</t>
  </si>
  <si>
    <t>['Alexander Dobrindt_CSU_Neues-Deutschland Frequency: 217 Sentiment: -0.1471', 'CSU_Neues-Deutschland', 217, -147],</t>
  </si>
  <si>
    <t>['CSU_Neues-Deutschland', 'CSU', 0, 0],</t>
  </si>
  <si>
    <t>['Andreas Scheuer_CSU_Neues-Deutschland Frequency: 48 Sentiment: -0.127', 'CSU_Neues-Deutschland', 48, -126],</t>
  </si>
  <si>
    <t>['CSU_CSU_Neues-Deutschland Frequency: 1541 Sentiment: -0.0996', 'CSU_Neues-Deutschland', 1541, -99],</t>
  </si>
  <si>
    <t>['Christian Schmidt_CSU_Neues-Deutschland Frequency: 80 Sentiment: -0.0896', 'CSU_Neues-Deutschland', 80, -89],</t>
  </si>
  <si>
    <t>['Edmund Stoiber_CSU_Neues-Deutschland Frequency: 141 Sentiment: -0.0922', 'CSU_Neues-Deutschland', 141, -92],</t>
  </si>
  <si>
    <t>['Gerd Mueller_CSU_Neues-Deutschland Frequency: 41 Sentiment: -0.1278', 'CSU_Neues-Deutschland', 41, -127],</t>
  </si>
  <si>
    <t>['Horst Seehofer_CSU_Neues-Deutschland Frequency: 593 Sentiment: -0.1256', 'CSU_Neues-Deutschland', 593, -125],</t>
  </si>
  <si>
    <t>['Manfred Weber_CSU_Neues-Deutschland Frequency: 37 Sentiment: -0.0977', 'CSU_Neues-Deutschland', 37, -97],</t>
  </si>
  <si>
    <t>['Markus Soeder_CSU_Neues-Deutschland Frequency: 193 Sentiment: -0.0879', 'CSU_Neues-Deutschland', 193, -87],</t>
  </si>
  <si>
    <t>['Theo Waigel_CSU_Neues-Deutschland Frequency: 35 Sentiment: -0.0692', 'CSU_Neues-Deutschland', 35, -69],</t>
  </si>
  <si>
    <t>['Alexander Dobrindt_CSU_Spiegel Frequency: 798 Sentiment: -0.1562', 'CSU_Spiegel', 798, -156],</t>
  </si>
  <si>
    <t>['Andreas Scheuer_CSU_Spiegel Frequency: 300 Sentiment: -0.1998', 'CSU_Spiegel', 300, -199],</t>
  </si>
  <si>
    <t>['CSU_CSU_Spiegel Frequency: 2926 Sentiment: -0.1504', 'CSU_Spiegel', 2926, -150],</t>
  </si>
  <si>
    <t>['Christian Schmidt_CSU_Spiegel Frequency: 149 Sentiment: -0.1628', 'CSU_Spiegel', 149, -162],</t>
  </si>
  <si>
    <t>['Edmund Stoiber_CSU_Spiegel Frequency: 52 Sentiment: -0.0988', 'CSU_Spiegel', 52, -98],</t>
  </si>
  <si>
    <t>['Gerd Mueller_CSU_Spiegel Frequency: 82 Sentiment: -0.036', 'CSU_Spiegel', 82, -36],</t>
  </si>
  <si>
    <t>['Horst Seehofer_CSU_Spiegel Frequency: 1783 Sentiment: -0.1728', 'CSU_Spiegel', 1783, -172],</t>
  </si>
  <si>
    <t>['Manfred Weber_CSU_Spiegel Frequency: 107 Sentiment: -0.0939', 'CSU_Spiegel', 107, -93],</t>
  </si>
  <si>
    <t>['Markus Soeder_CSU_Spiegel Frequency: 606 Sentiment: -0.1466', 'CSU_Spiegel', 606, -146],</t>
  </si>
  <si>
    <t>['Alexander Dobrindt_CSU_Stern Frequency: 150 Sentiment: -0.1568', 'CSU_Stern', 150, -156],</t>
  </si>
  <si>
    <t>['Andreas Scheuer_CSU_Stern Frequency: 53 Sentiment: -0.1493', 'CSU_Stern', 53, -149],</t>
  </si>
  <si>
    <t>['CSU_CSU_Stern Frequency: 746 Sentiment: -0.0938', 'CSU_Stern', 746, -93],</t>
  </si>
  <si>
    <t>['Christian Schmidt_CSU_Stern Frequency: 33 Sentiment: -0.0873', 'CSU_Stern', 33, -87],</t>
  </si>
  <si>
    <t>['Horst Seehofer_CSU_Stern Frequency: 439 Sentiment: -0.1638', 'CSU_Stern', 439, -163],</t>
  </si>
  <si>
    <t>['Markus Soeder_CSU_Stern Frequency: 133 Sentiment: -0.0458', 'CSU_Stern', 133, -45],</t>
  </si>
  <si>
    <t>['Alexander Dobrindt_CSU_Sueddeutsche Frequency: 692 Sentiment: -0.0876', 'CSU_Sueddeutsche', 692, -87],</t>
  </si>
  <si>
    <t>['CSU_Sueddeutsche', 'CSU', 0, 0],</t>
  </si>
  <si>
    <t>['Andreas Scheuer_CSU_Sueddeutsche Frequency: 329 Sentiment: -0.049', 'CSU_Sueddeutsche', 329, -48],</t>
  </si>
  <si>
    <t>['CSU_CSU_Sueddeutsche Frequency: 4309 Sentiment: -0.0452', 'CSU_Sueddeutsche', 4309, -45],</t>
  </si>
  <si>
    <t>['Christian Schmidt_CSU_Sueddeutsche Frequency: 205 Sentiment: -0.0721', 'CSU_Sueddeutsche', 205, -72],</t>
  </si>
  <si>
    <t>['Edmund Stoiber_CSU_Sueddeutsche Frequency: 91 Sentiment: -0.0428', 'CSU_Sueddeutsche', 91, -42],</t>
  </si>
  <si>
    <t>['Florian Hahn_CSU_Sueddeutsche Frequency: 31 Sentiment: -0.0744', 'CSU_Sueddeutsche', 31, -74],</t>
  </si>
  <si>
    <t>['Gerd Mueller_CSU_Sueddeutsche Frequency: 90 Sentiment: -0.0038', 'CSU_Sueddeutsche', 90, -3],</t>
  </si>
  <si>
    <t>['Gerda Hasselfeldt_CSU_Sueddeutsche Frequency: 49 Sentiment: -0.0126', 'CSU_Sueddeutsche', 49, -12],</t>
  </si>
  <si>
    <t>['Horst Seehofer_CSU_Sueddeutsche Frequency: 2051 Sentiment: -0.0556', 'CSU_Sueddeutsche', 2051, -55],</t>
  </si>
  <si>
    <t>['Kurt Gribl_CSU_Sueddeutsche Frequency: 50 Sentiment: -0.0002', 'CSU_Sueddeutsche', 50, 0],</t>
  </si>
  <si>
    <t>['Manfred Weber_CSU_Sueddeutsche Frequency: 139 Sentiment: -0.0546', 'CSU_Sueddeutsche', 139, -54],</t>
  </si>
  <si>
    <t>['Markus Blume_CSU_Sueddeutsche Frequency: 60 Sentiment: -0.1074', 'CSU_Sueddeutsche', 60, -107],</t>
  </si>
  <si>
    <t>['Markus Soeder_CSU_Sueddeutsche Frequency: 1091 Sentiment: -0.0423', 'CSU_Sueddeutsche', 1091, -42],</t>
  </si>
  <si>
    <t>['Melanie Huml_CSU_Sueddeutsche Frequency: 160 Sentiment: -0.054', 'CSU_Sueddeutsche', 160, -54],</t>
  </si>
  <si>
    <t>['Alexander Dobrindt_CSU_Tagesschau Frequency: 228 Sentiment: -0.1072', 'CSU_Tagesschau', 228, -107],</t>
  </si>
  <si>
    <t>['Andreas Scheuer_CSU_Tagesschau Frequency: 85 Sentiment: -0.0425', 'CSU_Tagesschau', 85, -42],</t>
  </si>
  <si>
    <t>['CSU_CSU_Tagesschau Frequency: 878 Sentiment: -0.0814', 'CSU_Tagesschau', 878, -81],</t>
  </si>
  <si>
    <t>['Christian Schmidt_CSU_Tagesschau Frequency: 37 Sentiment: -0.0146', 'CSU_Tagesschau', 37, -14],</t>
  </si>
  <si>
    <t>['Horst Seehofer_CSU_Tagesschau Frequency: 573 Sentiment: -0.1192', 'CSU_Tagesschau', 573, -119],</t>
  </si>
  <si>
    <t>['Manfred Weber_CSU_Tagesschau Frequency: 41 Sentiment: -0.0344', 'CSU_Tagesschau', 41, -34],</t>
  </si>
  <si>
    <t>['Markus Soeder_CSU_Tagesschau Frequency: 157 Sentiment: -0.0753', 'CSU_Tagesschau', 157, -75],</t>
  </si>
  <si>
    <t>['Alexander Dobrindt_CSU_Tagesspiegel Frequency: 432 Sentiment: -0.1166', 'CSU_Tagesspiegel', 432, -116],</t>
  </si>
  <si>
    <t>['Andreas Scheuer_CSU_Tagesspiegel Frequency: 134 Sentiment: -0.1163', 'CSU_Tagesspiegel', 134, -116],</t>
  </si>
  <si>
    <t>['CSU_CSU_Tagesspiegel Frequency: 1411 Sentiment: -0.0885', 'CSU_Tagesspiegel', 1411, -88],</t>
  </si>
  <si>
    <t>['Christian Schmidt_CSU_Tagesspiegel Frequency: 106 Sentiment: -0.0413', 'CSU_Tagesspiegel', 106, -41],</t>
  </si>
  <si>
    <t>['Edmund Stoiber_CSU_Tagesspiegel Frequency: 31 Sentiment: -0.1617', 'CSU_Tagesspiegel', 31, -161],</t>
  </si>
  <si>
    <t>['Gerd Mueller_CSU_Tagesspiegel Frequency: 45 Sentiment: -0.0291', 'CSU_Tagesspiegel', 45, -29],</t>
  </si>
  <si>
    <t>['Horst Seehofer_CSU_Tagesspiegel Frequency: 824 Sentiment: -0.161', 'CSU_Tagesspiegel', 824, -161],</t>
  </si>
  <si>
    <t>['Manfred Weber_CSU_Tagesspiegel Frequency: 52 Sentiment: -0.0447', 'CSU_Tagesspiegel', 52, -44],</t>
  </si>
  <si>
    <t>['Markus Soeder_CSU_Tagesspiegel Frequency: 175 Sentiment: -0.0741', 'CSU_Tagesspiegel', 175, -74],</t>
  </si>
  <si>
    <t>['Alexander Dobrindt_CSU_TAZ Frequency: 287 Sentiment: -0.2035', 'CSU_TAZ', 287, -203],</t>
  </si>
  <si>
    <t>['Andreas Scheuer_CSU_TAZ Frequency: 67 Sentiment: -0.1206', 'CSU_TAZ', 67, -120],</t>
  </si>
  <si>
    <t>['CSU_CSU_TAZ Frequency: 1631 Sentiment: -0.1213', 'CSU_TAZ', 1631, -121],</t>
  </si>
  <si>
    <t>['Christian Schmidt_CSU_TAZ Frequency: 115 Sentiment: -0.0715', 'CSU_TAZ', 115, -71],</t>
  </si>
  <si>
    <t>['Gerd Mueller_CSU_TAZ Frequency: 44 Sentiment: -0.0456', 'CSU_TAZ', 44, -45],</t>
  </si>
  <si>
    <t>['Hans-Peter Friedrich_CSU_TAZ Frequency: 88 Sentiment: -0.1458', 'CSU_TAZ', 88, -145],</t>
  </si>
  <si>
    <t>['Horst Seehofer_CSU_TAZ Frequency: 770 Sentiment: -0.198', 'CSU_TAZ', 770, -198],</t>
  </si>
  <si>
    <t>['Manfred Weber_CSU_TAZ Frequency: 46 Sentiment: -0.0409', 'CSU_TAZ', 46, -40],</t>
  </si>
  <si>
    <t>['Markus Soeder_CSU_TAZ Frequency: 235 Sentiment: -0.1294', 'CSU_TAZ', 235, -129],</t>
  </si>
  <si>
    <t>['Alexander Dobrindt_CSU_Unsere-Zeit Frequency: 38 Sentiment: -0.1703', 'CSU_Unsere-Zeit', 38, -170],</t>
  </si>
  <si>
    <t>['CSU_CSU_Unsere-Zeit Frequency: 104 Sentiment: -0.0772', 'CSU_Unsere-Zeit', 104, -77],</t>
  </si>
  <si>
    <t>['Horst Seehofer_CSU_Unsere-Zeit Frequency: 84 Sentiment: -0.0766', 'CSU_Unsere-Zeit', 84, -76],</t>
  </si>
  <si>
    <t>['CSU_Vorwaerts', 'CSU', 0, 0],</t>
  </si>
  <si>
    <t>['CSU_CSU_Vorwaerts Frequency: 231 Sentiment: -0.1011', 'CSU_Vorwaerts', 231, -101],</t>
  </si>
  <si>
    <t>['Horst Seehofer_CSU_Vorwaerts Frequency: 86 Sentiment: -0.2329', 'CSU_Vorwaerts', 86, -232],</t>
  </si>
  <si>
    <t>['Alexander Dobrindt_CSU_Welt Frequency: 1053 Sentiment: -0.1435', 'CSU_Welt', 1053, -143],</t>
  </si>
  <si>
    <t>['Andreas Scheuer_CSU_Welt Frequency: 514 Sentiment: -0.1197', 'CSU_Welt', 514, -119],</t>
  </si>
  <si>
    <t>['CSU_CSU_Welt Frequency: 5070 Sentiment: -0.1028', 'CSU_Welt', 5070, -102],</t>
  </si>
  <si>
    <t>['Christian Schmidt_CSU_Welt Frequency: 264 Sentiment: -0.091', 'CSU_Welt', 264, -90],</t>
  </si>
  <si>
    <t>['Edmund Stoiber_CSU_Welt Frequency: 78 Sentiment: -0.147', 'CSU_Welt', 78, -147],</t>
  </si>
  <si>
    <t>['Gerd Mueller_CSU_Welt Frequency: 143 Sentiment: -0.0178', 'CSU_Welt', 143, -17],</t>
  </si>
  <si>
    <t>['Gerda Hasselfeldt_CSU_Welt Frequency: 50 Sentiment: -0.0885', 'CSU_Welt', 50, -88],</t>
  </si>
  <si>
    <t>['Horst Seehofer_CSU_Welt Frequency: 2757 Sentiment: -0.1408', 'CSU_Welt', 2757, -140],</t>
  </si>
  <si>
    <t>['Kurt Gribl_CSU_Welt Frequency: 34 Sentiment: -0.0914', 'CSU_Welt', 34, -91],</t>
  </si>
  <si>
    <t>['Manfred Weber_CSU_Welt Frequency: 191 Sentiment: -0.1215', 'CSU_Welt', 191, -121],</t>
  </si>
  <si>
    <t>['Markus Blume_CSU_Welt Frequency: 71 Sentiment: -0.1318', 'CSU_Welt', 71, -131],</t>
  </si>
  <si>
    <t>['Markus Soeder_CSU_Welt Frequency: 1003 Sentiment: -0.0638', 'CSU_Welt', 1003, -63],</t>
  </si>
  <si>
    <t>['Melanie Huml_CSU_Welt Frequency: 127 Sentiment: -0.0816', 'CSU_Welt', 127, -81],</t>
  </si>
  <si>
    <t>['Stephan Mayer_CSU_Welt Frequency: 99 Sentiment: -0.1634', 'CSU_Welt', 99, -163],</t>
  </si>
  <si>
    <t>['Alexander Dobrindt_CSU_Zeit Frequency: 674 Sentiment: -0.1145', 'CSU_Zeit', 674, -114],</t>
  </si>
  <si>
    <t>['Andreas Scheuer_CSU_Zeit Frequency: 326 Sentiment: -0.0742', 'CSU_Zeit', 326, -74],</t>
  </si>
  <si>
    <t>['CSU_CSU_Zeit Frequency: 2766 Sentiment: -0.0852', 'CSU_Zeit', 2766, -85],</t>
  </si>
  <si>
    <t>['Christian Schmidt_CSU_Zeit Frequency: 163 Sentiment: -0.0743', 'CSU_Zeit', 163, -74],</t>
  </si>
  <si>
    <t>['Edmund Stoiber_CSU_Zeit Frequency: 49 Sentiment: -0.0455', 'CSU_Zeit', 49, -45],</t>
  </si>
  <si>
    <t>['Gerd Mueller_CSU_Zeit Frequency: 105 Sentiment: -0.1198', 'CSU_Zeit', 105, -119],</t>
  </si>
  <si>
    <t>['Gerda Hasselfeldt_CSU_Zeit Frequency: 39 Sentiment: -0.0606', 'CSU_Zeit', 39, -60],</t>
  </si>
  <si>
    <t>['Horst Seehofer_CSU_Zeit Frequency: 1460 Sentiment: -0.0992', 'CSU_Zeit', 1460, -99],</t>
  </si>
  <si>
    <t>['Manfred Weber_CSU_Zeit Frequency: 107 Sentiment: -0.1422', 'CSU_Zeit', 107, -142],</t>
  </si>
  <si>
    <t>['Markus Soeder_CSU_Zeit Frequency: 430 Sentiment: -0.0783', 'CSU_Zeit', 430, -78],</t>
  </si>
  <si>
    <t>['Stephan Mayer_CSU_Zeit Frequency: 48 Sentiment: -0.2276', 'CSU_Zeit', 48, -227],</t>
  </si>
  <si>
    <t>['Die Gruenen', 'party', 0, 0],</t>
  </si>
  <si>
    <t>['Die Gruenen_Bild', 'Die Gruenen', 0, 0],</t>
  </si>
  <si>
    <t>['Anton Hofreiter_Die Gruenen_Bild Frequency: 51 Sentiment: -0.05', 'Die Gruenen_Bild', 51, -50],</t>
  </si>
  <si>
    <t>['Buendnis 90_Die Gruenen_Bild Frequency: 81 Sentiment: -0.0987', 'Die Gruenen_Bild', 81, -98],</t>
  </si>
  <si>
    <t>['Cem oezdemir_Die Gruenen_Bild Frequency: 320 Sentiment: -0.1431', 'Die Gruenen_Bild', 320, -143],</t>
  </si>
  <si>
    <t>['Claudia Roth_Die Gruenen_Bild Frequency: 42 Sentiment: -0.1846', 'Die Gruenen_Bild', 42, -184],</t>
  </si>
  <si>
    <t>['Juergen Trittin_Die Gruenen_Bild Frequency: 119 Sentiment: -0.1435', 'Die Gruenen_Bild', 119, -143],</t>
  </si>
  <si>
    <t>['Katrin Goering-Eckardt_Die Gruenen_Bild Frequency: 181 Sentiment: -0.0813', 'Die Gruenen_Bild', 181, -81],</t>
  </si>
  <si>
    <t>['Robert Habeck_Die Gruenen_Bild Frequency: 133 Sentiment: -0.0818', 'Die Gruenen_Bild', 133, -81],</t>
  </si>
  <si>
    <t>['Volker Beck _Die Gruenen_Bild Frequency: 50 Sentiment: -0.1162', 'Die Gruenen_Bild', 50, -116],</t>
  </si>
  <si>
    <t>['Winfried Kretschmann_Die Gruenen_Bild Frequency: 224 Sentiment: -0.0861', 'Die Gruenen_Bild', 224, -86],</t>
  </si>
  <si>
    <t>['Die Gruenen_FAZ', 'Die Gruenen', 0, 0],</t>
  </si>
  <si>
    <t>['Annalena Baerbock_Die Gruenen_FAZ Frequency: 79 Sentiment: -0.2', 'Die Gruenen_FAZ', 79, -199],</t>
  </si>
  <si>
    <t>['Anton Hofreiter_Die Gruenen_FAZ Frequency: 52 Sentiment: -0.0702', 'Die Gruenen_FAZ', 52, -70],</t>
  </si>
  <si>
    <t>['Buendnis 90_Die Gruenen_FAZ Frequency: 51 Sentiment: -0.0726', 'Die Gruenen_FAZ', 51, -72],</t>
  </si>
  <si>
    <t>['Cem oezdemir_Die Gruenen_FAZ Frequency: 293 Sentiment: -0.1406', 'Die Gruenen_FAZ', 293, -140],</t>
  </si>
  <si>
    <t>['Claudia Roth_Die Gruenen_FAZ Frequency: 48 Sentiment: -0.1', 'Die Gruenen_FAZ', 48, -99],</t>
  </si>
  <si>
    <t>['Juergen Trittin_Die Gruenen_FAZ Frequency: 113 Sentiment: -0.1369', 'Die Gruenen_FAZ', 113, -136],</t>
  </si>
  <si>
    <t>['Katrin Goering-Eckardt_Die Gruenen_FAZ Frequency: 170 Sentiment: -0.0903', 'Die Gruenen_FAZ', 170, -90],</t>
  </si>
  <si>
    <t>['Oliver Krischer_Die Gruenen_FAZ Frequency: 43 Sentiment: -0.004', 'Die Gruenen_FAZ', 43, -3],</t>
  </si>
  <si>
    <t>['Omid Nouripour_Die Gruenen_FAZ Frequency: 32 Sentiment: -0.1419', 'Die Gruenen_FAZ', 32, -141],</t>
  </si>
  <si>
    <t>['Renate Kuenast_Die Gruenen_FAZ Frequency: 35 Sentiment: -0.2602', 'Die Gruenen_FAZ', 35, -260],</t>
  </si>
  <si>
    <t>['Robert Habeck_Die Gruenen_FAZ Frequency: 206 Sentiment: -0.0859', 'Die Gruenen_FAZ', 206, -85],</t>
  </si>
  <si>
    <t>['Volker Beck _Die Gruenen_FAZ Frequency: 33 Sentiment: -0.2133', 'Die Gruenen_FAZ', 33, -213],</t>
  </si>
  <si>
    <t>['Winfried Kretschmann_Die Gruenen_FAZ Frequency: 217 Sentiment: -0.101', 'Die Gruenen_FAZ', 217, -101],</t>
  </si>
  <si>
    <t>['Die Gruenen_Focus', 'Die Gruenen', 0, 0],</t>
  </si>
  <si>
    <t>['Annalena Baerbock_Die Gruenen_Focus Frequency: 184 Sentiment: -0.1052', 'Die Gruenen_Focus', 184, -105],</t>
  </si>
  <si>
    <t>['Anton Hofreiter_Die Gruenen_Focus Frequency: 107 Sentiment: -0.1314', 'Die Gruenen_Focus', 107, -131],</t>
  </si>
  <si>
    <t>['Buendnis 90_Die Gruenen_Focus Frequency: 366 Sentiment: -0.0636', 'Die Gruenen_Focus', 366, -63],</t>
  </si>
  <si>
    <t>['Cem oezdemir_Die Gruenen_Focus Frequency: 542 Sentiment: -0.1993', 'Die Gruenen_Focus', 542, -199],</t>
  </si>
  <si>
    <t>['Claudia Roth_Die Gruenen_Focus Frequency: 155 Sentiment: -0.2351', 'Die Gruenen_Focus', 155, -235],</t>
  </si>
  <si>
    <t>['Juergen Trittin_Die Gruenen_Focus Frequency: 301 Sentiment: -0.1696', 'Die Gruenen_Focus', 301, -169],</t>
  </si>
  <si>
    <t>['Katrin Goering-Eckardt_Die Gruenen_Focus Frequency: 319 Sentiment: -0.1475', 'Die Gruenen_Focus', 319, -147],</t>
  </si>
  <si>
    <t>['Konstantin von Notz_Die Gruenen_Focus Frequency: 42 Sentiment: -0.2037', 'Die Gruenen_Focus', 42, -203],</t>
  </si>
  <si>
    <t>['Michael Kellner_Die Gruenen_Focus Frequency: 48 Sentiment: -0.0934', 'Die Gruenen_Focus', 48, -93],</t>
  </si>
  <si>
    <t>['Oliver Krischer_Die Gruenen_Focus Frequency: 48 Sentiment: -0.0942', 'Die Gruenen_Focus', 48, -94],</t>
  </si>
  <si>
    <t>['Renate Kuenast_Die Gruenen_Focus Frequency: 51 Sentiment: -0.2019', 'Die Gruenen_Focus', 51, -201],</t>
  </si>
  <si>
    <t>['Robert Habeck_Die Gruenen_Focus Frequency: 546 Sentiment: -0.0752', 'Die Gruenen_Focus', 546, -75],</t>
  </si>
  <si>
    <t>['Volker Beck _Die Gruenen_Focus Frequency: 45 Sentiment: -0.2075', 'Die Gruenen_Focus', 45, -207],</t>
  </si>
  <si>
    <t>['Winfried Kretschmann_Die Gruenen_Focus Frequency: 536 Sentiment: -0.0971', 'Die Gruenen_Focus', 536, -97],</t>
  </si>
  <si>
    <t>['Die Gruenen_FR', 'Die Gruenen', 0, 0],</t>
  </si>
  <si>
    <t>['Annalena Baerbock_Die Gruenen_FR Frequency: 71 Sentiment: -0.1194', 'Die Gruenen_FR', 71, -119],</t>
  </si>
  <si>
    <t>['Anton Hofreiter_Die Gruenen_FR Frequency: 70 Sentiment: -0.1028', 'Die Gruenen_FR', 70, -102],</t>
  </si>
  <si>
    <t>['Claudia Roth_Die Gruenen_FR Frequency: 50 Sentiment: -0.0698', 'Die Gruenen_FR', 50, -69],</t>
  </si>
  <si>
    <t>['Irene Mihalic_Die Gruenen_FR Frequency: 32 Sentiment: -0.215', 'Die Gruenen_FR', 32, -215],</t>
  </si>
  <si>
    <t>['Juergen Trittin_Die Gruenen_FR Frequency: 89 Sentiment: -0.1252', 'Die Gruenen_FR', 89, -125],</t>
  </si>
  <si>
    <t>['Konstantin von Notz_Die Gruenen_FR Frequency: 52 Sentiment: -0.1661', 'Die Gruenen_FR', 52, -166],</t>
  </si>
  <si>
    <t>['Michael Kellner_Die Gruenen_FR Frequency: 42 Sentiment: -0.1037', 'Die Gruenen_FR', 42, -103],</t>
  </si>
  <si>
    <t>['Omid Nouripour_Die Gruenen_FR Frequency: 60 Sentiment: -0.0752', 'Die Gruenen_FR', 60, -75],</t>
  </si>
  <si>
    <t>['Robert Habeck_Die Gruenen_FR Frequency: 186 Sentiment: -0.0888', 'Die Gruenen_FR', 186, -88],</t>
  </si>
  <si>
    <t>['Volker Beck _Die Gruenen_FR Frequency: 43 Sentiment: -0.1504', 'Die Gruenen_FR', 43, -150],</t>
  </si>
  <si>
    <t>['Winfried Kretschmann_Die Gruenen_FR Frequency: 133 Sentiment: -0.0705', 'Die Gruenen_FR', 133, -70],</t>
  </si>
  <si>
    <t>['Die Gruenen_Gruene.de', 'Die Gruenen', 0, 0],</t>
  </si>
  <si>
    <t>['Buendnis 90_Die Gruenen_Gruene.de Frequency: 101 Sentiment: -0.0026', 'Die Gruenen_Gruene.de', 101, -2],</t>
  </si>
  <si>
    <t>['Cem oezdemir_Die Gruenen_Gruene.de Frequency: 58 Sentiment: -0.0113', 'Die Gruenen_Gruene.de', 58, -11],</t>
  </si>
  <si>
    <t>['Katrin Goering-Eckardt_Die Gruenen_Gruene.de Frequency: 61 Sentiment: -0.0163', 'Die Gruenen_Gruene.de', 61, -16],</t>
  </si>
  <si>
    <t>['Robert Habeck_Die Gruenen_Gruene.de Frequency: 36 Sentiment: 0.0063', 'Die Gruenen_Gruene.de', 36, 6],</t>
  </si>
  <si>
    <t>['Die Gruenen_Handelsblatt', 'Die Gruenen', 0, 0],</t>
  </si>
  <si>
    <t>['Buendnis 90_Die Gruenen_Handelsblatt Frequency: 40 Sentiment: -0.0345', 'Die Gruenen_Handelsblatt', 40, -34],</t>
  </si>
  <si>
    <t>['Cem oezdemir_Die Gruenen_Handelsblatt Frequency: 127 Sentiment: -0.1299', 'Die Gruenen_Handelsblatt', 127, -129],</t>
  </si>
  <si>
    <t>['Juergen Trittin_Die Gruenen_Handelsblatt Frequency: 51 Sentiment: -0.1404', 'Die Gruenen_Handelsblatt', 51, -140],</t>
  </si>
  <si>
    <t>['Katrin Goering-Eckardt_Die Gruenen_Handelsblatt Frequency: 72 Sentiment: -0.0865', 'Die Gruenen_Handelsblatt', 72, -86],</t>
  </si>
  <si>
    <t>['Robert Habeck_Die Gruenen_Handelsblatt Frequency: 57 Sentiment: -0.057', 'Die Gruenen_Handelsblatt', 57, -56],</t>
  </si>
  <si>
    <t>['Winfried Kretschmann_Die Gruenen_Handelsblatt Frequency: 89 Sentiment: -0.0467', 'Die Gruenen_Handelsblatt', 89, -46],</t>
  </si>
  <si>
    <t>['Die Gruenen_Huffingtonpost', 'Die Gruenen', 0, 0],</t>
  </si>
  <si>
    <t>['Anton Hofreiter_Die Gruenen_Huffingtonpost Frequency: 36 Sentiment: -0.0447', 'Die Gruenen_Huffingtonpost', 36, -44],</t>
  </si>
  <si>
    <t>['Buendnis 90_Die Gruenen_Huffingtonpost Frequency: 54 Sentiment: -0.0797', 'Die Gruenen_Huffingtonpost', 54, -79],</t>
  </si>
  <si>
    <t>['Cem oezdemir_Die Gruenen_Huffingtonpost Frequency: 232 Sentiment: -0.0794', 'Die Gruenen_Huffingtonpost', 232, -79],</t>
  </si>
  <si>
    <t>['Claudia Roth_Die Gruenen_Huffingtonpost Frequency: 53 Sentiment: -0.1644', 'Die Gruenen_Huffingtonpost', 53, -164],</t>
  </si>
  <si>
    <t>['Juergen Trittin_Die Gruenen_Huffingtonpost Frequency: 113 Sentiment: -0.1294', 'Die Gruenen_Huffingtonpost', 113, -129],</t>
  </si>
  <si>
    <t>['Katrin Goering-Eckardt_Die Gruenen_Huffingtonpost Frequency: 173 Sentiment: -0.1306', 'Die Gruenen_Huffingtonpost', 173, -130],</t>
  </si>
  <si>
    <t>['Omid Nouripour_Die Gruenen_Huffingtonpost Frequency: 38 Sentiment: -0.0981', 'Die Gruenen_Huffingtonpost', 38, -98],</t>
  </si>
  <si>
    <t>['Robert Habeck_Die Gruenen_Huffingtonpost Frequency: 160 Sentiment: -0.1085', 'Die Gruenen_Huffingtonpost', 160, -108],</t>
  </si>
  <si>
    <t>['Volker Beck _Die Gruenen_Huffingtonpost Frequency: 47 Sentiment: -0.1976', 'Die Gruenen_Huffingtonpost', 47, -197],</t>
  </si>
  <si>
    <t>['Winfried Kretschmann_Die Gruenen_Huffingtonpost Frequency: 90 Sentiment: -0.1545', 'Die Gruenen_Huffingtonpost', 90, -154],</t>
  </si>
  <si>
    <t>['Die Gruenen_JungeFreiheit', 'Die Gruenen', 0, 0],</t>
  </si>
  <si>
    <t>['Cem oezdemir_Die Gruenen_JungeFreiheit Frequency: 45 Sentiment: -0.1511', 'Die Gruenen_JungeFreiheit', 45, -151],</t>
  </si>
  <si>
    <t>['Katrin Goering-Eckardt_Die Gruenen_JungeFreiheit Frequency: 51 Sentiment: -0.1845', 'Die Gruenen_JungeFreiheit', 51, -184],</t>
  </si>
  <si>
    <t>['Die Gruenen_JungeWelt', 'Die Gruenen', 0, 0],</t>
  </si>
  <si>
    <t>['Buendnis 90_Die Gruenen_JungeWelt Frequency: 76 Sentiment: -0.0836', 'Die Gruenen_JungeWelt', 76, -83],</t>
  </si>
  <si>
    <t>['Die Gruenen_N-TV', 'Die Gruenen', 0, 0],</t>
  </si>
  <si>
    <t>['Annalena Baerbock_Die Gruenen_N-TV Frequency: 56 Sentiment: -0.1524', 'Die Gruenen_N-TV', 56, -152],</t>
  </si>
  <si>
    <t>['Anton Hofreiter_Die Gruenen_N-TV Frequency: 62 Sentiment: -0.1966', 'Die Gruenen_N-TV', 62, -196],</t>
  </si>
  <si>
    <t>['Buendnis 90_Die Gruenen_N-TV Frequency: 106 Sentiment: -0.0394', 'Die Gruenen_N-TV', 106, -39],</t>
  </si>
  <si>
    <t>['Cem oezdemir_Die Gruenen_N-TV Frequency: 302 Sentiment: -0.1509', 'Die Gruenen_N-TV', 302, -150],</t>
  </si>
  <si>
    <t>['Claudia Roth_Die Gruenen_N-TV Frequency: 31 Sentiment: -0.2358', 'Die Gruenen_N-TV', 31, -235],</t>
  </si>
  <si>
    <t>['Juergen Trittin_Die Gruenen_N-TV Frequency: 131 Sentiment: -0.0973', 'Die Gruenen_N-TV', 131, -97],</t>
  </si>
  <si>
    <t>['Katrin Goering-Eckardt_Die Gruenen_N-TV Frequency: 200 Sentiment: -0.1676', 'Die Gruenen_N-TV', 200, -167],</t>
  </si>
  <si>
    <t>['Robert Habeck_Die Gruenen_N-TV Frequency: 174 Sentiment: -0.1219', 'Die Gruenen_N-TV', 174, -121],</t>
  </si>
  <si>
    <t>['Winfried Kretschmann_Die Gruenen_N-TV Frequency: 132 Sentiment: -0.0838', 'Die Gruenen_N-TV', 132, -83],</t>
  </si>
  <si>
    <t>['Die Gruenen_Neues-Deutschland', 'Die Gruenen', 0, 0],</t>
  </si>
  <si>
    <t>['Annalena Baerbock_Die Gruenen_Neues-Deutschland Frequency: 69 Sentiment: -0.0913', 'Die Gruenen_Neues-Deutschland', 69, -91],</t>
  </si>
  <si>
    <t>['Anton Hofreiter_Die Gruenen_Neues-Deutschland Frequency: 39 Sentiment: -0.1671', 'Die Gruenen_Neues-Deutschland', 39, -167],</t>
  </si>
  <si>
    <t>['Buendnis 90_Die Gruenen_Neues-Deutschland Frequency: 337 Sentiment: -0.0794', 'Die Gruenen_Neues-Deutschland', 337, -79],</t>
  </si>
  <si>
    <t>['Cem oezdemir_Die Gruenen_Neues-Deutschland Frequency: 182 Sentiment: -0.1264', 'Die Gruenen_Neues-Deutschland', 182, -126],</t>
  </si>
  <si>
    <t>['Claudia Roth_Die Gruenen_Neues-Deutschland Frequency: 75 Sentiment: -0.2212', 'Die Gruenen_Neues-Deutschland', 75, -221],</t>
  </si>
  <si>
    <t>['Juergen Trittin_Die Gruenen_Neues-Deutschland Frequency: 203 Sentiment: -0.1424', 'Die Gruenen_Neues-Deutschland', 203, -142],</t>
  </si>
  <si>
    <t>['Katrin Goering-Eckardt_Die Gruenen_Neues-Deutschland Frequency: 142 Sentiment: -0.1217', 'Die Gruenen_Neues-Deutschland', 142, -121],</t>
  </si>
  <si>
    <t>['Konstantin von Notz_Die Gruenen_Neues-Deutschland Frequency: 38 Sentiment: -0.2021', 'Die Gruenen_Neues-Deutschland', 38, -202],</t>
  </si>
  <si>
    <t>['Renate Kuenast_Die Gruenen_Neues-Deutschland Frequency: 61 Sentiment: -0.0623', 'Die Gruenen_Neues-Deutschland', 61, -62],</t>
  </si>
  <si>
    <t>['Robert Habeck_Die Gruenen_Neues-Deutschland Frequency: 130 Sentiment: -0.0524', 'Die Gruenen_Neues-Deutschland', 130, -52],</t>
  </si>
  <si>
    <t>['Winfried Kretschmann_Die Gruenen_Neues-Deutschland Frequency: 95 Sentiment: -0.0604', 'Die Gruenen_Neues-Deutschland', 95, -60],</t>
  </si>
  <si>
    <t>['Die Gruenen_Spiegel', 'Die Gruenen', 0, 0],</t>
  </si>
  <si>
    <t>['Annalena Baerbock_Die Gruenen_Spiegel Frequency: 93 Sentiment: -0.032', 'Die Gruenen_Spiegel', 93, -32],</t>
  </si>
  <si>
    <t>['Anton Hofreiter_Die Gruenen_Spiegel Frequency: 69 Sentiment: -0.1915', 'Die Gruenen_Spiegel', 69, -191],</t>
  </si>
  <si>
    <t>['Buendnis 90_Die Gruenen_Spiegel Frequency: 88 Sentiment: -0.1697', 'Die Gruenen_Spiegel', 88, -169],</t>
  </si>
  <si>
    <t>['Cem oezdemir_Die Gruenen_Spiegel Frequency: 373 Sentiment: -0.1248', 'Die Gruenen_Spiegel', 373, -124],</t>
  </si>
  <si>
    <t>['Claudia Roth_Die Gruenen_Spiegel Frequency: 65 Sentiment: -0.1277', 'Die Gruenen_Spiegel', 65, -127],</t>
  </si>
  <si>
    <t>['Juergen Trittin_Die Gruenen_Spiegel Frequency: 198 Sentiment: -0.1781', 'Die Gruenen_Spiegel', 198, -178],</t>
  </si>
  <si>
    <t>['Katrin Goering-Eckardt_Die Gruenen_Spiegel Frequency: 256 Sentiment: -0.1499', 'Die Gruenen_Spiegel', 256, -149],</t>
  </si>
  <si>
    <t>['Oliver Krischer_Die Gruenen_Spiegel Frequency: 32 Sentiment: -0.2353', 'Die Gruenen_Spiegel', 32, -235],</t>
  </si>
  <si>
    <t>['Robert Habeck_Die Gruenen_Spiegel Frequency: 324 Sentiment: -0.1063', 'Die Gruenen_Spiegel', 324, -106],</t>
  </si>
  <si>
    <t>['Winfried Kretschmann_Die Gruenen_Spiegel Frequency: 236 Sentiment: -0.1617', 'Die Gruenen_Spiegel', 236, -161],</t>
  </si>
  <si>
    <t>['Die Gruenen_Stern', 'Die Gruenen', 0, 0],</t>
  </si>
  <si>
    <t>['Cem oezdemir_Die Gruenen_Stern Frequency: 117 Sentiment: -0.1392', 'Die Gruenen_Stern', 117, -139],</t>
  </si>
  <si>
    <t>['Katrin Goering-Eckardt_Die Gruenen_Stern Frequency: 84 Sentiment: -0.1613', 'Die Gruenen_Stern', 84, -161],</t>
  </si>
  <si>
    <t>['Robert Habeck_Die Gruenen_Stern Frequency: 51 Sentiment: -0.1131', 'Die Gruenen_Stern', 51, -113],</t>
  </si>
  <si>
    <t>['Die Gruenen_Sueddeutsche', 'Die Gruenen', 0, 0],</t>
  </si>
  <si>
    <t>['Annalena Baerbock_Die Gruenen_Sueddeutsche Frequency: 137 Sentiment: -0.093', 'Die Gruenen_Sueddeutsche', 137, -93],</t>
  </si>
  <si>
    <t>['Anton Hofreiter_Die Gruenen_Sueddeutsche Frequency: 86 Sentiment: -0.0811', 'Die Gruenen_Sueddeutsche', 86, -81],</t>
  </si>
  <si>
    <t>['Buendnis 90_Die Gruenen_Sueddeutsche Frequency: 195 Sentiment: -0.081', 'Die Gruenen_Sueddeutsche', 195, -80],</t>
  </si>
  <si>
    <t>['Cem oezdemir_Die Gruenen_Sueddeutsche Frequency: 315 Sentiment: -0.0549', 'Die Gruenen_Sueddeutsche', 315, -54],</t>
  </si>
  <si>
    <t>['Claudia Roth_Die Gruenen_Sueddeutsche Frequency: 49 Sentiment: -0.0169', 'Die Gruenen_Sueddeutsche', 49, -16],</t>
  </si>
  <si>
    <t>['Juergen Trittin_Die Gruenen_Sueddeutsche Frequency: 109 Sentiment: -0.0342', 'Die Gruenen_Sueddeutsche', 109, -34],</t>
  </si>
  <si>
    <t>['Katrin Goering-Eckardt_Die Gruenen_Sueddeutsche Frequency: 213 Sentiment: -0.105', 'Die Gruenen_Sueddeutsche', 213, -105],</t>
  </si>
  <si>
    <t>['Michael Kellner_Die Gruenen_Sueddeutsche Frequency: 33 Sentiment: -0.1371', 'Die Gruenen_Sueddeutsche', 33, -137],</t>
  </si>
  <si>
    <t>['Robert Habeck_Die Gruenen_Sueddeutsche Frequency: 361 Sentiment: -0.0432', 'Die Gruenen_Sueddeutsche', 361, -43],</t>
  </si>
  <si>
    <t>['Winfried Kretschmann_Die Gruenen_Sueddeutsche Frequency: 488 Sentiment: -0.0546', 'Die Gruenen_Sueddeutsche', 488, -54],</t>
  </si>
  <si>
    <t>['Die Gruenen_Tagesschau', 'Die Gruenen', 0, 0],</t>
  </si>
  <si>
    <t>['Annalena Baerbock_Die Gruenen_Tagesschau Frequency: 150 Sentiment: -0.0209', 'Die Gruenen_Tagesschau', 150, -20],</t>
  </si>
  <si>
    <t>['Anton Hofreiter_Die Gruenen_Tagesschau Frequency: 33 Sentiment: -0.0629', 'Die Gruenen_Tagesschau', 33, -62],</t>
  </si>
  <si>
    <t>['Buendnis 90_Die Gruenen_Tagesschau Frequency: 55 Sentiment: -0.0258', 'Die Gruenen_Tagesschau', 55, -25],</t>
  </si>
  <si>
    <t>['Cem oezdemir_Die Gruenen_Tagesschau Frequency: 143 Sentiment: -0.1647', 'Die Gruenen_Tagesschau', 143, -164],</t>
  </si>
  <si>
    <t>['Juergen Trittin_Die Gruenen_Tagesschau Frequency: 37 Sentiment: -0.1204', 'Die Gruenen_Tagesschau', 37, -120],</t>
  </si>
  <si>
    <t>['Katrin Goering-Eckardt_Die Gruenen_Tagesschau Frequency: 77 Sentiment: -0.1121', 'Die Gruenen_Tagesschau', 77, -112],</t>
  </si>
  <si>
    <t>['Robert Habeck_Die Gruenen_Tagesschau Frequency: 76 Sentiment: -0.0655', 'Die Gruenen_Tagesschau', 76, -65],</t>
  </si>
  <si>
    <t>['Winfried Kretschmann_Die Gruenen_Tagesschau Frequency: 34 Sentiment: -0.0968', 'Die Gruenen_Tagesschau', 34, -96],</t>
  </si>
  <si>
    <t>['Die Gruenen_Tagesspiegel', 'Die Gruenen', 0, 0],</t>
  </si>
  <si>
    <t>['Annalena Baerbock_Die Gruenen_Tagesspiegel Frequency: 68 Sentiment: -0.0298', 'Die Gruenen_Tagesspiegel', 68, -29],</t>
  </si>
  <si>
    <t>['Anton Hofreiter_Die Gruenen_Tagesspiegel Frequency: 56 Sentiment: -0.1134', 'Die Gruenen_Tagesspiegel', 56, -113],</t>
  </si>
  <si>
    <t>['Buendnis 90_Die Gruenen_Tagesspiegel Frequency: 137 Sentiment: -0.0209', 'Die Gruenen_Tagesspiegel', 137, -20],</t>
  </si>
  <si>
    <t>['Cem oezdemir_Die Gruenen_Tagesspiegel Frequency: 313 Sentiment: -0.1116', 'Die Gruenen_Tagesspiegel', 313, -111],</t>
  </si>
  <si>
    <t>['Claudia Roth_Die Gruenen_Tagesspiegel Frequency: 40 Sentiment: -0.1721', 'Die Gruenen_Tagesspiegel', 40, -172],</t>
  </si>
  <si>
    <t>['Juergen Trittin_Die Gruenen_Tagesspiegel Frequency: 99 Sentiment: -0.2007', 'Die Gruenen_Tagesspiegel', 99, -200],</t>
  </si>
  <si>
    <t>['Katrin Goering-Eckardt_Die Gruenen_Tagesspiegel Frequency: 197 Sentiment: -0.0884', 'Die Gruenen_Tagesspiegel', 197, -88],</t>
  </si>
  <si>
    <t>['Renate Kuenast_Die Gruenen_Tagesspiegel Frequency: 45 Sentiment: -0.1678', 'Die Gruenen_Tagesspiegel', 45, -167],</t>
  </si>
  <si>
    <t>['Robert Habeck_Die Gruenen_Tagesspiegel Frequency: 149 Sentiment: -0.0384', 'Die Gruenen_Tagesspiegel', 149, -38],</t>
  </si>
  <si>
    <t>['Volker Beck _Die Gruenen_Tagesspiegel Frequency: 45 Sentiment: -0.0944', 'Die Gruenen_Tagesspiegel', 45, -94],</t>
  </si>
  <si>
    <t>['Winfried Kretschmann_Die Gruenen_Tagesspiegel Frequency: 125 Sentiment: -0.0645', 'Die Gruenen_Tagesspiegel', 125, -64],</t>
  </si>
  <si>
    <t>['Die Gruenen_TAZ', 'Die Gruenen', 0, 0],</t>
  </si>
  <si>
    <t>['Annalena Baerbock_Die Gruenen_TAZ Frequency: 95 Sentiment: -0.0522', 'Die Gruenen_TAZ', 95, -52],</t>
  </si>
  <si>
    <t>['Anton Hofreiter_Die Gruenen_TAZ Frequency: 46 Sentiment: -0.0912', 'Die Gruenen_TAZ', 46, -91],</t>
  </si>
  <si>
    <t>['Buendnis 90_Die Gruenen_TAZ Frequency: 186 Sentiment: -0.1234', 'Die Gruenen_TAZ', 186, -123],</t>
  </si>
  <si>
    <t>['Canan Bayram_Die Gruenen_TAZ Frequency: 54 Sentiment: -0.0644', 'Die Gruenen_TAZ', 54, -64],</t>
  </si>
  <si>
    <t>['Cem oezdemir_Die Gruenen_TAZ Frequency: 342 Sentiment: -0.1669', 'Die Gruenen_TAZ', 342, -166],</t>
  </si>
  <si>
    <t>['Claudia Roth_Die Gruenen_TAZ Frequency: 76 Sentiment: -0.1512', 'Die Gruenen_TAZ', 76, -151],</t>
  </si>
  <si>
    <t>['Juergen Trittin_Die Gruenen_TAZ Frequency: 217 Sentiment: -0.1409', 'Die Gruenen_TAZ', 217, -140],</t>
  </si>
  <si>
    <t>['Katrin Goering-Eckardt_Die Gruenen_TAZ Frequency: 233 Sentiment: -0.0903', 'Die Gruenen_TAZ', 233, -90],</t>
  </si>
  <si>
    <t>['Konstantin von Notz_Die Gruenen_TAZ Frequency: 39 Sentiment: -0.0508', 'Die Gruenen_TAZ', 39, -50],</t>
  </si>
  <si>
    <t>['Renate Kuenast_Die Gruenen_TAZ Frequency: 84 Sentiment: -0.1521', 'Die Gruenen_TAZ', 84, -152],</t>
  </si>
  <si>
    <t>['Robert Habeck_Die Gruenen_TAZ Frequency: 370 Sentiment: -0.0449', 'Die Gruenen_TAZ', 370, -44],</t>
  </si>
  <si>
    <t>['Volker Beck _Die Gruenen_TAZ Frequency: 67 Sentiment: -0.1432', 'Die Gruenen_TAZ', 67, -143],</t>
  </si>
  <si>
    <t>['Winfried Kretschmann_Die Gruenen_TAZ Frequency: 258 Sentiment: -0.0877', 'Die Gruenen_TAZ', 258, -87],</t>
  </si>
  <si>
    <t>['Agnieszka Brugger_Die Gruenen_Welt Frequency: 37 Sentiment: -0.2546', 'Die Gruenen_Welt', 37, -254],</t>
  </si>
  <si>
    <t>['Die Gruenen_Welt', 'Die Gruenen', 0, 0],</t>
  </si>
  <si>
    <t>['Annalena Baerbock_Die Gruenen_Welt Frequency: 201 Sentiment: -0.0859', 'Die Gruenen_Welt', 201, -85],</t>
  </si>
  <si>
    <t>['Anton Hofreiter_Die Gruenen_Welt Frequency: 147 Sentiment: -0.201', 'Die Gruenen_Welt', 147, -201],</t>
  </si>
  <si>
    <t>['Britta Haßelmann_Die Gruenen_Welt Frequency: 40 Sentiment: -0.0123', 'Die Gruenen_Welt', 40, -12],</t>
  </si>
  <si>
    <t>['Buendnis 90_Die Gruenen_Welt Frequency: 162 Sentiment: -0.137', 'Die Gruenen_Welt', 162, -137],</t>
  </si>
  <si>
    <t>['Cem oezdemir_Die Gruenen_Welt Frequency: 693 Sentiment: -0.1465', 'Die Gruenen_Welt', 693, -146],</t>
  </si>
  <si>
    <t>['Claudia Roth_Die Gruenen_Welt Frequency: 78 Sentiment: -0.1901', 'Die Gruenen_Welt', 78, -190],</t>
  </si>
  <si>
    <t>['Juergen Trittin_Die Gruenen_Welt Frequency: 253 Sentiment: -0.1867', 'Die Gruenen_Welt', 253, -186],</t>
  </si>
  <si>
    <t>['Katrin Goering-Eckardt_Die Gruenen_Welt Frequency: 477 Sentiment: -0.1472', 'Die Gruenen_Welt', 477, -147],</t>
  </si>
  <si>
    <t>['Konstantin von Notz_Die Gruenen_Welt Frequency: 85 Sentiment: -0.2382', 'Die Gruenen_Welt', 85, -238],</t>
  </si>
  <si>
    <t>['Michael Kellner_Die Gruenen_Welt Frequency: 82 Sentiment: -0.1567', 'Die Gruenen_Welt', 82, -156],</t>
  </si>
  <si>
    <t>['Oliver Krischer_Die Gruenen_Welt Frequency: 35 Sentiment: -0.1978', 'Die Gruenen_Welt', 35, -197],</t>
  </si>
  <si>
    <t>['Omid Nouripour_Die Gruenen_Welt Frequency: 34 Sentiment: -0.2297', 'Die Gruenen_Welt', 34, -229],</t>
  </si>
  <si>
    <t>['Robert Habeck_Die Gruenen_Welt Frequency: 784 Sentiment: -0.0828', 'Die Gruenen_Welt', 784, -82],</t>
  </si>
  <si>
    <t>['Volker Beck _Die Gruenen_Welt Frequency: 72 Sentiment: -0.2241', 'Die Gruenen_Welt', 72, -224],</t>
  </si>
  <si>
    <t>['Winfried Kretschmann_Die Gruenen_Welt Frequency: 616 Sentiment: -0.0738', 'Die Gruenen_Welt', 616, -73],</t>
  </si>
  <si>
    <t>['Die Gruenen_Zeit', 'Die Gruenen', 0, 0],</t>
  </si>
  <si>
    <t>['Annalena Baerbock_Die Gruenen_Zeit Frequency: 135 Sentiment: -0.0674', 'Die Gruenen_Zeit', 135, -67],</t>
  </si>
  <si>
    <t>['Anton Hofreiter_Die Gruenen_Zeit Frequency: 98 Sentiment: -0.0982', 'Die Gruenen_Zeit', 98, -98],</t>
  </si>
  <si>
    <t>['Buendnis 90_Die Gruenen_Zeit Frequency: 91 Sentiment: -0.1021', 'Die Gruenen_Zeit', 91, -102],</t>
  </si>
  <si>
    <t>['Cem oezdemir_Die Gruenen_Zeit Frequency: 441 Sentiment: -0.1248', 'Die Gruenen_Zeit', 441, -124],</t>
  </si>
  <si>
    <t>['Claudia Roth_Die Gruenen_Zeit Frequency: 65 Sentiment: -0.2556', 'Die Gruenen_Zeit', 65, -255],</t>
  </si>
  <si>
    <t>['Juergen Trittin_Die Gruenen_Zeit Frequency: 140 Sentiment: -0.1107', 'Die Gruenen_Zeit', 140, -110],</t>
  </si>
  <si>
    <t>['Katrin Goering-Eckardt_Die Gruenen_Zeit Frequency: 318 Sentiment: -0.1113', 'Die Gruenen_Zeit', 318, -111],</t>
  </si>
  <si>
    <t>['Konstantin von Notz_Die Gruenen_Zeit Frequency: 41 Sentiment: -0.2706', 'Die Gruenen_Zeit', 41, -270],</t>
  </si>
  <si>
    <t>['Michael Kellner_Die Gruenen_Zeit Frequency: 49 Sentiment: -0.0894', 'Die Gruenen_Zeit', 49, -89],</t>
  </si>
  <si>
    <t>['Oliver Krischer_Die Gruenen_Zeit Frequency: 32 Sentiment: -0.1944', 'Die Gruenen_Zeit', 32, -194],</t>
  </si>
  <si>
    <t>['Renate Kuenast_Die Gruenen_Zeit Frequency: 39 Sentiment: -0.0831', 'Die Gruenen_Zeit', 39, -83],</t>
  </si>
  <si>
    <t>['Robert Habeck_Die Gruenen_Zeit Frequency: 316 Sentiment: -0.0697', 'Die Gruenen_Zeit', 316, -69],</t>
  </si>
  <si>
    <t>['Winfried Kretschmann_Die Gruenen_Zeit Frequency: 203 Sentiment: -0.0963', 'Die Gruenen_Zeit', 203, -96],</t>
  </si>
  <si>
    <t>['Die Linke_AfDkompakt', 'Die Linke', 0, 0],</t>
  </si>
  <si>
    <t>['Die Linke_Die Linke_AfDkompakt Frequency: 213 Sentiment: -0.1902', 'Die Linke_AfDkompakt', 213, -190],</t>
  </si>
  <si>
    <t>['Die Linke_Bayernkurier', 'Die Linke', 0, 0],</t>
  </si>
  <si>
    <t>['Die Linke_Die Linke_Bayernkurier Frequency: 112 Sentiment: -0.2472', 'Die Linke_Bayernkurier', 112, -247],</t>
  </si>
  <si>
    <t>['Bernd Riexinger_Die Linke_Bild Frequency: 42 Sentiment: -0.1421', 'Die Linke_Bild', 42, -142],</t>
  </si>
  <si>
    <t>['Bodo Ramelow_Die Linke_Bild Frequency: 76 Sentiment: -0.1045', 'Die Linke_Bild', 76, -104],</t>
  </si>
  <si>
    <t>['Die Linke_Die Linke_Bild Frequency: 938 Sentiment: -0.102', 'Die Linke_Bild', 938, -101],</t>
  </si>
  <si>
    <t>['Dietmar Bartsch_Die Linke_Bild Frequency: 46 Sentiment: -0.126', 'Die Linke_Bild', 46, -125],</t>
  </si>
  <si>
    <t>['Katja Kipping_Die Linke_Bild Frequency: 84 Sentiment: -0.1602', 'Die Linke_Bild', 84, -160],</t>
  </si>
  <si>
    <t>['Sahra Wagenknecht_Die Linke_Bild Frequency: 150 Sentiment: -0.0873', 'Die Linke_Bild', 150, -87],</t>
  </si>
  <si>
    <t>['Bernd Riexinger_Die Linke_FAZ Frequency: 43 Sentiment: -0.129', 'Die Linke_FAZ', 43, -128],</t>
  </si>
  <si>
    <t>['Bodo Ramelow_Die Linke_FAZ Frequency: 68 Sentiment: -0.2124', 'Die Linke_FAZ', 68, -212],</t>
  </si>
  <si>
    <t>['Die Linke_Die Linke_FAZ Frequency: 822 Sentiment: -0.158', 'Die Linke_FAZ', 822, -157],</t>
  </si>
  <si>
    <t>['Dietmar Bartsch_Die Linke_FAZ Frequency: 40 Sentiment: -0.2095', 'Die Linke_FAZ', 40, -209],</t>
  </si>
  <si>
    <t>['Gesine Loetzsch_Die Linke_FAZ Frequency: 31 Sentiment: -0.2426', 'Die Linke_FAZ', 31, -242],</t>
  </si>
  <si>
    <t>['Gregor Gysi_Die Linke_FAZ Frequency: 83 Sentiment: -0.0682', 'Die Linke_FAZ', 83, -68],</t>
  </si>
  <si>
    <t>['Janine Wissler_Die Linke_FAZ Frequency: 52 Sentiment: -0.1384', 'Die Linke_FAZ', 52, -138],</t>
  </si>
  <si>
    <t>['Katja Kipping_Die Linke_FAZ Frequency: 80 Sentiment: -0.1115', 'Die Linke_FAZ', 80, -111],</t>
  </si>
  <si>
    <t>['Sahra Wagenknecht_Die Linke_FAZ Frequency: 1261 Sentiment: -0.0195', 'Die Linke_FAZ', 1261, -19],</t>
  </si>
  <si>
    <t>['Bernd Riexinger_Die Linke_Focus Frequency: 181 Sentiment: -0.1559', 'Die Linke_Focus', 181, -155],</t>
  </si>
  <si>
    <t>['Bodo Ramelow_Die Linke_Focus Frequency: 308 Sentiment: -0.0574', 'Die Linke_Focus', 308, -57],</t>
  </si>
  <si>
    <t>['Die Linke_Die Linke_Focus Frequency: 2805 Sentiment: -0.1658', 'Die Linke_Focus', 2805, -165],</t>
  </si>
  <si>
    <t>['Dietmar Bartsch_Die Linke_Focus Frequency: 96 Sentiment: -0.1223', 'Die Linke_Focus', 96, -122],</t>
  </si>
  <si>
    <t>['Gregor Gysi_Die Linke_Focus Frequency: 57 Sentiment: -0.1545', 'Die Linke_Focus', 57, -154],</t>
  </si>
  <si>
    <t>['Jan Korte_Die Linke_Focus Frequency: 36 Sentiment: -0.1149', 'Die Linke_Focus', 36, -114],</t>
  </si>
  <si>
    <t>['Jan van Aken_Die Linke_Focus Frequency: 33 Sentiment: -0.3601', 'Die Linke_Focus', 33, -360],</t>
  </si>
  <si>
    <t>['Janine Wissler_Die Linke_Focus Frequency: 56 Sentiment: -0.0433', 'Die Linke_Focus', 56, -43],</t>
  </si>
  <si>
    <t>['Katja Kipping_Die Linke_Focus Frequency: 227 Sentiment: -0.1882', 'Die Linke_Focus', 227, -188],</t>
  </si>
  <si>
    <t>['Sahra Wagenknecht_Die Linke_Focus Frequency: 387 Sentiment: -0.1822', 'Die Linke_Focus', 387, -182],</t>
  </si>
  <si>
    <t>['Simone Oldenburg_Die Linke_Focus Frequency: 73 Sentiment: -0.0396', 'Die Linke_Focus', 73, -39],</t>
  </si>
  <si>
    <t>['Ulla Jelpke_Die Linke_Focus Frequency: 64 Sentiment: -0.1963', 'Die Linke_Focus', 64, -196],</t>
  </si>
  <si>
    <t>['Bernd Riexinger_Die Linke_FR Frequency: 127 Sentiment: -0.1421', 'Die Linke_FR', 127, -142],</t>
  </si>
  <si>
    <t>['Bodo Ramelow_Die Linke_FR Frequency: 41 Sentiment: -0.0938', 'Die Linke_FR', 41, -93],</t>
  </si>
  <si>
    <t>['Die Linke_Die Linke_FR Frequency: 1262 Sentiment: -0.1209', 'Die Linke_FR', 1262, -120],</t>
  </si>
  <si>
    <t>['Dietmar Bartsch_Die Linke_FR Frequency: 84 Sentiment: -0.1482', 'Die Linke_FR', 84, -148],</t>
  </si>
  <si>
    <t>['Gregor Gysi_Die Linke_FR Frequency: 32 Sentiment: -0.1305', 'Die Linke_FR', 32, -130],</t>
  </si>
  <si>
    <t>['Janine Wissler_Die Linke_FR Frequency: 230 Sentiment: -0.1075', 'Die Linke_FR', 230, -107],</t>
  </si>
  <si>
    <t>['Katja Kipping_Die Linke_FR Frequency: 134 Sentiment: -0.1411', 'Die Linke_FR', 134, -141],</t>
  </si>
  <si>
    <t>['Sahra Wagenknecht_Die Linke_FR Frequency: 199 Sentiment: -0.1873', 'Die Linke_FR', 199, -187],</t>
  </si>
  <si>
    <t>['Ulla Jelpke_Die Linke_FR Frequency: 53 Sentiment: -0.2509', 'Die Linke_FR', 53, -250],</t>
  </si>
  <si>
    <t>['Die Linke_Die Linke_Handelsblatt Frequency: 269 Sentiment: -0.1533', 'Die Linke_Handelsblatt', 269, -153],</t>
  </si>
  <si>
    <t>['Sahra Wagenknecht_Die Linke_Handelsblatt Frequency: 64 Sentiment: -0.1809', 'Die Linke_Handelsblatt', 64, -180],</t>
  </si>
  <si>
    <t>['Bernd Riexinger_Die Linke_Huffingtonpost Frequency: 56 Sentiment: -0.0935', 'Die Linke_Huffingtonpost', 56, -93],</t>
  </si>
  <si>
    <t>['Die Linke_Die Linke_Huffingtonpost Frequency: 1543 Sentiment: -0.077', 'Die Linke_Huffingtonpost', 1543, -77],</t>
  </si>
  <si>
    <t>['Dietmar Bartsch_Die Linke_Huffingtonpost Frequency: 35 Sentiment: -0.0928', 'Die Linke_Huffingtonpost', 35, -92],</t>
  </si>
  <si>
    <t>['Gregor Gysi_Die Linke_Huffingtonpost Frequency: 32 Sentiment: -0.2004', 'Die Linke_Huffingtonpost', 32, -200],</t>
  </si>
  <si>
    <t>['Katja Kipping_Die Linke_Huffingtonpost Frequency: 111 Sentiment: -0.1591', 'Die Linke_Huffingtonpost', 111, -159],</t>
  </si>
  <si>
    <t>['Sahra Wagenknecht_Die Linke_Huffingtonpost Frequency: 1314 Sentiment: -0.03', 'Die Linke_Huffingtonpost', 1314, -29],</t>
  </si>
  <si>
    <t>['Die Linke_Die Linke_JungeFreiheit Frequency: 91 Sentiment: -0.2847', 'Die Linke_JungeFreiheit', 91, -284],</t>
  </si>
  <si>
    <t>['Bernd Riexinger_Die Linke_JungeWelt Frequency: 48 Sentiment: -0.0436', 'Die Linke_JungeWelt', 48, -43],</t>
  </si>
  <si>
    <t>['Bodo Ramelow_Die Linke_JungeWelt Frequency: 35 Sentiment: -0.025', 'Die Linke_JungeWelt', 35, -25],</t>
  </si>
  <si>
    <t>['Die Linke_Die Linke_JungeWelt Frequency: 801 Sentiment: -0.1821', 'Die Linke_JungeWelt', 801, -182],</t>
  </si>
  <si>
    <t>['Katja Kipping_Die Linke_JungeWelt Frequency: 39 Sentiment: -0.1366', 'Die Linke_JungeWelt', 39, -136],</t>
  </si>
  <si>
    <t>['Sahra Wagenknecht_Die Linke_JungeWelt Frequency: 57 Sentiment: -0.1739', 'Die Linke_JungeWelt', 57, -173],</t>
  </si>
  <si>
    <t>['Bernd Riexinger_Die Linke_N-TV Frequency: 77 Sentiment: -0.0805', 'Die Linke_N-TV', 77, -80],</t>
  </si>
  <si>
    <t>['Bodo Ramelow_Die Linke_N-TV Frequency: 53 Sentiment: -0.2093', 'Die Linke_N-TV', 53, -209],</t>
  </si>
  <si>
    <t>['Die Linke_Die Linke_N-TV Frequency: 788 Sentiment: -0.156', 'Die Linke_N-TV', 788, -155],</t>
  </si>
  <si>
    <t>['Dietmar Bartsch_Die Linke_N-TV Frequency: 63 Sentiment: -0.1376', 'Die Linke_N-TV', 63, -137],</t>
  </si>
  <si>
    <t>['Gregor Gysi_Die Linke_N-TV Frequency: 32 Sentiment: -0.1302', 'Die Linke_N-TV', 32, -130],</t>
  </si>
  <si>
    <t>['Katja Kipping_Die Linke_N-TV Frequency: 89 Sentiment: -0.1507', 'Die Linke_N-TV', 89, -150],</t>
  </si>
  <si>
    <t>['Sahra Wagenknecht_Die Linke_N-TV Frequency: 152 Sentiment: -0.1507', 'Die Linke_N-TV', 152, -150],</t>
  </si>
  <si>
    <t>['Die Linke_Neues-Deutschland', 'Die Linke', 0, 0],</t>
  </si>
  <si>
    <t>['Bernd Riexinger_Die Linke_Neues-Deutschland Frequency: 271 Sentiment: -0.1612', 'Die Linke_Neues-Deutschland', 271, -161],</t>
  </si>
  <si>
    <t>['Bodo Ramelow_Die Linke_Neues-Deutschland Frequency: 315 Sentiment: -0.1137', 'Die Linke_Neues-Deutschland', 315, -113],</t>
  </si>
  <si>
    <t>['Diana Golze_Die Linke_Neues-Deutschland Frequency: 83 Sentiment: -0.1186', 'Die Linke_Neues-Deutschland', 83, -118],</t>
  </si>
  <si>
    <t>['Die Linke_Die Linke_Neues-Deutschland Frequency: 3031 Sentiment: -0.1162', 'Die Linke_Neues-Deutschland', 3031, -116],</t>
  </si>
  <si>
    <t>['Diether Dehm_Die Linke_Neues-Deutschland Frequency: 69 Sentiment: -0.1205', 'Die Linke_Neues-Deutschland', 69, -120],</t>
  </si>
  <si>
    <t>['Dietmar Bartsch_Die Linke_Neues-Deutschland Frequency: 181 Sentiment: -0.0686', 'Die Linke_Neues-Deutschland', 181, -68],</t>
  </si>
  <si>
    <t>['Gesine Loetzsch_Die Linke_Neues-Deutschland Frequency: 139 Sentiment: -0.1228', 'Die Linke_Neues-Deutschland', 139, -122],</t>
  </si>
  <si>
    <t>['Gregor Gysi_Die Linke_Neues-Deutschland Frequency: 327 Sentiment: -0.092', 'Die Linke_Neues-Deutschland', 327, -92],</t>
  </si>
  <si>
    <t>['Jan Korte_Die Linke_Neues-Deutschland Frequency: 114 Sentiment: -0.1508', 'Die Linke_Neues-Deutschland', 114, -150],</t>
  </si>
  <si>
    <t>['Jan van Aken_Die Linke_Neues-Deutschland Frequency: 45 Sentiment: -0.1867', 'Die Linke_Neues-Deutschland', 45, -186],</t>
  </si>
  <si>
    <t>['Janine Wissler_Die Linke_Neues-Deutschland Frequency: 48 Sentiment: -0.1099', 'Die Linke_Neues-Deutschland', 48, -109],</t>
  </si>
  <si>
    <t>['Katja Kipping_Die Linke_Neues-Deutschland Frequency: 396 Sentiment: -0.1376', 'Die Linke_Neues-Deutschland', 396, -137],</t>
  </si>
  <si>
    <t>['Klaus Ernst_Die Linke_Neues-Deutschland Frequency: 64 Sentiment: -0.0097', 'Die Linke_Neues-Deutschland', 64, -9],</t>
  </si>
  <si>
    <t>['Petra Pau_Die Linke_Neues-Deutschland Frequency: 126 Sentiment: -0.1632', 'Die Linke_Neues-Deutschland', 126, -163],</t>
  </si>
  <si>
    <t>['Pia Zimmermann_Die Linke_Neues-Deutschland Frequency: 39 Sentiment: -0.0653', 'Die Linke_Neues-Deutschland', 39, -65],</t>
  </si>
  <si>
    <t>['Sahra Wagenknecht_Die Linke_Neues-Deutschland Frequency: 355 Sentiment: -0.1421', 'Die Linke_Neues-Deutschland', 355, -142],</t>
  </si>
  <si>
    <t>['Stefan Liebich_Die Linke_Neues-Deutschland Frequency: 36 Sentiment: -0.0852', 'Die Linke_Neues-Deutschland', 36, -85],</t>
  </si>
  <si>
    <t>['Ulla Jelpke_Die Linke_Neues-Deutschland Frequency: 102 Sentiment: -0.2945', 'Die Linke_Neues-Deutschland', 102, -294],</t>
  </si>
  <si>
    <t>['Bernd Riexinger_Die Linke_Spiegel Frequency: 85 Sentiment: -0.1545', 'Die Linke_Spiegel', 85, -154],</t>
  </si>
  <si>
    <t>['Bodo Ramelow_Die Linke_Spiegel Frequency: 57 Sentiment: -0.2053', 'Die Linke_Spiegel', 57, -205],</t>
  </si>
  <si>
    <t>['Die Linke_Die Linke_Spiegel Frequency: 1612 Sentiment: -0.2043', 'Die Linke_Spiegel', 1612, -204],</t>
  </si>
  <si>
    <t>['Dietmar Bartsch_Die Linke_Spiegel Frequency: 68 Sentiment: -0.1761', 'Die Linke_Spiegel', 68, -176],</t>
  </si>
  <si>
    <t>['Gregor Gysi_Die Linke_Spiegel Frequency: 39 Sentiment: -0.1731', 'Die Linke_Spiegel', 39, -173],</t>
  </si>
  <si>
    <t>['Joerg Schindler_Die Linke_Spiegel Frequency: 38 Sentiment: -0.2369', 'Die Linke_Spiegel', 38, -236],</t>
  </si>
  <si>
    <t>['Katja Kipping_Die Linke_Spiegel Frequency: 186 Sentiment: -0.2333', 'Die Linke_Spiegel', 186, -233],</t>
  </si>
  <si>
    <t>['Sahra Wagenknecht_Die Linke_Spiegel Frequency: 447 Sentiment: -0.2059', 'Die Linke_Spiegel', 447, -205],</t>
  </si>
  <si>
    <t>['Bernd Riexinger_Die Linke_Stern Frequency: 31 Sentiment: -0.2138', 'Die Linke_Stern', 31, -213],</t>
  </si>
  <si>
    <t>['Die Linke_Die Linke_Stern Frequency: 171 Sentiment: -0.1644', 'Die Linke_Stern', 171, -164],</t>
  </si>
  <si>
    <t>['Katja Kipping_Die Linke_Stern Frequency: 39 Sentiment: -0.1926', 'Die Linke_Stern', 39, -192],</t>
  </si>
  <si>
    <t>['Sahra Wagenknecht_Die Linke_Stern Frequency: 54 Sentiment: -0.2648', 'Die Linke_Stern', 54, -264],</t>
  </si>
  <si>
    <t>['Die Linke_Sueddeutsche', 'Die Linke', 0, 0],</t>
  </si>
  <si>
    <t>['Bernd Riexinger_Die Linke_Sueddeutsche Frequency: 97 Sentiment: -0.1163', 'Die Linke_Sueddeutsche', 97, -116],</t>
  </si>
  <si>
    <t>['Bodo Ramelow_Die Linke_Sueddeutsche Frequency: 151 Sentiment: -0.076', 'Die Linke_Sueddeutsche', 151, -75],</t>
  </si>
  <si>
    <t>['Die Linke_Die Linke_Sueddeutsche Frequency: 945 Sentiment: -0.0737', 'Die Linke_Sueddeutsche', 945, -73],</t>
  </si>
  <si>
    <t>['Dietmar Bartsch_Die Linke_Sueddeutsche Frequency: 70 Sentiment: -0.0368', 'Die Linke_Sueddeutsche', 70, -36],</t>
  </si>
  <si>
    <t>['Eva Schreiber_Die Linke_Sueddeutsche Frequency: 49 Sentiment: -0.1142', 'Die Linke_Sueddeutsche', 49, -114],</t>
  </si>
  <si>
    <t>['Katja Kipping_Die Linke_Sueddeutsche Frequency: 119 Sentiment: -0.0758', 'Die Linke_Sueddeutsche', 119, -75],</t>
  </si>
  <si>
    <t>['Sahra Wagenknecht_Die Linke_Sueddeutsche Frequency: 167 Sentiment: -0.0843', 'Die Linke_Sueddeutsche', 167, -84],</t>
  </si>
  <si>
    <t>['Ulla Jelpke_Die Linke_Sueddeutsche Frequency: 37 Sentiment: -0.1028', 'Die Linke_Sueddeutsche', 37, -102],</t>
  </si>
  <si>
    <t>['Bernd Riexinger_Die Linke_Tagesschau Frequency: 34 Sentiment: -0.067', 'Die Linke_Tagesschau', 34, -67],</t>
  </si>
  <si>
    <t>['Die Linke_Die Linke_Tagesschau Frequency: 250 Sentiment: -0.1524', 'Die Linke_Tagesschau', 250, -152],</t>
  </si>
  <si>
    <t>['Katja Kipping_Die Linke_Tagesschau Frequency: 44 Sentiment: -0.2469', 'Die Linke_Tagesschau', 44, -246],</t>
  </si>
  <si>
    <t>['Sahra Wagenknecht_Die Linke_Tagesschau Frequency: 74 Sentiment: -0.2316', 'Die Linke_Tagesschau', 74, -231],</t>
  </si>
  <si>
    <t>['Bernd Riexinger_Die Linke_Tagesspiegel Frequency: 77 Sentiment: -0.2036', 'Die Linke_Tagesspiegel', 77, -203],</t>
  </si>
  <si>
    <t>['Bodo Ramelow_Die Linke_Tagesspiegel Frequency: 61 Sentiment: -0.2031', 'Die Linke_Tagesspiegel', 61, -203],</t>
  </si>
  <si>
    <t>['Die Linke_Die Linke_Tagesspiegel Frequency: 1430 Sentiment: -0.1404', 'Die Linke_Tagesspiegel', 1430, -140],</t>
  </si>
  <si>
    <t>['Dietmar Bartsch_Die Linke_Tagesspiegel Frequency: 67 Sentiment: -0.0851', 'Die Linke_Tagesspiegel', 67, -85],</t>
  </si>
  <si>
    <t>['Eva Schreiber_Die Linke_Tagesspiegel Frequency: 31 Sentiment: -0.1953', 'Die Linke_Tagesspiegel', 31, -195],</t>
  </si>
  <si>
    <t>['Gregor Gysi_Die Linke_Tagesspiegel Frequency: 53 Sentiment: -0.0748', 'Die Linke_Tagesspiegel', 53, -74],</t>
  </si>
  <si>
    <t>['Katja Kipping_Die Linke_Tagesspiegel Frequency: 118 Sentiment: -0.1629', 'Die Linke_Tagesspiegel', 118, -162],</t>
  </si>
  <si>
    <t>['Petra Pau_Die Linke_Tagesspiegel Frequency: 42 Sentiment: -0.078', 'Die Linke_Tagesspiegel', 42, -77],</t>
  </si>
  <si>
    <t>['Sahra Wagenknecht_Die Linke_Tagesspiegel Frequency: 205 Sentiment: -0.1768', 'Die Linke_Tagesspiegel', 205, -176],</t>
  </si>
  <si>
    <t>['Ulla Jelpke_Die Linke_Tagesspiegel Frequency: 54 Sentiment: -0.3402', 'Die Linke_Tagesspiegel', 54, -340],</t>
  </si>
  <si>
    <t>['Bernd Riexinger_Die Linke_TAZ Frequency: 138 Sentiment: -0.1143', 'Die Linke_TAZ', 138, -114],</t>
  </si>
  <si>
    <t>['Bodo Ramelow_Die Linke_TAZ Frequency: 152 Sentiment: -0.1346', 'Die Linke_TAZ', 152, -134],</t>
  </si>
  <si>
    <t>['Die Linke_Die Linke_TAZ Frequency: 2614 Sentiment: -0.1862', 'Die Linke_TAZ', 2614, -186],</t>
  </si>
  <si>
    <t>['Diether Dehm_Die Linke_TAZ Frequency: 36 Sentiment: -0.1971', 'Die Linke_TAZ', 36, -197],</t>
  </si>
  <si>
    <t>['Dietmar Bartsch_Die Linke_TAZ Frequency: 95 Sentiment: -0.1896', 'Die Linke_TAZ', 95, -189],</t>
  </si>
  <si>
    <t>['Gesine Loetzsch_Die Linke_TAZ Frequency: 90 Sentiment: -0.1562', 'Die Linke_TAZ', 90, -156],</t>
  </si>
  <si>
    <t>['Gregor Gysi_Die Linke_TAZ Frequency: 117 Sentiment: -0.1125', 'Die Linke_TAZ', 117, -112],</t>
  </si>
  <si>
    <t>['Jan Korte_Die Linke_TAZ Frequency: 49 Sentiment: -0.1258', 'Die Linke_TAZ', 49, -125],</t>
  </si>
  <si>
    <t>['Jan van Aken_Die Linke_TAZ Frequency: 36 Sentiment: -0.2496', 'Die Linke_TAZ', 36, -249],</t>
  </si>
  <si>
    <t>['Katja Kipping_Die Linke_TAZ Frequency: 266 Sentiment: -0.1286', 'Die Linke_TAZ', 266, -128],</t>
  </si>
  <si>
    <t>['Klaus Ernst_Die Linke_TAZ Frequency: 60 Sentiment: -0.1981', 'Die Linke_TAZ', 60, -198],</t>
  </si>
  <si>
    <t>['Petra Pau_Die Linke_TAZ Frequency: 47 Sentiment: -0.1279', 'Die Linke_TAZ', 47, -127],</t>
  </si>
  <si>
    <t>['Sahra Wagenknecht_Die Linke_TAZ Frequency: 405 Sentiment: -0.1424', 'Die Linke_TAZ', 405, -142],</t>
  </si>
  <si>
    <t>['Ulla Jelpke_Die Linke_TAZ Frequency: 68 Sentiment: -0.2878', 'Die Linke_TAZ', 68, -287],</t>
  </si>
  <si>
    <t>['Die Linke_Die Linke_Unsere-Zeit Frequency: 186 Sentiment: -0.1035', 'Die Linke_Unsere-Zeit', 186, -103],</t>
  </si>
  <si>
    <t>['Die Linke_Vorwaerts', 'Die Linke', 0, 0],</t>
  </si>
  <si>
    <t>['Die Linke_Die Linke_Vorwaerts Frequency: 99 Sentiment: -0.1476', 'Die Linke_Vorwaerts', 99, -147],</t>
  </si>
  <si>
    <t>['Bernd Riexinger_Die Linke_Welt Frequency: 220 Sentiment: -0.2066', 'Die Linke_Welt', 220, -206],</t>
  </si>
  <si>
    <t>['Bodo Ramelow_Die Linke_Welt Frequency: 223 Sentiment: -0.1422', 'Die Linke_Welt', 223, -142],</t>
  </si>
  <si>
    <t>['Die Linke_Die Linke_Welt Frequency: 2136 Sentiment: -0.1521', 'Die Linke_Welt', 2136, -152],</t>
  </si>
  <si>
    <t>['Dietmar Bartsch_Die Linke_Welt Frequency: 146 Sentiment: -0.1731', 'Die Linke_Welt', 146, -173],</t>
  </si>
  <si>
    <t>['Gregor Gysi_Die Linke_Welt Frequency: 43 Sentiment: -0.0826', 'Die Linke_Welt', 43, -82],</t>
  </si>
  <si>
    <t>['Jan Korte_Die Linke_Welt Frequency: 37 Sentiment: -0.196', 'Die Linke_Welt', 37, -195],</t>
  </si>
  <si>
    <t>['Jan van Aken_Die Linke_Welt Frequency: 39 Sentiment: -0.2874', 'Die Linke_Welt', 39, -287],</t>
  </si>
  <si>
    <t>['Janine Wissler_Die Linke_Welt Frequency: 34 Sentiment: -0.1738', 'Die Linke_Welt', 34, -173],</t>
  </si>
  <si>
    <t>['Katja Kipping_Die Linke_Welt Frequency: 276 Sentiment: -0.2397', 'Die Linke_Welt', 276, -239],</t>
  </si>
  <si>
    <t>['Sahra Wagenknecht_Die Linke_Welt Frequency: 366 Sentiment: -0.2345', 'Die Linke_Welt', 366, -234],</t>
  </si>
  <si>
    <t>['Simone Oldenburg_Die Linke_Welt Frequency: 58 Sentiment: -0.1131', 'Die Linke_Welt', 58, -113],</t>
  </si>
  <si>
    <t>['Ulla Jelpke_Die Linke_Welt Frequency: 80 Sentiment: -0.3104', 'Die Linke_Welt', 80, -310],</t>
  </si>
  <si>
    <t>['Bernd Riexinger_Die Linke_Zeit Frequency: 152 Sentiment: -0.0934', 'Die Linke_Zeit', 152, -93],</t>
  </si>
  <si>
    <t>['Bodo Ramelow_Die Linke_Zeit Frequency: 87 Sentiment: -0.0543', 'Die Linke_Zeit', 87, -54],</t>
  </si>
  <si>
    <t>['Die Linke_Die Linke_Zeit Frequency: 1360 Sentiment: -0.161', 'Die Linke_Zeit', 1360, -160],</t>
  </si>
  <si>
    <t>['Dietmar Bartsch_Die Linke_Zeit Frequency: 73 Sentiment: -0.1925', 'Die Linke_Zeit', 73, -192],</t>
  </si>
  <si>
    <t>['Jan Korte_Die Linke_Zeit Frequency: 37 Sentiment: -0.2872', 'Die Linke_Zeit', 37, -287],</t>
  </si>
  <si>
    <t>['Katja Kipping_Die Linke_Zeit Frequency: 183 Sentiment: -0.1112', 'Die Linke_Zeit', 183, -111],</t>
  </si>
  <si>
    <t>['Sahra Wagenknecht_Die Linke_Zeit Frequency: 274 Sentiment: -0.1811', 'Die Linke_Zeit', 274, -181],</t>
  </si>
  <si>
    <t>['Ulla Jelpke_Die Linke_Zeit Frequency: 58 Sentiment: -0.1542', 'Die Linke_Zeit', 58, -154],</t>
  </si>
  <si>
    <t>['FDP_AfDkompakt', 'FDP', 0, 0],</t>
  </si>
  <si>
    <t>['Christian Lindner_FDP_AfDkompakt Frequency: 32 Sentiment: -0.1379', 'FDP_AfDkompakt', 32, -137],</t>
  </si>
  <si>
    <t>['FDP_FDP_AfDkompakt Frequency: 1173 Sentiment: -0.095', 'FDP_AfDkompakt', 1173, -94],</t>
  </si>
  <si>
    <t>['FDP_Bayernkurier', 'FDP', 0, 0],</t>
  </si>
  <si>
    <t>['FDP_FDP_Bayernkurier Frequency: 174 Sentiment: -0.0743', 'FDP_Bayernkurier', 174, -74],</t>
  </si>
  <si>
    <t>['Alexander Graf Lambsdorff_FDP_Bild Frequency: 51 Sentiment: -0.1967', 'FDP_Bild', 51, -196],</t>
  </si>
  <si>
    <t>['Christian Lindner_FDP_Bild Frequency: 673 Sentiment: -0.0652', 'FDP_Bild', 673, -65],</t>
  </si>
  <si>
    <t>['FDP_FDP_Bild Frequency: 1756 Sentiment: -0.0729', 'FDP_Bild', 1756, -72],</t>
  </si>
  <si>
    <t>['Katja Suding_FDP_Bild Frequency: 70 Sentiment: -0.0238', 'FDP_Bild', 70, -23],</t>
  </si>
  <si>
    <t>['Nicola Beer_FDP_Bild Frequency: 41 Sentiment: -0.1507', 'FDP_Bild', 41, -150],</t>
  </si>
  <si>
    <t>['Wolfgang Kubicki_FDP_Bild Frequency: 257 Sentiment: -0.0849', 'FDP_Bild', 257, -84],</t>
  </si>
  <si>
    <t>['Christian Lindner_FDP_FAZ Frequency: 1424 Sentiment: -0.0575', 'FDP_FAZ', 1424, -57],</t>
  </si>
  <si>
    <t>['FDP_FDP_FAZ Frequency: 2014 Sentiment: -0.1041', 'FDP_FAZ', 2014, -104],</t>
  </si>
  <si>
    <t>['Michael Theurer_FDP_FAZ Frequency: 57 Sentiment: -0.0467', 'FDP_FAZ', 57, -46],</t>
  </si>
  <si>
    <t>['Nicola Beer_FDP_FAZ Frequency: 62 Sentiment: -0.1851', 'FDP_FAZ', 62, -185],</t>
  </si>
  <si>
    <t>['Wolfgang Kubicki_FDP_FAZ Frequency: 253 Sentiment: -0.1135', 'FDP_FAZ', 253, -113],</t>
  </si>
  <si>
    <t>['Alexander Graf Lambsdorff_FDP_Focus Frequency: 48 Sentiment: -0.1093', 'FDP_Focus', 48, -109],</t>
  </si>
  <si>
    <t>['Christian Lindner_FDP_Focus Frequency: 1725 Sentiment: -0.1864', 'FDP_Focus', 1725, -186],</t>
  </si>
  <si>
    <t>['FDP_FDP_Focus Frequency: 3817 Sentiment: -0.1158', 'FDP_Focus', 3817, -115],</t>
  </si>
  <si>
    <t>['Katja Suding_FDP_Focus Frequency: 76 Sentiment: -0.0964', 'FDP_Focus', 76, -96],</t>
  </si>
  <si>
    <t>['Marco Buschmann_FDP_Focus Frequency: 37 Sentiment: -0.1318', 'FDP_Focus', 37, -131],</t>
  </si>
  <si>
    <t>['Michael Theurer_FDP_Focus Frequency: 46 Sentiment: -0.1347', 'FDP_Focus', 46, -134],</t>
  </si>
  <si>
    <t>['Nicola Beer_FDP_Focus Frequency: 82 Sentiment: -0.1027', 'FDP_Focus', 82, -102],</t>
  </si>
  <si>
    <t>['Wolfgang Kubicki_FDP_Focus Frequency: 602 Sentiment: -0.1339', 'FDP_Focus', 602, -133],</t>
  </si>
  <si>
    <t>['Christian Lindner_FDP_FR Frequency: 503 Sentiment: -0.1361', 'FDP_FR', 503, -136],</t>
  </si>
  <si>
    <t>['FDP_FDP_FR Frequency: 1983 Sentiment: -0.0931', 'FDP_FR', 1983, -93],</t>
  </si>
  <si>
    <t>['Nicola Beer_FDP_FR Frequency: 68 Sentiment: -0.1384', 'FDP_FR', 68, -138],</t>
  </si>
  <si>
    <t>['Wolfgang Kubicki_FDP_FR Frequency: 146 Sentiment: -0.1192', 'FDP_FR', 146, -119],</t>
  </si>
  <si>
    <t>['FDP_Gruene.de', 'FDP', 0, 0],</t>
  </si>
  <si>
    <t>['FDP_FDP_Gruene.de Frequency: 34 Sentiment: -0.093', 'FDP_Gruene.de', 34, -93],</t>
  </si>
  <si>
    <t>['Christian Lindner_FDP_Handelsblatt Frequency: 364 Sentiment: -0.0621', 'FDP_Handelsblatt', 364, -62],</t>
  </si>
  <si>
    <t>['FDP_FDP_Handelsblatt Frequency: 817 Sentiment: -0.0796', 'FDP_Handelsblatt', 817, -79],</t>
  </si>
  <si>
    <t>['Wolfgang Kubicki_FDP_Handelsblatt Frequency: 94 Sentiment: -0.0931', 'FDP_Handelsblatt', 94, -93],</t>
  </si>
  <si>
    <t>['Christian Lindner_FDP_Huffingtonpost Frequency: 679 Sentiment: -0.1032', 'FDP_Huffingtonpost', 679, -103],</t>
  </si>
  <si>
    <t>['FDP_FDP_Huffingtonpost Frequency: 1205 Sentiment: -0.0639', 'FDP_Huffingtonpost', 1205, -63],</t>
  </si>
  <si>
    <t>['Nicola Beer_FDP_Huffingtonpost Frequency: 36 Sentiment: -0.0531', 'FDP_Huffingtonpost', 36, -53],</t>
  </si>
  <si>
    <t>['Wolfgang Kubicki_FDP_Huffingtonpost Frequency: 265 Sentiment: -0.1043', 'FDP_Huffingtonpost', 265, -104],</t>
  </si>
  <si>
    <t>['Christian Lindner_FDP_JungeFreiheit Frequency: 61 Sentiment: -0.0776', 'FDP_JungeFreiheit', 61, -77],</t>
  </si>
  <si>
    <t>['FDP_FDP_JungeFreiheit Frequency: 240 Sentiment: -0.1138', 'FDP_JungeFreiheit', 240, -113],</t>
  </si>
  <si>
    <t>['Christian Lindner_FDP_JungeWelt Frequency: 49 Sentiment: -0.2003', 'FDP_JungeWelt', 49, -200],</t>
  </si>
  <si>
    <t>['FDP_FDP_JungeWelt Frequency: 246 Sentiment: -0.1061', 'FDP_JungeWelt', 246, -106],</t>
  </si>
  <si>
    <t>['Christian Lindner_FDP_N-TV Frequency: 706 Sentiment: -0.122', 'FDP_N-TV', 706, -121],</t>
  </si>
  <si>
    <t>['FDP_FDP_N-TV Frequency: 1221 Sentiment: -0.1199', 'FDP_N-TV', 1221, -119],</t>
  </si>
  <si>
    <t>['Nicola Beer_FDP_N-TV Frequency: 32 Sentiment: -0.3255', 'FDP_N-TV', 32, -325],</t>
  </si>
  <si>
    <t>['Wolfgang Kubicki_FDP_N-TV Frequency: 205 Sentiment: -0.184', 'FDP_N-TV', 205, -184],</t>
  </si>
  <si>
    <t>['FDP_Neues-Deutschland', 'FDP', 0, 0],</t>
  </si>
  <si>
    <t>['Christian Lindner_FDP_Neues-Deutschland Frequency: 212 Sentiment: -0.0935', 'FDP_Neues-Deutschland', 212, -93],</t>
  </si>
  <si>
    <t>['FDP_FDP_Neues-Deutschland Frequency: 1566 Sentiment: -0.0841', 'FDP_Neues-Deutschland', 1566, -84],</t>
  </si>
  <si>
    <t>['Wolfgang Kubicki_FDP_Neues-Deutschland Frequency: 83 Sentiment: -0.0875', 'FDP_Neues-Deutschland', 83, -87],</t>
  </si>
  <si>
    <t>['Alexander Graf Lambsdorff_FDP_Spiegel Frequency: 35 Sentiment: -0.0152', 'FDP_Spiegel', 35, -15],</t>
  </si>
  <si>
    <t>['Christian Lindner_FDP_Spiegel Frequency: 1265 Sentiment: -0.1397', 'FDP_Spiegel', 1265, -139],</t>
  </si>
  <si>
    <t>['FDP_FDP_Spiegel Frequency: 2057 Sentiment: -0.1407', 'FDP_Spiegel', 2057, -140],</t>
  </si>
  <si>
    <t>['Nicola Beer_FDP_Spiegel Frequency: 32 Sentiment: -0.0893', 'FDP_Spiegel', 32, -89],</t>
  </si>
  <si>
    <t>['Wolfgang Kubicki_FDP_Spiegel Frequency: 360 Sentiment: -0.1746', 'FDP_Spiegel', 360, -174],</t>
  </si>
  <si>
    <t>['Christian Lindner_FDP_Stern Frequency: 235 Sentiment: -0.0739', 'FDP_Stern', 235, -73],</t>
  </si>
  <si>
    <t>['FDP_FDP_Stern Frequency: 448 Sentiment: -0.0852', 'FDP_Stern', 448, -85],</t>
  </si>
  <si>
    <t>['Wolfgang Kubicki_FDP_Stern Frequency: 55 Sentiment: -0.1131', 'FDP_Stern', 55, -113],</t>
  </si>
  <si>
    <t>['FDP_Sueddeutsche', 'FDP', 0, 0],</t>
  </si>
  <si>
    <t>['Christian Lindner_FDP_Sueddeutsche Frequency: 763 Sentiment: -0.0702', 'FDP_Sueddeutsche', 763, -70],</t>
  </si>
  <si>
    <t>['FDP_FDP_Sueddeutsche Frequency: 2112 Sentiment: -0.0531', 'FDP_Sueddeutsche', 2112, -53],</t>
  </si>
  <si>
    <t>['Katja Suding_FDP_Sueddeutsche Frequency: 33 Sentiment: -0.0633', 'FDP_Sueddeutsche', 33, -63],</t>
  </si>
  <si>
    <t>['Nicola Beer_FDP_Sueddeutsche Frequency: 55 Sentiment: -0.1004', 'FDP_Sueddeutsche', 55, -100],</t>
  </si>
  <si>
    <t>['Wolfgang Kubicki_FDP_Sueddeutsche Frequency: 251 Sentiment: -0.0839', 'FDP_Sueddeutsche', 251, -83],</t>
  </si>
  <si>
    <t>['Christian Lindner_FDP_Tagesschau Frequency: 236 Sentiment: -0.0715', 'FDP_Tagesschau', 236, -71],</t>
  </si>
  <si>
    <t>['FDP_FDP_Tagesschau Frequency: 586 Sentiment: -0.0621', 'FDP_Tagesschau', 586, -62],</t>
  </si>
  <si>
    <t>['Wolfgang Kubicki_FDP_Tagesschau Frequency: 71 Sentiment: -0.0338', 'FDP_Tagesschau', 71, -33],</t>
  </si>
  <si>
    <t>['Alexander Graf Lambsdorff_FDP_Tagesspiegel Frequency: 31 Sentiment: -0.0524', 'FDP_Tagesspiegel', 31, -52],</t>
  </si>
  <si>
    <t>['Christian Lindner_FDP_Tagesspiegel Frequency: 587 Sentiment: -0.0645', 'FDP_Tagesspiegel', 587, -64],</t>
  </si>
  <si>
    <t>['FDP_FDP_Tagesspiegel Frequency: 1465 Sentiment: -0.0926', 'FDP_Tagesspiegel', 1465, -92],</t>
  </si>
  <si>
    <t>['Wolfgang Kubicki_FDP_Tagesspiegel Frequency: 166 Sentiment: -0.0759', 'FDP_Tagesspiegel', 166, -75],</t>
  </si>
  <si>
    <t>['Christian Lindner_FDP_TAZ Frequency: 576 Sentiment: -0.1219', 'FDP_TAZ', 576, -121],</t>
  </si>
  <si>
    <t>['FDP_FDP_TAZ Frequency: 1865 Sentiment: -0.1058', 'FDP_TAZ', 1865, -105],</t>
  </si>
  <si>
    <t>['Katja Suding_FDP_TAZ Frequency: 41 Sentiment: -0.1488', 'FDP_TAZ', 41, -148],</t>
  </si>
  <si>
    <t>['Wolfgang Kubicki_FDP_TAZ Frequency: 153 Sentiment: -0.1575', 'FDP_TAZ', 153, -157],</t>
  </si>
  <si>
    <t>['FDP_FDP_Unsere-Zeit Frequency: 77 Sentiment: -0.1492', 'FDP_Unsere-Zeit', 77, -149],</t>
  </si>
  <si>
    <t>['Christian Lindner_FDP_Vorwaerts Frequency: 36 Sentiment: -0.194', 'FDP_Vorwaerts', 36, -193],</t>
  </si>
  <si>
    <t>['FDP_Vorwaerts', 'FDP', 0, 0],</t>
  </si>
  <si>
    <t>['FDP_FDP_Vorwaerts Frequency: 115 Sentiment: -0.0898', 'FDP_Vorwaerts', 115, -89],</t>
  </si>
  <si>
    <t>['Alexander Graf Lambsdorff_FDP_Welt Frequency: 75 Sentiment: -0.1561', 'FDP_Welt', 75, -156],</t>
  </si>
  <si>
    <t>['Christian Lindner_FDP_Welt Frequency: 1451 Sentiment: -0.0898', 'FDP_Welt', 1451, -89],</t>
  </si>
  <si>
    <t>['FDP_FDP_Welt Frequency: 4129 Sentiment: -0.0943', 'FDP_Welt', 4129, -94],</t>
  </si>
  <si>
    <t>['Katja Suding_FDP_Welt Frequency: 121 Sentiment: -0.1097', 'FDP_Welt', 121, -109],</t>
  </si>
  <si>
    <t>['Marco Buschmann_FDP_Welt Frequency: 56 Sentiment: -0.1406', 'FDP_Welt', 56, -140],</t>
  </si>
  <si>
    <t>['Michael Theurer_FDP_Welt Frequency: 47 Sentiment: -0.1126', 'FDP_Welt', 47, -112],</t>
  </si>
  <si>
    <t>['Nicola Beer_FDP_Welt Frequency: 122 Sentiment: -0.139', 'FDP_Welt', 122, -139],</t>
  </si>
  <si>
    <t>['Wolfgang Kubicki_FDP_Welt Frequency: 684 Sentiment: -0.1359', 'FDP_Welt', 684, -135],</t>
  </si>
  <si>
    <t>['Alexander Graf Lambsdorff_FDP_Zeit Frequency: 44 Sentiment: -0.2386', 'FDP_Zeit', 44, -238],</t>
  </si>
  <si>
    <t>['Christian Lindner_FDP_Zeit Frequency: 894 Sentiment: -0.0974', 'FDP_Zeit', 894, -97],</t>
  </si>
  <si>
    <t>['FDP_FDP_Zeit Frequency: 1981 Sentiment: -0.0844', 'FDP_Zeit', 1981, -84],</t>
  </si>
  <si>
    <t>['Katja Suding_FDP_Zeit Frequency: 43 Sentiment: -0.1463', 'FDP_Zeit', 43, -146],</t>
  </si>
  <si>
    <t>['Marco Buschmann_FDP_Zeit Frequency: 35 Sentiment: -0.0586', 'FDP_Zeit', 35, -58],</t>
  </si>
  <si>
    <t>['Nicola Beer_FDP_Zeit Frequency: 69 Sentiment: -0.0787', 'FDP_Zeit', 69, -78],</t>
  </si>
  <si>
    <t>['Wolfgang Kubicki_FDP_Zeit Frequency: 326 Sentiment: -0.0906', 'FDP_Zeit', 326, -90],</t>
  </si>
  <si>
    <t>['NPD_NPD_Bild Frequency: 122 Sentiment: -0.2025', 'NPD_Bild', 122, -202],</t>
  </si>
  <si>
    <t>['NPD_NPD_FAZ Frequency: 175 Sentiment: -0.1209', 'NPD_FAZ', 175, -120],</t>
  </si>
  <si>
    <t>['NPD_NPD_Focus Frequency: 406 Sentiment: -0.1858', 'NPD_Focus', 406, -185],</t>
  </si>
  <si>
    <t>['NPD_NPD_FR Frequency: 273 Sentiment: -0.1927', 'NPD_FR', 273, -192],</t>
  </si>
  <si>
    <t>['NPD_NPD_Handelsblatt Frequency: 34 Sentiment: -0.2444', 'NPD_Handelsblatt', 34, -244],</t>
  </si>
  <si>
    <t>['NPD_NPD_Huffingtonpost Frequency: 138 Sentiment: -0.1891', 'NPD_Huffingtonpost', 138, -189],</t>
  </si>
  <si>
    <t>['NPD_NPD_JungeFreiheit Frequency: 39 Sentiment: -0.1673', 'NPD_JungeFreiheit', 39, -167],</t>
  </si>
  <si>
    <t>['NPD_NPD_JungeWelt Frequency: 87 Sentiment: -0.1567', 'NPD_JungeWelt', 87, -156],</t>
  </si>
  <si>
    <t>['NPD_NPD_N-TV Frequency: 135 Sentiment: -0.1555', 'NPD_N-TV', 135, -155],</t>
  </si>
  <si>
    <t>['NPD_NPD_Neues-Deutschland Frequency: 428 Sentiment: -0.1461', 'NPD_Neues-Deutschland', 428, -146],</t>
  </si>
  <si>
    <t>['NPD_Neues-Deutschland', 'NPD', 0, 0],</t>
  </si>
  <si>
    <t>['NPD_NPD_Spiegel Frequency: 286 Sentiment: -0.2343', 'NPD_Spiegel', 286, -234],</t>
  </si>
  <si>
    <t>['NPD_NPD_Stern Frequency: 41 Sentiment: -0.2714', 'NPD_Stern', 41, -271],</t>
  </si>
  <si>
    <t>['NPD_NPD_Sueddeutsche Frequency: 175 Sentiment: -0.1003', 'NPD_Sueddeutsche', 175, -100],</t>
  </si>
  <si>
    <t>['NPD_Sueddeutsche', 'NPD', 0, 0],</t>
  </si>
  <si>
    <t>['NPD_NPD_Tagesschau Frequency: 49 Sentiment: -0.179', 'NPD_Tagesschau', 49, -178],</t>
  </si>
  <si>
    <t>['NPD_NPD_Tagesspiegel Frequency: 212 Sentiment: -0.1868', 'NPD_Tagesspiegel', 212, -186],</t>
  </si>
  <si>
    <t>['NPD_NPD_TAZ Frequency: 625 Sentiment: -0.2201', 'NPD_TAZ', 625, -220],</t>
  </si>
  <si>
    <t>['NPD_NPD_Vorwaerts Frequency: 79 Sentiment: -0.1356', 'NPD_Vorwaerts', 79, -135],</t>
  </si>
  <si>
    <t>['NPD_Vorwaerts', 'NPD', 0, 0],</t>
  </si>
  <si>
    <t>['NPD_NPD_Welt Frequency: 327 Sentiment: -0.2063', 'NPD_Welt', 327, -206],</t>
  </si>
  <si>
    <t>['NPD_NPD_Zeit Frequency: 288 Sentiment: -0.155', 'NPD_Zeit', 288, -155],</t>
  </si>
  <si>
    <t>['die Piratenpartei_Piratenpartei_FAZ Frequency: 32 Sentiment: -0.1089', 'Piratenpartei_FAZ', 32, -108],</t>
  </si>
  <si>
    <t>['die Piratenpartei_Piratenpartei_Focus Frequency: 45 Sentiment: -0.0775', 'Piratenpartei_Focus', 45, -77],</t>
  </si>
  <si>
    <t>['die Piratenpartei_Piratenpartei_Neues-Deutschland Frequency: 50 Sentiment: -0.024', 'Piratenpartei_Neues-Deutschland', 50, -23],</t>
  </si>
  <si>
    <t>['Piratenpartei_Neues-Deutschland', 'Piratenpartei', 0, 0],</t>
  </si>
  <si>
    <t>['die Piratenpartei_Piratenpartei_Tagesspiegel Frequency: 32 Sentiment: -0.1152', 'Piratenpartei_Tagesspiegel', 32, -115],</t>
  </si>
  <si>
    <t>['die Piratenpartei_Piratenpartei_TAZ Frequency: 155 Sentiment: -0.0835', 'Piratenpartei_TAZ', 155, -83],</t>
  </si>
  <si>
    <t>['die Piratenpartei_Piratenpartei_Welt Frequency: 31 Sentiment: -0.0787', 'Piratenpartei_Welt', 31, -78],</t>
  </si>
  <si>
    <t>['die Piratenpartei_Piratenpartei_Zeit Frequency: 31 Sentiment: -0.2127', 'Piratenpartei_Zeit', 31, -212],</t>
  </si>
  <si>
    <t>['SPD_AfDkompakt', 'SPD', 0, 0],</t>
  </si>
  <si>
    <t>['Heiko Maas_SPD_AfDkompakt Frequency: 45 Sentiment: -0.2118', 'SPD_AfDkompakt', 45, -211],</t>
  </si>
  <si>
    <t>['Malu Dreyer_SPD_AfDkompakt Frequency: 43 Sentiment: -0.2491', 'SPD_AfDkompakt', 43, -249],</t>
  </si>
  <si>
    <t>['Martin Schulz_SPD_AfDkompakt Frequency: 97 Sentiment: -0.1884', 'SPD_AfDkompakt', 97, -188],</t>
  </si>
  <si>
    <t>['SPD_SPD_AfDkompakt Frequency: 543 Sentiment: -0.2067', 'SPD_AfDkompakt', 543, -206],</t>
  </si>
  <si>
    <t>['Sigmar Gabriel_SPD_AfDkompakt Frequency: 36 Sentiment: -0.3776', 'SPD_AfDkompakt', 36, -377],</t>
  </si>
  <si>
    <t>['Andrea Nahles_SPD_Bayernkurier Frequency: 39 Sentiment: -0.1609', 'SPD_Bayernkurier', 39, -160],</t>
  </si>
  <si>
    <t>['SPD_Bayernkurier', 'SPD', 0, 0],</t>
  </si>
  <si>
    <t>['Frank-Walter Steinmeier_SPD_Bayernkurier Frequency: 53 Sentiment: -0.1593', 'SPD_Bayernkurier', 53, -159],</t>
  </si>
  <si>
    <t>['Heiko Maas_SPD_Bayernkurier Frequency: 36 Sentiment: -0.2825', 'SPD_Bayernkurier', 36, -282],</t>
  </si>
  <si>
    <t>['Martin Schulz_SPD_Bayernkurier Frequency: 301 Sentiment: -0.1506', 'SPD_Bayernkurier', 301, -150],</t>
  </si>
  <si>
    <t>['SPD_SPD_Bayernkurier Frequency: 670 Sentiment: -0.1352', 'SPD_Bayernkurier', 670, -135],</t>
  </si>
  <si>
    <t>['Sigmar Gabriel_SPD_Bayernkurier Frequency: 111 Sentiment: -0.1636', 'SPD_Bayernkurier', 111, -163],</t>
  </si>
  <si>
    <t>['Andrea Nahles_SPD_Bild Frequency: 440 Sentiment: -0.0426', 'SPD_Bild', 440, -42],</t>
  </si>
  <si>
    <t>['Barbara Hendricks_SPD_Bild Frequency: 179 Sentiment: -0.0573', 'SPD_Bild', 179, -57],</t>
  </si>
  <si>
    <t>['Brigitte Zypries_SPD_Bild Frequency: 130 Sentiment: -0.0278', 'SPD_Bild', 130, -27],</t>
  </si>
  <si>
    <t>['Carsten Sieling_SPD_Bild Frequency: 50 Sentiment: 0.1043', 'SPD_Bild', 50, 104],</t>
  </si>
  <si>
    <t>['Dietmar Woidke_SPD_Bild Frequency: 54 Sentiment: -0.1325', 'SPD_Bild', 54, -132],</t>
  </si>
  <si>
    <t>['Frank-Walter Steinmeier_SPD_Bild Frequency: 543 Sentiment: -0.0705', 'SPD_Bild', 543, -70],</t>
  </si>
  <si>
    <t>['Franziska Giffey_SPD_Bild Frequency: 66 Sentiment: -0.0937', 'SPD_Bild', 66, -93],</t>
  </si>
  <si>
    <t>['Heiko Maas_SPD_Bild Frequency: 426 Sentiment: -0.2084', 'SPD_Bild', 426, -208],</t>
  </si>
  <si>
    <t>['Hubertus Heil_SPD_Bild Frequency: 48 Sentiment: 0.0013', 'SPD_Bild', 48, 1],</t>
  </si>
  <si>
    <t>['Johannes Kahrs_SPD_Bild Frequency: 32 Sentiment: -0.0326', 'SPD_Bild', 32, -32],</t>
  </si>
  <si>
    <t>['Jusos_SPD_Bild Frequency: 46 Sentiment: -0.089', 'SPD_Bild', 46, -89],</t>
  </si>
  <si>
    <t>['Katarina Barley_SPD_Bild Frequency: 161 Sentiment: -0.0977', 'SPD_Bild', 161, -97],</t>
  </si>
  <si>
    <t>['Lars Klingbeil_SPD_Bild Frequency: 66 Sentiment: -0.0515', 'SPD_Bild', 66, -51],</t>
  </si>
  <si>
    <t>['Malu Dreyer_SPD_Bild Frequency: 161 Sentiment: -0.0329', 'SPD_Bild', 161, -32],</t>
  </si>
  <si>
    <t>['Manuela Schwesig_SPD_Bild Frequency: 157 Sentiment: -0.0794', 'SPD_Bild', 157, -79],</t>
  </si>
  <si>
    <t>['Martin Schulz_SPD_Bild Frequency: 2292 Sentiment: -0.0604', 'SPD_Bild', 2292, -60],</t>
  </si>
  <si>
    <t>['Michael Mueller_SPD_Bild Frequency: 209 Sentiment: -0.0961', 'SPD_Bild', 209, -96],</t>
  </si>
  <si>
    <t>['Natascha Kohnen_SPD_Bild Frequency: 49 Sentiment: 0.0057', 'SPD_Bild', 49, 5],</t>
  </si>
  <si>
    <t>['Olaf Scholz_SPD_Bild Frequency: 600 Sentiment: -0.0766', 'SPD_Bild', 600, -76],</t>
  </si>
  <si>
    <t>['Peter Tschentscher_SPD_Bild Frequency: 31 Sentiment: 0.0212', 'SPD_Bild', 31, 21],</t>
  </si>
  <si>
    <t>['Ralf Stegner_SPD_Bild Frequency: 188 Sentiment: -0.0705', 'SPD_Bild', 188, -70],</t>
  </si>
  <si>
    <t>['SPD_SPD_Bild Frequency: 4795 Sentiment: -0.0747', 'SPD_Bild', 4795, -74],</t>
  </si>
  <si>
    <t>['Sigmar Gabriel_SPD_Bild Frequency: 1124 Sentiment: -0.1216', 'SPD_Bild', 1124, -121],</t>
  </si>
  <si>
    <t>['Stephan Weil_SPD_Bild Frequency: 210 Sentiment: -0.0709', 'SPD_Bild', 210, -70],</t>
  </si>
  <si>
    <t>['Thomas Oppermann_SPD_Bild Frequency: 159 Sentiment: -0.0989', 'SPD_Bild', 159, -98],</t>
  </si>
  <si>
    <t>['Martin Schulz_SPD_Der-Postillon Frequency: 85 Sentiment: -0.1169', 'SPD_Der-Postillon', 85, -116],</t>
  </si>
  <si>
    <t>['SPD_SPD_Der-Postillon Frequency: 101 Sentiment: -0.1518', 'SPD_Der-Postillon', 101, -151],</t>
  </si>
  <si>
    <t>['Andrea Nahles_SPD_FAZ Frequency: 703 Sentiment: -0.0782', 'SPD_FAZ', 703, -78],</t>
  </si>
  <si>
    <t>['Barbara Hendricks_SPD_FAZ Frequency: 176 Sentiment: -0.1482', 'SPD_FAZ', 176, -148],</t>
  </si>
  <si>
    <t>['Brigitte Zypries_SPD_FAZ Frequency: 203 Sentiment: -0.156', 'SPD_FAZ', 203, -156],</t>
  </si>
  <si>
    <t>['Carsten Schneider_SPD_FAZ Frequency: 33 Sentiment: -0.1549', 'SPD_FAZ', 33, -154],</t>
  </si>
  <si>
    <t>['Frank-Walter Steinmeier_SPD_FAZ Frequency: 623 Sentiment: -0.128', 'SPD_FAZ', 623, -128],</t>
  </si>
  <si>
    <t>['Franziska Giffey_SPD_FAZ Frequency: 35 Sentiment: -0.1388', 'SPD_FAZ', 35, -138],</t>
  </si>
  <si>
    <t>['Heiko Maas_SPD_FAZ Frequency: 519 Sentiment: -0.1348', 'SPD_FAZ', 519, -134],</t>
  </si>
  <si>
    <t>['Hubertus Heil_SPD_FAZ Frequency: 97 Sentiment: -0.1185', 'SPD_FAZ', 97, -118],</t>
  </si>
  <si>
    <t>['Johannes Kahrs_SPD_FAZ Frequency: 37 Sentiment: -0.1218', 'SPD_FAZ', 37, -121],</t>
  </si>
  <si>
    <t>['Jusos_SPD_FAZ Frequency: 51 Sentiment: -0.1277', 'SPD_FAZ', 51, -127],</t>
  </si>
  <si>
    <t>['Karl Lauterbach_SPD_FAZ Frequency: 39 Sentiment: -0.148', 'SPD_FAZ', 39, -148],</t>
  </si>
  <si>
    <t>['Katarina Barley_SPD_FAZ Frequency: 177 Sentiment: -0.118', 'SPD_FAZ', 177, -117],</t>
  </si>
  <si>
    <t>['Lars Klingbeil_SPD_FAZ Frequency: 73 Sentiment: -0.0637', 'SPD_FAZ', 73, -63],</t>
  </si>
  <si>
    <t>['Malu Dreyer_SPD_FAZ Frequency: 146 Sentiment: -0.1394', 'SPD_FAZ', 146, -139],</t>
  </si>
  <si>
    <t>['Manuela Schwesig_SPD_FAZ Frequency: 162 Sentiment: -0.102', 'SPD_FAZ', 162, -101],</t>
  </si>
  <si>
    <t>['Martin Schulz_SPD_FAZ Frequency: 2306 Sentiment: -0.0836', 'SPD_FAZ', 2306, -83],</t>
  </si>
  <si>
    <t>['Michael Mueller_SPD_FAZ Frequency: 79 Sentiment: -0.0716', 'SPD_FAZ', 79, -71],</t>
  </si>
  <si>
    <t>['Natascha Kohnen_SPD_FAZ Frequency: 396 Sentiment: -0.0024', 'SPD_FAZ', 396, -2],</t>
  </si>
  <si>
    <t>['Olaf Scholz_SPD_FAZ Frequency: 464 Sentiment: -0.0983', 'SPD_FAZ', 464, -98],</t>
  </si>
  <si>
    <t>['Peer Steinbrueck_SPD_FAZ Frequency: 92 Sentiment: -0.0806', 'SPD_FAZ', 92, -80],</t>
  </si>
  <si>
    <t>['Ralf Stegner_SPD_FAZ Frequency: 184 Sentiment: -0.1373', 'SPD_FAZ', 184, -137],</t>
  </si>
  <si>
    <t>['SPD_SPD_FAZ Frequency: 6383 Sentiment: -0.0805', 'SPD_FAZ', 6383, -80],</t>
  </si>
  <si>
    <t>['Sigmar Gabriel_SPD_FAZ Frequency: 1413 Sentiment: -0.1333', 'SPD_FAZ', 1413, -133],</t>
  </si>
  <si>
    <t>['Stephan Weil_SPD_FAZ Frequency: 132 Sentiment: -0.1414', 'SPD_FAZ', 132, -141],</t>
  </si>
  <si>
    <t>['Thomas Oppermann_SPD_FAZ Frequency: 155 Sentiment: -0.0891', 'SPD_FAZ', 155, -89],</t>
  </si>
  <si>
    <t>['Andrea Nahles_SPD_Focus Frequency: 1669 Sentiment: -0.1369', 'SPD_Focus', 1669, -136],</t>
  </si>
  <si>
    <t>['Barbara Hendricks_SPD_Focus Frequency: 422 Sentiment: -0.084', 'SPD_Focus', 422, -83],</t>
  </si>
  <si>
    <t>['Brigitte Zypries_SPD_Focus Frequency: 292 Sentiment: -0.0316', 'SPD_Focus', 292, -31],</t>
  </si>
  <si>
    <t>['Burkhard Lischka_SPD_Focus Frequency: 48 Sentiment: -0.1498', 'SPD_Focus', 48, -149],</t>
  </si>
  <si>
    <t>['Carsten Schneider_SPD_Focus Frequency: 51 Sentiment: -0.0375', 'SPD_Focus', 51, -37],</t>
  </si>
  <si>
    <t>['Carsten Sieling_SPD_Focus Frequency: 82 Sentiment: -0.0245', 'SPD_Focus', 82, -24],</t>
  </si>
  <si>
    <t>['Dietmar Woidke_SPD_Focus Frequency: 139 Sentiment: -0.0467', 'SPD_Focus', 139, -46],</t>
  </si>
  <si>
    <t>['Eva Hoegl_SPD_Focus Frequency: 53 Sentiment: -0.1203', 'SPD_Focus', 53, -120],</t>
  </si>
  <si>
    <t>['Frank-Walter Steinmeier_SPD_Focus Frequency: 1070 Sentiment: -0.1533', 'SPD_Focus', 1070, -153],</t>
  </si>
  <si>
    <t>['Franziska Giffey_SPD_Focus Frequency: 95 Sentiment: -0.1399', 'SPD_Focus', 95, -139],</t>
  </si>
  <si>
    <t>['Heiko Maas_SPD_Focus Frequency: 1085 Sentiment: -0.2465', 'SPD_Focus', 1085, -246],</t>
  </si>
  <si>
    <t>['Hilde Mattheis_SPD_Focus Frequency: 34 Sentiment: -0.1145', 'SPD_Focus', 34, -114],</t>
  </si>
  <si>
    <t>['Hubertus Heil_SPD_Focus Frequency: 211 Sentiment: -0.0957', 'SPD_Focus', 211, -95],</t>
  </si>
  <si>
    <t>['Johannes Kahrs_SPD_Focus Frequency: 47 Sentiment: -0.1822', 'SPD_Focus', 47, -182],</t>
  </si>
  <si>
    <t>['Jusos_SPD_Focus Frequency: 197 Sentiment: -0.1015', 'SPD_Focus', 197, -101],</t>
  </si>
  <si>
    <t>['Karl Lauterbach_SPD_Focus Frequency: 60 Sentiment: -0.1464', 'SPD_Focus', 60, -146],</t>
  </si>
  <si>
    <t>['Katarina Barley_SPD_Focus Frequency: 405 Sentiment: -0.1478', 'SPD_Focus', 405, -147],</t>
  </si>
  <si>
    <t>['Lars Klingbeil_SPD_Focus Frequency: 234 Sentiment: -0.0534', 'SPD_Focus', 234, -53],</t>
  </si>
  <si>
    <t>['Malu Dreyer_SPD_Focus Frequency: 592 Sentiment: -0.0934', 'SPD_Focus', 592, -93],</t>
  </si>
  <si>
    <t>['Manuela Schwesig_SPD_Focus Frequency: 607 Sentiment: -0.0909', 'SPD_Focus', 607, -90],</t>
  </si>
  <si>
    <t>['Martin Schulz_SPD_Focus Frequency: 4933 Sentiment: -0.1412', 'SPD_Focus', 4933, -141],</t>
  </si>
  <si>
    <t>['Matthias Miersch_SPD_Focus Frequency: 51 Sentiment: -0.0918', 'SPD_Focus', 51, -91],</t>
  </si>
  <si>
    <t>['Michael Mueller_SPD_Focus Frequency: 281 Sentiment: -0.0924', 'SPD_Focus', 281, -92],</t>
  </si>
  <si>
    <t>['Natascha Kohnen_SPD_Focus Frequency: 197 Sentiment: -0.0502', 'SPD_Focus', 197, -50],</t>
  </si>
  <si>
    <t>['Olaf Scholz_SPD_Focus Frequency: 1130 Sentiment: -0.1168', 'SPD_Focus', 1130, -116],</t>
  </si>
  <si>
    <t>['Peer Steinbrueck_SPD_Focus Frequency: 98 Sentiment: -0.1262', 'SPD_Focus', 98, -126],</t>
  </si>
  <si>
    <t>['Peter Tschentscher_SPD_Focus Frequency: 74 Sentiment: -0.0327', 'SPD_Focus', 74, -32],</t>
  </si>
  <si>
    <t>['Ralf Stegner_SPD_Focus Frequency: 742 Sentiment: -0.1287', 'SPD_Focus', 742, -128],</t>
  </si>
  <si>
    <t>['SPD_SPD_Focus Frequency: 10443 Sentiment: -0.1088', 'SPD_Focus', 10443, -108],</t>
  </si>
  <si>
    <t>['Sigmar Gabriel_SPD_Focus Frequency: 2054 Sentiment: -0.1668', 'SPD_Focus', 2054, -166],</t>
  </si>
  <si>
    <t>['Stephan Weil_SPD_Focus Frequency: 301 Sentiment: -0.0998', 'SPD_Focus', 301, -99],</t>
  </si>
  <si>
    <t>['Svenja Schulze_SPD_Focus Frequency: 98 Sentiment: -0.0358', 'SPD_Focus', 98, -35],</t>
  </si>
  <si>
    <t>['Thomas Oppermann_SPD_Focus Frequency: 308 Sentiment: -0.2011', 'SPD_Focus', 308, -201],</t>
  </si>
  <si>
    <t>['Andrea Nahles_SPD_FR Frequency: 607 Sentiment: -0.0685', 'SPD_FR', 607, -68],</t>
  </si>
  <si>
    <t>['Andreas Schwarz_SPD_FR Frequency: 79 Sentiment: -0.1223', 'SPD_FR', 79, -122],</t>
  </si>
  <si>
    <t>['Barbara Hendricks_SPD_FR Frequency: 213 Sentiment: -0.0913', 'SPD_FR', 213, -91],</t>
  </si>
  <si>
    <t>['Brigitte Zypries_SPD_FR Frequency: 114 Sentiment: -0.105', 'SPD_FR', 114, -104],</t>
  </si>
  <si>
    <t>['Frank-Walter Steinmeier_SPD_FR Frequency: 371 Sentiment: -0.1421', 'SPD_FR', 371, -142],</t>
  </si>
  <si>
    <t>['Franziska Giffey_SPD_FR Frequency: 35 Sentiment: -0.069', 'SPD_FR', 35, -68],</t>
  </si>
  <si>
    <t>['Heiko Maas_SPD_FR Frequency: 456 Sentiment: -0.2121', 'SPD_FR', 456, -212],</t>
  </si>
  <si>
    <t>['Hubertus Heil_SPD_FR Frequency: 74 Sentiment: -0.0328', 'SPD_FR', 74, -32],</t>
  </si>
  <si>
    <t>['Jusos_SPD_FR Frequency: 42 Sentiment: -0.0777', 'SPD_FR', 42, -77],</t>
  </si>
  <si>
    <t>['Katarina Barley_SPD_FR Frequency: 177 Sentiment: -0.0935', 'SPD_FR', 177, -93],</t>
  </si>
  <si>
    <t>['Lars Klingbeil_SPD_FR Frequency: 76 Sentiment: -0.0838', 'SPD_FR', 76, -83],</t>
  </si>
  <si>
    <t>['Malu Dreyer_SPD_FR Frequency: 94 Sentiment: -0.0658', 'SPD_FR', 94, -65],</t>
  </si>
  <si>
    <t>['Manuela Schwesig_SPD_FR Frequency: 136 Sentiment: -0.0833', 'SPD_FR', 136, -83],</t>
  </si>
  <si>
    <t>['Martin Schulz_SPD_FR Frequency: 1894 Sentiment: -0.0968', 'SPD_FR', 1894, -96],</t>
  </si>
  <si>
    <t>['Olaf Scholz_SPD_FR Frequency: 426 Sentiment: -0.1216', 'SPD_FR', 426, -121],</t>
  </si>
  <si>
    <t>['Ralf Stegner_SPD_FR Frequency: 104 Sentiment: -0.1064', 'SPD_FR', 104, -106],</t>
  </si>
  <si>
    <t>['SPD_SPD_FR Frequency: 5183 Sentiment: -0.0883', 'SPD_FR', 5183, -88],</t>
  </si>
  <si>
    <t>['Sigmar Gabriel_SPD_FR Frequency: 1039 Sentiment: -0.1401', 'SPD_FR', 1039, -140],</t>
  </si>
  <si>
    <t>['Stephan Weil_SPD_FR Frequency: 133 Sentiment: -0.0646', 'SPD_FR', 133, -64],</t>
  </si>
  <si>
    <t>['Thomas Oppermann_SPD_FR Frequency: 126 Sentiment: -0.1043', 'SPD_FR', 126, -104],</t>
  </si>
  <si>
    <t>['SPD_Gruene.de', 'SPD', 0, 0],</t>
  </si>
  <si>
    <t>['SPD_SPD_Gruene.de Frequency: 68 Sentiment: -0.2567', 'SPD_Gruene.de', 68, -256],</t>
  </si>
  <si>
    <t>['Andrea Nahles_SPD_Handelsblatt Frequency: 308 Sentiment: -0.0524', 'SPD_Handelsblatt', 308, -52],</t>
  </si>
  <si>
    <t>['Barbara Hendricks_SPD_Handelsblatt Frequency: 96 Sentiment: -0.1032', 'SPD_Handelsblatt', 96, -103],</t>
  </si>
  <si>
    <t>['Brigitte Zypries_SPD_Handelsblatt Frequency: 133 Sentiment: -0.0514', 'SPD_Handelsblatt', 133, -51],</t>
  </si>
  <si>
    <t>['Frank-Walter Steinmeier_SPD_Handelsblatt Frequency: 196 Sentiment: -0.0804', 'SPD_Handelsblatt', 196, -80],</t>
  </si>
  <si>
    <t>['Heiko Maas_SPD_Handelsblatt Frequency: 135 Sentiment: -0.2211', 'SPD_Handelsblatt', 135, -221],</t>
  </si>
  <si>
    <t>['Hubertus Heil_SPD_Handelsblatt Frequency: 42 Sentiment: 0.0126', 'SPD_Handelsblatt', 42, 12],</t>
  </si>
  <si>
    <t>['Katarina Barley_SPD_Handelsblatt Frequency: 158 Sentiment: -0.0239', 'SPD_Handelsblatt', 158, -23],</t>
  </si>
  <si>
    <t>['Lars Klingbeil_SPD_Handelsblatt Frequency: 33 Sentiment: 0', 'SPD_Handelsblatt', 33, 0],</t>
  </si>
  <si>
    <t>['Manuela Schwesig_SPD_Handelsblatt Frequency: 44 Sentiment: -0.053', 'SPD_Handelsblatt', 44, -52],</t>
  </si>
  <si>
    <t>['Martin Schulz_SPD_Handelsblatt Frequency: 994 Sentiment: -0.0788', 'SPD_Handelsblatt', 994, -78],</t>
  </si>
  <si>
    <t>['Olaf Scholz_SPD_Handelsblatt Frequency: 148 Sentiment: -0.1112', 'SPD_Handelsblatt', 148, -111],</t>
  </si>
  <si>
    <t>['SPD_SPD_Handelsblatt Frequency: 2584 Sentiment: -0.0938', 'SPD_Handelsblatt', 2584, -93],</t>
  </si>
  <si>
    <t>['Sigmar Gabriel_SPD_Handelsblatt Frequency: 608 Sentiment: -0.1049', 'SPD_Handelsblatt', 608, -104],</t>
  </si>
  <si>
    <t>['Stephan Weil_SPD_Handelsblatt Frequency: 53 Sentiment: -0.0733', 'SPD_Handelsblatt', 53, -73],</t>
  </si>
  <si>
    <t>['Thomas Oppermann_SPD_Handelsblatt Frequency: 71 Sentiment: -0.1405', 'SPD_Handelsblatt', 71, -140],</t>
  </si>
  <si>
    <t>['Andrea Nahles_SPD_Huffingtonpost Frequency: 333 Sentiment: -0.0818', 'SPD_Huffingtonpost', 333, -81],</t>
  </si>
  <si>
    <t>['Barbara Hendricks_SPD_Huffingtonpost Frequency: 94 Sentiment: -0.0928', 'SPD_Huffingtonpost', 94, -92],</t>
  </si>
  <si>
    <t>['Brigitte Zypries_SPD_Huffingtonpost Frequency: 80 Sentiment: -0.105', 'SPD_Huffingtonpost', 80, -104],</t>
  </si>
  <si>
    <t>['Frank-Walter Steinmeier_SPD_Huffingtonpost Frequency: 283 Sentiment: -0.0855', 'SPD_Huffingtonpost', 283, -85],</t>
  </si>
  <si>
    <t>['Heiko Maas_SPD_Huffingtonpost Frequency: 267 Sentiment: -0.159', 'SPD_Huffingtonpost', 267, -158],</t>
  </si>
  <si>
    <t>['Hubertus Heil_SPD_Huffingtonpost Frequency: 49 Sentiment: -0.0199', 'SPD_Huffingtonpost', 49, -19],</t>
  </si>
  <si>
    <t>['Jusos_SPD_Huffingtonpost Frequency: 53 Sentiment: 0.0102', 'SPD_Huffingtonpost', 53, 10],</t>
  </si>
  <si>
    <t>['Katarina Barley_SPD_Huffingtonpost Frequency: 130 Sentiment: -0.1133', 'SPD_Huffingtonpost', 130, -113],</t>
  </si>
  <si>
    <t>['Lars Klingbeil_SPD_Huffingtonpost Frequency: 34 Sentiment: -0.0755', 'SPD_Huffingtonpost', 34, -75],</t>
  </si>
  <si>
    <t>['Malu Dreyer_SPD_Huffingtonpost Frequency: 62 Sentiment: -0.0754', 'SPD_Huffingtonpost', 62, -75],</t>
  </si>
  <si>
    <t>['Manuela Schwesig_SPD_Huffingtonpost Frequency: 112 Sentiment: -0.0601', 'SPD_Huffingtonpost', 112, -60],</t>
  </si>
  <si>
    <t>['Martin Schulz_SPD_Huffingtonpost Frequency: 2098 Sentiment: -0.0976', 'SPD_Huffingtonpost', 2098, -97],</t>
  </si>
  <si>
    <t>['Michael Mueller_SPD_Huffingtonpost Frequency: 38 Sentiment: -0.1144', 'SPD_Huffingtonpost', 38, -114],</t>
  </si>
  <si>
    <t>['Olaf Scholz_SPD_Huffingtonpost Frequency: 186 Sentiment: -0.1393', 'SPD_Huffingtonpost', 186, -139],</t>
  </si>
  <si>
    <t>['Peer Steinbrueck_SPD_Huffingtonpost Frequency: 35 Sentiment: -0.0787', 'SPD_Huffingtonpost', 35, -78],</t>
  </si>
  <si>
    <t>['Ralf Stegner_SPD_Huffingtonpost Frequency: 243 Sentiment: -0.1352', 'SPD_Huffingtonpost', 243, -135],</t>
  </si>
  <si>
    <t>['SPD_SPD_Huffingtonpost Frequency: 3301 Sentiment: -0.1032', 'SPD_Huffingtonpost', 3301, -103],</t>
  </si>
  <si>
    <t>['Sigmar Gabriel_SPD_Huffingtonpost Frequency: 827 Sentiment: -0.1507', 'SPD_Huffingtonpost', 827, -150],</t>
  </si>
  <si>
    <t>['Stephan Weil_SPD_Huffingtonpost Frequency: 43 Sentiment: -0.1698', 'SPD_Huffingtonpost', 43, -169],</t>
  </si>
  <si>
    <t>['Thomas Oppermann_SPD_Huffingtonpost Frequency: 145 Sentiment: -0.1236', 'SPD_Huffingtonpost', 145, -123],</t>
  </si>
  <si>
    <t>['Frank-Walter Steinmeier_SPD_JungeFreiheit Frequency: 50 Sentiment: -0.2145', 'SPD_JungeFreiheit', 50, -214],</t>
  </si>
  <si>
    <t>['Heiko Maas_SPD_JungeFreiheit Frequency: 164 Sentiment: -0.3107', 'SPD_JungeFreiheit', 164, -310],</t>
  </si>
  <si>
    <t>['Katarina Barley_SPD_JungeFreiheit Frequency: 44 Sentiment: -0.1541', 'SPD_JungeFreiheit', 44, -154],</t>
  </si>
  <si>
    <t>['Manuela Schwesig_SPD_JungeFreiheit Frequency: 36 Sentiment: -0.1231', 'SPD_JungeFreiheit', 36, -123],</t>
  </si>
  <si>
    <t>['Martin Schulz_SPD_JungeFreiheit Frequency: 175 Sentiment: -0.1101', 'SPD_JungeFreiheit', 175, -110],</t>
  </si>
  <si>
    <t>['Ralf Stegner_SPD_JungeFreiheit Frequency: 54 Sentiment: -0.1796', 'SPD_JungeFreiheit', 54, -179],</t>
  </si>
  <si>
    <t>['SPD_SPD_JungeFreiheit Frequency: 727 Sentiment: -0.1783', 'SPD_JungeFreiheit', 727, -178],</t>
  </si>
  <si>
    <t>['Sigmar Gabriel_SPD_JungeFreiheit Frequency: 123 Sentiment: -0.1546', 'SPD_JungeFreiheit', 123, -154],</t>
  </si>
  <si>
    <t>['Andrea Nahles_SPD_JungeWelt Frequency: 98 Sentiment: -0.0488', 'SPD_JungeWelt', 98, -48],</t>
  </si>
  <si>
    <t>['Barbara Hendricks_SPD_JungeWelt Frequency: 36 Sentiment: -0.0735', 'SPD_JungeWelt', 36, -73],</t>
  </si>
  <si>
    <t>['Frank-Walter Steinmeier_SPD_JungeWelt Frequency: 56 Sentiment: -0.1481', 'SPD_JungeWelt', 56, -148],</t>
  </si>
  <si>
    <t>['Heiko Maas_SPD_JungeWelt Frequency: 65 Sentiment: -0.1191', 'SPD_JungeWelt', 65, -119],</t>
  </si>
  <si>
    <t>['Martin Schulz_SPD_JungeWelt Frequency: 237 Sentiment: -0.0666', 'SPD_JungeWelt', 237, -66],</t>
  </si>
  <si>
    <t>['Olaf Scholz_SPD_JungeWelt Frequency: 95 Sentiment: -0.1826', 'SPD_JungeWelt', 95, -182],</t>
  </si>
  <si>
    <t>['SPD_SPD_JungeWelt Frequency: 1097 Sentiment: -0.1104', 'SPD_JungeWelt', 1097, -110],</t>
  </si>
  <si>
    <t>['Sigmar Gabriel_SPD_JungeWelt Frequency: 174 Sentiment: -0.0786', 'SPD_JungeWelt', 174, -78],</t>
  </si>
  <si>
    <t>['Andrea Nahles_SPD_N-TV Frequency: 649 Sentiment: -0.1095', 'SPD_N-TV', 649, -109],</t>
  </si>
  <si>
    <t>['Barbara Hendricks_SPD_N-TV Frequency: 187 Sentiment: -0.1091', 'SPD_N-TV', 187, -109],</t>
  </si>
  <si>
    <t>['Brigitte Zypries_SPD_N-TV Frequency: 132 Sentiment: -0.0998', 'SPD_N-TV', 132, -99],</t>
  </si>
  <si>
    <t>['Burkhard Lischka_SPD_N-TV Frequency: 34 Sentiment: -0.2272', 'SPD_N-TV', 34, -227],</t>
  </si>
  <si>
    <t>['Frank-Walter Steinmeier_SPD_N-TV Frequency: 478 Sentiment: -0.1664', 'SPD_N-TV', 478, -166],</t>
  </si>
  <si>
    <t>['Heiko Maas_SPD_N-TV Frequency: 358 Sentiment: -0.2612', 'SPD_N-TV', 358, -261],</t>
  </si>
  <si>
    <t>['Hubertus Heil_SPD_N-TV Frequency: 71 Sentiment: -0.1758', 'SPD_N-TV', 71, -175],</t>
  </si>
  <si>
    <t>['Johannes Kahrs_SPD_N-TV Frequency: 32 Sentiment: -0.195', 'SPD_N-TV', 32, -195],</t>
  </si>
  <si>
    <t>['Jusos_SPD_N-TV Frequency: 51 Sentiment: -0.1258', 'SPD_N-TV', 51, -125],</t>
  </si>
  <si>
    <t>['Katarina Barley_SPD_N-TV Frequency: 196 Sentiment: -0.1711', 'SPD_N-TV', 196, -171],</t>
  </si>
  <si>
    <t>['Lars Klingbeil_SPD_N-TV Frequency: 153 Sentiment: -0.1069', 'SPD_N-TV', 153, -106],</t>
  </si>
  <si>
    <t>['Malu Dreyer_SPD_N-TV Frequency: 127 Sentiment: -0.0964', 'SPD_N-TV', 127, -96],</t>
  </si>
  <si>
    <t>['Manuela Schwesig_SPD_N-TV Frequency: 201 Sentiment: -0.0931', 'SPD_N-TV', 201, -93],</t>
  </si>
  <si>
    <t>['Martin Schulz_SPD_N-TV Frequency: 2172 Sentiment: -0.1412', 'SPD_N-TV', 2172, -141],</t>
  </si>
  <si>
    <t>['Michael Mueller_SPD_N-TV Frequency: 58 Sentiment: -0.0639', 'SPD_N-TV', 58, -63],</t>
  </si>
  <si>
    <t>['Olaf Scholz_SPD_N-TV Frequency: 370 Sentiment: -0.1373', 'SPD_N-TV', 370, -137],</t>
  </si>
  <si>
    <t>['Peer Steinbrueck_SPD_N-TV Frequency: 55 Sentiment: -0.2345', 'SPD_N-TV', 55, -234],</t>
  </si>
  <si>
    <t>['Ralf Stegner_SPD_N-TV Frequency: 159 Sentiment: -0.0863', 'SPD_N-TV', 159, -86],</t>
  </si>
  <si>
    <t>['SPD_SPD_N-TV Frequency: 3477 Sentiment: -0.1419', 'SPD_N-TV', 3477, -141],</t>
  </si>
  <si>
    <t>['Sigmar Gabriel_SPD_N-TV Frequency: 1069 Sentiment: -0.171', 'SPD_N-TV', 1069, -171],</t>
  </si>
  <si>
    <t>['Stephan Weil_SPD_N-TV Frequency: 109 Sentiment: -0.0752', 'SPD_N-TV', 109, -75],</t>
  </si>
  <si>
    <t>['Thomas Oppermann_SPD_N-TV Frequency: 150 Sentiment: -0.1699', 'SPD_N-TV', 150, -169],</t>
  </si>
  <si>
    <t>['SPD_Neues-Deutschland', 'SPD', 0, 0],</t>
  </si>
  <si>
    <t>['Andrea Nahles_SPD_Neues-Deutschland Frequency: 331 Sentiment: -0.0809', 'SPD_Neues-Deutschland', 331, -80],</t>
  </si>
  <si>
    <t>['Barbara Hendricks_SPD_Neues-Deutschland Frequency: 116 Sentiment: -0.0939', 'SPD_Neues-Deutschland', 116, -93],</t>
  </si>
  <si>
    <t>['Brigitte Zypries_SPD_Neues-Deutschland Frequency: 74 Sentiment: -0.1099', 'SPD_Neues-Deutschland', 74, -109],</t>
  </si>
  <si>
    <t>['Dietmar Woidke_SPD_Neues-Deutschland Frequency: 141 Sentiment: -0.063', 'SPD_Neues-Deutschland', 141, -62],</t>
  </si>
  <si>
    <t>['Eva Hoegl_SPD_Neues-Deutschland Frequency: 47 Sentiment: -0.0757', 'SPD_Neues-Deutschland', 47, -75],</t>
  </si>
  <si>
    <t>['Frank-Walter Steinmeier_SPD_Neues-Deutschland Frequency: 296 Sentiment: -0.1331', 'SPD_Neues-Deutschland', 296, -133],</t>
  </si>
  <si>
    <t>['Franziska Giffey_SPD_Neues-Deutschland Frequency: 35 Sentiment: -0.0875', 'SPD_Neues-Deutschland', 35, -87],</t>
  </si>
  <si>
    <t>['Heiko Maas_SPD_Neues-Deutschland Frequency: 216 Sentiment: -0.221', 'SPD_Neues-Deutschland', 216, -221],</t>
  </si>
  <si>
    <t>['Hilde Mattheis_SPD_Neues-Deutschland Frequency: 38 Sentiment: -0.1957', 'SPD_Neues-Deutschland', 38, -195],</t>
  </si>
  <si>
    <t>['Hubertus Heil_SPD_Neues-Deutschland Frequency: 72 Sentiment: -0.0732', 'SPD_Neues-Deutschland', 72, -73],</t>
  </si>
  <si>
    <t>['Jungsozialisten_SPD_Neues-Deutschland Frequency: 48 Sentiment: -0.0897', 'SPD_Neues-Deutschland', 48, -89],</t>
  </si>
  <si>
    <t>['Jusos_SPD_Neues-Deutschland Frequency: 91 Sentiment: -0.0808', 'SPD_Neues-Deutschland', 91, -80],</t>
  </si>
  <si>
    <t>['Katarina Barley_SPD_Neues-Deutschland Frequency: 110 Sentiment: -0.1389', 'SPD_Neues-Deutschland', 110, -138],</t>
  </si>
  <si>
    <t>['Lars Klingbeil_SPD_Neues-Deutschland Frequency: 35 Sentiment: -0.0365', 'SPD_Neues-Deutschland', 35, -36],</t>
  </si>
  <si>
    <t>['Malu Dreyer_SPD_Neues-Deutschland Frequency: 53 Sentiment: -0.0648', 'SPD_Neues-Deutschland', 53, -64],</t>
  </si>
  <si>
    <t>['Manuela Schwesig_SPD_Neues-Deutschland Frequency: 160 Sentiment: -0.0357', 'SPD_Neues-Deutschland', 160, -35],</t>
  </si>
  <si>
    <t>['Martin Schulz_SPD_Neues-Deutschland Frequency: 950 Sentiment: -0.1131', 'SPD_Neues-Deutschland', 950, -113],</t>
  </si>
  <si>
    <t>['Michael Mueller_SPD_Neues-Deutschland Frequency: 183 Sentiment: -0.0896', 'SPD_Neues-Deutschland', 183, -89],</t>
  </si>
  <si>
    <t>['Natascha Kohnen_SPD_Neues-Deutschland Frequency: 34 Sentiment: -0.0867', 'SPD_Neues-Deutschland', 34, -86],</t>
  </si>
  <si>
    <t>['Olaf Scholz_SPD_Neues-Deutschland Frequency: 246 Sentiment: -0.093', 'SPD_Neues-Deutschland', 246, -92],</t>
  </si>
  <si>
    <t>['Peer Steinbrueck_SPD_Neues-Deutschland Frequency: 52 Sentiment: -0.0952', 'SPD_Neues-Deutschland', 52, -95],</t>
  </si>
  <si>
    <t>['Ralf Stegner_SPD_Neues-Deutschland Frequency: 122 Sentiment: -0.1114', 'SPD_Neues-Deutschland', 122, -111],</t>
  </si>
  <si>
    <t>['SPD_SPD_Neues-Deutschland Frequency: 5277 Sentiment: -0.0873', 'SPD_Neues-Deutschland', 5277, -87],</t>
  </si>
  <si>
    <t>['Sigmar Gabriel_SPD_Neues-Deutschland Frequency: 658 Sentiment: -0.1344', 'SPD_Neues-Deutschland', 658, -134],</t>
  </si>
  <si>
    <t>['Stephan Weil_SPD_Neues-Deutschland Frequency: 78 Sentiment: -0.1698', 'SPD_Neues-Deutschland', 78, -169],</t>
  </si>
  <si>
    <t>['Thomas Oppermann_SPD_Neues-Deutschland Frequency: 98 Sentiment: -0.0886', 'SPD_Neues-Deutschland', 98, -88],</t>
  </si>
  <si>
    <t>['Andrea Nahles_SPD_Spiegel Frequency: 1267 Sentiment: -0.1142', 'SPD_Spiegel', 1267, -114],</t>
  </si>
  <si>
    <t>['Barbara Hendricks_SPD_Spiegel Frequency: 257 Sentiment: -0.0721', 'SPD_Spiegel', 257, -72],</t>
  </si>
  <si>
    <t>['Brigitte Zypries_SPD_Spiegel Frequency: 149 Sentiment: -0.126', 'SPD_Spiegel', 149, -126],</t>
  </si>
  <si>
    <t>['Carsten Schneider_SPD_Spiegel Frequency: 42 Sentiment: -0.136', 'SPD_Spiegel', 42, -136],</t>
  </si>
  <si>
    <t>['Frank-Walter Steinmeier_SPD_Spiegel Frequency: 754 Sentiment: -0.1532', 'SPD_Spiegel', 754, -153],</t>
  </si>
  <si>
    <t>['Franziska Giffey_SPD_Spiegel Frequency: 39 Sentiment: -0.0659', 'SPD_Spiegel', 39, -65],</t>
  </si>
  <si>
    <t>['Heiko Maas_SPD_Spiegel Frequency: 812 Sentiment: -0.2655', 'SPD_Spiegel', 812, -265],</t>
  </si>
  <si>
    <t>['Hubertus Heil_SPD_Spiegel Frequency: 100 Sentiment: -0.0687', 'SPD_Spiegel', 100, -68],</t>
  </si>
  <si>
    <t>['Johannes Kahrs_SPD_Spiegel Frequency: 37 Sentiment: -0.1173', 'SPD_Spiegel', 37, -117],</t>
  </si>
  <si>
    <t>['Jusos_SPD_Spiegel Frequency: 115 Sentiment: -0.1719', 'SPD_Spiegel', 115, -171],</t>
  </si>
  <si>
    <t>['Karl Lauterbach_SPD_Spiegel Frequency: 52 Sentiment: -0.1511', 'SPD_Spiegel', 52, -151],</t>
  </si>
  <si>
    <t>['Katarina Barley_SPD_Spiegel Frequency: 250 Sentiment: -0.1937', 'SPD_Spiegel', 250, -193],</t>
  </si>
  <si>
    <t>['Lars Klingbeil_SPD_Spiegel Frequency: 118 Sentiment: -0.0746', 'SPD_Spiegel', 118, -74],</t>
  </si>
  <si>
    <t>['Malu Dreyer_SPD_Spiegel Frequency: 169 Sentiment: -0.1301', 'SPD_Spiegel', 169, -130],</t>
  </si>
  <si>
    <t>['Manuela Schwesig_SPD_Spiegel Frequency: 303 Sentiment: -0.1382', 'SPD_Spiegel', 303, -138],</t>
  </si>
  <si>
    <t>['Martin Schulz_SPD_Spiegel Frequency: 3867 Sentiment: -0.1312', 'SPD_Spiegel', 3867, -131],</t>
  </si>
  <si>
    <t>['Matthias Miersch_SPD_Spiegel Frequency: 37 Sentiment: -0.1869', 'SPD_Spiegel', 37, -186],</t>
  </si>
  <si>
    <t>['Michael Mueller_SPD_Spiegel Frequency: 102 Sentiment: -0.1887', 'SPD_Spiegel', 102, -188],</t>
  </si>
  <si>
    <t>['Olaf Scholz_SPD_Spiegel Frequency: 839 Sentiment: -0.1463', 'SPD_Spiegel', 839, -146],</t>
  </si>
  <si>
    <t>['Peer Steinbrueck_SPD_Spiegel Frequency: 89 Sentiment: -0.2553', 'SPD_Spiegel', 89, -255],</t>
  </si>
  <si>
    <t>['Ralf Stegner_SPD_Spiegel Frequency: 356 Sentiment: -0.1941', 'SPD_Spiegel', 356, -194],</t>
  </si>
  <si>
    <t>['SPD_SPD_Spiegel Frequency: 5750 Sentiment: -0.1263', 'SPD_Spiegel', 5750, -126],</t>
  </si>
  <si>
    <t>['Sigmar Gabriel_SPD_Spiegel Frequency: 1996 Sentiment: -0.1631', 'SPD_Spiegel', 1996, -163],</t>
  </si>
  <si>
    <t>['Stephan Weil_SPD_Spiegel Frequency: 158 Sentiment: -0.1213', 'SPD_Spiegel', 158, -121],</t>
  </si>
  <si>
    <t>['Thomas Oppermann_SPD_Spiegel Frequency: 218 Sentiment: -0.224', 'SPD_Spiegel', 218, -224],</t>
  </si>
  <si>
    <t>['Andrea Nahles_SPD_Stern Frequency: 209 Sentiment: -0.0356', 'SPD_Stern', 209, -35],</t>
  </si>
  <si>
    <t>['Barbara Hendricks_SPD_Stern Frequency: 58 Sentiment: -0.0417', 'SPD_Stern', 58, -41],</t>
  </si>
  <si>
    <t>['Frank-Walter Steinmeier_SPD_Stern Frequency: 283 Sentiment: -0.0778', 'SPD_Stern', 283, -77],</t>
  </si>
  <si>
    <t>['Heiko Maas_SPD_Stern Frequency: 209 Sentiment: -0.2061', 'SPD_Stern', 209, -206],</t>
  </si>
  <si>
    <t>['Katarina Barley_SPD_Stern Frequency: 68 Sentiment: -0.1343', 'SPD_Stern', 68, -134],</t>
  </si>
  <si>
    <t>['Lars Klingbeil_SPD_Stern Frequency: 40 Sentiment: -0.003', 'SPD_Stern', 40, -3],</t>
  </si>
  <si>
    <t>['Malu Dreyer_SPD_Stern Frequency: 46 Sentiment: -0.061', 'SPD_Stern', 46, -60],</t>
  </si>
  <si>
    <t>['Manuela Schwesig_SPD_Stern Frequency: 48 Sentiment: -0.0822', 'SPD_Stern', 48, -82],</t>
  </si>
  <si>
    <t>['Martin Schulz_SPD_Stern Frequency: 760 Sentiment: -0.084', 'SPD_Stern', 760, -84],</t>
  </si>
  <si>
    <t>['Olaf Scholz_SPD_Stern Frequency: 130 Sentiment: -0.0825', 'SPD_Stern', 130, -82],</t>
  </si>
  <si>
    <t>['Peer Steinbrueck_SPD_Stern Frequency: 34 Sentiment: -0.0548', 'SPD_Stern', 34, -54],</t>
  </si>
  <si>
    <t>['Ralf Stegner_SPD_Stern Frequency: 65 Sentiment: -0.1498', 'SPD_Stern', 65, -149],</t>
  </si>
  <si>
    <t>['SPD_SPD_Stern Frequency: 1470 Sentiment: -0.0905', 'SPD_Stern', 1470, -90],</t>
  </si>
  <si>
    <t>['Sigmar Gabriel_SPD_Stern Frequency: 396 Sentiment: -0.1082', 'SPD_Stern', 396, -108],</t>
  </si>
  <si>
    <t>['Thomas Oppermann_SPD_Stern Frequency: 45 Sentiment: -0.0499', 'SPD_Stern', 45, -49],</t>
  </si>
  <si>
    <t>['SPD_Sueddeutsche', 'SPD', 0, 0],</t>
  </si>
  <si>
    <t>['Andrea Nahles_SPD_Sueddeutsche Frequency: 719 Sentiment: -0.0549', 'SPD_Sueddeutsche', 719, -54],</t>
  </si>
  <si>
    <t>['Barbara Hendricks_SPD_Sueddeutsche Frequency: 374 Sentiment: -0.0688', 'SPD_Sueddeutsche', 374, -68],</t>
  </si>
  <si>
    <t>['Brigitte Zypries_SPD_Sueddeutsche Frequency: 200 Sentiment: -0.0802', 'SPD_Sueddeutsche', 200, -80],</t>
  </si>
  <si>
    <t>['Carsten Schneider_SPD_Sueddeutsche Frequency: 51 Sentiment: -0.1006', 'SPD_Sueddeutsche', 51, -100],</t>
  </si>
  <si>
    <t>['Carsten Sieling_SPD_Sueddeutsche Frequency: 38 Sentiment: -0.055', 'SPD_Sueddeutsche', 38, -55],</t>
  </si>
  <si>
    <t>['Dietmar Woidke_SPD_Sueddeutsche Frequency: 189 Sentiment: -0.0732', 'SPD_Sueddeutsche', 189, -73],</t>
  </si>
  <si>
    <t>['Eva Hoegl_SPD_Sueddeutsche Frequency: 37 Sentiment: -0.0837', 'SPD_Sueddeutsche', 37, -83],</t>
  </si>
  <si>
    <t>['Florian Pronold_SPD_Sueddeutsche Frequency: 42 Sentiment: 0.0165', 'SPD_Sueddeutsche', 42, 16],</t>
  </si>
  <si>
    <t>['Frank-Walter Steinmeier_SPD_Sueddeutsche Frequency: 612 Sentiment: -0.0824', 'SPD_Sueddeutsche', 612, -82],</t>
  </si>
  <si>
    <t>['Franziska Giffey_SPD_Sueddeutsche Frequency: 50 Sentiment: -0.1008', 'SPD_Sueddeutsche', 50, -100],</t>
  </si>
  <si>
    <t>['Heiko Maas_SPD_Sueddeutsche Frequency: 407 Sentiment: -0.113', 'SPD_Sueddeutsche', 407, -113],</t>
  </si>
  <si>
    <t>['Hubertus Heil_SPD_Sueddeutsche Frequency: 132 Sentiment: -0.0411', 'SPD_Sueddeutsche', 132, -41],</t>
  </si>
  <si>
    <t>['Jusos_SPD_Sueddeutsche Frequency: 132 Sentiment: -0.0096', 'SPD_Sueddeutsche', 132, -9],</t>
  </si>
  <si>
    <t>['Katarina Barley_SPD_Sueddeutsche Frequency: 259 Sentiment: -0.0707', 'SPD_Sueddeutsche', 259, -70],</t>
  </si>
  <si>
    <t>['Lars Klingbeil_SPD_Sueddeutsche Frequency: 129 Sentiment: -0.0332', 'SPD_Sueddeutsche', 129, -33],</t>
  </si>
  <si>
    <t>['Malu Dreyer_SPD_Sueddeutsche Frequency: 342 Sentiment: -0.0523', 'SPD_Sueddeutsche', 342, -52],</t>
  </si>
  <si>
    <t>['Manuela Schwesig_SPD_Sueddeutsche Frequency: 316 Sentiment: -0.0333', 'SPD_Sueddeutsche', 316, -33],</t>
  </si>
  <si>
    <t>['Martin Schulz_SPD_Sueddeutsche Frequency: 2455 Sentiment: -0.0581', 'SPD_Sueddeutsche', 2455, -58],</t>
  </si>
  <si>
    <t>['Michael Mueller_SPD_Sueddeutsche Frequency: 305 Sentiment: -0.0737', 'SPD_Sueddeutsche', 305, -73],</t>
  </si>
  <si>
    <t>['Natascha Kohnen_SPD_Sueddeutsche Frequency: 259 Sentiment: -0.0497', 'SPD_Sueddeutsche', 259, -49],</t>
  </si>
  <si>
    <t>['Olaf Scholz_SPD_Sueddeutsche Frequency: 579 Sentiment: -0.0581', 'SPD_Sueddeutsche', 579, -58],</t>
  </si>
  <si>
    <t>['Peter Tschentscher_SPD_Sueddeutsche Frequency: 42 Sentiment: -0.0232', 'SPD_Sueddeutsche', 42, -23],</t>
  </si>
  <si>
    <t>['Ralf Stegner_SPD_Sueddeutsche Frequency: 266 Sentiment: -0.0536', 'SPD_Sueddeutsche', 266, -53],</t>
  </si>
  <si>
    <t>['SPD_SPD_Sueddeutsche Frequency: 7158 Sentiment: -0.0496', 'SPD_Sueddeutsche', 7158, -49],</t>
  </si>
  <si>
    <t>['Sigmar Gabriel_SPD_Sueddeutsche Frequency: 1098 Sentiment: -0.0922', 'SPD_Sueddeutsche', 1098, -92],</t>
  </si>
  <si>
    <t>['Stephan Weil_SPD_Sueddeutsche Frequency: 245 Sentiment: -0.0275', 'SPD_Sueddeutsche', 245, -27],</t>
  </si>
  <si>
    <t>['Svenja Schulze_SPD_Sueddeutsche Frequency: 40 Sentiment: -0.0853', 'SPD_Sueddeutsche', 40, -85],</t>
  </si>
  <si>
    <t>['Thomas Oppermann_SPD_Sueddeutsche Frequency: 127 Sentiment: -0.1139', 'SPD_Sueddeutsche', 127, -113],</t>
  </si>
  <si>
    <t>['Andrea Nahles_SPD_Tagesschau Frequency: 406 Sentiment: -0.0385', 'SPD_Tagesschau', 406, -38],</t>
  </si>
  <si>
    <t>['Barbara Hendricks_SPD_Tagesschau Frequency: 118 Sentiment: -0.0698', 'SPD_Tagesschau', 118, -69],</t>
  </si>
  <si>
    <t>['Frank-Walter Steinmeier_SPD_Tagesschau Frequency: 224 Sentiment: -0.1268', 'SPD_Tagesschau', 224, -126],</t>
  </si>
  <si>
    <t>['Heiko Maas_SPD_Tagesschau Frequency: 300 Sentiment: -0.157', 'SPD_Tagesschau', 300, -157],</t>
  </si>
  <si>
    <t>['Hubertus Heil_SPD_Tagesschau Frequency: 149 Sentiment: -0.0082', 'SPD_Tagesschau', 149, -8],</t>
  </si>
  <si>
    <t>['Jusos_SPD_Tagesschau Frequency: 32 Sentiment: -0.1283', 'SPD_Tagesschau', 32, -128],</t>
  </si>
  <si>
    <t>['Katarina Barley_SPD_Tagesschau Frequency: 87 Sentiment: -0.072', 'SPD_Tagesschau', 87, -72],</t>
  </si>
  <si>
    <t>['Lars Klingbeil_SPD_Tagesschau Frequency: 106 Sentiment: -0.0191', 'SPD_Tagesschau', 106, -19],</t>
  </si>
  <si>
    <t>['Malu Dreyer_SPD_Tagesschau Frequency: 59 Sentiment: 0.0645', 'SPD_Tagesschau', 59, 64],</t>
  </si>
  <si>
    <t>['Manuela Schwesig_SPD_Tagesschau Frequency: 72 Sentiment: 0.0202', 'SPD_Tagesschau', 72, 20],</t>
  </si>
  <si>
    <t>['Martin Schulz_SPD_Tagesschau Frequency: 722 Sentiment: -0.0603', 'SPD_Tagesschau', 722, -60],</t>
  </si>
  <si>
    <t>['Olaf Scholz_SPD_Tagesschau Frequency: 166 Sentiment: -0.0409', 'SPD_Tagesschau', 166, -40],</t>
  </si>
  <si>
    <t>['Ralf Stegner_SPD_Tagesschau Frequency: 80 Sentiment: -0.0463', 'SPD_Tagesschau', 80, -46],</t>
  </si>
  <si>
    <t>['SPD_SPD_Tagesschau Frequency: 1350 Sentiment: -0.0547', 'SPD_Tagesschau', 1350, -54],</t>
  </si>
  <si>
    <t>['Sigmar Gabriel_SPD_Tagesschau Frequency: 310 Sentiment: -0.0967', 'SPD_Tagesschau', 310, -96],</t>
  </si>
  <si>
    <t>['Thomas Oppermann_SPD_Tagesschau Frequency: 57 Sentiment: -0.1339', 'SPD_Tagesschau', 57, -133],</t>
  </si>
  <si>
    <t>['Andrea Nahles_SPD_Tagesspiegel Frequency: 467 Sentiment: -0.0445', 'SPD_Tagesspiegel', 467, -44],</t>
  </si>
  <si>
    <t>['Barbara Hendricks_SPD_Tagesspiegel Frequency: 160 Sentiment: -0.0579', 'SPD_Tagesspiegel', 160, -57],</t>
  </si>
  <si>
    <t>['Brigitte Zypries_SPD_Tagesspiegel Frequency: 120 Sentiment: 0.0055', 'SPD_Tagesspiegel', 120, 5],</t>
  </si>
  <si>
    <t>['Carsten Schneider_SPD_Tagesspiegel Frequency: 45 Sentiment: -0.1006', 'SPD_Tagesspiegel', 45, -100],</t>
  </si>
  <si>
    <t>['Dietmar Woidke_SPD_Tagesspiegel Frequency: 113 Sentiment: -0.0635', 'SPD_Tagesspiegel', 113, -63],</t>
  </si>
  <si>
    <t>['Eva Hoegl_SPD_Tagesspiegel Frequency: 93 Sentiment: -0.0525', 'SPD_Tagesspiegel', 93, -52],</t>
  </si>
  <si>
    <t>['Frank-Walter Steinmeier_SPD_Tagesspiegel Frequency: 502 Sentiment: -0.0998', 'SPD_Tagesspiegel', 502, -99],</t>
  </si>
  <si>
    <t>['Franziska Giffey_SPD_Tagesspiegel Frequency: 113 Sentiment: -0.0047', 'SPD_Tagesspiegel', 113, -4],</t>
  </si>
  <si>
    <t>['Heiko Maas_SPD_Tagesspiegel Frequency: 347 Sentiment: -0.2065', 'SPD_Tagesspiegel', 347, -206],</t>
  </si>
  <si>
    <t>['Hubertus Heil_SPD_Tagesspiegel Frequency: 89 Sentiment: -0.0168', 'SPD_Tagesspiegel', 89, -16],</t>
  </si>
  <si>
    <t>['Jusos_SPD_Tagesspiegel Frequency: 39 Sentiment: -0.007', 'SPD_Tagesspiegel', 39, -7],</t>
  </si>
  <si>
    <t>['Katarina Barley_SPD_Tagesspiegel Frequency: 141 Sentiment: -0.109', 'SPD_Tagesspiegel', 141, -109],</t>
  </si>
  <si>
    <t>['Lars Klingbeil_SPD_Tagesspiegel Frequency: 73 Sentiment: -0.0895', 'SPD_Tagesspiegel', 73, -89],</t>
  </si>
  <si>
    <t>['Malu Dreyer_SPD_Tagesspiegel Frequency: 87 Sentiment: -0.0046', 'SPD_Tagesspiegel', 87, -4],</t>
  </si>
  <si>
    <t>['Manuela Schwesig_SPD_Tagesspiegel Frequency: 167 Sentiment: -0.0706', 'SPD_Tagesspiegel', 167, -70],</t>
  </si>
  <si>
    <t>['Martin Schulz_SPD_Tagesspiegel Frequency: 1865 Sentiment: -0.0711', 'SPD_Tagesspiegel', 1865, -71],</t>
  </si>
  <si>
    <t>['Michael Mueller_SPD_Tagesspiegel Frequency: 593 Sentiment: -0.0615', 'SPD_Tagesspiegel', 593, -61],</t>
  </si>
  <si>
    <t>['Olaf Scholz_SPD_Tagesspiegel Frequency: 336 Sentiment: -0.0835', 'SPD_Tagesspiegel', 336, -83],</t>
  </si>
  <si>
    <t>['Peer Steinbrueck_SPD_Tagesspiegel Frequency: 40 Sentiment: -0.0874', 'SPD_Tagesspiegel', 40, -87],</t>
  </si>
  <si>
    <t>['Ralf Stegner_SPD_Tagesspiegel Frequency: 127 Sentiment: -0.1353', 'SPD_Tagesspiegel', 127, -135],</t>
  </si>
  <si>
    <t>['SPD_SPD_Tagesspiegel Frequency: 4382 Sentiment: -0.078', 'SPD_Tagesspiegel', 4382, -77],</t>
  </si>
  <si>
    <t>['Sigmar Gabriel_SPD_Tagesspiegel Frequency: 1157 Sentiment: -0.099', 'SPD_Tagesspiegel', 1157, -98],</t>
  </si>
  <si>
    <t>['Stephan Weil_SPD_Tagesspiegel Frequency: 96 Sentiment: -0.0737', 'SPD_Tagesspiegel', 96, -73],</t>
  </si>
  <si>
    <t>['Thomas Oppermann_SPD_Tagesspiegel Frequency: 157 Sentiment: -0.1124', 'SPD_Tagesspiegel', 157, -112],</t>
  </si>
  <si>
    <t>['Andrea Nahles_SPD_TAZ Frequency: 507 Sentiment: -0.0838', 'SPD_TAZ', 507, -83],</t>
  </si>
  <si>
    <t>['Barbara Hendricks_SPD_TAZ Frequency: 213 Sentiment: -0.0302', 'SPD_TAZ', 213, -30],</t>
  </si>
  <si>
    <t>['Brigitte Zypries_SPD_TAZ Frequency: 102 Sentiment: -0.0479', 'SPD_TAZ', 102, -47],</t>
  </si>
  <si>
    <t>['Carsten Schneider_SPD_TAZ Frequency: 34 Sentiment: -0.0824', 'SPD_TAZ', 34, -82],</t>
  </si>
  <si>
    <t>['Carsten Sieling_SPD_TAZ Frequency: 70 Sentiment: -0.0621', 'SPD_TAZ', 70, -62],</t>
  </si>
  <si>
    <t>['Eva Hoegl_SPD_TAZ Frequency: 57 Sentiment: -0.0773', 'SPD_TAZ', 57, -77],</t>
  </si>
  <si>
    <t>['Frank-Walter Steinmeier_SPD_TAZ Frequency: 476 Sentiment: -0.1562', 'SPD_TAZ', 476, -156],</t>
  </si>
  <si>
    <t>['Franziska Giffey_SPD_TAZ Frequency: 63 Sentiment: -0.0529', 'SPD_TAZ', 63, -52],</t>
  </si>
  <si>
    <t>['Heiko Maas_SPD_TAZ Frequency: 363 Sentiment: -0.1873', 'SPD_TAZ', 363, -187],</t>
  </si>
  <si>
    <t>['Hubertus Heil_SPD_TAZ Frequency: 64 Sentiment: -0.0954', 'SPD_TAZ', 64, -95],</t>
  </si>
  <si>
    <t>['Johannes Kahrs_SPD_TAZ Frequency: 37 Sentiment: -0.1041', 'SPD_TAZ', 37, -104],</t>
  </si>
  <si>
    <t>['Jungsozialisten_SPD_TAZ Frequency: 32 Sentiment: -0.1443', 'SPD_TAZ', 32, -144],</t>
  </si>
  <si>
    <t>['Jusos_SPD_TAZ Frequency: 90 Sentiment: -0.0755', 'SPD_TAZ', 90, -75],</t>
  </si>
  <si>
    <t>['Karl Lauterbach_SPD_TAZ Frequency: 35 Sentiment: -0.1073', 'SPD_TAZ', 35, -107],</t>
  </si>
  <si>
    <t>['Katarina Barley_SPD_TAZ Frequency: 115 Sentiment: -0.0554', 'SPD_TAZ', 115, -55],</t>
  </si>
  <si>
    <t>['Lars Klingbeil_SPD_TAZ Frequency: 52 Sentiment: -0.0268', 'SPD_TAZ', 52, -26],</t>
  </si>
  <si>
    <t>['Malu Dreyer_SPD_TAZ Frequency: 65 Sentiment: -0.0801', 'SPD_TAZ', 65, -80],</t>
  </si>
  <si>
    <t>['Manuela Schwesig_SPD_TAZ Frequency: 185 Sentiment: -0.1202', 'SPD_TAZ', 185, -120],</t>
  </si>
  <si>
    <t>['Martin Schulz_SPD_TAZ Frequency: 1527 Sentiment: -0.0928', 'SPD_TAZ', 1527, -92],</t>
  </si>
  <si>
    <t>['Michael Mueller_SPD_TAZ Frequency: 240 Sentiment: -0.0781', 'SPD_TAZ', 240, -78],</t>
  </si>
  <si>
    <t>['Olaf Scholz_SPD_TAZ Frequency: 497 Sentiment: -0.1282', 'SPD_TAZ', 497, -128],</t>
  </si>
  <si>
    <t>['Peer Steinbrueck_SPD_TAZ Frequency: 120 Sentiment: -0.1474', 'SPD_TAZ', 120, -147],</t>
  </si>
  <si>
    <t>['Ralf Stegner_SPD_TAZ Frequency: 183 Sentiment: -0.1238', 'SPD_TAZ', 183, -123],</t>
  </si>
  <si>
    <t>['SPD_SPD_TAZ Frequency: 4935 Sentiment: -0.0979', 'SPD_TAZ', 4935, -97],</t>
  </si>
  <si>
    <t>['Sigmar Gabriel_SPD_TAZ Frequency: 975 Sentiment: -0.1185', 'SPD_TAZ', 975, -118],</t>
  </si>
  <si>
    <t>['Stephan Weil_SPD_TAZ Frequency: 101 Sentiment: -0.1244', 'SPD_TAZ', 101, -124],</t>
  </si>
  <si>
    <t>['Thomas Oppermann_SPD_TAZ Frequency: 125 Sentiment: -0.1323', 'SPD_TAZ', 125, -132],</t>
  </si>
  <si>
    <t>['Martin Schulz_SPD_Unsere-Zeit Frequency: 134 Sentiment: -0.0424', 'SPD_Unsere-Zeit', 134, -42],</t>
  </si>
  <si>
    <t>['SPD_SPD_Unsere-Zeit Frequency: 272 Sentiment: -0.132', 'SPD_Unsere-Zeit', 272, -131],</t>
  </si>
  <si>
    <t>['Sigmar Gabriel_SPD_Unsere-Zeit Frequency: 70 Sentiment: -0.1579', 'SPD_Unsere-Zeit', 70, -157],</t>
  </si>
  <si>
    <t>['SPD_Vorwaerts', 'SPD', 0, 0],</t>
  </si>
  <si>
    <t>['Andrea Nahles_SPD_Vorwaerts Frequency: 267 Sentiment: -0.035', 'SPD_Vorwaerts', 267, -34],</t>
  </si>
  <si>
    <t>['Frank-Walter Steinmeier_SPD_Vorwaerts Frequency: 76 Sentiment: -0.0075', 'SPD_Vorwaerts', 76, -7],</t>
  </si>
  <si>
    <t>['Heiko Maas_SPD_Vorwaerts Frequency: 103 Sentiment: -0.1381', 'SPD_Vorwaerts', 103, -138],</t>
  </si>
  <si>
    <t>['Hubertus Heil_SPD_Vorwaerts Frequency: 59 Sentiment: -0.0232', 'SPD_Vorwaerts', 59, -23],</t>
  </si>
  <si>
    <t>['Jusos_SPD_Vorwaerts Frequency: 47 Sentiment: 0.0114', 'SPD_Vorwaerts', 47, 11],</t>
  </si>
  <si>
    <t>['Katarina Barley_SPD_Vorwaerts Frequency: 105 Sentiment: -0.0756', 'SPD_Vorwaerts', 105, -75],</t>
  </si>
  <si>
    <t>['Lars Klingbeil_SPD_Vorwaerts Frequency: 80 Sentiment: -0.0258', 'SPD_Vorwaerts', 80, -25],</t>
  </si>
  <si>
    <t>['Malu Dreyer_SPD_Vorwaerts Frequency: 60 Sentiment: -0.0158', 'SPD_Vorwaerts', 60, -15],</t>
  </si>
  <si>
    <t>['Manuela Schwesig_SPD_Vorwaerts Frequency: 102 Sentiment: 0.0045', 'SPD_Vorwaerts', 102, 4],</t>
  </si>
  <si>
    <t>['Martin Schulz_SPD_Vorwaerts Frequency: 834 Sentiment: -0.0323', 'SPD_Vorwaerts', 834, -32],</t>
  </si>
  <si>
    <t>['Olaf Scholz_SPD_Vorwaerts Frequency: 77 Sentiment: -0.045', 'SPD_Vorwaerts', 77, -44],</t>
  </si>
  <si>
    <t>['Ralf Stegner_SPD_Vorwaerts Frequency: 84 Sentiment: -0.1045', 'SPD_Vorwaerts', 84, -104],</t>
  </si>
  <si>
    <t>['SPD_SPD_Vorwaerts Frequency: 1739 Sentiment: -0.0379', 'SPD_Vorwaerts', 1739, -37],</t>
  </si>
  <si>
    <t>['Sigmar Gabriel_SPD_Vorwaerts Frequency: 259 Sentiment: -0.0508', 'SPD_Vorwaerts', 259, -50],</t>
  </si>
  <si>
    <t>['Thomas Oppermann_SPD_Vorwaerts Frequency: 78 Sentiment: -0.1145', 'SPD_Vorwaerts', 78, -114],</t>
  </si>
  <si>
    <t>['Andrea Nahles_SPD_Welt Frequency: 1480 Sentiment: -0.0643', 'SPD_Welt', 1480, -64],</t>
  </si>
  <si>
    <t>['Barbara Hendricks_SPD_Welt Frequency: 499 Sentiment: -0.0664', 'SPD_Welt', 499, -66],</t>
  </si>
  <si>
    <t>['Brigitte Zypries_SPD_Welt Frequency: 375 Sentiment: -0.0648', 'SPD_Welt', 375, -64],</t>
  </si>
  <si>
    <t>['Burkhard Lischka_SPD_Welt Frequency: 76 Sentiment: -0.1299', 'SPD_Welt', 76, -129],</t>
  </si>
  <si>
    <t>['Carsten Schneider_SPD_Welt Frequency: 78 Sentiment: -0.107', 'SPD_Welt', 78, -107],</t>
  </si>
  <si>
    <t>['Carsten Sieling_SPD_Welt Frequency: 73 Sentiment: -0.0571', 'SPD_Welt', 73, -57],</t>
  </si>
  <si>
    <t>['Dietmar Woidke_SPD_Welt Frequency: 163 Sentiment: -0.0888', 'SPD_Welt', 163, -88],</t>
  </si>
  <si>
    <t>['Eva Hoegl_SPD_Welt Frequency: 60 Sentiment: -0.1215', 'SPD_Welt', 60, -121],</t>
  </si>
  <si>
    <t>['Frank-Walter Steinmeier_SPD_Welt Frequency: 1086 Sentiment: -0.1055', 'SPD_Welt', 1086, -105],</t>
  </si>
  <si>
    <t>['Franziska Giffey_SPD_Welt Frequency: 101 Sentiment: -0.1244', 'SPD_Welt', 101, -124],</t>
  </si>
  <si>
    <t>['Heiko Maas_SPD_Welt Frequency: 952 Sentiment: -0.2404', 'SPD_Welt', 952, -240],</t>
  </si>
  <si>
    <t>['Hilde Mattheis_SPD_Welt Frequency: 43 Sentiment: -0.0657', 'SPD_Welt', 43, -65],</t>
  </si>
  <si>
    <t>['Hubertus Heil_SPD_Welt Frequency: 250 Sentiment: -0.0808', 'SPD_Welt', 250, -80],</t>
  </si>
  <si>
    <t>['Johannes Kahrs_SPD_Welt Frequency: 74 Sentiment: -0.2254', 'SPD_Welt', 74, -225],</t>
  </si>
  <si>
    <t>['Jungsozialisten_SPD_Welt Frequency: 42 Sentiment: -0.099', 'SPD_Welt', 42, -98],</t>
  </si>
  <si>
    <t>['Jusos_SPD_Welt Frequency: 195 Sentiment: -0.0815', 'SPD_Welt', 195, -81],</t>
  </si>
  <si>
    <t>['Karl Lauterbach_SPD_Welt Frequency: 71 Sentiment: -0.172', 'SPD_Welt', 71, -171],</t>
  </si>
  <si>
    <t>['Katarina Barley_SPD_Welt Frequency: 557 Sentiment: -0.091', 'SPD_Welt', 557, -90],</t>
  </si>
  <si>
    <t>['Lars Klingbeil_SPD_Welt Frequency: 317 Sentiment: -0.0516', 'SPD_Welt', 317, -51],</t>
  </si>
  <si>
    <t>['Malu Dreyer_SPD_Welt Frequency: 659 Sentiment: -0.0688', 'SPD_Welt', 659, -68],</t>
  </si>
  <si>
    <t>['Manuela Schwesig_SPD_Welt Frequency: 645 Sentiment: -0.0504', 'SPD_Welt', 645, -50],</t>
  </si>
  <si>
    <t>['Martin Schulz_SPD_Welt Frequency: 4866 Sentiment: -0.0943', 'SPD_Welt', 4866, -94],</t>
  </si>
  <si>
    <t>['Matthias Miersch_SPD_Welt Frequency: 48 Sentiment: -0.12', 'SPD_Welt', 48, -119],</t>
  </si>
  <si>
    <t>['Michael Mueller_SPD_Welt Frequency: 324 Sentiment: -0.0846', 'SPD_Welt', 324, -84],</t>
  </si>
  <si>
    <t>['Michael Roth_SPD_Welt Frequency: 36 Sentiment: -0.0865', 'SPD_Welt', 36, -86],</t>
  </si>
  <si>
    <t>['Natascha Kohnen_SPD_Welt Frequency: 212 Sentiment: -0.0067', 'SPD_Welt', 212, -6],</t>
  </si>
  <si>
    <t>['Niels Annen_SPD_Welt Frequency: 36 Sentiment: -0.1868', 'SPD_Welt', 36, -186],</t>
  </si>
  <si>
    <t>['Olaf Scholz_SPD_Welt Frequency: 1441 Sentiment: -0.0765', 'SPD_Welt', 1441, -76],</t>
  </si>
  <si>
    <t>['Peer Steinbrueck_SPD_Welt Frequency: 85 Sentiment: -0.119', 'SPD_Welt', 85, -119],</t>
  </si>
  <si>
    <t>['Peter Tschentscher_SPD_Welt Frequency: 120 Sentiment: -0.0103', 'SPD_Welt', 120, -10],</t>
  </si>
  <si>
    <t>['Ralf Stegner_SPD_Welt Frequency: 778 Sentiment: -0.1558', 'SPD_Welt', 778, -155],</t>
  </si>
  <si>
    <t>['SPD_SPD_Welt Frequency: 11109 Sentiment: -0.0926', 'SPD_Welt', 11109, -92],</t>
  </si>
  <si>
    <t>['Sigmar Gabriel_SPD_Welt Frequency: 2175 Sentiment: -0.1235', 'SPD_Welt', 2175, -123],</t>
  </si>
  <si>
    <t>['Stephan Weil_SPD_Welt Frequency: 446 Sentiment: -0.1032', 'SPD_Welt', 446, -103],</t>
  </si>
  <si>
    <t>['Svenja Schulze_SPD_Welt Frequency: 51 Sentiment: -0.0603', 'SPD_Welt', 51, -60],</t>
  </si>
  <si>
    <t>['Thomas Oppermann_SPD_Welt Frequency: 349 Sentiment: -0.1336', 'SPD_Welt', 349, -133],</t>
  </si>
  <si>
    <t>['Andrea Nahles_SPD_Zeit Frequency: 1019 Sentiment: -0.0775', 'SPD_Zeit', 1019, -77],</t>
  </si>
  <si>
    <t>['Aydan oezoğuz_SPD_Zeit Frequency: 39 Sentiment: -0.2368', 'SPD_Zeit', 39, -236],</t>
  </si>
  <si>
    <t>['Barbara Hendricks_SPD_Zeit Frequency: 350 Sentiment: -0.0578', 'SPD_Zeit', 350, -57],</t>
  </si>
  <si>
    <t>['Brigitte Zypries_SPD_Zeit Frequency: 237 Sentiment: -0.0716', 'SPD_Zeit', 237, -71],</t>
  </si>
  <si>
    <t>['Burkhard Lischka_SPD_Zeit Frequency: 36 Sentiment: -0.2351', 'SPD_Zeit', 36, -235],</t>
  </si>
  <si>
    <t>['Carsten Schneider_SPD_Zeit Frequency: 44 Sentiment: -0.1067', 'SPD_Zeit', 44, -106],</t>
  </si>
  <si>
    <t>['Dietmar Woidke_SPD_Zeit Frequency: 32 Sentiment: -0.1229', 'SPD_Zeit', 32, -122],</t>
  </si>
  <si>
    <t>['Eva Hoegl_SPD_Zeit Frequency: 41 Sentiment: -0.1526', 'SPD_Zeit', 41, -152],</t>
  </si>
  <si>
    <t>['Frank-Walter Steinmeier_SPD_Zeit Frequency: 632 Sentiment: -0.1262', 'SPD_Zeit', 632, -126],</t>
  </si>
  <si>
    <t>['Franziska Giffey_SPD_Zeit Frequency: 67 Sentiment: -0.1638', 'SPD_Zeit', 67, -163],</t>
  </si>
  <si>
    <t>['Heiko Maas_SPD_Zeit Frequency: 764 Sentiment: -0.1755', 'SPD_Zeit', 764, -175],</t>
  </si>
  <si>
    <t>['Hubertus Heil_SPD_Zeit Frequency: 166 Sentiment: -0.0852', 'SPD_Zeit', 166, -85],</t>
  </si>
  <si>
    <t>['Johannes Kahrs_SPD_Zeit Frequency: 40 Sentiment: -0.2015', 'SPD_Zeit', 40, -201],</t>
  </si>
  <si>
    <t>['Jusos_SPD_Zeit Frequency: 95 Sentiment: -0.1341', 'SPD_Zeit', 95, -134],</t>
  </si>
  <si>
    <t>['Karl Lauterbach_SPD_Zeit Frequency: 40 Sentiment: -0.1196', 'SPD_Zeit', 40, -119],</t>
  </si>
  <si>
    <t>['Katarina Barley_SPD_Zeit Frequency: 414 Sentiment: -0.1052', 'SPD_Zeit', 414, -105],</t>
  </si>
  <si>
    <t>['Lars Klingbeil_SPD_Zeit Frequency: 164 Sentiment: -0.0731', 'SPD_Zeit', 164, -73],</t>
  </si>
  <si>
    <t>['Malu Dreyer_SPD_Zeit Frequency: 231 Sentiment: -0.1134', 'SPD_Zeit', 231, -113],</t>
  </si>
  <si>
    <t>['Manuela Schwesig_SPD_Zeit Frequency: 346 Sentiment: -0.1099', 'SPD_Zeit', 346, -109],</t>
  </si>
  <si>
    <t>['Martin Schulz_SPD_Zeit Frequency: 2825 Sentiment: -0.0987', 'SPD_Zeit', 2825, -98],</t>
  </si>
  <si>
    <t>['Matthias Miersch_SPD_Zeit Frequency: 38 Sentiment: -0.0655', 'SPD_Zeit', 38, -65],</t>
  </si>
  <si>
    <t>['Michael Mueller_SPD_Zeit Frequency: 129 Sentiment: -0.0868', 'SPD_Zeit', 129, -86],</t>
  </si>
  <si>
    <t>['Natascha Kohnen_SPD_Zeit Frequency: 71 Sentiment: -0.0939', 'SPD_Zeit', 71, -93],</t>
  </si>
  <si>
    <t>['Olaf Scholz_SPD_Zeit Frequency: 768 Sentiment: -0.0864', 'SPD_Zeit', 768, -86],</t>
  </si>
  <si>
    <t>['Peer Steinbrueck_SPD_Zeit Frequency: 76 Sentiment: -0.224', 'SPD_Zeit', 76, -223],</t>
  </si>
  <si>
    <t>['Ralf Stegner_SPD_Zeit Frequency: 282 Sentiment: -0.0567', 'SPD_Zeit', 282, -56],</t>
  </si>
  <si>
    <t>['SPD_SPD_Zeit Frequency: 5921 Sentiment: -0.0935', 'SPD_Zeit', 5921, -93],</t>
  </si>
  <si>
    <t>['Sigmar Gabriel_SPD_Zeit Frequency: 1484 Sentiment: -0.149', 'SPD_Zeit', 1484, -149],</t>
  </si>
  <si>
    <t>['Stephan Weil_SPD_Zeit Frequency: 183 Sentiment: -0.0646', 'SPD_Zeit', 183, -64],</t>
  </si>
  <si>
    <t>['Svenja Schulze_SPD_Zeit Frequency: 39 Sentiment: -0.08', 'SPD_Zeit', 39, -79],</t>
  </si>
  <si>
    <t>['Thomas Oppermann_SPD_Zeit Frequency: 201 Sentiment: -0.1408', 'SPD_Zeit', 201, -140],</t>
  </si>
  <si>
    <t>['fraktionslos_AfDkompakt', 'fraktionslos', 0, 0],</t>
  </si>
  <si>
    <t>['Frauke Petry_fraktionslos_AfDkompakt Frequency: 34 Sentiment: -0.1173', 'fraktionslos_AfDkompakt', 34, -117],</t>
  </si>
  <si>
    <t>['Frauke Petry_fraktionslos_Bild Frequency: 493 Sentiment: -0.1239', 'fraktionslos_Bild', 493, -123],</t>
  </si>
  <si>
    <t>['Erika Steinbach_fraktionslos_FAZ Frequency: 37 Sentiment: -0.0635', 'fraktionslos_FAZ', 37, -63],</t>
  </si>
  <si>
    <t>['Frauke Petry_fraktionslos_FAZ Frequency: 406 Sentiment: -0.1126', 'fraktionslos_FAZ', 406, -112],</t>
  </si>
  <si>
    <t>['Erika Steinbach_fraktionslos_Focus Frequency: 73 Sentiment: -0.1943', 'fraktionslos_Focus', 73, -194],</t>
  </si>
  <si>
    <t>['Frauke Petry_fraktionslos_Focus Frequency: 932 Sentiment: -0.2246', 'fraktionslos_Focus', 932, -224],</t>
  </si>
  <si>
    <t>['Erika Steinbach_fraktionslos_FR Frequency: 43 Sentiment: -0.1419', 'fraktionslos_FR', 43, -141],</t>
  </si>
  <si>
    <t>['Frauke Petry_fraktionslos_FR Frequency: 395 Sentiment: -0.1332', 'fraktionslos_FR', 395, -133],</t>
  </si>
  <si>
    <t>['Frauke Petry_fraktionslos_Handelsblatt Frequency: 172 Sentiment: -0.1767', 'fraktionslos_Handelsblatt', 172, -176],</t>
  </si>
  <si>
    <t>['Erika Steinbach_fraktionslos_Huffingtonpost Frequency: 53 Sentiment: -0.1344', 'fraktionslos_Huffingtonpost', 53, -134],</t>
  </si>
  <si>
    <t>['Frauke Petry_fraktionslos_Huffingtonpost Frequency: 384 Sentiment: -0.1723', 'fraktionslos_Huffingtonpost', 384, -172],</t>
  </si>
  <si>
    <t>['Frauke Petry_fraktionslos_JungeFreiheit Frequency: 117 Sentiment: -0.2484', 'fraktionslos_JungeFreiheit', 117, -248],</t>
  </si>
  <si>
    <t>['Frauke Petry_fraktionslos_JungeWelt Frequency: 53 Sentiment: -0.0933', 'fraktionslos_JungeWelt', 53, -93],</t>
  </si>
  <si>
    <t>['Frauke Petry_fraktionslos_N-TV Frequency: 592 Sentiment: -0.1112', 'fraktionslos_N-TV', 592, -111],</t>
  </si>
  <si>
    <t>['Erika Steinbach_fraktionslos_Neues-Deutschland Frequency: 36 Sentiment: -0.063', 'fraktionslos_Neues-Deutschland', 36, -62],</t>
  </si>
  <si>
    <t>['fraktionslos_Neues-Deutschland', 'fraktionslos', 0, 0],</t>
  </si>
  <si>
    <t>['Frauke Petry_fraktionslos_Neues-Deutschland Frequency: 224 Sentiment: -0.1372', 'fraktionslos_Neues-Deutschland', 224, -137],</t>
  </si>
  <si>
    <t>['Erika Steinbach_fraktionslos_Spiegel Frequency: 40 Sentiment: -0.1786', 'fraktionslos_Spiegel', 40, -178],</t>
  </si>
  <si>
    <t>['Frauke Petry_fraktionslos_Spiegel Frequency: 576 Sentiment: -0.1674', 'fraktionslos_Spiegel', 576, -167],</t>
  </si>
  <si>
    <t>['Frauke Petry_fraktionslos_Stern Frequency: 218 Sentiment: -0.1496', 'fraktionslos_Stern', 218, -149],</t>
  </si>
  <si>
    <t>['fraktionslos_Sueddeutsche', 'fraktionslos', 0, 0],</t>
  </si>
  <si>
    <t>['Frauke Petry_fraktionslos_Sueddeutsche Frequency: 361 Sentiment: -0.0921', 'fraktionslos_Sueddeutsche', 361, -92],</t>
  </si>
  <si>
    <t>['Frauke Petry_fraktionslos_Tagesschau Frequency: 123 Sentiment: -0.1437', 'fraktionslos_Tagesschau', 123, -143],</t>
  </si>
  <si>
    <t>['Frauke Petry_fraktionslos_Tagesspiegel Frequency: 327 Sentiment: -0.135', 'fraktionslos_Tagesspiegel', 327, -135],</t>
  </si>
  <si>
    <t>['Frauke Petry_fraktionslos_TAZ Frequency: 269 Sentiment: -0.1558', 'fraktionslos_TAZ', 269, -155],</t>
  </si>
  <si>
    <t>['fraktionslos_Vorwaerts', 'fraktionslos', 0, 0],</t>
  </si>
  <si>
    <t>['Frauke Petry_fraktionslos_Vorwaerts Frequency: 66 Sentiment: -0.1603', 'fraktionslos_Vorwaerts', 66, -160],</t>
  </si>
  <si>
    <t>['Erika Steinbach_fraktionslos_Welt Frequency: 64 Sentiment: -0.1363', 'fraktionslos_Welt', 64, -136],</t>
  </si>
  <si>
    <t>['Frauke Petry_fraktionslos_Welt Frequency: 773 Sentiment: -0.1703', 'fraktionslos_Welt', 773, -170],</t>
  </si>
  <si>
    <t>['Erika Steinbach_fraktionslos_Zeit Frequency: 31 Sentiment: -0.1242', 'fraktionslos_Zeit', 31, -124],</t>
  </si>
  <si>
    <t>['Frauke Petry_fraktionslos_Zeit Frequency: 499 Sentiment: -0.1213', 'fraktionslos_Zeit', 499, -121],</t>
  </si>
  <si>
    <t>['Wolfgang Schäuble_CDU_Bayernkurier Frequency: 53 Sentiment: -0.2563', 'CDU_Bayernkurier', 53, -256],</t>
  </si>
  <si>
    <t>['Wolfgang Schäuble_CDU_Bild Frequency: 434 Sentiment: -0.0739', 'CDU_Bild', 434, -73],</t>
  </si>
  <si>
    <t>['Wolfgang Schäuble_CDU_FAZ Frequency: 678 Sentiment: -0.1053', 'CDU_FAZ', 678, -105],</t>
  </si>
  <si>
    <t>['Wolfgang Schäuble_CDU_Focus Frequency: 851 Sentiment: -0.1695', 'CDU_Focus', 851, -169],</t>
  </si>
  <si>
    <t>['Wolfgang Schäuble_CDU_Handelsblatt Frequency: 352 Sentiment: -0.0961', 'CDU_Handelsblatt', 352, -96],</t>
  </si>
  <si>
    <t>['Wolfgang Schäuble_CDU_Huffingtonpost Frequency: 286 Sentiment: -0.1175', 'CDU_Huffingtonpost', 286, -117],</t>
  </si>
  <si>
    <t>['Wolfgang Schäuble_CDU_JungeFreiheit Frequency: 34 Sentiment: -0.209', 'CDU_JungeFreiheit', 34, -209],</t>
  </si>
  <si>
    <t>['Wolfgang Schäuble_CDU_JungeWelt Frequency: 58 Sentiment: -0.123', 'CDU_JungeWelt', 58, -123],</t>
  </si>
  <si>
    <t>['Wolfgang Schäuble_CDU_N-TV Frequency: 384 Sentiment: -0.0812', 'CDU_N-TV', 384, -81],</t>
  </si>
  <si>
    <t>['Wolfgang Schäuble_CDU_Neues-Deutschland Frequency: 366 Sentiment: -0.1212', 'CDU_Neues-Deutschland', 366, -121],</t>
  </si>
  <si>
    <t>['Wolfgang Schäuble_CDU_Spiegel Frequency: 723 Sentiment: -0.157', 'CDU_Spiegel', 723, -157],</t>
  </si>
  <si>
    <t>['Wolfgang Schäuble_CDU_Stern Frequency: 124 Sentiment: -0.132', 'CDU_Stern', 124, -131],</t>
  </si>
  <si>
    <t>['Wolfgang Schäuble_CDU_Sueddeutsche Frequency: 354 Sentiment: -0.0599', 'CDU_Sueddeutsche', 354, -59],</t>
  </si>
  <si>
    <t>['Wolfgang Schäuble_CDU_Tagesschau Frequency: 82 Sentiment: -0.0753', 'CDU_Tagesschau', 82, -75],</t>
  </si>
  <si>
    <t>['Wolfgang Schäuble_CDU_Tagesspiegel Frequency: 444 Sentiment: -0.0755', 'CDU_Tagesspiegel', 444, -75],</t>
  </si>
  <si>
    <t>['Wolfgang Schäuble_CDU_TAZ Frequency: 490 Sentiment: -0.1293', 'CDU_TAZ', 490, -129],</t>
  </si>
  <si>
    <t>['Wolfgang Schäuble_CDU_Unsere-Zeit Frequency: 43 Sentiment: -0.0209', 'CDU_Unsere-Zeit', 43, -20],</t>
  </si>
  <si>
    <t>['Wolfgang Schäuble_CDU_Vorwaerts Frequency: 50 Sentiment: -0.2277', 'CDU_Vorwaerts', 50, -227],</t>
  </si>
  <si>
    <t>['Wolfgang Schäuble_CDU_Welt Frequency: 916 Sentiment: -0.122', 'CDU_Welt', 916, -121],</t>
  </si>
  <si>
    <t>['Wolfgang Schäuble_CDU_Zeit Frequency: 459 Sentiment: -0.1128', 'CDU_Zeit', 459, -112],</t>
  </si>
  <si>
    <t>['Dorothee Bär_CSU_Bild Frequency: 33 Sentiment: -0.0101', 'CSU_Bild', 33, -10],</t>
  </si>
  <si>
    <t>['Dorothee Bär_CSU_FAZ Frequency: 56 Sentiment: -0.1428', 'CSU_FAZ', 56, -142],</t>
  </si>
  <si>
    <t>['Dorothee Bär_CSU_Focus Frequency: 152 Sentiment: -0.0314', 'CSU_Focus', 152, -31],</t>
  </si>
  <si>
    <t>['Dorothee Bär_CSU_N-TV Frequency: 57 Sentiment: -0.1015', 'CSU_N-TV', 57, -101],</t>
  </si>
  <si>
    <t>['Dorothee Bär_CSU_Spiegel Frequency: 141 Sentiment: -0.1102', 'CSU_Spiegel', 141, -110],</t>
  </si>
  <si>
    <t>['Dorothee Bär_CSU_Sueddeutsche Frequency: 90 Sentiment: -0.0031', 'CSU_Sueddeutsche', 90, -3],</t>
  </si>
  <si>
    <t>['Dorothee Bär_CSU_TAZ Frequency: 40 Sentiment: -0.1284', 'CSU_TAZ', 40, -128],</t>
  </si>
  <si>
    <t>['Dorothee Bär_CSU_Welt Frequency: 115 Sentiment: -0.072', 'CSU_Welt', 115, -72],</t>
  </si>
  <si>
    <t>['Dorothee Bär_CSU_Zeit Frequency: 43 Sentiment: -0.0273', 'CSU_Zeit', 43, -27],</t>
  </si>
  <si>
    <t>Newspaper_Party_Politician</t>
  </si>
  <si>
    <t>Party_Politician_Newspaper</t>
  </si>
  <si>
    <t>['AfD_AfDkompakt_AfD Frequency: 3944 Sentiment: -0.073', 'AfDkompakt_AfD', 3944, -72],</t>
  </si>
  <si>
    <t>['AfDkompakt_AfD', 'AfDkompakt', 0, 0],</t>
  </si>
  <si>
    <t>['AfDkompakt', 'newspaper', 0, 0],</t>
  </si>
  <si>
    <t>['Albrecht Glaser_AfDkompakt_AfD Frequency: 31 Sentiment: -0.0431', 'AfDkompakt_AfD', 31, -43],</t>
  </si>
  <si>
    <t>['Alexander Gauland_AfDkompakt_AfD Frequency: 1443 Sentiment: -0.689', 'AfDkompakt_AfD', 1443, -688],</t>
  </si>
  <si>
    <t>['Alice Weidel_AfDkompakt_AfD Frequency: 1402 Sentiment: -0.0491', 'AfDkompakt_AfD', 1402, -49],</t>
  </si>
  <si>
    <t>['Beatrix von Storch_AfDkompakt_AfD Frequency: 51 Sentiment: -0.2075', 'AfDkompakt_AfD', 51, -207],</t>
  </si>
  <si>
    <t>['Bernd Baumann_AfDkompakt_AfD Frequency: 32 Sentiment: -0.342', 'AfDkompakt_AfD', 32, -341],</t>
  </si>
  <si>
    <t>['Georg Pazderski_AfDkompakt_AfD Frequency: 205 Sentiment: -0.4265', 'AfDkompakt_AfD', 205, -426],</t>
  </si>
  <si>
    <t>['Leif-Erik Holm_AfDkompakt_AfD Frequency: 34 Sentiment: -0.1429', 'AfDkompakt_AfD', 34, -142],</t>
  </si>
  <si>
    <t>['AfD_Bayernkurier_AfD Frequency: 152 Sentiment: -0.1417', 'Bayernkurier_AfD', 152, -141],</t>
  </si>
  <si>
    <t>['Bayernkurier_AfD', 'Bayernkurier', 0, 0],</t>
  </si>
  <si>
    <t>['Bayernkurier', 'newspaper', 0, 0],</t>
  </si>
  <si>
    <t>['AfD_Bild_AfD Frequency: 1844 Sentiment: -0.1021', 'Bild_AfD', 1844, -102],</t>
  </si>
  <si>
    <t>['Bild_AfD', 'Bild', 0, 0],</t>
  </si>
  <si>
    <t>['Bild', 'newspaper', 0, 0],</t>
  </si>
  <si>
    <t>['Alexander Gauland_Bild_AfD Frequency: 426 Sentiment: -0.1218', 'Bild_AfD', 426, -121],</t>
  </si>
  <si>
    <t>['Alice Weidel_Bild_AfD Frequency: 251 Sentiment: -0.1087', 'Bild_AfD', 251, -108],</t>
  </si>
  <si>
    <t>['Beatrix von Storch_Bild_AfD Frequency: 82 Sentiment: -0.1208', 'Bild_AfD', 82, -120],</t>
  </si>
  <si>
    <t>['Georg Pazderski_Bild_AfD Frequency: 84 Sentiment: -0.0882', 'Bild_AfD', 84, -88],</t>
  </si>
  <si>
    <t>['Jens Maier_Bild_AfD Frequency: 40 Sentiment: -0.1692', 'Bild_AfD', 40, -169],</t>
  </si>
  <si>
    <t>['AfD_Der-Postillon_AfD Frequency: 38 Sentiment: -0.2638', 'Der-Postillon_AfD', 38, -263],</t>
  </si>
  <si>
    <t>['Der-Postillon_AfD', 'Der-Postillon', 0, 0],</t>
  </si>
  <si>
    <t>['Der-Postillon', 'newspaper', 0, 0],</t>
  </si>
  <si>
    <t>['AfD_FAZ_AfD Frequency: 4548 Sentiment: -0.0482', 'FAZ_AfD', 4548, -48],</t>
  </si>
  <si>
    <t>['FAZ_AfD', 'FAZ', 0, 0],</t>
  </si>
  <si>
    <t>['FAZ', 'newspaper', 0, 0],</t>
  </si>
  <si>
    <t>['Albrecht Glaser_FAZ_AfD Frequency: 40 Sentiment: -0.1218', 'FAZ_AfD', 40, -121],</t>
  </si>
  <si>
    <t>['Alexander Gauland_FAZ_AfD Frequency: 432 Sentiment: -0.0807', 'FAZ_AfD', 432, -80],</t>
  </si>
  <si>
    <t>['Alice Weidel_FAZ_AfD Frequency: 189 Sentiment: -0.1328', 'FAZ_AfD', 189, -132],</t>
  </si>
  <si>
    <t>['Beatrix von Storch_FAZ_AfD Frequency: 62 Sentiment: -0.1849', 'FAZ_AfD', 62, -184],</t>
  </si>
  <si>
    <t>['Georg Pazderski_FAZ_AfD Frequency: 50 Sentiment: -0.1635', 'FAZ_AfD', 50, -163],</t>
  </si>
  <si>
    <t>['Jens Maier_FAZ_AfD Frequency: 36 Sentiment: -0.0711', 'FAZ_AfD', 36, -71],</t>
  </si>
  <si>
    <t>['AfD_Focus_AfD Frequency: 6473 Sentiment: -0.2018', 'Focus_AfD', 6473, -201],</t>
  </si>
  <si>
    <t>['Focus_AfD', 'Focus', 0, 0],</t>
  </si>
  <si>
    <t>['Focus', 'newspaper', 0, 0],</t>
  </si>
  <si>
    <t>['Albrecht Glaser_Focus_AfD Frequency: 54 Sentiment: -0.1467', 'Focus_AfD', 54, -146],</t>
  </si>
  <si>
    <t>['Alexander Gauland_Focus_AfD Frequency: 965 Sentiment: -0.1999', 'Focus_AfD', 965, -199],</t>
  </si>
  <si>
    <t>['Alice Weidel_Focus_AfD Frequency: 636 Sentiment: -0.2045', 'Focus_AfD', 636, -204],</t>
  </si>
  <si>
    <t>['Beatrix von Storch_Focus_AfD Frequency: 117 Sentiment: -0.2472', 'Focus_AfD', 117, -247],</t>
  </si>
  <si>
    <t>['Georg Pazderski_Focus_AfD Frequency: 115 Sentiment: -0.1232', 'Focus_AfD', 115, -123],</t>
  </si>
  <si>
    <t>['Jens Maier_Focus_AfD Frequency: 37 Sentiment: -0.3147', 'Focus_AfD', 37, -314],</t>
  </si>
  <si>
    <t>['Kay Gottschalk_Focus_AfD Frequency: 54 Sentiment: -0.1723', 'Focus_AfD', 54, -172],</t>
  </si>
  <si>
    <t>['AfD_FR_AfD Frequency: 2106 Sentiment: -0.1307', 'FR_AfD', 2106, -130],</t>
  </si>
  <si>
    <t>['FR_AfD', 'FR', 0, 0],</t>
  </si>
  <si>
    <t>['FR', 'newspaper', 0, 0],</t>
  </si>
  <si>
    <t>['Albrecht Glaser_FR_AfD Frequency: 45 Sentiment: -0.1432', 'FR_AfD', 45, -143],</t>
  </si>
  <si>
    <t>['Alexander Gauland_FR_AfD Frequency: 714 Sentiment: -0.1311', 'FR_AfD', 714, -131],</t>
  </si>
  <si>
    <t>['Alice Weidel_FR_AfD Frequency: 195 Sentiment: -0.1663', 'FR_AfD', 195, -166],</t>
  </si>
  <si>
    <t>['Beatrix von Storch_FR_AfD Frequency: 77 Sentiment: -0.2445', 'FR_AfD', 77, -244],</t>
  </si>
  <si>
    <t>['Georg Pazderski_FR_AfD Frequency: 46 Sentiment: -0.1507', 'FR_AfD', 46, -150],</t>
  </si>
  <si>
    <t>['AfD_Gruene.de_AfD Frequency: 33 Sentiment: -0.2853', 'Gruene.de_AfD', 33, -285],</t>
  </si>
  <si>
    <t>['Gruene.de_AfD', 'Gruene.de', 0, 0],</t>
  </si>
  <si>
    <t>['Gruene.de', 'newspaper', 0, 0],</t>
  </si>
  <si>
    <t>['AfD_Handelsblatt_AfD Frequency: 868 Sentiment: -0.1362', 'Handelsblatt_AfD', 868, -136],</t>
  </si>
  <si>
    <t>['Handelsblatt_AfD', 'Handelsblatt', 0, 0],</t>
  </si>
  <si>
    <t>['Handelsblatt', 'newspaper', 0, 0],</t>
  </si>
  <si>
    <t>['Alexander Gauland_Handelsblatt_AfD Frequency: 153 Sentiment: -0.1538', 'Handelsblatt_AfD', 153, -153],</t>
  </si>
  <si>
    <t>['Alice Weidel_Handelsblatt_AfD Frequency: 75 Sentiment: -0.2038', 'Handelsblatt_AfD', 75, -203],</t>
  </si>
  <si>
    <t>['Beatrix von Storch_Handelsblatt_AfD Frequency: 38 Sentiment: -0.2223', 'Handelsblatt_AfD', 38, -222],</t>
  </si>
  <si>
    <t>['AfD_Huffingtonpost_AfD Frequency: 2928 Sentiment: -0.1102', 'Huffingtonpost_AfD', 2928, -110],</t>
  </si>
  <si>
    <t>['Huffingtonpost_AfD', 'Huffingtonpost', 0, 0],</t>
  </si>
  <si>
    <t>['Huffingtonpost', 'newspaper', 0, 0],</t>
  </si>
  <si>
    <t>['Alexander Gauland_Huffingtonpost_AfD Frequency: 1348 Sentiment: -0.0902', 'Huffingtonpost_AfD', 1348, -90],</t>
  </si>
  <si>
    <t>['Alice Weidel_Huffingtonpost_AfD Frequency: 257 Sentiment: -0.1525', 'Huffingtonpost_AfD', 257, -152],</t>
  </si>
  <si>
    <t>['Beatrix von Storch_Huffingtonpost_AfD Frequency: 79 Sentiment: -0.2527', 'Huffingtonpost_AfD', 79, -252],</t>
  </si>
  <si>
    <t>['Georg Pazderski_Huffingtonpost_AfD Frequency: 34 Sentiment: -0.0707', 'Huffingtonpost_AfD', 34, -70],</t>
  </si>
  <si>
    <t>['AfD_JungeFreiheit_AfD Frequency: 882 Sentiment: -0.2308', 'JungeFreiheit_AfD', 882, -230],</t>
  </si>
  <si>
    <t>['JungeFreiheit_AfD', 'JungeFreiheit', 0, 0],</t>
  </si>
  <si>
    <t>['JungeFreiheit', 'newspaper', 0, 0],</t>
  </si>
  <si>
    <t>['Alexander Gauland_JungeFreiheit_AfD Frequency: 157 Sentiment: -0.2371', 'JungeFreiheit_AfD', 157, -237],</t>
  </si>
  <si>
    <t>['Alice Weidel_JungeFreiheit_AfD Frequency: 126 Sentiment: -0.2315', 'JungeFreiheit_AfD', 126, -231],</t>
  </si>
  <si>
    <t>['Beatrix von Storch_JungeFreiheit_AfD Frequency: 46 Sentiment: -0.3219', 'JungeFreiheit_AfD', 46, -321],</t>
  </si>
  <si>
    <t>['Georg Pazderski_JungeFreiheit_AfD Frequency: 44 Sentiment: -0.2721', 'JungeFreiheit_AfD', 44, -272],</t>
  </si>
  <si>
    <t>['AfD_JungeWelt_AfD Frequency: 501 Sentiment: -0.1809', 'JungeWelt_AfD', 501, -180],</t>
  </si>
  <si>
    <t>['JungeWelt_AfD', 'JungeWelt', 0, 0],</t>
  </si>
  <si>
    <t>['JungeWelt', 'newspaper', 0, 0],</t>
  </si>
  <si>
    <t>['Alexander Gauland_JungeWelt_AfD Frequency: 52 Sentiment: -0.1196', 'JungeWelt_AfD', 52, -119],</t>
  </si>
  <si>
    <t>['AfD_N-TV_AfD Frequency: 2793 Sentiment: -0.3233', 'N-TV_AfD', 2793, -323],</t>
  </si>
  <si>
    <t>['N-TV_AfD', 'N-TV', 0, 0],</t>
  </si>
  <si>
    <t>['N-TV', 'newspaper', 0, 0],</t>
  </si>
  <si>
    <t>['Albrecht Glaser_N-TV_AfD Frequency: 33 Sentiment: -0.1317', 'N-TV_AfD', 33, -131],</t>
  </si>
  <si>
    <t>['Alexander Gauland_N-TV_AfD Frequency: 429 Sentiment: -0.1775', 'N-TV_AfD', 429, -177],</t>
  </si>
  <si>
    <t>['Alice Weidel_N-TV_AfD Frequency: 225 Sentiment: -0.2161', 'N-TV_AfD', 225, -216],</t>
  </si>
  <si>
    <t>['Beatrix von Storch_N-TV_AfD Frequency: 66 Sentiment: -0.25', 'N-TV_AfD', 66, -249],</t>
  </si>
  <si>
    <t>['Georg Pazderski_N-TV_AfD Frequency: 52 Sentiment: -0.0733', 'N-TV_AfD', 52, -73],</t>
  </si>
  <si>
    <t>['AfD_Neues-Deutschland_AfD Frequency: 1736 Sentiment: -0.1294', 'Neues-Deutschland_AfD', 1736, -129],</t>
  </si>
  <si>
    <t>['Neues-Deutschland_AfD', 'Neues-Deutschland', 0, 0],</t>
  </si>
  <si>
    <t>['Neues-Deutschland', 'newspaper', 0, 0],</t>
  </si>
  <si>
    <t>['Alexander Gauland_Neues-Deutschland_AfD Frequency: 235 Sentiment: -0.2064', 'Neues-Deutschland_AfD', 235, -206],</t>
  </si>
  <si>
    <t>['Alice Weidel_Neues-Deutschland_AfD Frequency: 63 Sentiment: -0.1059', 'Neues-Deutschland_AfD', 63, -105],</t>
  </si>
  <si>
    <t>['Beatrix von Storch_Neues-Deutschland_AfD Frequency: 42 Sentiment: -0.3401', 'Neues-Deutschland_AfD', 42, -340],</t>
  </si>
  <si>
    <t>['Georg Pazderski_Neues-Deutschland_AfD Frequency: 32 Sentiment: -0.1742', 'Neues-Deutschland_AfD', 32, -174],</t>
  </si>
  <si>
    <t>['AfD_Spiegel_AfD Frequency: 3627 Sentiment: -0.1994', 'Spiegel_AfD', 3627, -199],</t>
  </si>
  <si>
    <t>['Spiegel_AfD', 'Spiegel', 0, 0],</t>
  </si>
  <si>
    <t>['Spiegel', 'newspaper', 0, 0],</t>
  </si>
  <si>
    <t>['Albrecht Glaser_Spiegel_AfD Frequency: 73 Sentiment: -0.2901', 'Spiegel_AfD', 73, -290],</t>
  </si>
  <si>
    <t>['Alexander Gauland_Spiegel_AfD Frequency: 661 Sentiment: -0.2151', 'Spiegel_AfD', 661, -215],</t>
  </si>
  <si>
    <t>['Alice Weidel_Spiegel_AfD Frequency: 370 Sentiment: -0.1763', 'Spiegel_AfD', 370, -176],</t>
  </si>
  <si>
    <t>['Beatrix von Storch_Spiegel_AfD Frequency: 84 Sentiment: -0.3006', 'Spiegel_AfD', 84, -300],</t>
  </si>
  <si>
    <t>['Georg Pazderski_Spiegel_AfD Frequency: 52 Sentiment: -0.0676', 'Spiegel_AfD', 52, -67],</t>
  </si>
  <si>
    <t>['Jens Maier_Spiegel_AfD Frequency: 32 Sentiment: -0.3303', 'Spiegel_AfD', 32, -330],</t>
  </si>
  <si>
    <t>['AfD_Stern_AfD Frequency: 905 Sentiment: -0.1733', 'Stern_AfD', 905, -173],</t>
  </si>
  <si>
    <t>['Stern_AfD', 'Stern', 0, 0],</t>
  </si>
  <si>
    <t>['Stern', 'newspaper', 0, 0],</t>
  </si>
  <si>
    <t>['Alexander Gauland_Stern_AfD Frequency: 214 Sentiment: -0.1759', 'Stern_AfD', 214, -175],</t>
  </si>
  <si>
    <t>['Alice Weidel_Stern_AfD Frequency: 133 Sentiment: -0.1577', 'Stern_AfD', 133, -157],</t>
  </si>
  <si>
    <t>['Beatrix von Storch_Stern_AfD Frequency: 45 Sentiment: -0.3333', 'Stern_AfD', 45, -333],</t>
  </si>
  <si>
    <t>['AfD_Sueddeutsche_AfD Frequency: 2297 Sentiment: -0.0924', 'Sueddeutsche_AfD', 2297, -92],</t>
  </si>
  <si>
    <t>['Sueddeutsche_AfD', 'Sueddeutsche', 0, 0],</t>
  </si>
  <si>
    <t>['Sueddeutsche', 'newspaper', 0, 0],</t>
  </si>
  <si>
    <t>['Albrecht Glaser_Sueddeutsche_AfD Frequency: 37 Sentiment: -0.0956', 'Sueddeutsche_AfD', 37, -95],</t>
  </si>
  <si>
    <t>['Alexander Gauland_Sueddeutsche_AfD Frequency: 444 Sentiment: -0.1006', 'Sueddeutsche_AfD', 444, -100],</t>
  </si>
  <si>
    <t>['Alice Weidel_Sueddeutsche_AfD Frequency: 214 Sentiment: -0.1318', 'Sueddeutsche_AfD', 214, -131],</t>
  </si>
  <si>
    <t>['Beatrix von Storch_Sueddeutsche_AfD Frequency: 67 Sentiment: -0.1036', 'Sueddeutsche_AfD', 67, -103],</t>
  </si>
  <si>
    <t>['Georg Pazderski_Sueddeutsche_AfD Frequency: 66 Sentiment: -0.1257', 'Sueddeutsche_AfD', 66, -125],</t>
  </si>
  <si>
    <t>['Petr Bystron_Sueddeutsche_AfD Frequency: 32 Sentiment: -0.0303', 'Sueddeutsche_AfD', 32, -30],</t>
  </si>
  <si>
    <t>['AfD_Tagesschau_AfD Frequency: 675 Sentiment: -0.1148', 'Tagesschau_AfD', 675, -114],</t>
  </si>
  <si>
    <t>['Tagesschau_AfD', 'Tagesschau', 0, 0],</t>
  </si>
  <si>
    <t>['Tagesschau', 'newspaper', 0, 0],</t>
  </si>
  <si>
    <t>['Alexander Gauland_Tagesschau_AfD Frequency: 163 Sentiment: -0.1179', 'Tagesschau_AfD', 163, -117],</t>
  </si>
  <si>
    <t>['Alice Weidel_Tagesschau_AfD Frequency: 108 Sentiment: -0.107', 'Tagesschau_AfD', 108, -106],</t>
  </si>
  <si>
    <t>['AfD_Tagesspiegel_AfD Frequency: 1866 Sentiment: -0.1646', 'Tagesspiegel_AfD', 1866, -164],</t>
  </si>
  <si>
    <t>['Tagesspiegel_AfD', 'Tagesspiegel', 0, 0],</t>
  </si>
  <si>
    <t>['Tagesspiegel', 'newspaper', 0, 0],</t>
  </si>
  <si>
    <t>['Alexander Gauland_Tagesspiegel_AfD Frequency: 356 Sentiment: -0.1221', 'Tagesspiegel_AfD', 356, -122],</t>
  </si>
  <si>
    <t>['Alice Weidel_Tagesspiegel_AfD Frequency: 185 Sentiment: -0.1392', 'Tagesspiegel_AfD', 185, -139],</t>
  </si>
  <si>
    <t>['Beatrix von Storch_Tagesspiegel_AfD Frequency: 66 Sentiment: -0.1746', 'Tagesspiegel_AfD', 66, -174],</t>
  </si>
  <si>
    <t>['Georg Pazderski_Tagesspiegel_AfD Frequency: 104 Sentiment: -0.0781', 'Tagesspiegel_AfD', 104, -78],</t>
  </si>
  <si>
    <t>['Jens Maier_Tagesspiegel_AfD Frequency: 41 Sentiment: -0.1391', 'Tagesspiegel_AfD', 41, -139],</t>
  </si>
  <si>
    <t>['AfD_TAZ_AfD Frequency: 2487 Sentiment: -0.1573', 'TAZ_AfD', 2487, -157],</t>
  </si>
  <si>
    <t>['TAZ_AfD', 'TAZ', 0, 0],</t>
  </si>
  <si>
    <t>['TAZ', 'newspaper', 0, 0],</t>
  </si>
  <si>
    <t>['Alexander Gauland_TAZ_AfD Frequency: 328 Sentiment: -0.1452', 'TAZ_AfD', 328, -145],</t>
  </si>
  <si>
    <t>['Alice Weidel_TAZ_AfD Frequency: 176 Sentiment: -0.1376', 'TAZ_AfD', 176, -137],</t>
  </si>
  <si>
    <t>['Beatrix von Storch_TAZ_AfD Frequency: 85 Sentiment: -0.1903', 'TAZ_AfD', 85, -190],</t>
  </si>
  <si>
    <t>['Georg Pazderski_TAZ_AfD Frequency: 47 Sentiment: -0.1943', 'TAZ_AfD', 47, -194],</t>
  </si>
  <si>
    <t>['AfD_Unsere-Zeit_AfD Frequency: 171 Sentiment: -0.1499', 'Unsere-Zeit_AfD', 171, -149],</t>
  </si>
  <si>
    <t>['Unsere-Zeit_AfD', 'Unsere-Zeit', 0, 0],</t>
  </si>
  <si>
    <t>['Unsere-Zeit', 'newspaper', 0, 0],</t>
  </si>
  <si>
    <t>['AfD_Vorwaerts_AfD Frequency: 441 Sentiment: -0.1654', 'Vorwaerts_AfD', 441, -165],</t>
  </si>
  <si>
    <t>['Vorwaerts_AfD', 'Vorwaerts', 0, 0],</t>
  </si>
  <si>
    <t>['Vorwaerts', 'newspaper', 0, 0],</t>
  </si>
  <si>
    <t>['Alexander Gauland_Vorwaerts_AfD Frequency: 57 Sentiment: -0.2206', 'Vorwaerts_AfD', 57, -220],</t>
  </si>
  <si>
    <t>['AfD_Welt_AfD Frequency: 4391 Sentiment: -0.1553', 'Welt_AfD', 4391, -155],</t>
  </si>
  <si>
    <t>['Welt_AfD', 'Welt', 0, 0],</t>
  </si>
  <si>
    <t>['Welt', 'newspaper', 0, 0],</t>
  </si>
  <si>
    <t>['Albrecht Glaser_Welt_AfD Frequency: 87 Sentiment: -0.1578', 'Welt_AfD', 87, -157],</t>
  </si>
  <si>
    <t>['Alexander Gauland_Welt_AfD Frequency: 997 Sentiment: -0.1529', 'Welt_AfD', 997, -152],</t>
  </si>
  <si>
    <t>['Alice Weidel_Welt_AfD Frequency: 556 Sentiment: -0.1597', 'Welt_AfD', 556, -159],</t>
  </si>
  <si>
    <t>['Armin-Paul Hampel_Welt_AfD Frequency: 70 Sentiment: -0.241', 'Welt_AfD', 70, -240],</t>
  </si>
  <si>
    <t>['Beatrix von Storch_Welt_AfD Frequency: 159 Sentiment: -0.2522', 'Welt_AfD', 159, -252],</t>
  </si>
  <si>
    <t>['Georg Pazderski_Welt_AfD Frequency: 183 Sentiment: -0.1351', 'Welt_AfD', 183, -135],</t>
  </si>
  <si>
    <t>['Jens Maier_Welt_AfD Frequency: 54 Sentiment: -0.3529', 'Welt_AfD', 54, -352],</t>
  </si>
  <si>
    <t>['Kay Gottschalk_Welt_AfD Frequency: 45 Sentiment: -0.1442', 'Welt_AfD', 45, -144],</t>
  </si>
  <si>
    <t>['Leif-Erik Holm_Welt_AfD Frequency: 42 Sentiment: -0.0833', 'Welt_AfD', 42, -83],</t>
  </si>
  <si>
    <t>['Petr Bystron_Welt_AfD Frequency: 31 Sentiment: -0.1121', 'Welt_AfD', 31, -112],</t>
  </si>
  <si>
    <t>['AfD_Zeit_AfD Frequency: 2736 Sentiment: -0.1179', 'Zeit_AfD', 2736, -117],</t>
  </si>
  <si>
    <t>['Zeit_AfD', 'Zeit', 0, 0],</t>
  </si>
  <si>
    <t>['Zeit', 'newspaper', 0, 0],</t>
  </si>
  <si>
    <t>['Albrecht Glaser_Zeit_AfD Frequency: 52 Sentiment: -0.1065', 'Zeit_AfD', 52, -106],</t>
  </si>
  <si>
    <t>['Alexander Gauland_Zeit_AfD Frequency: 588 Sentiment: -0.1638', 'Zeit_AfD', 588, -163],</t>
  </si>
  <si>
    <t>['Alice Weidel_Zeit_AfD Frequency: 308 Sentiment: -0.1229', 'Zeit_AfD', 308, -122],</t>
  </si>
  <si>
    <t>['Beatrix von Storch_Zeit_AfD Frequency: 73 Sentiment: -0.225', 'Zeit_AfD', 73, -225],</t>
  </si>
  <si>
    <t>['Georg Pazderski_Zeit_AfD Frequency: 64 Sentiment: -0.1347', 'Zeit_AfD', 64, -134],</t>
  </si>
  <si>
    <t>['Jens Maier_Zeit_AfD Frequency: 44 Sentiment: -0.1395', 'Zeit_AfD', 44, -139],</t>
  </si>
  <si>
    <t>['Angela Merkel_AfDkompakt_CDU Frequency: 2796 Sentiment: -0.4191', 'AfDkompakt_CDU', 2796, -419],</t>
  </si>
  <si>
    <t>['AfDkompakt_CDU', 'AfDkompakt', 0, 0],</t>
  </si>
  <si>
    <t>['CDU_AfDkompakt_CDU Frequency: 1660 Sentiment: -0.1023', 'AfDkompakt_CDU', 1660, -102],</t>
  </si>
  <si>
    <t>['Angela Merkel_Bayernkurier_CDU Frequency: 338 Sentiment: -0.1392', 'Bayernkurier_CDU', 338, -139],</t>
  </si>
  <si>
    <t>['Bayernkurier_CDU', 'Bayernkurier', 0, 0],</t>
  </si>
  <si>
    <t>['CDU_Bayernkurier_CDU Frequency: 563 Sentiment: -0.1078', 'Bayernkurier_CDU', 563, -107],</t>
  </si>
  <si>
    <t>['Jens Spahn_Bayernkurier_CDU Frequency: 37 Sentiment: -0.1301', 'Bayernkurier_CDU', 37, -130],</t>
  </si>
  <si>
    <t>['Junge Union_Bayernkurier_CDU Frequency: 43 Sentiment: 0.017', 'Bayernkurier_CDU', 43, 16],</t>
  </si>
  <si>
    <t>['Thomas de Maizière_Bayernkurier_CDU Frequency: 91 Sentiment: -0.2496', 'Bayernkurier_CDU', 91, -249],</t>
  </si>
  <si>
    <t>['Wolfgang Schäuble_Bayernkurier_CDU Frequency: 53 Sentiment: -0.2563', 'Bayernkurier_CDU', 53, -256],</t>
  </si>
  <si>
    <t>['Angela Merkel_Bild_CDU Frequency: 3316 Sentiment: -0.0958', 'Bild_CDU', 3316, -95],</t>
  </si>
  <si>
    <t>['Bild_CDU', 'Bild', 0, 0],</t>
  </si>
  <si>
    <t>['Annegret Kramp-Karrenbauer_Bild_CDU Frequency: 220 Sentiment: -0.044', 'Bild_CDU', 220, -44],</t>
  </si>
  <si>
    <t>['Armin Laschet_Bild_CDU Frequency: 341 Sentiment: -0.1129', 'Bild_CDU', 341, -112],</t>
  </si>
  <si>
    <t>['CDU_Bild_CDU Frequency: 4181 Sentiment: -0.0839', 'Bild_CDU', 4181, -83],</t>
  </si>
  <si>
    <t>['Helmut Kohl_Bild_CDU Frequency: 120 Sentiment: -0.0814', 'Bild_CDU', 120, -81],</t>
  </si>
  <si>
    <t>['Jens Spahn_Bild_CDU Frequency: 293 Sentiment: -0.1267', 'Bild_CDU', 293, -126],</t>
  </si>
  <si>
    <t>['Junge Union_Bild_CDU Frequency: 82 Sentiment: -0.1209', 'Bild_CDU', 82, -120],</t>
  </si>
  <si>
    <t>['Michael Kretschmer_Bild_CDU Frequency: 55 Sentiment: -0.0661', 'Bild_CDU', 55, -66],</t>
  </si>
  <si>
    <t>['Norbert Lammert_Bild_CDU Frequency: 31 Sentiment: -0.0402', 'Bild_CDU', 31, -40],</t>
  </si>
  <si>
    <t>['Paul Ziemiak_Bild_CDU Frequency: 61 Sentiment: -0.112', 'Bild_CDU', 61, -111],</t>
  </si>
  <si>
    <t>['Peter Altmaier_Bild_CDU Frequency: 224 Sentiment: -0.1122', 'Bild_CDU', 224, -112],</t>
  </si>
  <si>
    <t>['Peter Tauber_Bild_CDU Frequency: 142 Sentiment: -0.1448', 'Bild_CDU', 142, -144],</t>
  </si>
  <si>
    <t>['Reiner Haseloff_Bild_CDU Frequency: 36 Sentiment: -0.0556', 'Bild_CDU', 36, -55],</t>
  </si>
  <si>
    <t>['Thomas Strobl_Bild_CDU Frequency: 144 Sentiment: -0.1178', 'Bild_CDU', 144, -117],</t>
  </si>
  <si>
    <t>['Thomas de Maizière_Bild_CDU Frequency: 469 Sentiment: -0.1786', 'Bild_CDU', 469, -178],</t>
  </si>
  <si>
    <t>['Ursula von der Leyen_Bild_CDU Frequency: 363 Sentiment: -0.1807', 'Bild_CDU', 363, -180],</t>
  </si>
  <si>
    <t>['Volker Bouffier_Bild_CDU Frequency: 101 Sentiment: -0.0088', 'Bild_CDU', 101, -8],</t>
  </si>
  <si>
    <t>['Volker Kauder_Bild_CDU Frequency: 137 Sentiment: -0.119', 'Bild_CDU', 137, -118],</t>
  </si>
  <si>
    <t>['Wolfgang Bosbach_Bild_CDU Frequency: 72 Sentiment: -0.1057', 'Bild_CDU', 72, -105],</t>
  </si>
  <si>
    <t>['Wolfgang Schäuble_Bild_CDU Frequency: 434 Sentiment: -0.0739', 'Bild_CDU', 434, -73],</t>
  </si>
  <si>
    <t>['Angela Merkel_Der-Postillon_CDU Frequency: 101 Sentiment: -0.1016', 'Der-Postillon_CDU', 101, -101],</t>
  </si>
  <si>
    <t>['Der-Postillon_CDU', 'Der-Postillon', 0, 0],</t>
  </si>
  <si>
    <t>['CDU_Der-Postillon_CDU Frequency: 52 Sentiment: -0.1028', 'Der-Postillon_CDU', 52, -102],</t>
  </si>
  <si>
    <t>['Angela Merkel_FAZ_CDU Frequency: 3788 Sentiment: -0.092', 'FAZ_CDU', 3788, -91],</t>
  </si>
  <si>
    <t>['FAZ_CDU', 'FAZ', 0, 0],</t>
  </si>
  <si>
    <t>['Anja Karliczek_FAZ_CDU Frequency: 31 Sentiment: -0.0685', 'FAZ_CDU', 31, -68],</t>
  </si>
  <si>
    <t>['Annegret Kramp-Karrenbauer_FAZ_CDU Frequency: 265 Sentiment: -0.1078', 'FAZ_CDU', 265, -107],</t>
  </si>
  <si>
    <t>['Armin Laschet_FAZ_CDU Frequency: 293 Sentiment: -0.1472', 'FAZ_CDU', 293, -147],</t>
  </si>
  <si>
    <t>['CDU_FAZ_CDU Frequency: 5739 Sentiment: -0.0877', 'FAZ_CDU', 5739, -87],</t>
  </si>
  <si>
    <t>['Carsten Linnemann_FAZ_CDU Frequency: 43 Sentiment: -0.1345', 'FAZ_CDU', 43, -134],</t>
  </si>
  <si>
    <t>['Helmut Kohl_FAZ_CDU Frequency: 200 Sentiment: -0.082', 'FAZ_CDU', 200, -81],</t>
  </si>
  <si>
    <t>['Jens Spahn_FAZ_CDU Frequency: 388 Sentiment: -0.0961', 'FAZ_CDU', 388, -96],</t>
  </si>
  <si>
    <t>['Junge Union_FAZ_CDU Frequency: 139 Sentiment: -0.157', 'FAZ_CDU', 139, -156],</t>
  </si>
  <si>
    <t>['Konrad Adenauer_FAZ_CDU Frequency: 51 Sentiment: -0.1243', 'FAZ_CDU', 51, -124],</t>
  </si>
  <si>
    <t>['Ludwig Erhard_FAZ_CDU Frequency: 45 Sentiment: -0.0924', 'FAZ_CDU', 45, -92],</t>
  </si>
  <si>
    <t>['Michael Kretschmer_FAZ_CDU Frequency: 34 Sentiment: -0.1605', 'FAZ_CDU', 34, -160],</t>
  </si>
  <si>
    <t>['Norbert Lammert_FAZ_CDU Frequency: 55 Sentiment: -0.0227', 'FAZ_CDU', 55, -22],</t>
  </si>
  <si>
    <t>['Paul Ziemiak_FAZ_CDU Frequency: 43 Sentiment: -0.129', 'FAZ_CDU', 43, -128],</t>
  </si>
  <si>
    <t>['Peter Altmaier_FAZ_CDU Frequency: 256 Sentiment: -0.1252', 'FAZ_CDU', 256, -125],</t>
  </si>
  <si>
    <t>['Peter Tauber_FAZ_CDU Frequency: 127 Sentiment: -0.1728', 'FAZ_CDU', 127, -172],</t>
  </si>
  <si>
    <t>['Ronald Pofalla_FAZ_CDU Frequency: 35 Sentiment: -0.0906', 'FAZ_CDU', 35, -90],</t>
  </si>
  <si>
    <t>['Thomas Strobl_FAZ_CDU Frequency: 78 Sentiment: -0.1358', 'FAZ_CDU', 78, -135],</t>
  </si>
  <si>
    <t>['Thomas de Maizière_FAZ_CDU Frequency: 517 Sentiment: -0.1428', 'FAZ_CDU', 517, -142],</t>
  </si>
  <si>
    <t>['Ursula von der Leyen_FAZ_CDU Frequency: 392 Sentiment: -0.1114', 'FAZ_CDU', 392, -111],</t>
  </si>
  <si>
    <t>['Volker Bouffier_FAZ_CDU Frequency: 216 Sentiment: -0.1067', 'FAZ_CDU', 216, -106],</t>
  </si>
  <si>
    <t>['Volker Kauder_FAZ_CDU Frequency: 224 Sentiment: -0.1106', 'FAZ_CDU', 224, -110],</t>
  </si>
  <si>
    <t>['Wolfgang Bosbach_FAZ_CDU Frequency: 39 Sentiment: -0.1839', 'FAZ_CDU', 39, -183],</t>
  </si>
  <si>
    <t>['Wolfgang Schäuble_FAZ_CDU Frequency: 678 Sentiment: -0.1053', 'FAZ_CDU', 678, -105],</t>
  </si>
  <si>
    <t>['Angela Merkel_Focus_CDU Frequency: 10057 Sentiment: -0.2096', 'Focus_CDU', 10057, -209],</t>
  </si>
  <si>
    <t>['Focus_CDU', 'Focus', 0, 0],</t>
  </si>
  <si>
    <t>['Anja Karliczek_Focus_CDU Frequency: 49 Sentiment: -0.0564', 'Focus_CDU', 49, -56],</t>
  </si>
  <si>
    <t>['Annegret Kramp-Karrenbauer_Focus_CDU Frequency: 630 Sentiment: -0.0868', 'Focus_CDU', 630, -86],</t>
  </si>
  <si>
    <t>['Annette Widmann-Mauz_Focus_CDU Frequency: 36 Sentiment: -0.1393', 'Focus_CDU', 36, -139],</t>
  </si>
  <si>
    <t>['Armin Laschet_Focus_CDU Frequency: 822 Sentiment: -0.1229', 'Focus_CDU', 822, -122],</t>
  </si>
  <si>
    <t>['Armin Schuster_Focus_CDU Frequency: 33 Sentiment: -0.1423', 'Focus_CDU', 33, -142],</t>
  </si>
  <si>
    <t>['CDU_Focus_CDU Frequency: 9403 Sentiment: -0.1184', 'Focus_CDU', 9403, -118],</t>
  </si>
  <si>
    <t>['Carsten Linnemann_Focus_CDU Frequency: 70 Sentiment: -0.1506', 'Focus_CDU', 70, -150],</t>
  </si>
  <si>
    <t>['Helge Braun_Focus_CDU Frequency: 42 Sentiment: -0.0471', 'Focus_CDU', 42, -47],</t>
  </si>
  <si>
    <t>['Helmut Kohl_Focus_CDU Frequency: 286 Sentiment: -0.1375', 'Focus_CDU', 286, -137],</t>
  </si>
  <si>
    <t>['Jens Spahn_Focus_CDU Frequency: 1025 Sentiment: -0.1495', 'Focus_CDU', 1025, -149],</t>
  </si>
  <si>
    <t>['Johanna Wanka_Focus_CDU Frequency: 90 Sentiment: -0.0223', 'Focus_CDU', 90, -22],</t>
  </si>
  <si>
    <t>['Junge Union_Focus_CDU Frequency: 247 Sentiment: -0.1001', 'Focus_CDU', 247, -100],</t>
  </si>
  <si>
    <t>['Konrad Adenauer_Focus_CDU Frequency: 34 Sentiment: -0.1264', 'Focus_CDU', 34, -126],</t>
  </si>
  <si>
    <t>['Michael Kretschmer_Focus_CDU Frequency: 190 Sentiment: -0.0901', 'Focus_CDU', 190, -90],</t>
  </si>
  <si>
    <t>['Norbert Lammert_Focus_CDU Frequency: 65 Sentiment: -0.0512', 'Focus_CDU', 65, -51],</t>
  </si>
  <si>
    <t>['Paul Ziemiak_Focus_CDU Frequency: 87 Sentiment: -0.1165', 'Focus_CDU', 87, -116],</t>
  </si>
  <si>
    <t>['Peter Altmaier_Focus_CDU Frequency: 540 Sentiment: -0.1394', 'Focus_CDU', 540, -139],</t>
  </si>
  <si>
    <t>['Peter Tauber_Focus_CDU Frequency: 242 Sentiment: -0.1675', 'Focus_CDU', 242, -167],</t>
  </si>
  <si>
    <t>['Reiner Haseloff_Focus_CDU Frequency: 132 Sentiment: -0.0236', 'Focus_CDU', 132, -23],</t>
  </si>
  <si>
    <t>['Thomas Strobl_Focus_CDU Frequency: 545 Sentiment: -0.1428', 'Focus_CDU', 545, -142],</t>
  </si>
  <si>
    <t>['Thomas de Maizière_Focus_CDU Frequency: 771 Sentiment: -0.193', 'Focus_CDU', 771, -193],</t>
  </si>
  <si>
    <t>['Tobias Hans_Focus_CDU Frequency: 56 Sentiment: -0.0181', 'Focus_CDU', 56, -18],</t>
  </si>
  <si>
    <t>['Ursula von der Leyen_Focus_CDU Frequency: 606 Sentiment: -0.202', 'Focus_CDU', 606, -201],</t>
  </si>
  <si>
    <t>['Volker Bouffier_Focus_CDU Frequency: 361 Sentiment: -0.0506', 'Focus_CDU', 361, -50],</t>
  </si>
  <si>
    <t>['Volker Kauder_Focus_CDU Frequency: 333 Sentiment: -0.1954', 'Focus_CDU', 333, -195],</t>
  </si>
  <si>
    <t>['Wolfgang Bosbach_Focus_CDU Frequency: 99 Sentiment: -0.2146', 'Focus_CDU', 99, -214],</t>
  </si>
  <si>
    <t>['Wolfgang Schäuble_Focus_CDU Frequency: 851 Sentiment: -0.1695', 'Focus_CDU', 851, -169],</t>
  </si>
  <si>
    <t>['Angela Merkel_FR_CDU Frequency: 3000 Sentiment: -0.1219', 'FR_CDU', 3000, -121],</t>
  </si>
  <si>
    <t>['FR_CDU', 'FR', 0, 0],</t>
  </si>
  <si>
    <t>['Annegret Kramp-Karrenbauer_FR_CDU Frequency: 157 Sentiment: -0.0654', 'FR_CDU', 157, -65],</t>
  </si>
  <si>
    <t>['Armin Laschet_FR_CDU Frequency: 143 Sentiment: -0.0559', 'FR_CDU', 143, -55],</t>
  </si>
  <si>
    <t>['CDU_FR_CDU Frequency: 4715 Sentiment: -0.1045', 'FR_CDU', 4715, -104],</t>
  </si>
  <si>
    <t>['Helmut Kohl_FR_CDU Frequency: 139 Sentiment: -0.0974', 'FR_CDU', 139, -97],</t>
  </si>
  <si>
    <t>['Jens Spahn_FR_CDU Frequency: 346 Sentiment: -0.1363', 'FR_CDU', 346, -136],</t>
  </si>
  <si>
    <t>['Johanna Wanka_FR_CDU Frequency: 45 Sentiment: -0.0789', 'FR_CDU', 45, -78],</t>
  </si>
  <si>
    <t>['Junge Union_FR_CDU Frequency: 110 Sentiment: -0.1248', 'FR_CDU', 110, -124],</t>
  </si>
  <si>
    <t>['Michael Kretschmer_FR_CDU Frequency: 63 Sentiment: -0.0958', 'FR_CDU', 63, -95],</t>
  </si>
  <si>
    <t>['Norbert Lammert_FR_CDU Frequency: 49 Sentiment: -0.1492', 'FR_CDU', 49, -149],</t>
  </si>
  <si>
    <t>['Paul Ziemiak_FR_CDU Frequency: 33 Sentiment: -0.0501', 'FR_CDU', 33, -50],</t>
  </si>
  <si>
    <t>['Peter Altmaier_FR_CDU Frequency: 613 Sentiment: -0.2698', 'FR_CDU', 613, -269],</t>
  </si>
  <si>
    <t>['Peter Tauber_FR_CDU Frequency: 99 Sentiment: -0.0929', 'FR_CDU', 99, -92],</t>
  </si>
  <si>
    <t>['Stefan Sauer_FR_CDU Frequency: 109 Sentiment: -0.1749', 'FR_CDU', 109, -174],</t>
  </si>
  <si>
    <t>['Thomas Strobl_FR_CDU Frequency: 35 Sentiment: -0.0896', 'FR_CDU', 35, -89],</t>
  </si>
  <si>
    <t>['Ursula von der Leyen_FR_CDU Frequency: 252 Sentiment: -0.1525', 'FR_CDU', 252, -152],</t>
  </si>
  <si>
    <t>['Volker Bouffier_FR_CDU Frequency: 417 Sentiment: -0.0888', 'FR_CDU', 417, -88],</t>
  </si>
  <si>
    <t>['Volker Kauder_FR_CDU Frequency: 115 Sentiment: -0.1229', 'FR_CDU', 115, -122],</t>
  </si>
  <si>
    <t>['Angela Merkel_Gruene.de_CDU Frequency: 42 Sentiment: -0.1277', 'Gruene.de_CDU', 42, -127],</t>
  </si>
  <si>
    <t>['Gruene.de_CDU', 'Gruene.de', 0, 0],</t>
  </si>
  <si>
    <t>['CDU_Gruene.de_CDU Frequency: 57 Sentiment: -0.1566', 'Gruene.de_CDU', 57, -156],</t>
  </si>
  <si>
    <t>['Angela Merkel_Handelsblatt_CDU Frequency: 1745 Sentiment: -0.1199', 'Handelsblatt_CDU', 1745, -119],</t>
  </si>
  <si>
    <t>['Handelsblatt_CDU', 'Handelsblatt', 0, 0],</t>
  </si>
  <si>
    <t>['Annegret Kramp-Karrenbauer_Handelsblatt_CDU Frequency: 110 Sentiment: -0.0271', 'Handelsblatt_CDU', 110, -27],</t>
  </si>
  <si>
    <t>['Armin Laschet_Handelsblatt_CDU Frequency: 147 Sentiment: -0.0581', 'Handelsblatt_CDU', 147, -58],</t>
  </si>
  <si>
    <t>['CDU_Handelsblatt_CDU Frequency: 2031 Sentiment: -0.0888', 'Handelsblatt_CDU', 2031, -88],</t>
  </si>
  <si>
    <t>['Helmut Kohl_Handelsblatt_CDU Frequency: 44 Sentiment: -0.1066', 'Handelsblatt_CDU', 44, -106],</t>
  </si>
  <si>
    <t>['Jens Spahn_Handelsblatt_CDU Frequency: 99 Sentiment: -0.1029', 'Handelsblatt_CDU', 99, -102],</t>
  </si>
  <si>
    <t>['Junge Union_Handelsblatt_CDU Frequency: 42 Sentiment: -0.0151', 'Handelsblatt_CDU', 42, -15],</t>
  </si>
  <si>
    <t>['Peter Altmaier_Handelsblatt_CDU Frequency: 115 Sentiment: -0.0424', 'Handelsblatt_CDU', 115, -42],</t>
  </si>
  <si>
    <t>['Peter Tauber_Handelsblatt_CDU Frequency: 48 Sentiment: -0.0719', 'Handelsblatt_CDU', 48, -71],</t>
  </si>
  <si>
    <t>['Thomas de Maizière_Handelsblatt_CDU Frequency: 170 Sentiment: -0.1844', 'Handelsblatt_CDU', 170, -184],</t>
  </si>
  <si>
    <t>['Ursula von der Leyen_Handelsblatt_CDU Frequency: 177 Sentiment: -0.1832', 'Handelsblatt_CDU', 177, -183],</t>
  </si>
  <si>
    <t>['Volker Bouffier_Handelsblatt_CDU Frequency: 34 Sentiment: -0.0421', 'Handelsblatt_CDU', 34, -42],</t>
  </si>
  <si>
    <t>['Volker Kauder_Handelsblatt_CDU Frequency: 67 Sentiment: -0.1052', 'Handelsblatt_CDU', 67, -105],</t>
  </si>
  <si>
    <t>['Wolfgang Schäuble_Handelsblatt_CDU Frequency: 352 Sentiment: -0.0961', 'Handelsblatt_CDU', 352, -96],</t>
  </si>
  <si>
    <t>['Angela Merkel_Huffingtonpost_CDU Frequency: 3345 Sentiment: -0.12', 'Huffingtonpost_CDU', 3345, -119],</t>
  </si>
  <si>
    <t>['Huffingtonpost_CDU', 'Huffingtonpost', 0, 0],</t>
  </si>
  <si>
    <t>['Annegret Kramp-Karrenbauer_Huffingtonpost_CDU Frequency: 137 Sentiment: -0.0578', 'Huffingtonpost_CDU', 137, -57],</t>
  </si>
  <si>
    <t>['Armin Laschet_Huffingtonpost_CDU Frequency: 188 Sentiment: -0.0815', 'Huffingtonpost_CDU', 188, -81],</t>
  </si>
  <si>
    <t>['CDU_Huffingtonpost_CDU Frequency: 3093 Sentiment: -0.1081', 'Huffingtonpost_CDU', 3093, -108],</t>
  </si>
  <si>
    <t>['Helmut Kohl_Huffingtonpost_CDU Frequency: 72 Sentiment: -0.1391', 'Huffingtonpost_CDU', 72, -139],</t>
  </si>
  <si>
    <t>['Jens Spahn_Huffingtonpost_CDU Frequency: 711 Sentiment: -0.0611', 'Huffingtonpost_CDU', 711, -61],</t>
  </si>
  <si>
    <t>['Junge Union_Huffingtonpost_CDU Frequency: 81 Sentiment: -0.0854', 'Huffingtonpost_CDU', 81, -85],</t>
  </si>
  <si>
    <t>['Paul Ziemiak_Huffingtonpost_CDU Frequency: 126 Sentiment: -0.0818', 'Huffingtonpost_CDU', 126, -81],</t>
  </si>
  <si>
    <t>['Peter Altmaier_Huffingtonpost_CDU Frequency: 141 Sentiment: -0.1151', 'Huffingtonpost_CDU', 141, -115],</t>
  </si>
  <si>
    <t>['Peter Tauber_Huffingtonpost_CDU Frequency: 140 Sentiment: -0.1023', 'Huffingtonpost_CDU', 140, -102],</t>
  </si>
  <si>
    <t>['Thomas Strobl_Huffingtonpost_CDU Frequency: 72 Sentiment: -0.1385', 'Huffingtonpost_CDU', 72, -138],</t>
  </si>
  <si>
    <t>['Thomas de Maizière_Huffingtonpost_CDU Frequency: 301 Sentiment: -0.1685', 'Huffingtonpost_CDU', 301, -168],</t>
  </si>
  <si>
    <t>['Ursula von der Leyen_Huffingtonpost_CDU Frequency: 166 Sentiment: -0.12', 'Huffingtonpost_CDU', 166, -120],</t>
  </si>
  <si>
    <t>['Volker Bouffier_Huffingtonpost_CDU Frequency: 46 Sentiment: -0.1622', 'Huffingtonpost_CDU', 46, -162],</t>
  </si>
  <si>
    <t>['Volker Kauder_Huffingtonpost_CDU Frequency: 116 Sentiment: -0.1049', 'Huffingtonpost_CDU', 116, -104],</t>
  </si>
  <si>
    <t>['Wolfgang Bosbach_Huffingtonpost_CDU Frequency: 37 Sentiment: -0.1842', 'Huffingtonpost_CDU', 37, -184],</t>
  </si>
  <si>
    <t>['Wolfgang Schäuble_Huffingtonpost_CDU Frequency: 286 Sentiment: -0.1175', 'Huffingtonpost_CDU', 286, -117],</t>
  </si>
  <si>
    <t>['Angela Merkel_JungeFreiheit_CDU Frequency: 604 Sentiment: -0.2624', 'JungeFreiheit_CDU', 604, -262],</t>
  </si>
  <si>
    <t>['JungeFreiheit_CDU', 'JungeFreiheit', 0, 0],</t>
  </si>
  <si>
    <t>['CDU_JungeFreiheit_CDU Frequency: 768 Sentiment: -0.1768', 'JungeFreiheit_CDU', 768, -176],</t>
  </si>
  <si>
    <t>['Jens Spahn_JungeFreiheit_CDU Frequency: 45 Sentiment: -0.2293', 'JungeFreiheit_CDU', 45, -229],</t>
  </si>
  <si>
    <t>['Thomas de Maizière_JungeFreiheit_CDU Frequency: 101 Sentiment: -0.1933', 'JungeFreiheit_CDU', 101, -193],</t>
  </si>
  <si>
    <t>['Ursula von der Leyen_JungeFreiheit_CDU Frequency: 59 Sentiment: -0.2636', 'JungeFreiheit_CDU', 59, -263],</t>
  </si>
  <si>
    <t>['Wolfgang Schäuble_JungeFreiheit_CDU Frequency: 34 Sentiment: -0.209', 'JungeFreiheit_CDU', 34, -209],</t>
  </si>
  <si>
    <t>['Angela Merkel_JungeWelt_CDU Frequency: 325 Sentiment: -0.1625', 'JungeWelt_CDU', 325, -162],</t>
  </si>
  <si>
    <t>['JungeWelt_CDU', 'JungeWelt', 0, 0],</t>
  </si>
  <si>
    <t>['Armin Laschet_JungeWelt_CDU Frequency: 33 Sentiment: -0.0465', 'JungeWelt_CDU', 33, -46],</t>
  </si>
  <si>
    <t>['CDU_JungeWelt_CDU Frequency: 816 Sentiment: -0.1117', 'JungeWelt_CDU', 816, -111],</t>
  </si>
  <si>
    <t>['Jens Spahn_JungeWelt_CDU Frequency: 43 Sentiment: -0.1953', 'JungeWelt_CDU', 43, -195],</t>
  </si>
  <si>
    <t>['Thomas de Maizière_JungeWelt_CDU Frequency: 83 Sentiment: -0.1737', 'JungeWelt_CDU', 83, -173],</t>
  </si>
  <si>
    <t>['Ursula von der Leyen_JungeWelt_CDU Frequency: 67 Sentiment: -0.1107', 'JungeWelt_CDU', 67, -110],</t>
  </si>
  <si>
    <t>['Wolfgang Schäuble_JungeWelt_CDU Frequency: 58 Sentiment: -0.123', 'JungeWelt_CDU', 58, -123],</t>
  </si>
  <si>
    <t>['Angela Merkel_N-TV_CDU Frequency: 3559 Sentiment: -0.144', 'N-TV_CDU', 3559, -144],</t>
  </si>
  <si>
    <t>['N-TV_CDU', 'N-TV', 0, 0],</t>
  </si>
  <si>
    <t>['Annegret Kramp-Karrenbauer_N-TV_CDU Frequency: 240 Sentiment: -0.1062', 'N-TV_CDU', 240, -106],</t>
  </si>
  <si>
    <t>['Armin Laschet_N-TV_CDU Frequency: 244 Sentiment: -0.1328', 'N-TV_CDU', 244, -132],</t>
  </si>
  <si>
    <t>['CDU_N-TV_CDU Frequency: 2660 Sentiment: -0.1297', 'N-TV_CDU', 2660, -129],</t>
  </si>
  <si>
    <t>['Carsten Linnemann_N-TV_CDU Frequency: 32 Sentiment: -0.1294', 'N-TV_CDU', 32, -129],</t>
  </si>
  <si>
    <t>['Helmut Kohl_N-TV_CDU Frequency: 115 Sentiment: -0.1107', 'N-TV_CDU', 115, -110],</t>
  </si>
  <si>
    <t>['Jens Spahn_N-TV_CDU Frequency: 326 Sentiment: -0.1115', 'N-TV_CDU', 326, -111],</t>
  </si>
  <si>
    <t>['Junge Union_N-TV_CDU Frequency: 129 Sentiment: -0.1113', 'N-TV_CDU', 129, -111],</t>
  </si>
  <si>
    <t>['Michael Kretschmer_N-TV_CDU Frequency: 37 Sentiment: -0.2209', 'N-TV_CDU', 37, -220],</t>
  </si>
  <si>
    <t>['Paul Ziemiak_N-TV_CDU Frequency: 62 Sentiment: -0.1439', 'N-TV_CDU', 62, -143],</t>
  </si>
  <si>
    <t>['Peter Altmaier_N-TV_CDU Frequency: 193 Sentiment: -0.1108', 'N-TV_CDU', 193, -110],</t>
  </si>
  <si>
    <t>['Peter Tauber_N-TV_CDU Frequency: 126 Sentiment: -0.1024', 'N-TV_CDU', 126, -102],</t>
  </si>
  <si>
    <t>['Thomas Strobl_N-TV_CDU Frequency: 64 Sentiment: -0.1675', 'N-TV_CDU', 64, -167],</t>
  </si>
  <si>
    <t>['Thomas de Maizière_N-TV_CDU Frequency: 464 Sentiment: -0.2332', 'N-TV_CDU', 464, -233],</t>
  </si>
  <si>
    <t>['Ursula von der Leyen_N-TV_CDU Frequency: 319 Sentiment: -0.1697', 'N-TV_CDU', 319, -169],</t>
  </si>
  <si>
    <t>['Volker Bouffier_N-TV_CDU Frequency: 51 Sentiment: -0.0519', 'N-TV_CDU', 51, -51],</t>
  </si>
  <si>
    <t>['Volker Kauder_N-TV_CDU Frequency: 174 Sentiment: -0.1084', 'N-TV_CDU', 174, -108],</t>
  </si>
  <si>
    <t>['Wolfgang Bosbach_N-TV_CDU Frequency: 40 Sentiment: -0.2727', 'N-TV_CDU', 40, -272],</t>
  </si>
  <si>
    <t>['Wolfgang Schäuble_N-TV_CDU Frequency: 384 Sentiment: -0.0812', 'N-TV_CDU', 384, -81],</t>
  </si>
  <si>
    <t>['Angela Merkel_National-Zeitung_CDU Frequency: 60 Sentiment: -0.1518', 'National-Zeitung_CDU', 60, -151],</t>
  </si>
  <si>
    <t>['National-Zeitung_CDU', 'National-Zeitung', 0, 0],</t>
  </si>
  <si>
    <t>['National-Zeitung', 'newspaper', 0, 0],</t>
  </si>
  <si>
    <t>['Angela Merkel_Neues-Deutschland_CDU Frequency: 1531 Sentiment: -0.1455', 'Neues-Deutschland_CDU', 1531, -145],</t>
  </si>
  <si>
    <t>['Neues-Deutschland_CDU', 'Neues-Deutschland', 0, 0],</t>
  </si>
  <si>
    <t>['Annegret Kramp-Karrenbauer_Neues-Deutschland_CDU Frequency: 117 Sentiment: -0.03', 'Neues-Deutschland_CDU', 117, -29],</t>
  </si>
  <si>
    <t>['Armin Laschet_Neues-Deutschland_CDU Frequency: 119 Sentiment: -0.0943', 'Neues-Deutschland_CDU', 119, -94],</t>
  </si>
  <si>
    <t>['CDU_Neues-Deutschland_CDU Frequency: 4068 Sentiment: -0.0927', 'Neues-Deutschland_CDU', 4068, -92],</t>
  </si>
  <si>
    <t>['Helmut Kohl_Neues-Deutschland_CDU Frequency: 233 Sentiment: -0.0976', 'Neues-Deutschland_CDU', 233, -97],</t>
  </si>
  <si>
    <t>['Jens Spahn_Neues-Deutschland_CDU Frequency: 159 Sentiment: -0.1483', 'Neues-Deutschland_CDU', 159, -148],</t>
  </si>
  <si>
    <t>['Johanna Wanka_Neues-Deutschland_CDU Frequency: 54 Sentiment: -0.0292', 'Neues-Deutschland_CDU', 54, -29],</t>
  </si>
  <si>
    <t>['Junge Union_Neues-Deutschland_CDU Frequency: 102 Sentiment: -0.1393', 'Neues-Deutschland_CDU', 102, -139],</t>
  </si>
  <si>
    <t>['Konrad Adenauer_Neues-Deutschland_CDU Frequency: 55 Sentiment: -0.0886', 'Neues-Deutschland_CDU', 55, -88],</t>
  </si>
  <si>
    <t>['Michael Kretschmer_Neues-Deutschland_CDU Frequency: 56 Sentiment: -0.2049', 'Neues-Deutschland_CDU', 56, -204],</t>
  </si>
  <si>
    <t>['Norbert Lammert_Neues-Deutschland_CDU Frequency: 34 Sentiment: -0.1609', 'Neues-Deutschland_CDU', 34, -160],</t>
  </si>
  <si>
    <t>['Peter Altmaier_Neues-Deutschland_CDU Frequency: 105 Sentiment: -0.1347', 'Neues-Deutschland_CDU', 105, -134],</t>
  </si>
  <si>
    <t>['Peter Tauber_Neues-Deutschland_CDU Frequency: 53 Sentiment: -0.0633', 'Neues-Deutschland_CDU', 53, -63],</t>
  </si>
  <si>
    <t>['Reiner Haseloff_Neues-Deutschland_CDU Frequency: 60 Sentiment: -0.0588', 'Neues-Deutschland_CDU', 60, -58],</t>
  </si>
  <si>
    <t>['Thomas Strobl_Neues-Deutschland_CDU Frequency: 33 Sentiment: -0.2883', 'Neues-Deutschland_CDU', 33, -288],</t>
  </si>
  <si>
    <t>['Thomas de Maizière_Neues-Deutschland_CDU Frequency: 344 Sentiment: -0.1871', 'Neues-Deutschland_CDU', 344, -187],</t>
  </si>
  <si>
    <t>['Ursula von der Leyen_Neues-Deutschland_CDU Frequency: 236 Sentiment: -0.1324', 'Neues-Deutschland_CDU', 236, -132],</t>
  </si>
  <si>
    <t>['Volker Bouffier_Neues-Deutschland_CDU Frequency: 70 Sentiment: -0.0866', 'Neues-Deutschland_CDU', 70, -86],</t>
  </si>
  <si>
    <t>['Volker Kauder_Neues-Deutschland_CDU Frequency: 83 Sentiment: -0.1135', 'Neues-Deutschland_CDU', 83, -113],</t>
  </si>
  <si>
    <t>['Wolfgang Schäuble_Neues-Deutschland_CDU Frequency: 366 Sentiment: -0.1212', 'Neues-Deutschland_CDU', 366, -121],</t>
  </si>
  <si>
    <t>['Angela Merkel_Spiegel_CDU Frequency: 6438 Sentiment: -0.173', 'Spiegel_CDU', 6438, -173],</t>
  </si>
  <si>
    <t>['Spiegel_CDU', 'Spiegel', 0, 0],</t>
  </si>
  <si>
    <t>['Anja Karliczek_Spiegel_CDU Frequency: 35 Sentiment: -0.0607', 'Spiegel_CDU', 35, -60],</t>
  </si>
  <si>
    <t>['Annegret Kramp-Karrenbauer_Spiegel_CDU Frequency: 264 Sentiment: -0.1093', 'Spiegel_CDU', 264, -109],</t>
  </si>
  <si>
    <t>['Armin Laschet_Spiegel_CDU Frequency: 343 Sentiment: -0.1348', 'Spiegel_CDU', 343, -134],</t>
  </si>
  <si>
    <t>['CDU_Spiegel_CDU Frequency: 4612 Sentiment: -0.1504', 'Spiegel_CDU', 4612, -150],</t>
  </si>
  <si>
    <t>['Carsten Linnemann_Spiegel_CDU Frequency: 43 Sentiment: -0.0858', 'Spiegel_CDU', 43, -85],</t>
  </si>
  <si>
    <t>['Helmut Kohl_Spiegel_CDU Frequency: 234 Sentiment: -0.1217', 'Spiegel_CDU', 234, -121],</t>
  </si>
  <si>
    <t>['Jens Spahn_Spiegel_CDU Frequency: 862 Sentiment: -0.1755', 'Spiegel_CDU', 862, -175],</t>
  </si>
  <si>
    <t>['Johanna Wanka_Spiegel_CDU Frequency: 45 Sentiment: -0.0797', 'Spiegel_CDU', 45, -79],</t>
  </si>
  <si>
    <t>['Junge Union_Spiegel_CDU Frequency: 104 Sentiment: -0.1821', 'Spiegel_CDU', 104, -182],</t>
  </si>
  <si>
    <t>['Konrad Adenauer_Spiegel_CDU Frequency: 40 Sentiment: -0.1357', 'Spiegel_CDU', 40, -135],</t>
  </si>
  <si>
    <t>['Michael Kretschmer_Spiegel_CDU Frequency: 46 Sentiment: -0.1542', 'Spiegel_CDU', 46, -154],</t>
  </si>
  <si>
    <t>['Norbert Lammert_Spiegel_CDU Frequency: 34 Sentiment: -0.088', 'Spiegel_CDU', 34, -88],</t>
  </si>
  <si>
    <t>['Paul Ziemiak_Spiegel_CDU Frequency: 58 Sentiment: -0.1579', 'Spiegel_CDU', 58, -157],</t>
  </si>
  <si>
    <t>['Peter Altmaier_Spiegel_CDU Frequency: 341 Sentiment: -0.1582', 'Spiegel_CDU', 341, -158],</t>
  </si>
  <si>
    <t>['Peter Tauber_Spiegel_CDU Frequency: 139 Sentiment: -0.1505', 'Spiegel_CDU', 139, -150],</t>
  </si>
  <si>
    <t>['Thomas Strobl_Spiegel_CDU Frequency: 47 Sentiment: -0.1388', 'Spiegel_CDU', 47, -138],</t>
  </si>
  <si>
    <t>['Thomas de Maizière_Spiegel_CDU Frequency: 524 Sentiment: -0.2525', 'Spiegel_CDU', 524, -252],</t>
  </si>
  <si>
    <t>['Ursula von der Leyen_Spiegel_CDU Frequency: 487 Sentiment: -0.2091', 'Spiegel_CDU', 487, -209],</t>
  </si>
  <si>
    <t>['Volker Bouffier_Spiegel_CDU Frequency: 73 Sentiment: -0.1591', 'Spiegel_CDU', 73, -159],</t>
  </si>
  <si>
    <t>['Volker Kauder_Spiegel_CDU Frequency: 219 Sentiment: -0.1687', 'Spiegel_CDU', 219, -168],</t>
  </si>
  <si>
    <t>['Wolfgang Bosbach_Spiegel_CDU Frequency: 37 Sentiment: -0.1258', 'Spiegel_CDU', 37, -125],</t>
  </si>
  <si>
    <t>['Wolfgang Schäuble_Spiegel_CDU Frequency: 723 Sentiment: -0.157', 'Spiegel_CDU', 723, -157],</t>
  </si>
  <si>
    <t>['Angela Merkel_Stern_CDU Frequency: 1256 Sentiment: -0.1299', 'Stern_CDU', 1256, -129],</t>
  </si>
  <si>
    <t>['Stern_CDU', 'Stern', 0, 0],</t>
  </si>
  <si>
    <t>['Annegret Kramp-Karrenbauer_Stern_CDU Frequency: 70 Sentiment: -0.1001', 'Stern_CDU', 70, -100],</t>
  </si>
  <si>
    <t>['Armin Laschet_Stern_CDU Frequency: 63 Sentiment: -0.0751', 'Stern_CDU', 63, -75],</t>
  </si>
  <si>
    <t>['CDU_Stern_CDU Frequency: 1172 Sentiment: -0.0891', 'Stern_CDU', 1172, -89],</t>
  </si>
  <si>
    <t>['Helmut Kohl_Stern_CDU Frequency: 59 Sentiment: -0.0914', 'Stern_CDU', 59, -91],</t>
  </si>
  <si>
    <t>['Jens Spahn_Stern_CDU Frequency: 135 Sentiment: -0.1663', 'Stern_CDU', 135, -166],</t>
  </si>
  <si>
    <t>['Peter Altmaier_Stern_CDU Frequency: 93 Sentiment: -0.1328', 'Stern_CDU', 93, -132],</t>
  </si>
  <si>
    <t>['Peter Tauber_Stern_CDU Frequency: 48 Sentiment: -0.0414', 'Stern_CDU', 48, -41],</t>
  </si>
  <si>
    <t>['Thomas de Maizière_Stern_CDU Frequency: 112 Sentiment: -0.1566', 'Stern_CDU', 112, -156],</t>
  </si>
  <si>
    <t>['Ursula von der Leyen_Stern_CDU Frequency: 93 Sentiment: -0.1306', 'Stern_CDU', 93, -130],</t>
  </si>
  <si>
    <t>['Volker Kauder_Stern_CDU Frequency: 51 Sentiment: -0.2023', 'Stern_CDU', 51, -202],</t>
  </si>
  <si>
    <t>['Wolfgang Schäuble_Stern_CDU Frequency: 124 Sentiment: -0.132', 'Stern_CDU', 124, -131],</t>
  </si>
  <si>
    <t>['Angela Merkel_Sueddeutsche_CDU Frequency: 3606 Sentiment: -0.0788', 'Sueddeutsche_CDU', 3606, -78],</t>
  </si>
  <si>
    <t>['Sueddeutsche_CDU', 'Sueddeutsche', 0, 0],</t>
  </si>
  <si>
    <t>['Anja Karliczek_Sueddeutsche_CDU Frequency: 43 Sentiment: -0.0301', 'Sueddeutsche_CDU', 43, -30],</t>
  </si>
  <si>
    <t>['Annegret Kramp-Karrenbauer_Sueddeutsche_CDU Frequency: 355 Sentiment: -0.0382', 'Sueddeutsche_CDU', 355, -38],</t>
  </si>
  <si>
    <t>['Armin Laschet_Sueddeutsche_CDU Frequency: 507 Sentiment: -0.0614', 'Sueddeutsche_CDU', 507, -61],</t>
  </si>
  <si>
    <t>['CDU_Sueddeutsche_CDU Frequency: 4966 Sentiment: -0.0602', 'Sueddeutsche_CDU', 4966, -60],</t>
  </si>
  <si>
    <t>['Helmut Kohl_Sueddeutsche_CDU Frequency: 121 Sentiment: -0.0879', 'Sueddeutsche_CDU', 121, -87],</t>
  </si>
  <si>
    <t>['Jens Spahn_Sueddeutsche_CDU Frequency: 367 Sentiment: -0.08', 'Sueddeutsche_CDU', 367, -80],</t>
  </si>
  <si>
    <t>['Johanna Wanka_Sueddeutsche_CDU Frequency: 57 Sentiment: -0.0143', 'Sueddeutsche_CDU', 57, -14],</t>
  </si>
  <si>
    <t>['Junge Union_Sueddeutsche_CDU Frequency: 151 Sentiment: -0.0275', 'Sueddeutsche_CDU', 151, -27],</t>
  </si>
  <si>
    <t>['Michael Kretschmer_Sueddeutsche_CDU Frequency: 106 Sentiment: -0.0922', 'Sueddeutsche_CDU', 106, -92],</t>
  </si>
  <si>
    <t>['Norbert Lammert_Sueddeutsche_CDU Frequency: 44 Sentiment: -0.0361', 'Sueddeutsche_CDU', 44, -36],</t>
  </si>
  <si>
    <t>['Paul Ziemiak_Sueddeutsche_CDU Frequency: 38 Sentiment: -0.0503', 'Sueddeutsche_CDU', 38, -50],</t>
  </si>
  <si>
    <t>['Peter Altmaier_Sueddeutsche_CDU Frequency: 286 Sentiment: -0.059', 'Sueddeutsche_CDU', 286, -58],</t>
  </si>
  <si>
    <t>['Peter Tauber_Sueddeutsche_CDU Frequency: 133 Sentiment: -0.0896', 'Sueddeutsche_CDU', 133, -89],</t>
  </si>
  <si>
    <t>['Reiner Haseloff_Sueddeutsche_CDU Frequency: 85 Sentiment: -0.0425', 'Sueddeutsche_CDU', 85, -42],</t>
  </si>
  <si>
    <t>['Thomas Strobl_Sueddeutsche_CDU Frequency: 452 Sentiment: -0.104', 'Sueddeutsche_CDU', 452, -103],</t>
  </si>
  <si>
    <t>['Thomas de Maizière_Sueddeutsche_CDU Frequency: 479 Sentiment: -0.1542', 'Sueddeutsche_CDU', 479, -154],</t>
  </si>
  <si>
    <t>['Tobias Hans_Sueddeutsche_CDU Frequency: 56 Sentiment: -0.0868', 'Sueddeutsche_CDU', 56, -86],</t>
  </si>
  <si>
    <t>['Ursula von der Leyen_Sueddeutsche_CDU Frequency: 348 Sentiment: -0.0703', 'Sueddeutsche_CDU', 348, -70],</t>
  </si>
  <si>
    <t>['Volker Bouffier_Sueddeutsche_CDU Frequency: 246 Sentiment: -0.0478', 'Sueddeutsche_CDU', 246, -47],</t>
  </si>
  <si>
    <t>['Volker Kauder_Sueddeutsche_CDU Frequency: 137 Sentiment: -0.1067', 'Sueddeutsche_CDU', 137, -106],</t>
  </si>
  <si>
    <t>['Wolfgang Schäuble_Sueddeutsche_CDU Frequency: 354 Sentiment: -0.0599', 'Sueddeutsche_CDU', 354, -59],</t>
  </si>
  <si>
    <t>['Angela Merkel_Tagesschau_CDU Frequency: 1371 Sentiment: -0.0952', 'Tagesschau_CDU', 1371, -95],</t>
  </si>
  <si>
    <t>['Tagesschau_CDU', 'Tagesschau', 0, 0],</t>
  </si>
  <si>
    <t>['Annegret Kramp-Karrenbauer_Tagesschau_CDU Frequency: 118 Sentiment: -0.0244', 'Tagesschau_CDU', 118, -24],</t>
  </si>
  <si>
    <t>['Armin Laschet_Tagesschau_CDU Frequency: 60 Sentiment: -0.0607', 'Tagesschau_CDU', 60, -60],</t>
  </si>
  <si>
    <t>['CDU_Tagesschau_CDU Frequency: 1048 Sentiment: -0.0791', 'Tagesschau_CDU', 1048, -79],</t>
  </si>
  <si>
    <t>['Helge Braun_Tagesschau_CDU Frequency: 109 Sentiment: 0.0079', 'Tagesschau_CDU', 109, 7],</t>
  </si>
  <si>
    <t>['Jens Spahn_Tagesschau_CDU Frequency: 179 Sentiment: -0.0667', 'Tagesschau_CDU', 179, -66],</t>
  </si>
  <si>
    <t>['Junge Union_Tagesschau_CDU Frequency: 51 Sentiment: -0.0614', 'Tagesschau_CDU', 51, -61],</t>
  </si>
  <si>
    <t>['Peter Altmaier_Tagesschau_CDU Frequency: 180 Sentiment: -0.0399', 'Tagesschau_CDU', 180, -39],</t>
  </si>
  <si>
    <t>['Peter Tauber_Tagesschau_CDU Frequency: 31 Sentiment: -0.0886', 'Tagesschau_CDU', 31, -88],</t>
  </si>
  <si>
    <t>['Thomas de Maizière_Tagesschau_CDU Frequency: 114 Sentiment: -0.2341', 'Tagesschau_CDU', 114, -234],</t>
  </si>
  <si>
    <t>['Ursula von der Leyen_Tagesschau_CDU Frequency: 144 Sentiment: -0.0221', 'Tagesschau_CDU', 144, -22],</t>
  </si>
  <si>
    <t>['Volker Kauder_Tagesschau_CDU Frequency: 101 Sentiment: -0.0631', 'Tagesschau_CDU', 101, -63],</t>
  </si>
  <si>
    <t>['Wolfgang Schäuble_Tagesschau_CDU Frequency: 82 Sentiment: -0.0753', 'Tagesschau_CDU', 82, -75],</t>
  </si>
  <si>
    <t>['Angela Merkel_Tagesspiegel_CDU Frequency: 3119 Sentiment: -0.1405', 'Tagesspiegel_CDU', 3119, -140],</t>
  </si>
  <si>
    <t>['Tagesspiegel_CDU', 'Tagesspiegel', 0, 0],</t>
  </si>
  <si>
    <t>['Annegret Kramp-Karrenbauer_Tagesspiegel_CDU Frequency: 156 Sentiment: -0.0341', 'Tagesspiegel_CDU', 156, -34],</t>
  </si>
  <si>
    <t>['Armin Laschet_Tagesspiegel_CDU Frequency: 176 Sentiment: -0.058', 'Tagesspiegel_CDU', 176, -58],</t>
  </si>
  <si>
    <t>['CDU_Tagesspiegel_CDU Frequency: 3464 Sentiment: -0.0834', 'Tagesspiegel_CDU', 3464, -83],</t>
  </si>
  <si>
    <t>['Helmut Kohl_Tagesspiegel_CDU Frequency: 152 Sentiment: -0.0379', 'Tagesspiegel_CDU', 152, -37],</t>
  </si>
  <si>
    <t>['Jens Spahn_Tagesspiegel_CDU Frequency: 302 Sentiment: -0.0731', 'Tagesspiegel_CDU', 302, -73],</t>
  </si>
  <si>
    <t>['Johanna Wanka_Tagesspiegel_CDU Frequency: 54 Sentiment: 0.0444', 'Tagesspiegel_CDU', 54, 44],</t>
  </si>
  <si>
    <t>['Junge Union_Tagesspiegel_CDU Frequency: 77 Sentiment: -0.0782', 'Tagesspiegel_CDU', 77, -78],</t>
  </si>
  <si>
    <t>['Kai Wegner_Tagesspiegel_CDU Frequency: 51 Sentiment: -0.0415', 'Tagesspiegel_CDU', 51, -41],</t>
  </si>
  <si>
    <t>['Michael Kretschmer_Tagesspiegel_CDU Frequency: 54 Sentiment: -0.0659', 'Tagesspiegel_CDU', 54, -65],</t>
  </si>
  <si>
    <t>['Norbert Lammert_Tagesspiegel_CDU Frequency: 46 Sentiment: -0.0759', 'Tagesspiegel_CDU', 46, -75],</t>
  </si>
  <si>
    <t>['Paul Ziemiak_Tagesspiegel_CDU Frequency: 31 Sentiment: -0.0771', 'Tagesspiegel_CDU', 31, -77],</t>
  </si>
  <si>
    <t>['Peter Altmaier_Tagesspiegel_CDU Frequency: 239 Sentiment: -0.0998', 'Tagesspiegel_CDU', 239, -99],</t>
  </si>
  <si>
    <t>['Peter Tauber_Tagesspiegel_CDU Frequency: 97 Sentiment: -0.1087', 'Tagesspiegel_CDU', 97, -108],</t>
  </si>
  <si>
    <t>['Thomas Strobl_Tagesspiegel_CDU Frequency: 46 Sentiment: -0.1659', 'Tagesspiegel_CDU', 46, -165],</t>
  </si>
  <si>
    <t>['Thomas de Maizière_Tagesspiegel_CDU Frequency: 488 Sentiment: -0.1794', 'Tagesspiegel_CDU', 488, -179],</t>
  </si>
  <si>
    <t>['Ursula von der Leyen_Tagesspiegel_CDU Frequency: 220 Sentiment: -0.1386', 'Tagesspiegel_CDU', 220, -138],</t>
  </si>
  <si>
    <t>['Volker Bouffier_Tagesspiegel_CDU Frequency: 46 Sentiment: -0.0537', 'Tagesspiegel_CDU', 46, -53],</t>
  </si>
  <si>
    <t>['Volker Kauder_Tagesspiegel_CDU Frequency: 158 Sentiment: -0.1244', 'Tagesspiegel_CDU', 158, -124],</t>
  </si>
  <si>
    <t>['Wolfgang Schäuble_Tagesspiegel_CDU Frequency: 444 Sentiment: -0.0755', 'Tagesspiegel_CDU', 444, -75],</t>
  </si>
  <si>
    <t>['Angela Merkel_TAZ_CDU Frequency: 3030 Sentiment: -0.1678', 'TAZ_CDU', 3030, -167],</t>
  </si>
  <si>
    <t>['TAZ_CDU', 'TAZ', 0, 0],</t>
  </si>
  <si>
    <t>['Annegret Kramp-Karrenbauer_TAZ_CDU Frequency: 121 Sentiment: -0.0384', 'TAZ_CDU', 121, -38],</t>
  </si>
  <si>
    <t>['Armin Laschet_TAZ_CDU Frequency: 113 Sentiment: -0.0941', 'TAZ_CDU', 113, -94],</t>
  </si>
  <si>
    <t>['CDU_TAZ_CDU Frequency: 3781 Sentiment: -0.1111', 'TAZ_CDU', 3781, -111],</t>
  </si>
  <si>
    <t>['Helmut Kohl_TAZ_CDU Frequency: 138 Sentiment: -0.1073', 'TAZ_CDU', 138, -107],</t>
  </si>
  <si>
    <t>['Jens Spahn_TAZ_CDU Frequency: 303 Sentiment: -0.1323', 'TAZ_CDU', 303, -132],</t>
  </si>
  <si>
    <t>['Johanna Wanka_TAZ_CDU Frequency: 40 Sentiment: -0.0309', 'TAZ_CDU', 40, -30],</t>
  </si>
  <si>
    <t>['Junge Union_TAZ_CDU Frequency: 122 Sentiment: -0.0969', 'TAZ_CDU', 122, -96],</t>
  </si>
  <si>
    <t>['Michael Kretschmer_TAZ_CDU Frequency: 48 Sentiment: -0.0868', 'TAZ_CDU', 48, -86],</t>
  </si>
  <si>
    <t>['Norbert Lammert_TAZ_CDU Frequency: 31 Sentiment: -0.0472', 'TAZ_CDU', 31, -47],</t>
  </si>
  <si>
    <t>['Peter Altmaier_TAZ_CDU Frequency: 176 Sentiment: -0.1173', 'TAZ_CDU', 176, -117],</t>
  </si>
  <si>
    <t>['Peter Tauber_TAZ_CDU Frequency: 69 Sentiment: -0.098', 'TAZ_CDU', 69, -98],</t>
  </si>
  <si>
    <t>['Thomas Strobl_TAZ_CDU Frequency: 53 Sentiment: -0.1948', 'TAZ_CDU', 53, -194],</t>
  </si>
  <si>
    <t>['Thomas de Maizière_TAZ_CDU Frequency: 503 Sentiment: -0.1952', 'TAZ_CDU', 503, -195],</t>
  </si>
  <si>
    <t>['Ursula von der Leyen_TAZ_CDU Frequency: 318 Sentiment: -0.1673', 'TAZ_CDU', 318, -167],</t>
  </si>
  <si>
    <t>['Volker Bouffier_TAZ_CDU Frequency: 66 Sentiment: -0.0739', 'TAZ_CDU', 66, -73],</t>
  </si>
  <si>
    <t>['Volker Kauder_TAZ_CDU Frequency: 125 Sentiment: -0.1636', 'TAZ_CDU', 125, -163],</t>
  </si>
  <si>
    <t>['Wolfgang Bosbach_TAZ_CDU Frequency: 37 Sentiment: -0.102', 'TAZ_CDU', 37, -102],</t>
  </si>
  <si>
    <t>['Wolfgang Schäuble_TAZ_CDU Frequency: 490 Sentiment: -0.1293', 'TAZ_CDU', 490, -129],</t>
  </si>
  <si>
    <t>['Angela Merkel_Unsere-Zeit_CDU Frequency: 140 Sentiment: -0.1214', 'Unsere-Zeit_CDU', 140, -121],</t>
  </si>
  <si>
    <t>['Unsere-Zeit_CDU', 'Unsere-Zeit', 0, 0],</t>
  </si>
  <si>
    <t>['CDU_Unsere-Zeit_CDU Frequency: 202 Sentiment: -0.1345', 'Unsere-Zeit_CDU', 202, -134],</t>
  </si>
  <si>
    <t>['Wolfgang Schäuble_Unsere-Zeit_CDU Frequency: 43 Sentiment: -0.0209', 'Unsere-Zeit_CDU', 43, -20],</t>
  </si>
  <si>
    <t>['Angela Merkel_Vorwaerts_CDU Frequency: 421 Sentiment: -0.1644', 'Vorwaerts_CDU', 421, -164],</t>
  </si>
  <si>
    <t>['Vorwaerts_CDU', 'Vorwaerts', 0, 0],</t>
  </si>
  <si>
    <t>['CDU_Vorwaerts_CDU Frequency: 388 Sentiment: -0.0929', 'Vorwaerts_CDU', 388, -92],</t>
  </si>
  <si>
    <t>['Jens Spahn_Vorwaerts_CDU Frequency: 34 Sentiment: -0.1407', 'Vorwaerts_CDU', 34, -140],</t>
  </si>
  <si>
    <t>['Wolfgang Schäuble_Vorwaerts_CDU Frequency: 50 Sentiment: -0.2277', 'Vorwaerts_CDU', 50, -227],</t>
  </si>
  <si>
    <t>['Angela Merkel_Welt_CDU Frequency: 7008 Sentiment: -0.1423', 'Welt_CDU', 7008, -142],</t>
  </si>
  <si>
    <t>['Welt_CDU', 'Welt', 0, 0],</t>
  </si>
  <si>
    <t>['Anja Karliczek_Welt_CDU Frequency: 58 Sentiment: -0.0729', 'Welt_CDU', 58, -72],</t>
  </si>
  <si>
    <t>['Annegret Kramp-Karrenbauer_Welt_CDU Frequency: 645 Sentiment: -0.0767', 'Welt_CDU', 645, -76],</t>
  </si>
  <si>
    <t>['Annette Widmann-Mauz_Welt_CDU Frequency: 43 Sentiment: -0.1085', 'Welt_CDU', 43, -108],</t>
  </si>
  <si>
    <t>['Armin Laschet_Welt_CDU Frequency: 887 Sentiment: -0.0984', 'Welt_CDU', 887, -98],</t>
  </si>
  <si>
    <t>['Armin Schuster_Welt_CDU Frequency: 57 Sentiment: -0.1673', 'Welt_CDU', 57, -167],</t>
  </si>
  <si>
    <t>['CDU_Welt_CDU Frequency: 9738 Sentiment: -0.1062', 'Welt_CDU', 9738, -106],</t>
  </si>
  <si>
    <t>['Carsten Linnemann_Welt_CDU Frequency: 74 Sentiment: -0.0793', 'Welt_CDU', 74, -79],</t>
  </si>
  <si>
    <t>['Helge Braun_Welt_CDU Frequency: 47 Sentiment: -0.0166', 'Welt_CDU', 47, -16],</t>
  </si>
  <si>
    <t>['Helmut Kohl_Welt_CDU Frequency: 266 Sentiment: -0.0828', 'Welt_CDU', 266, -82],</t>
  </si>
  <si>
    <t>['Jens Spahn_Welt_CDU Frequency: 896 Sentiment: -0.1582', 'Welt_CDU', 896, -158],</t>
  </si>
  <si>
    <t>['Johanna Wanka_Welt_CDU Frequency: 94 Sentiment: -0.0058', 'Welt_CDU', 94, -5],</t>
  </si>
  <si>
    <t>['Junge Union_Welt_CDU Frequency: 326 Sentiment: -0.0861', 'Welt_CDU', 326, -86],</t>
  </si>
  <si>
    <t>['Konrad Adenauer_Welt_CDU Frequency: 69 Sentiment: -0.0386', 'Welt_CDU', 69, -38],</t>
  </si>
  <si>
    <t>['Ludwig Erhard_Welt_CDU Frequency: 35 Sentiment: -0.0905', 'Welt_CDU', 35, -90],</t>
  </si>
  <si>
    <t>['Michael Kretschmer_Welt_CDU Frequency: 198 Sentiment: -0.0437', 'Welt_CDU', 198, -43],</t>
  </si>
  <si>
    <t>['Norbert Lammert_Welt_CDU Frequency: 82 Sentiment: -0.0645', 'Welt_CDU', 82, -64],</t>
  </si>
  <si>
    <t>['Paul Ziemiak_Welt_CDU Frequency: 99 Sentiment: -0.1051', 'Welt_CDU', 99, -105],</t>
  </si>
  <si>
    <t>['Peter Altmaier_Welt_CDU Frequency: 614 Sentiment: -0.0719', 'Welt_CDU', 614, -71],</t>
  </si>
  <si>
    <t>['Peter Tauber_Welt_CDU Frequency: 267 Sentiment: -0.1348', 'Welt_CDU', 267, -134],</t>
  </si>
  <si>
    <t>['Reiner Haseloff_Welt_CDU Frequency: 115 Sentiment: -0.0495', 'Welt_CDU', 115, -49],</t>
  </si>
  <si>
    <t>['Stephan Harbarth_Welt_CDU Frequency: 34 Sentiment: -0.0817', 'Welt_CDU', 34, -81],</t>
  </si>
  <si>
    <t>['Thomas Strobl_Welt_CDU Frequency: 539 Sentiment: -0.17', 'Welt_CDU', 539, -169],</t>
  </si>
  <si>
    <t>['Thomas de Maizière_Welt_CDU Frequency: 1093 Sentiment: -0.2079', 'Welt_CDU', 1093, -207],</t>
  </si>
  <si>
    <t>['Tobias Hans_Welt_CDU Frequency: 49 Sentiment: -0.0517', 'Welt_CDU', 49, -51],</t>
  </si>
  <si>
    <t>['Ursula von der Leyen_Welt_CDU Frequency: 746 Sentiment: -0.164', 'Welt_CDU', 746, -164],</t>
  </si>
  <si>
    <t>['Volker Bouffier_Welt_CDU Frequency: 286 Sentiment: -0.0375', 'Welt_CDU', 286, -37],</t>
  </si>
  <si>
    <t>['Volker Kauder_Welt_CDU Frequency: 389 Sentiment: -0.1553', 'Welt_CDU', 389, -155],</t>
  </si>
  <si>
    <t>['Wolfgang Bosbach_Welt_CDU Frequency: 67 Sentiment: -0.1973', 'Welt_CDU', 67, -197],</t>
  </si>
  <si>
    <t>['Wolfgang Schäuble_Welt_CDU Frequency: 916 Sentiment: -0.122', 'Welt_CDU', 916, -121],</t>
  </si>
  <si>
    <t>['Angela Merkel_Zeit_CDU Frequency: 4707 Sentiment: -0.1266', 'Zeit_CDU', 4707, -126],</t>
  </si>
  <si>
    <t>['Zeit_CDU', 'Zeit', 0, 0],</t>
  </si>
  <si>
    <t>['Anja Karliczek_Zeit_CDU Frequency: 46 Sentiment: -0.0309', 'Zeit_CDU', 46, -30],</t>
  </si>
  <si>
    <t>['Annegret Kramp-Karrenbauer_Zeit_CDU Frequency: 334 Sentiment: -0.0952', 'Zeit_CDU', 334, -95],</t>
  </si>
  <si>
    <t>['Armin Laschet_Zeit_CDU Frequency: 306 Sentiment: -0.099', 'Zeit_CDU', 306, -99],</t>
  </si>
  <si>
    <t>['CDU_Zeit_CDU Frequency: 4885 Sentiment: -0.1048', 'Zeit_CDU', 4885, -104],</t>
  </si>
  <si>
    <t>['Carsten Linnemann_Zeit_CDU Frequency: 37 Sentiment: -0.1006', 'Zeit_CDU', 37, -100],</t>
  </si>
  <si>
    <t>['Helmut Kohl_Zeit_CDU Frequency: 172 Sentiment: -0.1033', 'Zeit_CDU', 172, -103],</t>
  </si>
  <si>
    <t>['Jens Spahn_Zeit_CDU Frequency: 636 Sentiment: -0.1012', 'Zeit_CDU', 636, -101],</t>
  </si>
  <si>
    <t>['Johanna Wanka_Zeit_CDU Frequency: 54 Sentiment: -0.0736', 'Zeit_CDU', 54, -73],</t>
  </si>
  <si>
    <t>['Junge Union_Zeit_CDU Frequency: 182 Sentiment: -0.1083', 'Zeit_CDU', 182, -108],</t>
  </si>
  <si>
    <t>['Konrad Adenauer_Zeit_CDU Frequency: 34 Sentiment: -0.1244', 'Zeit_CDU', 34, -124],</t>
  </si>
  <si>
    <t>['Michael Kretschmer_Zeit_CDU Frequency: 105 Sentiment: -0.0941', 'Zeit_CDU', 105, -94],</t>
  </si>
  <si>
    <t>['Norbert Lammert_Zeit_CDU Frequency: 48 Sentiment: -0.0894', 'Zeit_CDU', 48, -89],</t>
  </si>
  <si>
    <t>['Paul Ziemiak_Zeit_CDU Frequency: 82 Sentiment: -0.0748', 'Zeit_CDU', 82, -74],</t>
  </si>
  <si>
    <t>['Peter Altmaier_Zeit_CDU Frequency: 390 Sentiment: -0.1011', 'Zeit_CDU', 390, -101],</t>
  </si>
  <si>
    <t>['Peter Tauber_Zeit_CDU Frequency: 190 Sentiment: -0.105', 'Zeit_CDU', 190, -104],</t>
  </si>
  <si>
    <t>['Reiner Haseloff_Zeit_CDU Frequency: 46 Sentiment: -0.1633', 'Zeit_CDU', 46, -163],</t>
  </si>
  <si>
    <t>['Thomas Strobl_Zeit_CDU Frequency: 92 Sentiment: -0.106', 'Zeit_CDU', 92, -106],</t>
  </si>
  <si>
    <t>['Thomas de Maizière_Zeit_CDU Frequency: 754 Sentiment: -0.1946', 'Zeit_CDU', 754, -194],</t>
  </si>
  <si>
    <t>['Ursula von der Leyen_Zeit_CDU Frequency: 443 Sentiment: -0.1247', 'Zeit_CDU', 443, -124],</t>
  </si>
  <si>
    <t>['Volker Bouffier_Zeit_CDU Frequency: 115 Sentiment: -0.0679', 'Zeit_CDU', 115, -67],</t>
  </si>
  <si>
    <t>['Volker Kauder_Zeit_CDU Frequency: 239 Sentiment: -0.1136', 'Zeit_CDU', 239, -113],</t>
  </si>
  <si>
    <t>['Wolfgang Bosbach_Zeit_CDU Frequency: 34 Sentiment: -0.0795', 'Zeit_CDU', 34, -79],</t>
  </si>
  <si>
    <t>['Wolfgang Schäuble_Zeit_CDU Frequency: 459 Sentiment: -0.1128', 'Zeit_CDU', 459, -112],</t>
  </si>
  <si>
    <t>['CSU_AfDkompakt_CSU Frequency: 127 Sentiment: -0.2574', 'AfDkompakt_CSU', 127, -257],</t>
  </si>
  <si>
    <t>['AfDkompakt_CSU', 'AfDkompakt', 0, 0],</t>
  </si>
  <si>
    <t>['Horst Seehofer_AfDkompakt_CSU Frequency: 57 Sentiment: -0.2617', 'AfDkompakt_CSU', 57, -261],</t>
  </si>
  <si>
    <t>['Alexander Dobrindt_Bayernkurier_CSU Frequency: 153 Sentiment: -0.0729', 'Bayernkurier_CSU', 153, -72],</t>
  </si>
  <si>
    <t>['Bayernkurier_CSU', 'Bayernkurier', 0, 0],</t>
  </si>
  <si>
    <t>['Andreas Scheuer_Bayernkurier_CSU Frequency: 198 Sentiment: -0.0632', 'Bayernkurier_CSU', 198, -63],</t>
  </si>
  <si>
    <t>['CSU_Bayernkurier_CSU Frequency: 1197 Sentiment: -0.0635', 'Bayernkurier_CSU', 1197, -63],</t>
  </si>
  <si>
    <t>['Edmund Stoiber_Bayernkurier_CSU Frequency: 61 Sentiment: -0.0563', 'Bayernkurier_CSU', 61, -56],</t>
  </si>
  <si>
    <t>['Gerda Hasselfeldt_Bayernkurier_CSU Frequency: 71 Sentiment: -0.0863', 'Bayernkurier_CSU', 71, -86],</t>
  </si>
  <si>
    <t>['Horst Seehofer_Bayernkurier_CSU Frequency: 611 Sentiment: -0.089', 'Bayernkurier_CSU', 611, -89],</t>
  </si>
  <si>
    <t>['Manfred Weber_Bayernkurier_CSU Frequency: 67 Sentiment: -0.0952', 'Bayernkurier_CSU', 67, -95],</t>
  </si>
  <si>
    <t>['Markus Blume_Bayernkurier_CSU Frequency: 46 Sentiment: -0.0206', 'Bayernkurier_CSU', 46, -20],</t>
  </si>
  <si>
    <t>['Melanie Huml_Bayernkurier_CSU Frequency: 36 Sentiment: 0.0095', 'Bayernkurier_CSU', 36, 9],</t>
  </si>
  <si>
    <t>['Stephan Mayer_Bayernkurier_CSU Frequency: 41 Sentiment: -0.1729', 'Bayernkurier_CSU', 41, -172],</t>
  </si>
  <si>
    <t>['Alexander Dobrindt_Bild_CSU Frequency: 432 Sentiment: -0.1095', 'Bild_CSU', 432, -109],</t>
  </si>
  <si>
    <t>['Bild_CSU', 'Bild', 0, 0],</t>
  </si>
  <si>
    <t>['Andreas Scheuer_Bild_CSU Frequency: 150 Sentiment: -0.1403', 'Bild_CSU', 150, -140],</t>
  </si>
  <si>
    <t>['CSU_Bild_CSU Frequency: 1883 Sentiment: -0.0817', 'Bild_CSU', 1883, -81],</t>
  </si>
  <si>
    <t>['Christian Schmidt_Bild_CSU Frequency: 94 Sentiment: -0.027', 'Bild_CSU', 94, -27],</t>
  </si>
  <si>
    <t>['Dorothee Bär_Bild_CSU Frequency: 33 Sentiment: -0.0101', 'Bild_CSU', 33, -10],</t>
  </si>
  <si>
    <t>['Edmund Stoiber_Bild_CSU Frequency: 44 Sentiment: -0.1217', 'Bild_CSU', 44, -121],</t>
  </si>
  <si>
    <t>['Horst Seehofer_Bild_CSU Frequency: 958 Sentiment: -0.0799', 'Bild_CSU', 958, -79],</t>
  </si>
  <si>
    <t>['Manfred Weber_Bild_CSU Frequency: 45 Sentiment: -0.096', 'Bild_CSU', 45, -96],</t>
  </si>
  <si>
    <t>['Stephan Mayer_Bild_CSU Frequency: 55 Sentiment: -0.2167', 'Bild_CSU', 55, -216],</t>
  </si>
  <si>
    <t>['CSU_Der-Postillon_CSU Frequency: 32 Sentiment: -0.0271', 'Der-Postillon_CSU', 32, -27],</t>
  </si>
  <si>
    <t>['Der-Postillon_CSU', 'Der-Postillon', 0, 0],</t>
  </si>
  <si>
    <t>['Alexander Dobrindt_FAZ_CSU Frequency: 436 Sentiment: -0.0903', 'FAZ_CSU', 436, -90],</t>
  </si>
  <si>
    <t>['FAZ_CSU', 'FAZ', 0, 0],</t>
  </si>
  <si>
    <t>['Andreas Scheuer_FAZ_CSU Frequency: 126 Sentiment: -0.1486', 'FAZ_CSU', 126, -148],</t>
  </si>
  <si>
    <t>['CSU_FAZ_CSU Frequency: 3206 Sentiment: -0.0718', 'FAZ_CSU', 3206, -71],</t>
  </si>
  <si>
    <t>['Christian Schmidt_FAZ_CSU Frequency: 70 Sentiment: -0.1327', 'FAZ_CSU', 70, -132],</t>
  </si>
  <si>
    <t>['Dorothee Bär_FAZ_CSU Frequency: 56 Sentiment: -0.1428', 'FAZ_CSU', 56, -142],</t>
  </si>
  <si>
    <t>['Edmund Stoiber_FAZ_CSU Frequency: 70 Sentiment: -0.1488', 'FAZ_CSU', 70, -148],</t>
  </si>
  <si>
    <t>['Gerda Hasselfeldt_FAZ_CSU Frequency: 38 Sentiment: -0.0415', 'FAZ_CSU', 38, -41],</t>
  </si>
  <si>
    <t>['Hans-Peter Friedrich_FAZ_CSU Frequency: 40 Sentiment: -0.1507', 'FAZ_CSU', 40, -150],</t>
  </si>
  <si>
    <t>['Horst Seehofer_FAZ_CSU Frequency: 1419 Sentiment: -0.0933', 'FAZ_CSU', 1419, -93],</t>
  </si>
  <si>
    <t>['Manfred Weber_FAZ_CSU Frequency: 69 Sentiment: -0.0387', 'FAZ_CSU', 69, -38],</t>
  </si>
  <si>
    <t>['Stephan Mayer_FAZ_CSU Frequency: 40 Sentiment: -0.2548', 'FAZ_CSU', 40, -254],</t>
  </si>
  <si>
    <t>['Alexander Dobrindt_Focus_CSU Frequency: 828 Sentiment: -0.1563', 'Focus_CSU', 828, -156],</t>
  </si>
  <si>
    <t>['Focus_CSU', 'Focus', 0, 0],</t>
  </si>
  <si>
    <t>['Andreas Scheuer_Focus_CSU Frequency: 465 Sentiment: -0.1116', 'Focus_CSU', 465, -111],</t>
  </si>
  <si>
    <t>['CSU_Focus_CSU Frequency: 4955 Sentiment: -0.1139', 'Focus_CSU', 4955, -113],</t>
  </si>
  <si>
    <t>['Christian Schmidt_Focus_CSU Frequency: 267 Sentiment: -0.0507', 'Focus_CSU', 267, -50],</t>
  </si>
  <si>
    <t>['Dorothee Bär_Focus_CSU Frequency: 152 Sentiment: -0.0314', 'Focus_CSU', 152, -31],</t>
  </si>
  <si>
    <t>['Edmund Stoiber_Focus_CSU Frequency: 106 Sentiment: -0.0986', 'Focus_CSU', 106, -98],</t>
  </si>
  <si>
    <t>['Gerda Hasselfeldt_Focus_CSU Frequency: 56 Sentiment: -0.1779', 'Focus_CSU', 56, -177],</t>
  </si>
  <si>
    <t>['Hans-Peter Friedrich_Focus_CSU Frequency: 65 Sentiment: -0.1824', 'Focus_CSU', 65, -182],</t>
  </si>
  <si>
    <t>['Horst Seehofer_Focus_CSU Frequency: 2764 Sentiment: -0.135', 'Focus_CSU', 2764, -135],</t>
  </si>
  <si>
    <t>['Kurt Gribl_Focus_CSU Frequency: 156 Sentiment: -0.0259', 'Focus_CSU', 156, -25],</t>
  </si>
  <si>
    <t>['Manfred Weber_Focus_CSU Frequency: 161 Sentiment: -0.1357', 'Focus_CSU', 161, -135],</t>
  </si>
  <si>
    <t>['Markus Blume_Focus_CSU Frequency: 50 Sentiment: -0.134', 'Focus_CSU', 50, -134],</t>
  </si>
  <si>
    <t>['Melanie Huml_Focus_CSU Frequency: 182 Sentiment: -0.0771', 'Focus_CSU', 182, -77],</t>
  </si>
  <si>
    <t>['Stephan Mayer_Focus_CSU Frequency: 77 Sentiment: -0.2207', 'Focus_CSU', 77, -220],</t>
  </si>
  <si>
    <t>['Alexander Dobrindt_FR_CSU Frequency: 447 Sentiment: -0.1475', 'FR_CSU', 447, -147],</t>
  </si>
  <si>
    <t>['FR_CSU', 'FR', 0, 0],</t>
  </si>
  <si>
    <t>['Andreas Scheuer_FR_CSU Frequency: 163 Sentiment: -0.1159', 'FR_CSU', 163, -115],</t>
  </si>
  <si>
    <t>['CSU_FR_CSU Frequency: 1800 Sentiment: -0.1262', 'FR_CSU', 1800, -126],</t>
  </si>
  <si>
    <t>['Christian Schmidt_FR_CSU Frequency: 121 Sentiment: -0.0729', 'FR_CSU', 121, -72],</t>
  </si>
  <si>
    <t>['Edmund Stoiber_FR_CSU Frequency: 37 Sentiment: -0.2304', 'FR_CSU', 37, -230],</t>
  </si>
  <si>
    <t>['Horst Seehofer_FR_CSU Frequency: 995 Sentiment: -0.1218', 'FR_CSU', 995, -121],</t>
  </si>
  <si>
    <t>['Manfred Weber_FR_CSU Frequency: 54 Sentiment: -0.1853', 'FR_CSU', 54, -185],</t>
  </si>
  <si>
    <t>['Stephan Mayer_FR_CSU Frequency: 35 Sentiment: -0.291', 'FR_CSU', 35, -290],</t>
  </si>
  <si>
    <t>['CSU_Gruene.de_CSU Frequency: 45 Sentiment: -0.1491', 'Gruene.de_CSU', 45, -149],</t>
  </si>
  <si>
    <t>['Gruene.de_CSU', 'Gruene.de', 0, 0],</t>
  </si>
  <si>
    <t>['Alexander Dobrindt_Handelsblatt_CSU Frequency: 197 Sentiment: -0.1179', 'Handelsblatt_CSU', 197, -117],</t>
  </si>
  <si>
    <t>['Handelsblatt_CSU', 'Handelsblatt', 0, 0],</t>
  </si>
  <si>
    <t>['Andreas Scheuer_Handelsblatt_CSU Frequency: 101 Sentiment: -0.0563', 'Handelsblatt_CSU', 101, -56],</t>
  </si>
  <si>
    <t>['CSU_Handelsblatt_CSU Frequency: 1188 Sentiment: -0.0889', 'Handelsblatt_CSU', 1188, -88],</t>
  </si>
  <si>
    <t>['Christian Schmidt_Handelsblatt_CSU Frequency: 41 Sentiment: -0.0658', 'Handelsblatt_CSU', 41, -65],</t>
  </si>
  <si>
    <t>['Horst Seehofer_Handelsblatt_CSU Frequency: 470 Sentiment: -0.155', 'Handelsblatt_CSU', 470, -155],</t>
  </si>
  <si>
    <t>['Alexander Dobrindt_Huffingtonpost_CSU Frequency: 297 Sentiment: -0.1315', 'Huffingtonpost_CSU', 297, -131],</t>
  </si>
  <si>
    <t>['Huffingtonpost_CSU', 'Huffingtonpost', 0, 0],</t>
  </si>
  <si>
    <t>['Andreas Scheuer_Huffingtonpost_CSU Frequency: 152 Sentiment: -0.104', 'Huffingtonpost_CSU', 152, -103],</t>
  </si>
  <si>
    <t>['CSU_Huffingtonpost_CSU Frequency: 1574 Sentiment: -0.0998', 'Huffingtonpost_CSU', 1574, -99],</t>
  </si>
  <si>
    <t>['Christian Schmidt_Huffingtonpost_CSU Frequency: 46 Sentiment: -0.0545', 'Huffingtonpost_CSU', 46, -54],</t>
  </si>
  <si>
    <t>['Horst Seehofer_Huffingtonpost_CSU Frequency: 802 Sentiment: -0.1169', 'Huffingtonpost_CSU', 802, -116],</t>
  </si>
  <si>
    <t>['Manfred Weber_Huffingtonpost_CSU Frequency: 44 Sentiment: -0.0516', 'Huffingtonpost_CSU', 44, -51],</t>
  </si>
  <si>
    <t>['Stephan Mayer_Huffingtonpost_CSU Frequency: 41 Sentiment: -0.1299', 'Huffingtonpost_CSU', 41, -129],</t>
  </si>
  <si>
    <t>['Alexander Dobrindt_JungeFreiheit_CSU Frequency: 51 Sentiment: -0.2608', 'JungeFreiheit_CSU', 51, -260],</t>
  </si>
  <si>
    <t>['JungeFreiheit_CSU', 'JungeFreiheit', 0, 0],</t>
  </si>
  <si>
    <t>['CSU_JungeFreiheit_CSU Frequency: 360 Sentiment: -0.1668', 'JungeFreiheit_CSU', 360, -166],</t>
  </si>
  <si>
    <t>['Horst Seehofer_JungeFreiheit_CSU Frequency: 129 Sentiment: -0.3255', 'JungeFreiheit_CSU', 129, -325],</t>
  </si>
  <si>
    <t>['Alexander Dobrindt_JungeWelt_CSU Frequency: 47 Sentiment: -0.1583', 'JungeWelt_CSU', 47, -158],</t>
  </si>
  <si>
    <t>['JungeWelt_CSU', 'JungeWelt', 0, 0],</t>
  </si>
  <si>
    <t>['CSU_JungeWelt_CSU Frequency: 400 Sentiment: -0.1057', 'JungeWelt_CSU', 400, -105],</t>
  </si>
  <si>
    <t>['Horst Seehofer_JungeWelt_CSU Frequency: 102 Sentiment: -0.1451', 'JungeWelt_CSU', 102, -145],</t>
  </si>
  <si>
    <t>['Alexander Dobrindt_N-TV_CSU Frequency: 493 Sentiment: -0.1102', 'N-TV_CSU', 493, -110],</t>
  </si>
  <si>
    <t>['N-TV_CSU', 'N-TV', 0, 0],</t>
  </si>
  <si>
    <t>['Andreas Scheuer_N-TV_CSU Frequency: 226 Sentiment: -0.0915', 'N-TV_CSU', 226, -91],</t>
  </si>
  <si>
    <t>['CSU_N-TV_CSU Frequency: 3072 Sentiment: -0.3244', 'N-TV_CSU', 3072, -324],</t>
  </si>
  <si>
    <t>['Christian Schmidt_N-TV_CSU Frequency: 82 Sentiment: -0.0601', 'N-TV_CSU', 82, -60],</t>
  </si>
  <si>
    <t>['Dorothee Bär_N-TV_CSU Frequency: 57 Sentiment: -0.1015', 'N-TV_CSU', 57, -101],</t>
  </si>
  <si>
    <t>['Gerda Hasselfeldt_N-TV_CSU Frequency: 32 Sentiment: -0.0984', 'N-TV_CSU', 32, -98],</t>
  </si>
  <si>
    <t>['Horst Seehofer_N-TV_CSU Frequency: 1193 Sentiment: -0.1258', 'N-TV_CSU', 1193, -125],</t>
  </si>
  <si>
    <t>['Manfred Weber_N-TV_CSU Frequency: 50 Sentiment: -0.0395', 'N-TV_CSU', 50, -39],</t>
  </si>
  <si>
    <t>['Stephan Mayer_N-TV_CSU Frequency: 43 Sentiment: -0.2885', 'N-TV_CSU', 43, -288],</t>
  </si>
  <si>
    <t>['Alexander Dobrindt_Neues-Deutschland_CSU Frequency: 217 Sentiment: -0.1471', 'Neues-Deutschland_CSU', 217, -147],</t>
  </si>
  <si>
    <t>['Neues-Deutschland_CSU', 'Neues-Deutschland', 0, 0],</t>
  </si>
  <si>
    <t>['Andreas Scheuer_Neues-Deutschland_CSU Frequency: 48 Sentiment: -0.127', 'Neues-Deutschland_CSU', 48, -126],</t>
  </si>
  <si>
    <t>['CSU_Neues-Deutschland_CSU Frequency: 1541 Sentiment: -0.0996', 'Neues-Deutschland_CSU', 1541, -99],</t>
  </si>
  <si>
    <t>['Christian Schmidt_Neues-Deutschland_CSU Frequency: 80 Sentiment: -0.0896', 'Neues-Deutschland_CSU', 80, -89],</t>
  </si>
  <si>
    <t>['Edmund Stoiber_Neues-Deutschland_CSU Frequency: 141 Sentiment: -0.0922', 'Neues-Deutschland_CSU', 141, -92],</t>
  </si>
  <si>
    <t>['Horst Seehofer_Neues-Deutschland_CSU Frequency: 593 Sentiment: -0.1256', 'Neues-Deutschland_CSU', 593, -125],</t>
  </si>
  <si>
    <t>['Manfred Weber_Neues-Deutschland_CSU Frequency: 37 Sentiment: -0.0977', 'Neues-Deutschland_CSU', 37, -97],</t>
  </si>
  <si>
    <t>['Theo Waigel_Neues-Deutschland_CSU Frequency: 35 Sentiment: -0.0692', 'Neues-Deutschland_CSU', 35, -69],</t>
  </si>
  <si>
    <t>['Alexander Dobrindt_Spiegel_CSU Frequency: 798 Sentiment: -0.1562', 'Spiegel_CSU', 798, -156],</t>
  </si>
  <si>
    <t>['Spiegel_CSU', 'Spiegel', 0, 0],</t>
  </si>
  <si>
    <t>['Andreas Scheuer_Spiegel_CSU Frequency: 300 Sentiment: -0.1998', 'Spiegel_CSU', 300, -199],</t>
  </si>
  <si>
    <t>['CSU_Spiegel_CSU Frequency: 2926 Sentiment: -0.1504', 'Spiegel_CSU', 2926, -150],</t>
  </si>
  <si>
    <t>['Christian Schmidt_Spiegel_CSU Frequency: 149 Sentiment: -0.1628', 'Spiegel_CSU', 149, -162],</t>
  </si>
  <si>
    <t>['Dorothee Bär_Spiegel_CSU Frequency: 141 Sentiment: -0.1102', 'Spiegel_CSU', 141, -110],</t>
  </si>
  <si>
    <t>['Edmund Stoiber_Spiegel_CSU Frequency: 52 Sentiment: -0.0988', 'Spiegel_CSU', 52, -98],</t>
  </si>
  <si>
    <t>['Horst Seehofer_Spiegel_CSU Frequency: 1783 Sentiment: -0.1728', 'Spiegel_CSU', 1783, -172],</t>
  </si>
  <si>
    <t>['Manfred Weber_Spiegel_CSU Frequency: 107 Sentiment: -0.0939', 'Spiegel_CSU', 107, -93],</t>
  </si>
  <si>
    <t>['Alexander Dobrindt_Stern_CSU Frequency: 150 Sentiment: -0.1568', 'Stern_CSU', 150, -156],</t>
  </si>
  <si>
    <t>['Stern_CSU', 'Stern', 0, 0],</t>
  </si>
  <si>
    <t>['Andreas Scheuer_Stern_CSU Frequency: 53 Sentiment: -0.1493', 'Stern_CSU', 53, -149],</t>
  </si>
  <si>
    <t>['CSU_Stern_CSU Frequency: 746 Sentiment: -0.0938', 'Stern_CSU', 746, -93],</t>
  </si>
  <si>
    <t>['Christian Schmidt_Stern_CSU Frequency: 33 Sentiment: -0.0873', 'Stern_CSU', 33, -87],</t>
  </si>
  <si>
    <t>['Horst Seehofer_Stern_CSU Frequency: 439 Sentiment: -0.1638', 'Stern_CSU', 439, -163],</t>
  </si>
  <si>
    <t>['Alexander Dobrindt_Sueddeutsche_CSU Frequency: 692 Sentiment: -0.0876', 'Sueddeutsche_CSU', 692, -87],</t>
  </si>
  <si>
    <t>['Sueddeutsche_CSU', 'Sueddeutsche', 0, 0],</t>
  </si>
  <si>
    <t>['Andreas Scheuer_Sueddeutsche_CSU Frequency: 329 Sentiment: -0.049', 'Sueddeutsche_CSU', 329, -48],</t>
  </si>
  <si>
    <t>['CSU_Sueddeutsche_CSU Frequency: 4309 Sentiment: -0.0452', 'Sueddeutsche_CSU', 4309, -45],</t>
  </si>
  <si>
    <t>['Christian Schmidt_Sueddeutsche_CSU Frequency: 205 Sentiment: -0.0721', 'Sueddeutsche_CSU', 205, -72],</t>
  </si>
  <si>
    <t>['Dorothee Bär_Sueddeutsche_CSU Frequency: 90 Sentiment: -0.0031', 'Sueddeutsche_CSU', 90, -3],</t>
  </si>
  <si>
    <t>['Edmund Stoiber_Sueddeutsche_CSU Frequency: 91 Sentiment: -0.0428', 'Sueddeutsche_CSU', 91, -42],</t>
  </si>
  <si>
    <t>['Florian Hahn_Sueddeutsche_CSU Frequency: 31 Sentiment: -0.0744', 'Sueddeutsche_CSU', 31, -74],</t>
  </si>
  <si>
    <t>['Gerda Hasselfeldt_Sueddeutsche_CSU Frequency: 49 Sentiment: -0.0126', 'Sueddeutsche_CSU', 49, -12],</t>
  </si>
  <si>
    <t>['Horst Seehofer_Sueddeutsche_CSU Frequency: 2051 Sentiment: -0.0556', 'Sueddeutsche_CSU', 2051, -55],</t>
  </si>
  <si>
    <t>['Kurt Gribl_Sueddeutsche_CSU Frequency: 50 Sentiment: -0.0002', 'Sueddeutsche_CSU', 50, 0],</t>
  </si>
  <si>
    <t>['Manfred Weber_Sueddeutsche_CSU Frequency: 139 Sentiment: -0.0546', 'Sueddeutsche_CSU', 139, -54],</t>
  </si>
  <si>
    <t>['Markus Blume_Sueddeutsche_CSU Frequency: 60 Sentiment: -0.1074', 'Sueddeutsche_CSU', 60, -107],</t>
  </si>
  <si>
    <t>['Melanie Huml_Sueddeutsche_CSU Frequency: 160 Sentiment: -0.054', 'Sueddeutsche_CSU', 160, -54],</t>
  </si>
  <si>
    <t>['Alexander Dobrindt_Tagesschau_CSU Frequency: 228 Sentiment: -0.1072', 'Tagesschau_CSU', 228, -107],</t>
  </si>
  <si>
    <t>['Tagesschau_CSU', 'Tagesschau', 0, 0],</t>
  </si>
  <si>
    <t>['Andreas Scheuer_Tagesschau_CSU Frequency: 85 Sentiment: -0.0425', 'Tagesschau_CSU', 85, -42],</t>
  </si>
  <si>
    <t>['CSU_Tagesschau_CSU Frequency: 878 Sentiment: -0.0814', 'Tagesschau_CSU', 878, -81],</t>
  </si>
  <si>
    <t>['Christian Schmidt_Tagesschau_CSU Frequency: 37 Sentiment: -0.0146', 'Tagesschau_CSU', 37, -14],</t>
  </si>
  <si>
    <t>['Horst Seehofer_Tagesschau_CSU Frequency: 573 Sentiment: -0.1192', 'Tagesschau_CSU', 573, -119],</t>
  </si>
  <si>
    <t>['Manfred Weber_Tagesschau_CSU Frequency: 41 Sentiment: -0.0344', 'Tagesschau_CSU', 41, -34],</t>
  </si>
  <si>
    <t>['Alexander Dobrindt_Tagesspiegel_CSU Frequency: 432 Sentiment: -0.1166', 'Tagesspiegel_CSU', 432, -116],</t>
  </si>
  <si>
    <t>['Tagesspiegel_CSU', 'Tagesspiegel', 0, 0],</t>
  </si>
  <si>
    <t>['Andreas Scheuer_Tagesspiegel_CSU Frequency: 134 Sentiment: -0.1163', 'Tagesspiegel_CSU', 134, -116],</t>
  </si>
  <si>
    <t>['CSU_Tagesspiegel_CSU Frequency: 1411 Sentiment: -0.0885', 'Tagesspiegel_CSU', 1411, -88],</t>
  </si>
  <si>
    <t>['Christian Schmidt_Tagesspiegel_CSU Frequency: 106 Sentiment: -0.0413', 'Tagesspiegel_CSU', 106, -41],</t>
  </si>
  <si>
    <t>['Edmund Stoiber_Tagesspiegel_CSU Frequency: 31 Sentiment: -0.1617', 'Tagesspiegel_CSU', 31, -161],</t>
  </si>
  <si>
    <t>['Horst Seehofer_Tagesspiegel_CSU Frequency: 824 Sentiment: -0.161', 'Tagesspiegel_CSU', 824, -161],</t>
  </si>
  <si>
    <t>['Manfred Weber_Tagesspiegel_CSU Frequency: 52 Sentiment: -0.0447', 'Tagesspiegel_CSU', 52, -44],</t>
  </si>
  <si>
    <t>['Alexander Dobrindt_TAZ_CSU Frequency: 287 Sentiment: -0.2035', 'TAZ_CSU', 287, -203],</t>
  </si>
  <si>
    <t>['TAZ_CSU', 'TAZ', 0, 0],</t>
  </si>
  <si>
    <t>['Andreas Scheuer_TAZ_CSU Frequency: 67 Sentiment: -0.1206', 'TAZ_CSU', 67, -120],</t>
  </si>
  <si>
    <t>['CSU_TAZ_CSU Frequency: 1631 Sentiment: -0.1213', 'TAZ_CSU', 1631, -121],</t>
  </si>
  <si>
    <t>['Christian Schmidt_TAZ_CSU Frequency: 115 Sentiment: -0.0715', 'TAZ_CSU', 115, -71],</t>
  </si>
  <si>
    <t>['Dorothee Bär_TAZ_CSU Frequency: 40 Sentiment: -0.1284', 'TAZ_CSU', 40, -128],</t>
  </si>
  <si>
    <t>['Hans-Peter Friedrich_TAZ_CSU Frequency: 88 Sentiment: -0.1458', 'TAZ_CSU', 88, -145],</t>
  </si>
  <si>
    <t>['Horst Seehofer_TAZ_CSU Frequency: 770 Sentiment: -0.198', 'TAZ_CSU', 770, -198],</t>
  </si>
  <si>
    <t>['Manfred Weber_TAZ_CSU Frequency: 46 Sentiment: -0.0409', 'TAZ_CSU', 46, -40],</t>
  </si>
  <si>
    <t>['Alexander Dobrindt_Unsere-Zeit_CSU Frequency: 38 Sentiment: -0.1703', 'Unsere-Zeit_CSU', 38, -170],</t>
  </si>
  <si>
    <t>['Unsere-Zeit_CSU', 'Unsere-Zeit', 0, 0],</t>
  </si>
  <si>
    <t>['CSU_Unsere-Zeit_CSU Frequency: 104 Sentiment: -0.0772', 'Unsere-Zeit_CSU', 104, -77],</t>
  </si>
  <si>
    <t>['Horst Seehofer_Unsere-Zeit_CSU Frequency: 84 Sentiment: -0.0766', 'Unsere-Zeit_CSU', 84, -76],</t>
  </si>
  <si>
    <t>['CSU_Vorwaerts_CSU Frequency: 231 Sentiment: -0.1011', 'Vorwaerts_CSU', 231, -101],</t>
  </si>
  <si>
    <t>['Vorwaerts_CSU', 'Vorwaerts', 0, 0],</t>
  </si>
  <si>
    <t>['Horst Seehofer_Vorwaerts_CSU Frequency: 86 Sentiment: -0.2329', 'Vorwaerts_CSU', 86, -232],</t>
  </si>
  <si>
    <t>['Alexander Dobrindt_Welt_CSU Frequency: 1053 Sentiment: -0.1435', 'Welt_CSU', 1053, -143],</t>
  </si>
  <si>
    <t>['Welt_CSU', 'Welt', 0, 0],</t>
  </si>
  <si>
    <t>['Andreas Scheuer_Welt_CSU Frequency: 514 Sentiment: -0.1197', 'Welt_CSU', 514, -119],</t>
  </si>
  <si>
    <t>['CSU_Welt_CSU Frequency: 5070 Sentiment: -0.1028', 'Welt_CSU', 5070, -102],</t>
  </si>
  <si>
    <t>['Christian Schmidt_Welt_CSU Frequency: 264 Sentiment: -0.091', 'Welt_CSU', 264, -90],</t>
  </si>
  <si>
    <t>['Dorothee Bär_Welt_CSU Frequency: 115 Sentiment: -0.072', 'Welt_CSU', 115, -72],</t>
  </si>
  <si>
    <t>['Edmund Stoiber_Welt_CSU Frequency: 78 Sentiment: -0.147', 'Welt_CSU', 78, -147],</t>
  </si>
  <si>
    <t>['Gerda Hasselfeldt_Welt_CSU Frequency: 50 Sentiment: -0.0885', 'Welt_CSU', 50, -88],</t>
  </si>
  <si>
    <t>['Horst Seehofer_Welt_CSU Frequency: 2757 Sentiment: -0.1408', 'Welt_CSU', 2757, -140],</t>
  </si>
  <si>
    <t>['Kurt Gribl_Welt_CSU Frequency: 34 Sentiment: -0.0914', 'Welt_CSU', 34, -91],</t>
  </si>
  <si>
    <t>['Manfred Weber_Welt_CSU Frequency: 191 Sentiment: -0.1215', 'Welt_CSU', 191, -121],</t>
  </si>
  <si>
    <t>['Markus Blume_Welt_CSU Frequency: 71 Sentiment: -0.1318', 'Welt_CSU', 71, -131],</t>
  </si>
  <si>
    <t>['Melanie Huml_Welt_CSU Frequency: 127 Sentiment: -0.0816', 'Welt_CSU', 127, -81],</t>
  </si>
  <si>
    <t>['Stephan Mayer_Welt_CSU Frequency: 99 Sentiment: -0.1634', 'Welt_CSU', 99, -163],</t>
  </si>
  <si>
    <t>['Alexander Dobrindt_Zeit_CSU Frequency: 674 Sentiment: -0.1145', 'Zeit_CSU', 674, -114],</t>
  </si>
  <si>
    <t>['Zeit_CSU', 'Zeit', 0, 0],</t>
  </si>
  <si>
    <t>['Andreas Scheuer_Zeit_CSU Frequency: 326 Sentiment: -0.0742', 'Zeit_CSU', 326, -74],</t>
  </si>
  <si>
    <t>['CSU_Zeit_CSU Frequency: 2766 Sentiment: -0.0852', 'Zeit_CSU', 2766, -85],</t>
  </si>
  <si>
    <t>['Christian Schmidt_Zeit_CSU Frequency: 163 Sentiment: -0.0743', 'Zeit_CSU', 163, -74],</t>
  </si>
  <si>
    <t>['Dorothee Bär_Zeit_CSU Frequency: 43 Sentiment: -0.0273', 'Zeit_CSU', 43, -27],</t>
  </si>
  <si>
    <t>['Edmund Stoiber_Zeit_CSU Frequency: 49 Sentiment: -0.0455', 'Zeit_CSU', 49, -45],</t>
  </si>
  <si>
    <t>['Gerda Hasselfeldt_Zeit_CSU Frequency: 39 Sentiment: -0.0606', 'Zeit_CSU', 39, -60],</t>
  </si>
  <si>
    <t>['Horst Seehofer_Zeit_CSU Frequency: 1460 Sentiment: -0.0992', 'Zeit_CSU', 1460, -99],</t>
  </si>
  <si>
    <t>['Manfred Weber_Zeit_CSU Frequency: 107 Sentiment: -0.1422', 'Zeit_CSU', 107, -142],</t>
  </si>
  <si>
    <t>['Stephan Mayer_Zeit_CSU Frequency: 48 Sentiment: -0.2276', 'Zeit_CSU', 48, -227],</t>
  </si>
  <si>
    <t>['Die Linke_AfDkompakt_Die Linke Frequency: 213 Sentiment: -0.1902', 'AfDkompakt_Die Linke', 213, -190],</t>
  </si>
  <si>
    <t>['AfDkompakt_Die Linke', 'AfDkompakt', 0, 0],</t>
  </si>
  <si>
    <t>['Die Linke_Bayernkurier_Die Linke Frequency: 112 Sentiment: -0.2472', 'Bayernkurier_Die Linke', 112, -247],</t>
  </si>
  <si>
    <t>['Bayernkurier_Die Linke', 'Bayernkurier', 0, 0],</t>
  </si>
  <si>
    <t>['Bernd Riexinger_Bild_Die Linke Frequency: 42 Sentiment: -0.1421', 'Bild_Die Linke', 42, -142],</t>
  </si>
  <si>
    <t>['Bild_Die Linke', 'Bild', 0, 0],</t>
  </si>
  <si>
    <t>['Bodo Ramelow_Bild_Die Linke Frequency: 76 Sentiment: -0.1045', 'Bild_Die Linke', 76, -104],</t>
  </si>
  <si>
    <t>['Die Linke_Bild_Die Linke Frequency: 938 Sentiment: -0.102', 'Bild_Die Linke', 938, -101],</t>
  </si>
  <si>
    <t>['Dietmar Bartsch_Bild_Die Linke Frequency: 46 Sentiment: -0.126', 'Bild_Die Linke', 46, -125],</t>
  </si>
  <si>
    <t>['Katja Kipping_Bild_Die Linke Frequency: 84 Sentiment: -0.1602', 'Bild_Die Linke', 84, -160],</t>
  </si>
  <si>
    <t>['Sahra Wagenknecht_Bild_Die Linke Frequency: 150 Sentiment: -0.0873', 'Bild_Die Linke', 150, -87],</t>
  </si>
  <si>
    <t>['Bernd Riexinger_FAZ_Die Linke Frequency: 43 Sentiment: -0.129', 'FAZ_Die Linke', 43, -128],</t>
  </si>
  <si>
    <t>['FAZ_Die Linke', 'FAZ', 0, 0],</t>
  </si>
  <si>
    <t>['Bodo Ramelow_FAZ_Die Linke Frequency: 68 Sentiment: -0.2124', 'FAZ_Die Linke', 68, -212],</t>
  </si>
  <si>
    <t>['Die Linke_FAZ_Die Linke Frequency: 822 Sentiment: -0.158', 'FAZ_Die Linke', 822, -157],</t>
  </si>
  <si>
    <t>['Dietmar Bartsch_FAZ_Die Linke Frequency: 40 Sentiment: -0.2095', 'FAZ_Die Linke', 40, -209],</t>
  </si>
  <si>
    <t>['Gregor Gysi_FAZ_Die Linke Frequency: 83 Sentiment: -0.0682', 'FAZ_Die Linke', 83, -68],</t>
  </si>
  <si>
    <t>['Janine Wissler_FAZ_Die Linke Frequency: 52 Sentiment: -0.1384', 'FAZ_Die Linke', 52, -138],</t>
  </si>
  <si>
    <t>['Katja Kipping_FAZ_Die Linke Frequency: 80 Sentiment: -0.1115', 'FAZ_Die Linke', 80, -111],</t>
  </si>
  <si>
    <t>['Sahra Wagenknecht_FAZ_Die Linke Frequency: 1261 Sentiment: -0.0195', 'FAZ_Die Linke', 1261, -19],</t>
  </si>
  <si>
    <t>['Bernd Riexinger_Focus_Die Linke Frequency: 181 Sentiment: -0.1559', 'Focus_Die Linke', 181, -155],</t>
  </si>
  <si>
    <t>['Focus_Die Linke', 'Focus', 0, 0],</t>
  </si>
  <si>
    <t>['Bodo Ramelow_Focus_Die Linke Frequency: 308 Sentiment: -0.0574', 'Focus_Die Linke', 308, -57],</t>
  </si>
  <si>
    <t>['Die Linke_Focus_Die Linke Frequency: 2805 Sentiment: -0.1658', 'Focus_Die Linke', 2805, -165],</t>
  </si>
  <si>
    <t>['Dietmar Bartsch_Focus_Die Linke Frequency: 96 Sentiment: -0.1223', 'Focus_Die Linke', 96, -122],</t>
  </si>
  <si>
    <t>['Gregor Gysi_Focus_Die Linke Frequency: 57 Sentiment: -0.1545', 'Focus_Die Linke', 57, -154],</t>
  </si>
  <si>
    <t>['Jan Korte_Focus_Die Linke Frequency: 36 Sentiment: -0.1149', 'Focus_Die Linke', 36, -114],</t>
  </si>
  <si>
    <t>['Jan van Aken_Focus_Die Linke Frequency: 33 Sentiment: -0.3601', 'Focus_Die Linke', 33, -360],</t>
  </si>
  <si>
    <t>['Janine Wissler_Focus_Die Linke Frequency: 56 Sentiment: -0.0433', 'Focus_Die Linke', 56, -43],</t>
  </si>
  <si>
    <t>['Katja Kipping_Focus_Die Linke Frequency: 227 Sentiment: -0.1882', 'Focus_Die Linke', 227, -188],</t>
  </si>
  <si>
    <t>['Sahra Wagenknecht_Focus_Die Linke Frequency: 387 Sentiment: -0.1822', 'Focus_Die Linke', 387, -182],</t>
  </si>
  <si>
    <t>['Simone Oldenburg_Focus_Die Linke Frequency: 73 Sentiment: -0.0396', 'Focus_Die Linke', 73, -39],</t>
  </si>
  <si>
    <t>['Ulla Jelpke_Focus_Die Linke Frequency: 64 Sentiment: -0.1963', 'Focus_Die Linke', 64, -196],</t>
  </si>
  <si>
    <t>['Bernd Riexinger_FR_Die Linke Frequency: 127 Sentiment: -0.1421', 'FR_Die Linke', 127, -142],</t>
  </si>
  <si>
    <t>['FR_Die Linke', 'FR', 0, 0],</t>
  </si>
  <si>
    <t>['Bodo Ramelow_FR_Die Linke Frequency: 41 Sentiment: -0.0938', 'FR_Die Linke', 41, -93],</t>
  </si>
  <si>
    <t>['Die Linke_FR_Die Linke Frequency: 1262 Sentiment: -0.1209', 'FR_Die Linke', 1262, -120],</t>
  </si>
  <si>
    <t>['Dietmar Bartsch_FR_Die Linke Frequency: 84 Sentiment: -0.1482', 'FR_Die Linke', 84, -148],</t>
  </si>
  <si>
    <t>['Gregor Gysi_FR_Die Linke Frequency: 32 Sentiment: -0.1305', 'FR_Die Linke', 32, -130],</t>
  </si>
  <si>
    <t>['Janine Wissler_FR_Die Linke Frequency: 230 Sentiment: -0.1075', 'FR_Die Linke', 230, -107],</t>
  </si>
  <si>
    <t>['Katja Kipping_FR_Die Linke Frequency: 134 Sentiment: -0.1411', 'FR_Die Linke', 134, -141],</t>
  </si>
  <si>
    <t>['Sahra Wagenknecht_FR_Die Linke Frequency: 199 Sentiment: -0.1873', 'FR_Die Linke', 199, -187],</t>
  </si>
  <si>
    <t>['Ulla Jelpke_FR_Die Linke Frequency: 53 Sentiment: -0.2509', 'FR_Die Linke', 53, -250],</t>
  </si>
  <si>
    <t>['Die Linke_Handelsblatt_Die Linke Frequency: 269 Sentiment: -0.1533', 'Handelsblatt_Die Linke', 269, -153],</t>
  </si>
  <si>
    <t>['Handelsblatt_Die Linke', 'Handelsblatt', 0, 0],</t>
  </si>
  <si>
    <t>['Sahra Wagenknecht_Handelsblatt_Die Linke Frequency: 64 Sentiment: -0.1809', 'Handelsblatt_Die Linke', 64, -180],</t>
  </si>
  <si>
    <t>['Bernd Riexinger_Huffingtonpost_Die Linke Frequency: 56 Sentiment: -0.0935', 'Huffingtonpost_Die Linke', 56, -93],</t>
  </si>
  <si>
    <t>['Huffingtonpost_Die Linke', 'Huffingtonpost', 0, 0],</t>
  </si>
  <si>
    <t>['Die Linke_Huffingtonpost_Die Linke Frequency: 1543 Sentiment: -0.077', 'Huffingtonpost_Die Linke', 1543, -77],</t>
  </si>
  <si>
    <t>['Dietmar Bartsch_Huffingtonpost_Die Linke Frequency: 35 Sentiment: -0.0928', 'Huffingtonpost_Die Linke', 35, -92],</t>
  </si>
  <si>
    <t>['Gregor Gysi_Huffingtonpost_Die Linke Frequency: 32 Sentiment: -0.2004', 'Huffingtonpost_Die Linke', 32, -200],</t>
  </si>
  <si>
    <t>['Katja Kipping_Huffingtonpost_Die Linke Frequency: 111 Sentiment: -0.1591', 'Huffingtonpost_Die Linke', 111, -159],</t>
  </si>
  <si>
    <t>['Sahra Wagenknecht_Huffingtonpost_Die Linke Frequency: 1314 Sentiment: -0.03', 'Huffingtonpost_Die Linke', 1314, -29],</t>
  </si>
  <si>
    <t>['Die Linke_JungeFreiheit_Die Linke Frequency: 91 Sentiment: -0.2847', 'JungeFreiheit_Die Linke', 91, -284],</t>
  </si>
  <si>
    <t>['JungeFreiheit_Die Linke', 'JungeFreiheit', 0, 0],</t>
  </si>
  <si>
    <t>['Bernd Riexinger_JungeWelt_Die Linke Frequency: 48 Sentiment: -0.0436', 'JungeWelt_Die Linke', 48, -43],</t>
  </si>
  <si>
    <t>['JungeWelt_Die Linke', 'JungeWelt', 0, 0],</t>
  </si>
  <si>
    <t>['Bodo Ramelow_JungeWelt_Die Linke Frequency: 35 Sentiment: -0.025', 'JungeWelt_Die Linke', 35, -25],</t>
  </si>
  <si>
    <t>['Die Linke_JungeWelt_Die Linke Frequency: 801 Sentiment: -0.1821', 'JungeWelt_Die Linke', 801, -182],</t>
  </si>
  <si>
    <t>['Katja Kipping_JungeWelt_Die Linke Frequency: 39 Sentiment: -0.1366', 'JungeWelt_Die Linke', 39, -136],</t>
  </si>
  <si>
    <t>['Sahra Wagenknecht_JungeWelt_Die Linke Frequency: 57 Sentiment: -0.1739', 'JungeWelt_Die Linke', 57, -173],</t>
  </si>
  <si>
    <t>['Bernd Riexinger_N-TV_Die Linke Frequency: 77 Sentiment: -0.0805', 'N-TV_Die Linke', 77, -80],</t>
  </si>
  <si>
    <t>['N-TV_Die Linke', 'N-TV', 0, 0],</t>
  </si>
  <si>
    <t>['Bodo Ramelow_N-TV_Die Linke Frequency: 53 Sentiment: -0.2093', 'N-TV_Die Linke', 53, -209],</t>
  </si>
  <si>
    <t>['Die Linke_N-TV_Die Linke Frequency: 788 Sentiment: -0.156', 'N-TV_Die Linke', 788, -155],</t>
  </si>
  <si>
    <t>['Dietmar Bartsch_N-TV_Die Linke Frequency: 63 Sentiment: -0.1376', 'N-TV_Die Linke', 63, -137],</t>
  </si>
  <si>
    <t>['Gregor Gysi_N-TV_Die Linke Frequency: 32 Sentiment: -0.1302', 'N-TV_Die Linke', 32, -130],</t>
  </si>
  <si>
    <t>['Katja Kipping_N-TV_Die Linke Frequency: 89 Sentiment: -0.1507', 'N-TV_Die Linke', 89, -150],</t>
  </si>
  <si>
    <t>['Sahra Wagenknecht_N-TV_Die Linke Frequency: 152 Sentiment: -0.1507', 'N-TV_Die Linke', 152, -150],</t>
  </si>
  <si>
    <t>['Bernd Riexinger_Neues-Deutschland_Die Linke Frequency: 271 Sentiment: -0.1612', 'Neues-Deutschland_Die Linke', 271, -161],</t>
  </si>
  <si>
    <t>['Neues-Deutschland_Die Linke', 'Neues-Deutschland', 0, 0],</t>
  </si>
  <si>
    <t>['Bodo Ramelow_Neues-Deutschland_Die Linke Frequency: 315 Sentiment: -0.1137', 'Neues-Deutschland_Die Linke', 315, -113],</t>
  </si>
  <si>
    <t>['Diana Golze_Neues-Deutschland_Die Linke Frequency: 83 Sentiment: -0.1186', 'Neues-Deutschland_Die Linke', 83, -118],</t>
  </si>
  <si>
    <t>['Die Linke_Neues-Deutschland_Die Linke Frequency: 3031 Sentiment: -0.1162', 'Neues-Deutschland_Die Linke', 3031, -116],</t>
  </si>
  <si>
    <t>['Diether Dehm_Neues-Deutschland_Die Linke Frequency: 69 Sentiment: -0.1205', 'Neues-Deutschland_Die Linke', 69, -120],</t>
  </si>
  <si>
    <t>['Dietmar Bartsch_Neues-Deutschland_Die Linke Frequency: 181 Sentiment: -0.0686', 'Neues-Deutschland_Die Linke', 181, -68],</t>
  </si>
  <si>
    <t>['Gregor Gysi_Neues-Deutschland_Die Linke Frequency: 327 Sentiment: -0.092', 'Neues-Deutschland_Die Linke', 327, -92],</t>
  </si>
  <si>
    <t>['Jan Korte_Neues-Deutschland_Die Linke Frequency: 114 Sentiment: -0.1508', 'Neues-Deutschland_Die Linke', 114, -150],</t>
  </si>
  <si>
    <t>['Jan van Aken_Neues-Deutschland_Die Linke Frequency: 45 Sentiment: -0.1867', 'Neues-Deutschland_Die Linke', 45, -186],</t>
  </si>
  <si>
    <t>['Janine Wissler_Neues-Deutschland_Die Linke Frequency: 48 Sentiment: -0.1099', 'Neues-Deutschland_Die Linke', 48, -109],</t>
  </si>
  <si>
    <t>['Katja Kipping_Neues-Deutschland_Die Linke Frequency: 396 Sentiment: -0.1376', 'Neues-Deutschland_Die Linke', 396, -137],</t>
  </si>
  <si>
    <t>['Klaus Ernst_Neues-Deutschland_Die Linke Frequency: 64 Sentiment: -0.0097', 'Neues-Deutschland_Die Linke', 64, -9],</t>
  </si>
  <si>
    <t>['Petra Pau_Neues-Deutschland_Die Linke Frequency: 126 Sentiment: -0.1632', 'Neues-Deutschland_Die Linke', 126, -163],</t>
  </si>
  <si>
    <t>['Pia Zimmermann_Neues-Deutschland_Die Linke Frequency: 39 Sentiment: -0.0653', 'Neues-Deutschland_Die Linke', 39, -65],</t>
  </si>
  <si>
    <t>['Sahra Wagenknecht_Neues-Deutschland_Die Linke Frequency: 355 Sentiment: -0.1421', 'Neues-Deutschland_Die Linke', 355, -142],</t>
  </si>
  <si>
    <t>['Stefan Liebich_Neues-Deutschland_Die Linke Frequency: 36 Sentiment: -0.0852', 'Neues-Deutschland_Die Linke', 36, -85],</t>
  </si>
  <si>
    <t>['Ulla Jelpke_Neues-Deutschland_Die Linke Frequency: 102 Sentiment: -0.2945', 'Neues-Deutschland_Die Linke', 102, -294],</t>
  </si>
  <si>
    <t>['Bernd Riexinger_Spiegel_Die Linke Frequency: 85 Sentiment: -0.1545', 'Spiegel_Die Linke', 85, -154],</t>
  </si>
  <si>
    <t>['Spiegel_Die Linke', 'Spiegel', 0, 0],</t>
  </si>
  <si>
    <t>['Bodo Ramelow_Spiegel_Die Linke Frequency: 57 Sentiment: -0.2053', 'Spiegel_Die Linke', 57, -205],</t>
  </si>
  <si>
    <t>['Die Linke_Spiegel_Die Linke Frequency: 1612 Sentiment: -0.2043', 'Spiegel_Die Linke', 1612, -204],</t>
  </si>
  <si>
    <t>['Dietmar Bartsch_Spiegel_Die Linke Frequency: 68 Sentiment: -0.1761', 'Spiegel_Die Linke', 68, -176],</t>
  </si>
  <si>
    <t>['Gregor Gysi_Spiegel_Die Linke Frequency: 39 Sentiment: -0.1731', 'Spiegel_Die Linke', 39, -173],</t>
  </si>
  <si>
    <t>['Katja Kipping_Spiegel_Die Linke Frequency: 186 Sentiment: -0.2333', 'Spiegel_Die Linke', 186, -233],</t>
  </si>
  <si>
    <t>['Sahra Wagenknecht_Spiegel_Die Linke Frequency: 447 Sentiment: -0.2059', 'Spiegel_Die Linke', 447, -205],</t>
  </si>
  <si>
    <t>['Bernd Riexinger_Stern_Die Linke Frequency: 31 Sentiment: -0.2138', 'Stern_Die Linke', 31, -213],</t>
  </si>
  <si>
    <t>['Stern_Die Linke', 'Stern', 0, 0],</t>
  </si>
  <si>
    <t>['Die Linke_Stern_Die Linke Frequency: 171 Sentiment: -0.1644', 'Stern_Die Linke', 171, -164],</t>
  </si>
  <si>
    <t>['Katja Kipping_Stern_Die Linke Frequency: 39 Sentiment: -0.1926', 'Stern_Die Linke', 39, -192],</t>
  </si>
  <si>
    <t>['Sahra Wagenknecht_Stern_Die Linke Frequency: 54 Sentiment: -0.2648', 'Stern_Die Linke', 54, -264],</t>
  </si>
  <si>
    <t>['Bernd Riexinger_Sueddeutsche_Die Linke Frequency: 97 Sentiment: -0.1163', 'Sueddeutsche_Die Linke', 97, -116],</t>
  </si>
  <si>
    <t>['Sueddeutsche_Die Linke', 'Sueddeutsche', 0, 0],</t>
  </si>
  <si>
    <t>['Bodo Ramelow_Sueddeutsche_Die Linke Frequency: 151 Sentiment: -0.076', 'Sueddeutsche_Die Linke', 151, -75],</t>
  </si>
  <si>
    <t>['Die Linke_Sueddeutsche_Die Linke Frequency: 945 Sentiment: -0.0737', 'Sueddeutsche_Die Linke', 945, -73],</t>
  </si>
  <si>
    <t>['Dietmar Bartsch_Sueddeutsche_Die Linke Frequency: 70 Sentiment: -0.0368', 'Sueddeutsche_Die Linke', 70, -36],</t>
  </si>
  <si>
    <t>['Eva Schreiber_Sueddeutsche_Die Linke Frequency: 49 Sentiment: -0.1142', 'Sueddeutsche_Die Linke', 49, -114],</t>
  </si>
  <si>
    <t>['Katja Kipping_Sueddeutsche_Die Linke Frequency: 119 Sentiment: -0.0758', 'Sueddeutsche_Die Linke', 119, -75],</t>
  </si>
  <si>
    <t>['Sahra Wagenknecht_Sueddeutsche_Die Linke Frequency: 167 Sentiment: -0.0843', 'Sueddeutsche_Die Linke', 167, -84],</t>
  </si>
  <si>
    <t>['Ulla Jelpke_Sueddeutsche_Die Linke Frequency: 37 Sentiment: -0.1028', 'Sueddeutsche_Die Linke', 37, -102],</t>
  </si>
  <si>
    <t>['Bernd Riexinger_Tagesschau_Die Linke Frequency: 34 Sentiment: -0.067', 'Tagesschau_Die Linke', 34, -67],</t>
  </si>
  <si>
    <t>['Tagesschau_Die Linke', 'Tagesschau', 0, 0],</t>
  </si>
  <si>
    <t>['Die Linke_Tagesschau_Die Linke Frequency: 250 Sentiment: -0.1524', 'Tagesschau_Die Linke', 250, -152],</t>
  </si>
  <si>
    <t>['Katja Kipping_Tagesschau_Die Linke Frequency: 44 Sentiment: -0.2469', 'Tagesschau_Die Linke', 44, -246],</t>
  </si>
  <si>
    <t>['Sahra Wagenknecht_Tagesschau_Die Linke Frequency: 74 Sentiment: -0.2316', 'Tagesschau_Die Linke', 74, -231],</t>
  </si>
  <si>
    <t>['Bernd Riexinger_Tagesspiegel_Die Linke Frequency: 77 Sentiment: -0.2036', 'Tagesspiegel_Die Linke', 77, -203],</t>
  </si>
  <si>
    <t>['Tagesspiegel_Die Linke', 'Tagesspiegel', 0, 0],</t>
  </si>
  <si>
    <t>['Bodo Ramelow_Tagesspiegel_Die Linke Frequency: 61 Sentiment: -0.2031', 'Tagesspiegel_Die Linke', 61, -203],</t>
  </si>
  <si>
    <t>['Die Linke_Tagesspiegel_Die Linke Frequency: 1430 Sentiment: -0.1404', 'Tagesspiegel_Die Linke', 1430, -140],</t>
  </si>
  <si>
    <t>['Dietmar Bartsch_Tagesspiegel_Die Linke Frequency: 67 Sentiment: -0.0851', 'Tagesspiegel_Die Linke', 67, -85],</t>
  </si>
  <si>
    <t>['Eva Schreiber_Tagesspiegel_Die Linke Frequency: 31 Sentiment: -0.1953', 'Tagesspiegel_Die Linke', 31, -195],</t>
  </si>
  <si>
    <t>['Gregor Gysi_Tagesspiegel_Die Linke Frequency: 53 Sentiment: -0.0748', 'Tagesspiegel_Die Linke', 53, -74],</t>
  </si>
  <si>
    <t>['Katja Kipping_Tagesspiegel_Die Linke Frequency: 118 Sentiment: -0.1629', 'Tagesspiegel_Die Linke', 118, -162],</t>
  </si>
  <si>
    <t>['Petra Pau_Tagesspiegel_Die Linke Frequency: 42 Sentiment: -0.078', 'Tagesspiegel_Die Linke', 42, -77],</t>
  </si>
  <si>
    <t>['Sahra Wagenknecht_Tagesspiegel_Die Linke Frequency: 205 Sentiment: -0.1768', 'Tagesspiegel_Die Linke', 205, -176],</t>
  </si>
  <si>
    <t>['Ulla Jelpke_Tagesspiegel_Die Linke Frequency: 54 Sentiment: -0.3402', 'Tagesspiegel_Die Linke', 54, -340],</t>
  </si>
  <si>
    <t>['Bernd Riexinger_TAZ_Die Linke Frequency: 138 Sentiment: -0.1143', 'TAZ_Die Linke', 138, -114],</t>
  </si>
  <si>
    <t>['TAZ_Die Linke', 'TAZ', 0, 0],</t>
  </si>
  <si>
    <t>['Bodo Ramelow_TAZ_Die Linke Frequency: 152 Sentiment: -0.1346', 'TAZ_Die Linke', 152, -134],</t>
  </si>
  <si>
    <t>['Die Linke_TAZ_Die Linke Frequency: 2614 Sentiment: -0.1862', 'TAZ_Die Linke', 2614, -186],</t>
  </si>
  <si>
    <t>['Diether Dehm_TAZ_Die Linke Frequency: 36 Sentiment: -0.1971', 'TAZ_Die Linke', 36, -197],</t>
  </si>
  <si>
    <t>['Dietmar Bartsch_TAZ_Die Linke Frequency: 95 Sentiment: -0.1896', 'TAZ_Die Linke', 95, -189],</t>
  </si>
  <si>
    <t>['Gregor Gysi_TAZ_Die Linke Frequency: 117 Sentiment: -0.1125', 'TAZ_Die Linke', 117, -112],</t>
  </si>
  <si>
    <t>['Jan Korte_TAZ_Die Linke Frequency: 49 Sentiment: -0.1258', 'TAZ_Die Linke', 49, -125],</t>
  </si>
  <si>
    <t>['Jan van Aken_TAZ_Die Linke Frequency: 36 Sentiment: -0.2496', 'TAZ_Die Linke', 36, -249],</t>
  </si>
  <si>
    <t>['Katja Kipping_TAZ_Die Linke Frequency: 266 Sentiment: -0.1286', 'TAZ_Die Linke', 266, -128],</t>
  </si>
  <si>
    <t>['Klaus Ernst_TAZ_Die Linke Frequency: 60 Sentiment: -0.1981', 'TAZ_Die Linke', 60, -198],</t>
  </si>
  <si>
    <t>['Petra Pau_TAZ_Die Linke Frequency: 47 Sentiment: -0.1279', 'TAZ_Die Linke', 47, -127],</t>
  </si>
  <si>
    <t>['Sahra Wagenknecht_TAZ_Die Linke Frequency: 405 Sentiment: -0.1424', 'TAZ_Die Linke', 405, -142],</t>
  </si>
  <si>
    <t>['Ulla Jelpke_TAZ_Die Linke Frequency: 68 Sentiment: -0.2878', 'TAZ_Die Linke', 68, -287],</t>
  </si>
  <si>
    <t>['Die Linke_Unsere-Zeit_Die Linke Frequency: 186 Sentiment: -0.1035', 'Unsere-Zeit_Die Linke', 186, -103],</t>
  </si>
  <si>
    <t>['Unsere-Zeit_Die Linke', 'Unsere-Zeit', 0, 0],</t>
  </si>
  <si>
    <t>['Die Linke_Vorwaerts_Die Linke Frequency: 99 Sentiment: -0.1476', 'Vorwaerts_Die Linke', 99, -147],</t>
  </si>
  <si>
    <t>['Vorwaerts_Die Linke', 'Vorwaerts', 0, 0],</t>
  </si>
  <si>
    <t>['Bernd Riexinger_Welt_Die Linke Frequency: 220 Sentiment: -0.2066', 'Welt_Die Linke', 220, -206],</t>
  </si>
  <si>
    <t>['Welt_Die Linke', 'Welt', 0, 0],</t>
  </si>
  <si>
    <t>['Bodo Ramelow_Welt_Die Linke Frequency: 223 Sentiment: -0.1422', 'Welt_Die Linke', 223, -142],</t>
  </si>
  <si>
    <t>['Die Linke_Welt_Die Linke Frequency: 2136 Sentiment: -0.1521', 'Welt_Die Linke', 2136, -152],</t>
  </si>
  <si>
    <t>['Dietmar Bartsch_Welt_Die Linke Frequency: 146 Sentiment: -0.1731', 'Welt_Die Linke', 146, -173],</t>
  </si>
  <si>
    <t>['Gregor Gysi_Welt_Die Linke Frequency: 43 Sentiment: -0.0826', 'Welt_Die Linke', 43, -82],</t>
  </si>
  <si>
    <t>['Jan Korte_Welt_Die Linke Frequency: 37 Sentiment: -0.196', 'Welt_Die Linke', 37, -195],</t>
  </si>
  <si>
    <t>['Jan van Aken_Welt_Die Linke Frequency: 39 Sentiment: -0.2874', 'Welt_Die Linke', 39, -287],</t>
  </si>
  <si>
    <t>['Janine Wissler_Welt_Die Linke Frequency: 34 Sentiment: -0.1738', 'Welt_Die Linke', 34, -173],</t>
  </si>
  <si>
    <t>['Katja Kipping_Welt_Die Linke Frequency: 276 Sentiment: -0.2397', 'Welt_Die Linke', 276, -239],</t>
  </si>
  <si>
    <t>['Sahra Wagenknecht_Welt_Die Linke Frequency: 366 Sentiment: -0.2345', 'Welt_Die Linke', 366, -234],</t>
  </si>
  <si>
    <t>['Simone Oldenburg_Welt_Die Linke Frequency: 58 Sentiment: -0.1131', 'Welt_Die Linke', 58, -113],</t>
  </si>
  <si>
    <t>['Ulla Jelpke_Welt_Die Linke Frequency: 80 Sentiment: -0.3104', 'Welt_Die Linke', 80, -310],</t>
  </si>
  <si>
    <t>['Bernd Riexinger_Zeit_Die Linke Frequency: 152 Sentiment: -0.0934', 'Zeit_Die Linke', 152, -93],</t>
  </si>
  <si>
    <t>['Zeit_Die Linke', 'Zeit', 0, 0],</t>
  </si>
  <si>
    <t>['Bodo Ramelow_Zeit_Die Linke Frequency: 87 Sentiment: -0.0543', 'Zeit_Die Linke', 87, -54],</t>
  </si>
  <si>
    <t>['Die Linke_Zeit_Die Linke Frequency: 1360 Sentiment: -0.161', 'Zeit_Die Linke', 1360, -160],</t>
  </si>
  <si>
    <t>['Dietmar Bartsch_Zeit_Die Linke Frequency: 73 Sentiment: -0.1925', 'Zeit_Die Linke', 73, -192],</t>
  </si>
  <si>
    <t>['Jan Korte_Zeit_Die Linke Frequency: 37 Sentiment: -0.2872', 'Zeit_Die Linke', 37, -287],</t>
  </si>
  <si>
    <t>['Katja Kipping_Zeit_Die Linke Frequency: 183 Sentiment: -0.1112', 'Zeit_Die Linke', 183, -111],</t>
  </si>
  <si>
    <t>['Sahra Wagenknecht_Zeit_Die Linke Frequency: 274 Sentiment: -0.1811', 'Zeit_Die Linke', 274, -181],</t>
  </si>
  <si>
    <t>['Ulla Jelpke_Zeit_Die Linke Frequency: 58 Sentiment: -0.1542', 'Zeit_Die Linke', 58, -154],</t>
  </si>
  <si>
    <t>['Christian Lindner_AfDkompakt_FDP Frequency: 32 Sentiment: -0.1379', 'AfDkompakt_FDP', 32, -137],</t>
  </si>
  <si>
    <t>['AfDkompakt_FDP', 'AfDkompakt', 0, 0],</t>
  </si>
  <si>
    <t>['FDP_AfDkompakt_FDP Frequency: 1173 Sentiment: -0.095', 'AfDkompakt_FDP', 1173, -94],</t>
  </si>
  <si>
    <t>['FDP_Bayernkurier_FDP Frequency: 174 Sentiment: -0.0743', 'Bayernkurier_FDP', 174, -74],</t>
  </si>
  <si>
    <t>['Bayernkurier_FDP', 'Bayernkurier', 0, 0],</t>
  </si>
  <si>
    <t>['Alexander Graf Lambsdorff_Bild_FDP Frequency: 51 Sentiment: -0.1967', 'Bild_FDP', 51, -196],</t>
  </si>
  <si>
    <t>['Bild_FDP', 'Bild', 0, 0],</t>
  </si>
  <si>
    <t>['Christian Lindner_Bild_FDP Frequency: 673 Sentiment: -0.0652', 'Bild_FDP', 673, -65],</t>
  </si>
  <si>
    <t>['FDP_Bild_FDP Frequency: 1756 Sentiment: -0.0729', 'Bild_FDP', 1756, -72],</t>
  </si>
  <si>
    <t>['Katja Suding_Bild_FDP Frequency: 70 Sentiment: -0.0238', 'Bild_FDP', 70, -23],</t>
  </si>
  <si>
    <t>['Nicola Beer_Bild_FDP Frequency: 41 Sentiment: -0.1507', 'Bild_FDP', 41, -150],</t>
  </si>
  <si>
    <t>['Wolfgang Kubicki_Bild_FDP Frequency: 257 Sentiment: -0.0849', 'Bild_FDP', 257, -84],</t>
  </si>
  <si>
    <t>['Christian Lindner_FAZ_FDP Frequency: 1424 Sentiment: -0.0575', 'FAZ_FDP', 1424, -57],</t>
  </si>
  <si>
    <t>['FAZ_FDP', 'FAZ', 0, 0],</t>
  </si>
  <si>
    <t>['FDP_FAZ_FDP Frequency: 2014 Sentiment: -0.1041', 'FAZ_FDP', 2014, -104],</t>
  </si>
  <si>
    <t>['Michael Theurer_FAZ_FDP Frequency: 57 Sentiment: -0.0467', 'FAZ_FDP', 57, -46],</t>
  </si>
  <si>
    <t>['Nicola Beer_FAZ_FDP Frequency: 62 Sentiment: -0.1851', 'FAZ_FDP', 62, -185],</t>
  </si>
  <si>
    <t>['Wolfgang Kubicki_FAZ_FDP Frequency: 253 Sentiment: -0.1135', 'FAZ_FDP', 253, -113],</t>
  </si>
  <si>
    <t>['Alexander Graf Lambsdorff_Focus_FDP Frequency: 48 Sentiment: -0.1093', 'Focus_FDP', 48, -109],</t>
  </si>
  <si>
    <t>['Focus_FDP', 'Focus', 0, 0],</t>
  </si>
  <si>
    <t>['Christian Lindner_Focus_FDP Frequency: 1725 Sentiment: -0.1864', 'Focus_FDP', 1725, -186],</t>
  </si>
  <si>
    <t>['FDP_Focus_FDP Frequency: 3817 Sentiment: -0.1158', 'Focus_FDP', 3817, -115],</t>
  </si>
  <si>
    <t>['Katja Suding_Focus_FDP Frequency: 76 Sentiment: -0.0964', 'Focus_FDP', 76, -96],</t>
  </si>
  <si>
    <t>['Marco Buschmann_Focus_FDP Frequency: 37 Sentiment: -0.1318', 'Focus_FDP', 37, -131],</t>
  </si>
  <si>
    <t>['Michael Theurer_Focus_FDP Frequency: 46 Sentiment: -0.1347', 'Focus_FDP', 46, -134],</t>
  </si>
  <si>
    <t>['Nicola Beer_Focus_FDP Frequency: 82 Sentiment: -0.1027', 'Focus_FDP', 82, -102],</t>
  </si>
  <si>
    <t>['Wolfgang Kubicki_Focus_FDP Frequency: 602 Sentiment: -0.1339', 'Focus_FDP', 602, -133],</t>
  </si>
  <si>
    <t>['Christian Lindner_FR_FDP Frequency: 503 Sentiment: -0.1361', 'FR_FDP', 503, -136],</t>
  </si>
  <si>
    <t>['FR_FDP', 'FR', 0, 0],</t>
  </si>
  <si>
    <t>['FDP_FR_FDP Frequency: 1983 Sentiment: -0.0931', 'FR_FDP', 1983, -93],</t>
  </si>
  <si>
    <t>['Nicola Beer_FR_FDP Frequency: 68 Sentiment: -0.1384', 'FR_FDP', 68, -138],</t>
  </si>
  <si>
    <t>['Wolfgang Kubicki_FR_FDP Frequency: 146 Sentiment: -0.1192', 'FR_FDP', 146, -119],</t>
  </si>
  <si>
    <t>['FDP_Gruene.de_FDP Frequency: 34 Sentiment: -0.093', 'Gruene.de_FDP', 34, -93],</t>
  </si>
  <si>
    <t>['Gruene.de_FDP', 'Gruene.de', 0, 0],</t>
  </si>
  <si>
    <t>['Christian Lindner_Handelsblatt_FDP Frequency: 364 Sentiment: -0.0621', 'Handelsblatt_FDP', 364, -62],</t>
  </si>
  <si>
    <t>['Handelsblatt_FDP', 'Handelsblatt', 0, 0],</t>
  </si>
  <si>
    <t>['FDP_Handelsblatt_FDP Frequency: 817 Sentiment: -0.0796', 'Handelsblatt_FDP', 817, -79],</t>
  </si>
  <si>
    <t>['Wolfgang Kubicki_Handelsblatt_FDP Frequency: 94 Sentiment: -0.0931', 'Handelsblatt_FDP', 94, -93],</t>
  </si>
  <si>
    <t>['Christian Lindner_Huffingtonpost_FDP Frequency: 679 Sentiment: -0.1032', 'Huffingtonpost_FDP', 679, -103],</t>
  </si>
  <si>
    <t>['Huffingtonpost_FDP', 'Huffingtonpost', 0, 0],</t>
  </si>
  <si>
    <t>['FDP_Huffingtonpost_FDP Frequency: 1205 Sentiment: -0.0639', 'Huffingtonpost_FDP', 1205, -63],</t>
  </si>
  <si>
    <t>['Nicola Beer_Huffingtonpost_FDP Frequency: 36 Sentiment: -0.0531', 'Huffingtonpost_FDP', 36, -53],</t>
  </si>
  <si>
    <t>['Wolfgang Kubicki_Huffingtonpost_FDP Frequency: 265 Sentiment: -0.1043', 'Huffingtonpost_FDP', 265, -104],</t>
  </si>
  <si>
    <t>['Christian Lindner_JungeFreiheit_FDP Frequency: 61 Sentiment: -0.0776', 'JungeFreiheit_FDP', 61, -77],</t>
  </si>
  <si>
    <t>['JungeFreiheit_FDP', 'JungeFreiheit', 0, 0],</t>
  </si>
  <si>
    <t>['FDP_JungeFreiheit_FDP Frequency: 240 Sentiment: -0.1138', 'JungeFreiheit_FDP', 240, -113],</t>
  </si>
  <si>
    <t>['Christian Lindner_JungeWelt_FDP Frequency: 49 Sentiment: -0.2003', 'JungeWelt_FDP', 49, -200],</t>
  </si>
  <si>
    <t>['JungeWelt_FDP', 'JungeWelt', 0, 0],</t>
  </si>
  <si>
    <t>['FDP_JungeWelt_FDP Frequency: 246 Sentiment: -0.1061', 'JungeWelt_FDP', 246, -106],</t>
  </si>
  <si>
    <t>['Christian Lindner_N-TV_FDP Frequency: 706 Sentiment: -0.122', 'N-TV_FDP', 706, -121],</t>
  </si>
  <si>
    <t>['N-TV_FDP', 'N-TV', 0, 0],</t>
  </si>
  <si>
    <t>['FDP_N-TV_FDP Frequency: 1221 Sentiment: -0.1199', 'N-TV_FDP', 1221, -119],</t>
  </si>
  <si>
    <t>['Nicola Beer_N-TV_FDP Frequency: 32 Sentiment: -0.3255', 'N-TV_FDP', 32, -325],</t>
  </si>
  <si>
    <t>['Wolfgang Kubicki_N-TV_FDP Frequency: 205 Sentiment: -0.184', 'N-TV_FDP', 205, -184],</t>
  </si>
  <si>
    <t>['Christian Lindner_Neues-Deutschland_FDP Frequency: 212 Sentiment: -0.0935', 'Neues-Deutschland_FDP', 212, -93],</t>
  </si>
  <si>
    <t>['Neues-Deutschland_FDP', 'Neues-Deutschland', 0, 0],</t>
  </si>
  <si>
    <t>['FDP_Neues-Deutschland_FDP Frequency: 1566 Sentiment: -0.0841', 'Neues-Deutschland_FDP', 1566, -84],</t>
  </si>
  <si>
    <t>['Wolfgang Kubicki_Neues-Deutschland_FDP Frequency: 83 Sentiment: -0.0875', 'Neues-Deutschland_FDP', 83, -87],</t>
  </si>
  <si>
    <t>['Alexander Graf Lambsdorff_Spiegel_FDP Frequency: 35 Sentiment: -0.0152', 'Spiegel_FDP', 35, -15],</t>
  </si>
  <si>
    <t>['Spiegel_FDP', 'Spiegel', 0, 0],</t>
  </si>
  <si>
    <t>['Christian Lindner_Spiegel_FDP Frequency: 1265 Sentiment: -0.1397', 'Spiegel_FDP', 1265, -139],</t>
  </si>
  <si>
    <t>['FDP_Spiegel_FDP Frequency: 2057 Sentiment: -0.1407', 'Spiegel_FDP', 2057, -140],</t>
  </si>
  <si>
    <t>['Nicola Beer_Spiegel_FDP Frequency: 32 Sentiment: -0.0893', 'Spiegel_FDP', 32, -89],</t>
  </si>
  <si>
    <t>['Wolfgang Kubicki_Spiegel_FDP Frequency: 360 Sentiment: -0.1746', 'Spiegel_FDP', 360, -174],</t>
  </si>
  <si>
    <t>['Christian Lindner_Stern_FDP Frequency: 235 Sentiment: -0.0739', 'Stern_FDP', 235, -73],</t>
  </si>
  <si>
    <t>['Stern_FDP', 'Stern', 0, 0],</t>
  </si>
  <si>
    <t>['FDP_Stern_FDP Frequency: 448 Sentiment: -0.0852', 'Stern_FDP', 448, -85],</t>
  </si>
  <si>
    <t>['Wolfgang Kubicki_Stern_FDP Frequency: 55 Sentiment: -0.1131', 'Stern_FDP', 55, -113],</t>
  </si>
  <si>
    <t>['Christian Lindner_Sueddeutsche_FDP Frequency: 763 Sentiment: -0.0702', 'Sueddeutsche_FDP', 763, -70],</t>
  </si>
  <si>
    <t>['Sueddeutsche_FDP', 'Sueddeutsche', 0, 0],</t>
  </si>
  <si>
    <t>['FDP_Sueddeutsche_FDP Frequency: 2112 Sentiment: -0.0531', 'Sueddeutsche_FDP', 2112, -53],</t>
  </si>
  <si>
    <t>['Katja Suding_Sueddeutsche_FDP Frequency: 33 Sentiment: -0.0633', 'Sueddeutsche_FDP', 33, -63],</t>
  </si>
  <si>
    <t>['Nicola Beer_Sueddeutsche_FDP Frequency: 55 Sentiment: -0.1004', 'Sueddeutsche_FDP', 55, -100],</t>
  </si>
  <si>
    <t>['Wolfgang Kubicki_Sueddeutsche_FDP Frequency: 251 Sentiment: -0.0839', 'Sueddeutsche_FDP', 251, -83],</t>
  </si>
  <si>
    <t>['Christian Lindner_Tagesschau_FDP Frequency: 236 Sentiment: -0.0715', 'Tagesschau_FDP', 236, -71],</t>
  </si>
  <si>
    <t>['Tagesschau_FDP', 'Tagesschau', 0, 0],</t>
  </si>
  <si>
    <t>['FDP_Tagesschau_FDP Frequency: 586 Sentiment: -0.0621', 'Tagesschau_FDP', 586, -62],</t>
  </si>
  <si>
    <t>['Wolfgang Kubicki_Tagesschau_FDP Frequency: 71 Sentiment: -0.0338', 'Tagesschau_FDP', 71, -33],</t>
  </si>
  <si>
    <t>['Alexander Graf Lambsdorff_Tagesspiegel_FDP Frequency: 31 Sentiment: -0.0524', 'Tagesspiegel_FDP', 31, -52],</t>
  </si>
  <si>
    <t>['Tagesspiegel_FDP', 'Tagesspiegel', 0, 0],</t>
  </si>
  <si>
    <t>['Christian Lindner_Tagesspiegel_FDP Frequency: 587 Sentiment: -0.0645', 'Tagesspiegel_FDP', 587, -64],</t>
  </si>
  <si>
    <t>['FDP_Tagesspiegel_FDP Frequency: 1465 Sentiment: -0.0926', 'Tagesspiegel_FDP', 1465, -92],</t>
  </si>
  <si>
    <t>['Wolfgang Kubicki_Tagesspiegel_FDP Frequency: 166 Sentiment: -0.0759', 'Tagesspiegel_FDP', 166, -75],</t>
  </si>
  <si>
    <t>['Christian Lindner_TAZ_FDP Frequency: 576 Sentiment: -0.1219', 'TAZ_FDP', 576, -121],</t>
  </si>
  <si>
    <t>['TAZ_FDP', 'TAZ', 0, 0],</t>
  </si>
  <si>
    <t>['FDP_TAZ_FDP Frequency: 1865 Sentiment: -0.1058', 'TAZ_FDP', 1865, -105],</t>
  </si>
  <si>
    <t>['Katja Suding_TAZ_FDP Frequency: 41 Sentiment: -0.1488', 'TAZ_FDP', 41, -148],</t>
  </si>
  <si>
    <t>['Wolfgang Kubicki_TAZ_FDP Frequency: 153 Sentiment: -0.1575', 'TAZ_FDP', 153, -157],</t>
  </si>
  <si>
    <t>['FDP_Unsere-Zeit_FDP Frequency: 77 Sentiment: -0.1492', 'Unsere-Zeit_FDP', 77, -149],</t>
  </si>
  <si>
    <t>['Unsere-Zeit_FDP', 'Unsere-Zeit', 0, 0],</t>
  </si>
  <si>
    <t>['Christian Lindner_Vorwaerts_FDP Frequency: 36 Sentiment: -0.194', 'Vorwaerts_FDP', 36, -193],</t>
  </si>
  <si>
    <t>['Vorwaerts_FDP', 'Vorwaerts', 0, 0],</t>
  </si>
  <si>
    <t>['FDP_Vorwaerts_FDP Frequency: 115 Sentiment: -0.0898', 'Vorwaerts_FDP', 115, -89],</t>
  </si>
  <si>
    <t>['Alexander Graf Lambsdorff_Welt_FDP Frequency: 75 Sentiment: -0.1561', 'Welt_FDP', 75, -156],</t>
  </si>
  <si>
    <t>['Welt_FDP', 'Welt', 0, 0],</t>
  </si>
  <si>
    <t>['Christian Lindner_Welt_FDP Frequency: 1451 Sentiment: -0.0898', 'Welt_FDP', 1451, -89],</t>
  </si>
  <si>
    <t>['FDP_Welt_FDP Frequency: 4129 Sentiment: -0.0943', 'Welt_FDP', 4129, -94],</t>
  </si>
  <si>
    <t>['Katja Suding_Welt_FDP Frequency: 121 Sentiment: -0.1097', 'Welt_FDP', 121, -109],</t>
  </si>
  <si>
    <t>['Marco Buschmann_Welt_FDP Frequency: 56 Sentiment: -0.1406', 'Welt_FDP', 56, -140],</t>
  </si>
  <si>
    <t>['Michael Theurer_Welt_FDP Frequency: 47 Sentiment: -0.1126', 'Welt_FDP', 47, -112],</t>
  </si>
  <si>
    <t>['Nicola Beer_Welt_FDP Frequency: 122 Sentiment: -0.139', 'Welt_FDP', 122, -139],</t>
  </si>
  <si>
    <t>['Wolfgang Kubicki_Welt_FDP Frequency: 684 Sentiment: -0.1359', 'Welt_FDP', 684, -135],</t>
  </si>
  <si>
    <t>['Alexander Graf Lambsdorff_Zeit_FDP Frequency: 44 Sentiment: -0.2386', 'Zeit_FDP', 44, -238],</t>
  </si>
  <si>
    <t>['Zeit_FDP', 'Zeit', 0, 0],</t>
  </si>
  <si>
    <t>['Christian Lindner_Zeit_FDP Frequency: 894 Sentiment: -0.0974', 'Zeit_FDP', 894, -97],</t>
  </si>
  <si>
    <t>['FDP_Zeit_FDP Frequency: 1981 Sentiment: -0.0844', 'Zeit_FDP', 1981, -84],</t>
  </si>
  <si>
    <t>['Katja Suding_Zeit_FDP Frequency: 43 Sentiment: -0.1463', 'Zeit_FDP', 43, -146],</t>
  </si>
  <si>
    <t>['Marco Buschmann_Zeit_FDP Frequency: 35 Sentiment: -0.0586', 'Zeit_FDP', 35, -58],</t>
  </si>
  <si>
    <t>['Nicola Beer_Zeit_FDP Frequency: 69 Sentiment: -0.0787', 'Zeit_FDP', 69, -78],</t>
  </si>
  <si>
    <t>['Wolfgang Kubicki_Zeit_FDP Frequency: 326 Sentiment: -0.0906', 'Zeit_FDP', 326, -90],</t>
  </si>
  <si>
    <t>['NPD_Bild_NPD Frequency: 122 Sentiment: -0.2025', 'Bild_NPD', 122, -202],</t>
  </si>
  <si>
    <t>['Bild_NPD', 'Bild', 0, 0],</t>
  </si>
  <si>
    <t>['NPD_FAZ_NPD Frequency: 175 Sentiment: -0.1209', 'FAZ_NPD', 175, -120],</t>
  </si>
  <si>
    <t>['FAZ_NPD', 'FAZ', 0, 0],</t>
  </si>
  <si>
    <t>['NPD_Focus_NPD Frequency: 406 Sentiment: -0.1858', 'Focus_NPD', 406, -185],</t>
  </si>
  <si>
    <t>['Focus_NPD', 'Focus', 0, 0],</t>
  </si>
  <si>
    <t>['NPD_FR_NPD Frequency: 273 Sentiment: -0.1927', 'FR_NPD', 273, -192],</t>
  </si>
  <si>
    <t>['FR_NPD', 'FR', 0, 0],</t>
  </si>
  <si>
    <t>['NPD_Handelsblatt_NPD Frequency: 34 Sentiment: -0.2444', 'Handelsblatt_NPD', 34, -244],</t>
  </si>
  <si>
    <t>['Handelsblatt_NPD', 'Handelsblatt', 0, 0],</t>
  </si>
  <si>
    <t>['NPD_Huffingtonpost_NPD Frequency: 138 Sentiment: -0.1891', 'Huffingtonpost_NPD', 138, -189],</t>
  </si>
  <si>
    <t>['Huffingtonpost_NPD', 'Huffingtonpost', 0, 0],</t>
  </si>
  <si>
    <t>['NPD_JungeFreiheit_NPD Frequency: 39 Sentiment: -0.1673', 'JungeFreiheit_NPD', 39, -167],</t>
  </si>
  <si>
    <t>['JungeFreiheit_NPD', 'JungeFreiheit', 0, 0],</t>
  </si>
  <si>
    <t>['NPD_JungeWelt_NPD Frequency: 87 Sentiment: -0.1567', 'JungeWelt_NPD', 87, -156],</t>
  </si>
  <si>
    <t>['JungeWelt_NPD', 'JungeWelt', 0, 0],</t>
  </si>
  <si>
    <t>['NPD_N-TV_NPD Frequency: 135 Sentiment: -0.1555', 'N-TV_NPD', 135, -155],</t>
  </si>
  <si>
    <t>['N-TV_NPD', 'N-TV', 0, 0],</t>
  </si>
  <si>
    <t>['NPD_Neues-Deutschland_NPD Frequency: 428 Sentiment: -0.1461', 'Neues-Deutschland_NPD', 428, -146],</t>
  </si>
  <si>
    <t>['Neues-Deutschland_NPD', 'Neues-Deutschland', 0, 0],</t>
  </si>
  <si>
    <t>['NPD_Spiegel_NPD Frequency: 286 Sentiment: -0.2343', 'Spiegel_NPD', 286, -234],</t>
  </si>
  <si>
    <t>['Spiegel_NPD', 'Spiegel', 0, 0],</t>
  </si>
  <si>
    <t>['NPD_Stern_NPD Frequency: 41 Sentiment: -0.2714', 'Stern_NPD', 41, -271],</t>
  </si>
  <si>
    <t>['Stern_NPD', 'Stern', 0, 0],</t>
  </si>
  <si>
    <t>['NPD_Sueddeutsche_NPD Frequency: 175 Sentiment: -0.1003', 'Sueddeutsche_NPD', 175, -100],</t>
  </si>
  <si>
    <t>['Sueddeutsche_NPD', 'Sueddeutsche', 0, 0],</t>
  </si>
  <si>
    <t>['NPD_Tagesschau_NPD Frequency: 49 Sentiment: -0.179', 'Tagesschau_NPD', 49, -178],</t>
  </si>
  <si>
    <t>['Tagesschau_NPD', 'Tagesschau', 0, 0],</t>
  </si>
  <si>
    <t>['NPD_Tagesspiegel_NPD Frequency: 212 Sentiment: -0.1868', 'Tagesspiegel_NPD', 212, -186],</t>
  </si>
  <si>
    <t>['Tagesspiegel_NPD', 'Tagesspiegel', 0, 0],</t>
  </si>
  <si>
    <t>['NPD_TAZ_NPD Frequency: 625 Sentiment: -0.2201', 'TAZ_NPD', 625, -220],</t>
  </si>
  <si>
    <t>['TAZ_NPD', 'TAZ', 0, 0],</t>
  </si>
  <si>
    <t>['NPD_Vorwaerts_NPD Frequency: 79 Sentiment: -0.1356', 'Vorwaerts_NPD', 79, -135],</t>
  </si>
  <si>
    <t>['Vorwaerts_NPD', 'Vorwaerts', 0, 0],</t>
  </si>
  <si>
    <t>['NPD_Welt_NPD Frequency: 327 Sentiment: -0.2063', 'Welt_NPD', 327, -206],</t>
  </si>
  <si>
    <t>['Welt_NPD', 'Welt', 0, 0],</t>
  </si>
  <si>
    <t>['NPD_Zeit_NPD Frequency: 288 Sentiment: -0.155', 'Zeit_NPD', 288, -155],</t>
  </si>
  <si>
    <t>['Zeit_NPD', 'Zeit', 0, 0],</t>
  </si>
  <si>
    <t>['die Piratenpartei_FAZ_Piratenpartei Frequency: 32 Sentiment: -0.1089', 'FAZ_Piratenpartei', 32, -108],</t>
  </si>
  <si>
    <t>['FAZ_Piratenpartei', 'FAZ', 0, 0],</t>
  </si>
  <si>
    <t>['die Piratenpartei_Focus_Piratenpartei Frequency: 45 Sentiment: -0.0775', 'Focus_Piratenpartei', 45, -77],</t>
  </si>
  <si>
    <t>['Focus_Piratenpartei', 'Focus', 0, 0],</t>
  </si>
  <si>
    <t>['die Piratenpartei_Neues-Deutschland_Piratenpartei Frequency: 50 Sentiment: -0.024', 'Neues-Deutschland_Piratenpartei', 50, -23],</t>
  </si>
  <si>
    <t>['Neues-Deutschland_Piratenpartei', 'Neues-Deutschland', 0, 0],</t>
  </si>
  <si>
    <t>['die Piratenpartei_Tagesspiegel_Piratenpartei Frequency: 32 Sentiment: -0.1152', 'Tagesspiegel_Piratenpartei', 32, -115],</t>
  </si>
  <si>
    <t>['Tagesspiegel_Piratenpartei', 'Tagesspiegel', 0, 0],</t>
  </si>
  <si>
    <t>['die Piratenpartei_TAZ_Piratenpartei Frequency: 155 Sentiment: -0.0835', 'TAZ_Piratenpartei', 155, -83],</t>
  </si>
  <si>
    <t>['TAZ_Piratenpartei', 'TAZ', 0, 0],</t>
  </si>
  <si>
    <t>['die Piratenpartei_Welt_Piratenpartei Frequency: 31 Sentiment: -0.0787', 'Welt_Piratenpartei', 31, -78],</t>
  </si>
  <si>
    <t>['Welt_Piratenpartei', 'Welt', 0, 0],</t>
  </si>
  <si>
    <t>['die Piratenpartei_Zeit_Piratenpartei Frequency: 31 Sentiment: -0.2127', 'Zeit_Piratenpartei', 31, -212],</t>
  </si>
  <si>
    <t>['Zeit_Piratenpartei', 'Zeit', 0, 0],</t>
  </si>
  <si>
    <t>['Heiko Maas_AfDkompakt_SPD Frequency: 45 Sentiment: -0.2118', 'AfDkompakt_SPD', 45, -211],</t>
  </si>
  <si>
    <t>['AfDkompakt_SPD', 'AfDkompakt', 0, 0],</t>
  </si>
  <si>
    <t>['Malu Dreyer_AfDkompakt_SPD Frequency: 43 Sentiment: -0.2491', 'AfDkompakt_SPD', 43, -249],</t>
  </si>
  <si>
    <t>['Martin Schulz_AfDkompakt_SPD Frequency: 97 Sentiment: -0.1884', 'AfDkompakt_SPD', 97, -188],</t>
  </si>
  <si>
    <t>['SPD_AfDkompakt_SPD Frequency: 543 Sentiment: -0.2067', 'AfDkompakt_SPD', 543, -206],</t>
  </si>
  <si>
    <t>['Sigmar Gabriel_AfDkompakt_SPD Frequency: 36 Sentiment: -0.3776', 'AfDkompakt_SPD', 36, -377],</t>
  </si>
  <si>
    <t>['Andrea Nahles_Bayernkurier_SPD Frequency: 39 Sentiment: -0.1609', 'Bayernkurier_SPD', 39, -160],</t>
  </si>
  <si>
    <t>['Bayernkurier_SPD', 'Bayernkurier', 0, 0],</t>
  </si>
  <si>
    <t>['Frank-Walter Steinmeier_Bayernkurier_SPD Frequency: 53 Sentiment: -0.1593', 'Bayernkurier_SPD', 53, -159],</t>
  </si>
  <si>
    <t>['Heiko Maas_Bayernkurier_SPD Frequency: 36 Sentiment: -0.2825', 'Bayernkurier_SPD', 36, -282],</t>
  </si>
  <si>
    <t>['Martin Schulz_Bayernkurier_SPD Frequency: 301 Sentiment: -0.1506', 'Bayernkurier_SPD', 301, -150],</t>
  </si>
  <si>
    <t>['SPD_Bayernkurier_SPD Frequency: 670 Sentiment: -0.1352', 'Bayernkurier_SPD', 670, -135],</t>
  </si>
  <si>
    <t>['Sigmar Gabriel_Bayernkurier_SPD Frequency: 111 Sentiment: -0.1636', 'Bayernkurier_SPD', 111, -163],</t>
  </si>
  <si>
    <t>['Andrea Nahles_Bild_SPD Frequency: 440 Sentiment: -0.0426', 'Bild_SPD', 440, -42],</t>
  </si>
  <si>
    <t>['Bild_SPD', 'Bild', 0, 0],</t>
  </si>
  <si>
    <t>['Barbara Hendricks_Bild_SPD Frequency: 179 Sentiment: -0.0573', 'Bild_SPD', 179, -57],</t>
  </si>
  <si>
    <t>['Brigitte Zypries_Bild_SPD Frequency: 130 Sentiment: -0.0278', 'Bild_SPD', 130, -27],</t>
  </si>
  <si>
    <t>['Carsten Sieling_Bild_SPD Frequency: 50 Sentiment: 0.1043', 'Bild_SPD', 50, 104],</t>
  </si>
  <si>
    <t>['Dietmar Woidke_Bild_SPD Frequency: 54 Sentiment: -0.1325', 'Bild_SPD', 54, -132],</t>
  </si>
  <si>
    <t>['Frank-Walter Steinmeier_Bild_SPD Frequency: 543 Sentiment: -0.0705', 'Bild_SPD', 543, -70],</t>
  </si>
  <si>
    <t>['Franziska Giffey_Bild_SPD Frequency: 66 Sentiment: -0.0937', 'Bild_SPD', 66, -93],</t>
  </si>
  <si>
    <t>['Heiko Maas_Bild_SPD Frequency: 426 Sentiment: -0.2084', 'Bild_SPD', 426, -208],</t>
  </si>
  <si>
    <t>['Hubertus Heil_Bild_SPD Frequency: 48 Sentiment: 0.0013', 'Bild_SPD', 48, 1],</t>
  </si>
  <si>
    <t>['Johannes Kahrs_Bild_SPD Frequency: 32 Sentiment: -0.0326', 'Bild_SPD', 32, -32],</t>
  </si>
  <si>
    <t>['Jusos_Bild_SPD Frequency: 46 Sentiment: -0.089', 'Bild_SPD', 46, -89],</t>
  </si>
  <si>
    <t>['Katarina Barley_Bild_SPD Frequency: 161 Sentiment: -0.0977', 'Bild_SPD', 161, -97],</t>
  </si>
  <si>
    <t>['Lars Klingbeil_Bild_SPD Frequency: 66 Sentiment: -0.0515', 'Bild_SPD', 66, -51],</t>
  </si>
  <si>
    <t>['Malu Dreyer_Bild_SPD Frequency: 161 Sentiment: -0.0329', 'Bild_SPD', 161, -32],</t>
  </si>
  <si>
    <t>['Manuela Schwesig_Bild_SPD Frequency: 157 Sentiment: -0.0794', 'Bild_SPD', 157, -79],</t>
  </si>
  <si>
    <t>['Martin Schulz_Bild_SPD Frequency: 2292 Sentiment: -0.0604', 'Bild_SPD', 2292, -60],</t>
  </si>
  <si>
    <t>['Natascha Kohnen_Bild_SPD Frequency: 49 Sentiment: 0.0057', 'Bild_SPD', 49, 5],</t>
  </si>
  <si>
    <t>['Olaf Scholz_Bild_SPD Frequency: 600 Sentiment: -0.0766', 'Bild_SPD', 600, -76],</t>
  </si>
  <si>
    <t>['Peter Tschentscher_Bild_SPD Frequency: 31 Sentiment: 0.0212', 'Bild_SPD', 31, 21],</t>
  </si>
  <si>
    <t>['Ralf Stegner_Bild_SPD Frequency: 188 Sentiment: -0.0705', 'Bild_SPD', 188, -70],</t>
  </si>
  <si>
    <t>['SPD_Bild_SPD Frequency: 4795 Sentiment: -0.0747', 'Bild_SPD', 4795, -74],</t>
  </si>
  <si>
    <t>['Sigmar Gabriel_Bild_SPD Frequency: 1124 Sentiment: -0.1216', 'Bild_SPD', 1124, -121],</t>
  </si>
  <si>
    <t>['Stephan Weil_Bild_SPD Frequency: 210 Sentiment: -0.0709', 'Bild_SPD', 210, -70],</t>
  </si>
  <si>
    <t>['Thomas Oppermann_Bild_SPD Frequency: 159 Sentiment: -0.0989', 'Bild_SPD', 159, -98],</t>
  </si>
  <si>
    <t>['Martin Schulz_Der-Postillon_SPD Frequency: 85 Sentiment: -0.1169', 'Der-Postillon_SPD', 85, -116],</t>
  </si>
  <si>
    <t>['Der-Postillon_SPD', 'Der-Postillon', 0, 0],</t>
  </si>
  <si>
    <t>['SPD_Der-Postillon_SPD Frequency: 101 Sentiment: -0.1518', 'Der-Postillon_SPD', 101, -151],</t>
  </si>
  <si>
    <t>['Andrea Nahles_FAZ_SPD Frequency: 703 Sentiment: -0.0782', 'FAZ_SPD', 703, -78],</t>
  </si>
  <si>
    <t>['FAZ_SPD', 'FAZ', 0, 0],</t>
  </si>
  <si>
    <t>['Barbara Hendricks_FAZ_SPD Frequency: 176 Sentiment: -0.1482', 'FAZ_SPD', 176, -148],</t>
  </si>
  <si>
    <t>['Brigitte Zypries_FAZ_SPD Frequency: 203 Sentiment: -0.156', 'FAZ_SPD', 203, -156],</t>
  </si>
  <si>
    <t>['Carsten Schneider_FAZ_SPD Frequency: 33 Sentiment: -0.1549', 'FAZ_SPD', 33, -154],</t>
  </si>
  <si>
    <t>['Frank-Walter Steinmeier_FAZ_SPD Frequency: 623 Sentiment: -0.128', 'FAZ_SPD', 623, -128],</t>
  </si>
  <si>
    <t>['Franziska Giffey_FAZ_SPD Frequency: 35 Sentiment: -0.1388', 'FAZ_SPD', 35, -138],</t>
  </si>
  <si>
    <t>['Heiko Maas_FAZ_SPD Frequency: 519 Sentiment: -0.1348', 'FAZ_SPD', 519, -134],</t>
  </si>
  <si>
    <t>['Hubertus Heil_FAZ_SPD Frequency: 97 Sentiment: -0.1185', 'FAZ_SPD', 97, -118],</t>
  </si>
  <si>
    <t>['Johannes Kahrs_FAZ_SPD Frequency: 37 Sentiment: -0.1218', 'FAZ_SPD', 37, -121],</t>
  </si>
  <si>
    <t>['Jusos_FAZ_SPD Frequency: 51 Sentiment: -0.1277', 'FAZ_SPD', 51, -127],</t>
  </si>
  <si>
    <t>['Karl Lauterbach_FAZ_SPD Frequency: 39 Sentiment: -0.148', 'FAZ_SPD', 39, -148],</t>
  </si>
  <si>
    <t>['Katarina Barley_FAZ_SPD Frequency: 177 Sentiment: -0.118', 'FAZ_SPD', 177, -117],</t>
  </si>
  <si>
    <t>['Lars Klingbeil_FAZ_SPD Frequency: 73 Sentiment: -0.0637', 'FAZ_SPD', 73, -63],</t>
  </si>
  <si>
    <t>['Malu Dreyer_FAZ_SPD Frequency: 146 Sentiment: -0.1394', 'FAZ_SPD', 146, -139],</t>
  </si>
  <si>
    <t>['Manuela Schwesig_FAZ_SPD Frequency: 162 Sentiment: -0.102', 'FAZ_SPD', 162, -101],</t>
  </si>
  <si>
    <t>['Martin Schulz_FAZ_SPD Frequency: 2306 Sentiment: -0.0836', 'FAZ_SPD', 2306, -83],</t>
  </si>
  <si>
    <t>['Natascha Kohnen_FAZ_SPD Frequency: 396 Sentiment: -0.0024', 'FAZ_SPD', 396, -2],</t>
  </si>
  <si>
    <t>['Olaf Scholz_FAZ_SPD Frequency: 464 Sentiment: -0.0983', 'FAZ_SPD', 464, -98],</t>
  </si>
  <si>
    <t>['Ralf Stegner_FAZ_SPD Frequency: 184 Sentiment: -0.1373', 'FAZ_SPD', 184, -137],</t>
  </si>
  <si>
    <t>['SPD_FAZ_SPD Frequency: 6383 Sentiment: -0.0805', 'FAZ_SPD', 6383, -80],</t>
  </si>
  <si>
    <t>['Sigmar Gabriel_FAZ_SPD Frequency: 1413 Sentiment: -0.1333', 'FAZ_SPD', 1413, -133],</t>
  </si>
  <si>
    <t>['Stephan Weil_FAZ_SPD Frequency: 132 Sentiment: -0.1414', 'FAZ_SPD', 132, -141],</t>
  </si>
  <si>
    <t>['Thomas Oppermann_FAZ_SPD Frequency: 155 Sentiment: -0.0891', 'FAZ_SPD', 155, -89],</t>
  </si>
  <si>
    <t>['Andrea Nahles_Focus_SPD Frequency: 1669 Sentiment: -0.1369', 'Focus_SPD', 1669, -136],</t>
  </si>
  <si>
    <t>['Focus_SPD', 'Focus', 0, 0],</t>
  </si>
  <si>
    <t>['Barbara Hendricks_Focus_SPD Frequency: 422 Sentiment: -0.084', 'Focus_SPD', 422, -83],</t>
  </si>
  <si>
    <t>['Brigitte Zypries_Focus_SPD Frequency: 292 Sentiment: -0.0316', 'Focus_SPD', 292, -31],</t>
  </si>
  <si>
    <t>['Burkhard Lischka_Focus_SPD Frequency: 48 Sentiment: -0.1498', 'Focus_SPD', 48, -149],</t>
  </si>
  <si>
    <t>['Carsten Schneider_Focus_SPD Frequency: 51 Sentiment: -0.0375', 'Focus_SPD', 51, -37],</t>
  </si>
  <si>
    <t>['Carsten Sieling_Focus_SPD Frequency: 82 Sentiment: -0.0245', 'Focus_SPD', 82, -24],</t>
  </si>
  <si>
    <t>['Dietmar Woidke_Focus_SPD Frequency: 139 Sentiment: -0.0467', 'Focus_SPD', 139, -46],</t>
  </si>
  <si>
    <t>['Frank-Walter Steinmeier_Focus_SPD Frequency: 1070 Sentiment: -0.1533', 'Focus_SPD', 1070, -153],</t>
  </si>
  <si>
    <t>['Franziska Giffey_Focus_SPD Frequency: 95 Sentiment: -0.1399', 'Focus_SPD', 95, -139],</t>
  </si>
  <si>
    <t>['Heiko Maas_Focus_SPD Frequency: 1085 Sentiment: -0.2465', 'Focus_SPD', 1085, -246],</t>
  </si>
  <si>
    <t>['Hilde Mattheis_Focus_SPD Frequency: 34 Sentiment: -0.1145', 'Focus_SPD', 34, -114],</t>
  </si>
  <si>
    <t>['Hubertus Heil_Focus_SPD Frequency: 211 Sentiment: -0.0957', 'Focus_SPD', 211, -95],</t>
  </si>
  <si>
    <t>['Johannes Kahrs_Focus_SPD Frequency: 47 Sentiment: -0.1822', 'Focus_SPD', 47, -182],</t>
  </si>
  <si>
    <t>['Jusos_Focus_SPD Frequency: 197 Sentiment: -0.1015', 'Focus_SPD', 197, -101],</t>
  </si>
  <si>
    <t>['Karl Lauterbach_Focus_SPD Frequency: 60 Sentiment: -0.1464', 'Focus_SPD', 60, -146],</t>
  </si>
  <si>
    <t>['Katarina Barley_Focus_SPD Frequency: 405 Sentiment: -0.1478', 'Focus_SPD', 405, -147],</t>
  </si>
  <si>
    <t>['Lars Klingbeil_Focus_SPD Frequency: 234 Sentiment: -0.0534', 'Focus_SPD', 234, -53],</t>
  </si>
  <si>
    <t>['Malu Dreyer_Focus_SPD Frequency: 592 Sentiment: -0.0934', 'Focus_SPD', 592, -93],</t>
  </si>
  <si>
    <t>['Manuela Schwesig_Focus_SPD Frequency: 607 Sentiment: -0.0909', 'Focus_SPD', 607, -90],</t>
  </si>
  <si>
    <t>['Martin Schulz_Focus_SPD Frequency: 4933 Sentiment: -0.1412', 'Focus_SPD', 4933, -141],</t>
  </si>
  <si>
    <t>['Matthias Miersch_Focus_SPD Frequency: 51 Sentiment: -0.0918', 'Focus_SPD', 51, -91],</t>
  </si>
  <si>
    <t>['Natascha Kohnen_Focus_SPD Frequency: 197 Sentiment: -0.0502', 'Focus_SPD', 197, -50],</t>
  </si>
  <si>
    <t>['Olaf Scholz_Focus_SPD Frequency: 1130 Sentiment: -0.1168', 'Focus_SPD', 1130, -116],</t>
  </si>
  <si>
    <t>['Peter Tschentscher_Focus_SPD Frequency: 74 Sentiment: -0.0327', 'Focus_SPD', 74, -32],</t>
  </si>
  <si>
    <t>['Ralf Stegner_Focus_SPD Frequency: 742 Sentiment: -0.1287', 'Focus_SPD', 742, -128],</t>
  </si>
  <si>
    <t>['SPD_Focus_SPD Frequency: 10443 Sentiment: -0.1088', 'Focus_SPD', 10443, -108],</t>
  </si>
  <si>
    <t>['Sigmar Gabriel_Focus_SPD Frequency: 2054 Sentiment: -0.1668', 'Focus_SPD', 2054, -166],</t>
  </si>
  <si>
    <t>['Stephan Weil_Focus_SPD Frequency: 301 Sentiment: -0.0998', 'Focus_SPD', 301, -99],</t>
  </si>
  <si>
    <t>['Svenja Schulze_Focus_SPD Frequency: 98 Sentiment: -0.0358', 'Focus_SPD', 98, -35],</t>
  </si>
  <si>
    <t>['Thomas Oppermann_Focus_SPD Frequency: 308 Sentiment: -0.2011', 'Focus_SPD', 308, -201],</t>
  </si>
  <si>
    <t>['Andrea Nahles_FR_SPD Frequency: 607 Sentiment: -0.0685', 'FR_SPD', 607, -68],</t>
  </si>
  <si>
    <t>['FR_SPD', 'FR', 0, 0],</t>
  </si>
  <si>
    <t>['Andreas Schwarz_FR_SPD Frequency: 79 Sentiment: -0.1223', 'FR_SPD', 79, -122],</t>
  </si>
  <si>
    <t>['Barbara Hendricks_FR_SPD Frequency: 213 Sentiment: -0.0913', 'FR_SPD', 213, -91],</t>
  </si>
  <si>
    <t>['Brigitte Zypries_FR_SPD Frequency: 114 Sentiment: -0.105', 'FR_SPD', 114, -104],</t>
  </si>
  <si>
    <t>['Frank-Walter Steinmeier_FR_SPD Frequency: 371 Sentiment: -0.1421', 'FR_SPD', 371, -142],</t>
  </si>
  <si>
    <t>['Franziska Giffey_FR_SPD Frequency: 35 Sentiment: -0.069', 'FR_SPD', 35, -68],</t>
  </si>
  <si>
    <t>['Heiko Maas_FR_SPD Frequency: 456 Sentiment: -0.2121', 'FR_SPD', 456, -212],</t>
  </si>
  <si>
    <t>['Hubertus Heil_FR_SPD Frequency: 74 Sentiment: -0.0328', 'FR_SPD', 74, -32],</t>
  </si>
  <si>
    <t>['Jusos_FR_SPD Frequency: 42 Sentiment: -0.0777', 'FR_SPD', 42, -77],</t>
  </si>
  <si>
    <t>['Katarina Barley_FR_SPD Frequency: 177 Sentiment: -0.0935', 'FR_SPD', 177, -93],</t>
  </si>
  <si>
    <t>['Lars Klingbeil_FR_SPD Frequency: 76 Sentiment: -0.0838', 'FR_SPD', 76, -83],</t>
  </si>
  <si>
    <t>['Malu Dreyer_FR_SPD Frequency: 94 Sentiment: -0.0658', 'FR_SPD', 94, -65],</t>
  </si>
  <si>
    <t>['Manuela Schwesig_FR_SPD Frequency: 136 Sentiment: -0.0833', 'FR_SPD', 136, -83],</t>
  </si>
  <si>
    <t>['Martin Schulz_FR_SPD Frequency: 1894 Sentiment: -0.0968', 'FR_SPD', 1894, -96],</t>
  </si>
  <si>
    <t>['Olaf Scholz_FR_SPD Frequency: 426 Sentiment: -0.1216', 'FR_SPD', 426, -121],</t>
  </si>
  <si>
    <t>['Ralf Stegner_FR_SPD Frequency: 104 Sentiment: -0.1064', 'FR_SPD', 104, -106],</t>
  </si>
  <si>
    <t>['SPD_FR_SPD Frequency: 5183 Sentiment: -0.0883', 'FR_SPD', 5183, -88],</t>
  </si>
  <si>
    <t>['Sigmar Gabriel_FR_SPD Frequency: 1039 Sentiment: -0.1401', 'FR_SPD', 1039, -140],</t>
  </si>
  <si>
    <t>['Stephan Weil_FR_SPD Frequency: 133 Sentiment: -0.0646', 'FR_SPD', 133, -64],</t>
  </si>
  <si>
    <t>['Thomas Oppermann_FR_SPD Frequency: 126 Sentiment: -0.1043', 'FR_SPD', 126, -104],</t>
  </si>
  <si>
    <t>['SPD_Gruene.de_SPD Frequency: 68 Sentiment: -0.2567', 'Gruene.de_SPD', 68, -256],</t>
  </si>
  <si>
    <t>['Gruene.de_SPD', 'Gruene.de', 0, 0],</t>
  </si>
  <si>
    <t>['Andrea Nahles_Handelsblatt_SPD Frequency: 308 Sentiment: -0.0524', 'Handelsblatt_SPD', 308, -52],</t>
  </si>
  <si>
    <t>['Handelsblatt_SPD', 'Handelsblatt', 0, 0],</t>
  </si>
  <si>
    <t>['Barbara Hendricks_Handelsblatt_SPD Frequency: 96 Sentiment: -0.1032', 'Handelsblatt_SPD', 96, -103],</t>
  </si>
  <si>
    <t>['Brigitte Zypries_Handelsblatt_SPD Frequency: 133 Sentiment: -0.0514', 'Handelsblatt_SPD', 133, -51],</t>
  </si>
  <si>
    <t>['Frank-Walter Steinmeier_Handelsblatt_SPD Frequency: 196 Sentiment: -0.0804', 'Handelsblatt_SPD', 196, -80],</t>
  </si>
  <si>
    <t>['Heiko Maas_Handelsblatt_SPD Frequency: 135 Sentiment: -0.2211', 'Handelsblatt_SPD', 135, -221],</t>
  </si>
  <si>
    <t>['Hubertus Heil_Handelsblatt_SPD Frequency: 42 Sentiment: 0.0126', 'Handelsblatt_SPD', 42, 12],</t>
  </si>
  <si>
    <t>['Katarina Barley_Handelsblatt_SPD Frequency: 158 Sentiment: -0.0239', 'Handelsblatt_SPD', 158, -23],</t>
  </si>
  <si>
    <t>['Lars Klingbeil_Handelsblatt_SPD Frequency: 33 Sentiment: 0', 'Handelsblatt_SPD', 33, 0],</t>
  </si>
  <si>
    <t>['Manuela Schwesig_Handelsblatt_SPD Frequency: 44 Sentiment: -0.053', 'Handelsblatt_SPD', 44, -52],</t>
  </si>
  <si>
    <t>['Martin Schulz_Handelsblatt_SPD Frequency: 994 Sentiment: -0.0788', 'Handelsblatt_SPD', 994, -78],</t>
  </si>
  <si>
    <t>['Olaf Scholz_Handelsblatt_SPD Frequency: 148 Sentiment: -0.1112', 'Handelsblatt_SPD', 148, -111],</t>
  </si>
  <si>
    <t>['SPD_Handelsblatt_SPD Frequency: 2584 Sentiment: -0.0938', 'Handelsblatt_SPD', 2584, -93],</t>
  </si>
  <si>
    <t>['Sigmar Gabriel_Handelsblatt_SPD Frequency: 608 Sentiment: -0.1049', 'Handelsblatt_SPD', 608, -104],</t>
  </si>
  <si>
    <t>['Stephan Weil_Handelsblatt_SPD Frequency: 53 Sentiment: -0.0733', 'Handelsblatt_SPD', 53, -73],</t>
  </si>
  <si>
    <t>['Thomas Oppermann_Handelsblatt_SPD Frequency: 71 Sentiment: -0.1405', 'Handelsblatt_SPD', 71, -140],</t>
  </si>
  <si>
    <t>['Andrea Nahles_Huffingtonpost_SPD Frequency: 333 Sentiment: -0.0818', 'Huffingtonpost_SPD', 333, -81],</t>
  </si>
  <si>
    <t>['Huffingtonpost_SPD', 'Huffingtonpost', 0, 0],</t>
  </si>
  <si>
    <t>['Barbara Hendricks_Huffingtonpost_SPD Frequency: 94 Sentiment: -0.0928', 'Huffingtonpost_SPD', 94, -92],</t>
  </si>
  <si>
    <t>['Brigitte Zypries_Huffingtonpost_SPD Frequency: 80 Sentiment: -0.105', 'Huffingtonpost_SPD', 80, -104],</t>
  </si>
  <si>
    <t>['Frank-Walter Steinmeier_Huffingtonpost_SPD Frequency: 283 Sentiment: -0.0855', 'Huffingtonpost_SPD', 283, -85],</t>
  </si>
  <si>
    <t>['Heiko Maas_Huffingtonpost_SPD Frequency: 267 Sentiment: -0.159', 'Huffingtonpost_SPD', 267, -158],</t>
  </si>
  <si>
    <t>['Hubertus Heil_Huffingtonpost_SPD Frequency: 49 Sentiment: -0.0199', 'Huffingtonpost_SPD', 49, -19],</t>
  </si>
  <si>
    <t>['Jusos_Huffingtonpost_SPD Frequency: 53 Sentiment: 0.0102', 'Huffingtonpost_SPD', 53, 10],</t>
  </si>
  <si>
    <t>['Katarina Barley_Huffingtonpost_SPD Frequency: 130 Sentiment: -0.1133', 'Huffingtonpost_SPD', 130, -113],</t>
  </si>
  <si>
    <t>['Lars Klingbeil_Huffingtonpost_SPD Frequency: 34 Sentiment: -0.0755', 'Huffingtonpost_SPD', 34, -75],</t>
  </si>
  <si>
    <t>['Malu Dreyer_Huffingtonpost_SPD Frequency: 62 Sentiment: -0.0754', 'Huffingtonpost_SPD', 62, -75],</t>
  </si>
  <si>
    <t>['Manuela Schwesig_Huffingtonpost_SPD Frequency: 112 Sentiment: -0.0601', 'Huffingtonpost_SPD', 112, -60],</t>
  </si>
  <si>
    <t>['Martin Schulz_Huffingtonpost_SPD Frequency: 2098 Sentiment: -0.0976', 'Huffingtonpost_SPD', 2098, -97],</t>
  </si>
  <si>
    <t>['Olaf Scholz_Huffingtonpost_SPD Frequency: 186 Sentiment: -0.1393', 'Huffingtonpost_SPD', 186, -139],</t>
  </si>
  <si>
    <t>['Ralf Stegner_Huffingtonpost_SPD Frequency: 243 Sentiment: -0.1352', 'Huffingtonpost_SPD', 243, -135],</t>
  </si>
  <si>
    <t>['SPD_Huffingtonpost_SPD Frequency: 3301 Sentiment: -0.1032', 'Huffingtonpost_SPD', 3301, -103],</t>
  </si>
  <si>
    <t>['Sigmar Gabriel_Huffingtonpost_SPD Frequency: 827 Sentiment: -0.1507', 'Huffingtonpost_SPD', 827, -150],</t>
  </si>
  <si>
    <t>['Stephan Weil_Huffingtonpost_SPD Frequency: 43 Sentiment: -0.1698', 'Huffingtonpost_SPD', 43, -169],</t>
  </si>
  <si>
    <t>['Thomas Oppermann_Huffingtonpost_SPD Frequency: 145 Sentiment: -0.1236', 'Huffingtonpost_SPD', 145, -123],</t>
  </si>
  <si>
    <t>['Frank-Walter Steinmeier_JungeFreiheit_SPD Frequency: 50 Sentiment: -0.2145', 'JungeFreiheit_SPD', 50, -214],</t>
  </si>
  <si>
    <t>['JungeFreiheit_SPD', 'JungeFreiheit', 0, 0],</t>
  </si>
  <si>
    <t>['Heiko Maas_JungeFreiheit_SPD Frequency: 164 Sentiment: -0.3107', 'JungeFreiheit_SPD', 164, -310],</t>
  </si>
  <si>
    <t>['Katarina Barley_JungeFreiheit_SPD Frequency: 44 Sentiment: -0.1541', 'JungeFreiheit_SPD', 44, -154],</t>
  </si>
  <si>
    <t>['Manuela Schwesig_JungeFreiheit_SPD Frequency: 36 Sentiment: -0.1231', 'JungeFreiheit_SPD', 36, -123],</t>
  </si>
  <si>
    <t>['Martin Schulz_JungeFreiheit_SPD Frequency: 175 Sentiment: -0.1101', 'JungeFreiheit_SPD', 175, -110],</t>
  </si>
  <si>
    <t>['Ralf Stegner_JungeFreiheit_SPD Frequency: 54 Sentiment: -0.1796', 'JungeFreiheit_SPD', 54, -179],</t>
  </si>
  <si>
    <t>['SPD_JungeFreiheit_SPD Frequency: 727 Sentiment: -0.1783', 'JungeFreiheit_SPD', 727, -178],</t>
  </si>
  <si>
    <t>['Sigmar Gabriel_JungeFreiheit_SPD Frequency: 123 Sentiment: -0.1546', 'JungeFreiheit_SPD', 123, -154],</t>
  </si>
  <si>
    <t>['Andrea Nahles_JungeWelt_SPD Frequency: 98 Sentiment: -0.0488', 'JungeWelt_SPD', 98, -48],</t>
  </si>
  <si>
    <t>['JungeWelt_SPD', 'JungeWelt', 0, 0],</t>
  </si>
  <si>
    <t>['Barbara Hendricks_JungeWelt_SPD Frequency: 36 Sentiment: -0.0735', 'JungeWelt_SPD', 36, -73],</t>
  </si>
  <si>
    <t>['Frank-Walter Steinmeier_JungeWelt_SPD Frequency: 56 Sentiment: -0.1481', 'JungeWelt_SPD', 56, -148],</t>
  </si>
  <si>
    <t>['Heiko Maas_JungeWelt_SPD Frequency: 65 Sentiment: -0.1191', 'JungeWelt_SPD', 65, -119],</t>
  </si>
  <si>
    <t>['Martin Schulz_JungeWelt_SPD Frequency: 237 Sentiment: -0.0666', 'JungeWelt_SPD', 237, -66],</t>
  </si>
  <si>
    <t>['Olaf Scholz_JungeWelt_SPD Frequency: 95 Sentiment: -0.1826', 'JungeWelt_SPD', 95, -182],</t>
  </si>
  <si>
    <t>['SPD_JungeWelt_SPD Frequency: 1097 Sentiment: -0.1104', 'JungeWelt_SPD', 1097, -110],</t>
  </si>
  <si>
    <t>['Sigmar Gabriel_JungeWelt_SPD Frequency: 174 Sentiment: -0.0786', 'JungeWelt_SPD', 174, -78],</t>
  </si>
  <si>
    <t>['Andrea Nahles_N-TV_SPD Frequency: 649 Sentiment: -0.1095', 'N-TV_SPD', 649, -109],</t>
  </si>
  <si>
    <t>['N-TV_SPD', 'N-TV', 0, 0],</t>
  </si>
  <si>
    <t>['Barbara Hendricks_N-TV_SPD Frequency: 187 Sentiment: -0.1091', 'N-TV_SPD', 187, -109],</t>
  </si>
  <si>
    <t>['Brigitte Zypries_N-TV_SPD Frequency: 132 Sentiment: -0.0998', 'N-TV_SPD', 132, -99],</t>
  </si>
  <si>
    <t>['Burkhard Lischka_N-TV_SPD Frequency: 34 Sentiment: -0.2272', 'N-TV_SPD', 34, -227],</t>
  </si>
  <si>
    <t>['Frank-Walter Steinmeier_N-TV_SPD Frequency: 478 Sentiment: -0.1664', 'N-TV_SPD', 478, -166],</t>
  </si>
  <si>
    <t>['Heiko Maas_N-TV_SPD Frequency: 358 Sentiment: -0.2612', 'N-TV_SPD', 358, -261],</t>
  </si>
  <si>
    <t>['Hubertus Heil_N-TV_SPD Frequency: 71 Sentiment: -0.1758', 'N-TV_SPD', 71, -175],</t>
  </si>
  <si>
    <t>['Johannes Kahrs_N-TV_SPD Frequency: 32 Sentiment: -0.195', 'N-TV_SPD', 32, -195],</t>
  </si>
  <si>
    <t>['Jusos_N-TV_SPD Frequency: 51 Sentiment: -0.1258', 'N-TV_SPD', 51, -125],</t>
  </si>
  <si>
    <t>['Katarina Barley_N-TV_SPD Frequency: 196 Sentiment: -0.1711', 'N-TV_SPD', 196, -171],</t>
  </si>
  <si>
    <t>['Lars Klingbeil_N-TV_SPD Frequency: 153 Sentiment: -0.1069', 'N-TV_SPD', 153, -106],</t>
  </si>
  <si>
    <t>['Malu Dreyer_N-TV_SPD Frequency: 127 Sentiment: -0.0964', 'N-TV_SPD', 127, -96],</t>
  </si>
  <si>
    <t>['Manuela Schwesig_N-TV_SPD Frequency: 201 Sentiment: -0.0931', 'N-TV_SPD', 201, -93],</t>
  </si>
  <si>
    <t>['Martin Schulz_N-TV_SPD Frequency: 2172 Sentiment: -0.1412', 'N-TV_SPD', 2172, -141],</t>
  </si>
  <si>
    <t>['Olaf Scholz_N-TV_SPD Frequency: 370 Sentiment: -0.1373', 'N-TV_SPD', 370, -137],</t>
  </si>
  <si>
    <t>['Ralf Stegner_N-TV_SPD Frequency: 159 Sentiment: -0.0863', 'N-TV_SPD', 159, -86],</t>
  </si>
  <si>
    <t>['SPD_N-TV_SPD Frequency: 3477 Sentiment: -0.1419', 'N-TV_SPD', 3477, -141],</t>
  </si>
  <si>
    <t>['Sigmar Gabriel_N-TV_SPD Frequency: 1069 Sentiment: -0.171', 'N-TV_SPD', 1069, -171],</t>
  </si>
  <si>
    <t>['Stephan Weil_N-TV_SPD Frequency: 109 Sentiment: -0.0752', 'N-TV_SPD', 109, -75],</t>
  </si>
  <si>
    <t>['Thomas Oppermann_N-TV_SPD Frequency: 150 Sentiment: -0.1699', 'N-TV_SPD', 150, -169],</t>
  </si>
  <si>
    <t>['Andrea Nahles_Neues-Deutschland_SPD Frequency: 331 Sentiment: -0.0809', 'Neues-Deutschland_SPD', 331, -80],</t>
  </si>
  <si>
    <t>['Neues-Deutschland_SPD', 'Neues-Deutschland', 0, 0],</t>
  </si>
  <si>
    <t>['Barbara Hendricks_Neues-Deutschland_SPD Frequency: 116 Sentiment: -0.0939', 'Neues-Deutschland_SPD', 116, -93],</t>
  </si>
  <si>
    <t>['Brigitte Zypries_Neues-Deutschland_SPD Frequency: 74 Sentiment: -0.1099', 'Neues-Deutschland_SPD', 74, -109],</t>
  </si>
  <si>
    <t>['Dietmar Woidke_Neues-Deutschland_SPD Frequency: 141 Sentiment: -0.063', 'Neues-Deutschland_SPD', 141, -62],</t>
  </si>
  <si>
    <t>['Frank-Walter Steinmeier_Neues-Deutschland_SPD Frequency: 296 Sentiment: -0.1331', 'Neues-Deutschland_SPD', 296, -133],</t>
  </si>
  <si>
    <t>['Franziska Giffey_Neues-Deutschland_SPD Frequency: 35 Sentiment: -0.0875', 'Neues-Deutschland_SPD', 35, -87],</t>
  </si>
  <si>
    <t>['Heiko Maas_Neues-Deutschland_SPD Frequency: 216 Sentiment: -0.221', 'Neues-Deutschland_SPD', 216, -221],</t>
  </si>
  <si>
    <t>['Hilde Mattheis_Neues-Deutschland_SPD Frequency: 38 Sentiment: -0.1957', 'Neues-Deutschland_SPD', 38, -195],</t>
  </si>
  <si>
    <t>['Hubertus Heil_Neues-Deutschland_SPD Frequency: 72 Sentiment: -0.0732', 'Neues-Deutschland_SPD', 72, -73],</t>
  </si>
  <si>
    <t>['Jungsozialisten_Neues-Deutschland_SPD Frequency: 48 Sentiment: -0.0897', 'Neues-Deutschland_SPD', 48, -89],</t>
  </si>
  <si>
    <t>['Jusos_Neues-Deutschland_SPD Frequency: 91 Sentiment: -0.0808', 'Neues-Deutschland_SPD', 91, -80],</t>
  </si>
  <si>
    <t>['Katarina Barley_Neues-Deutschland_SPD Frequency: 110 Sentiment: -0.1389', 'Neues-Deutschland_SPD', 110, -138],</t>
  </si>
  <si>
    <t>['Lars Klingbeil_Neues-Deutschland_SPD Frequency: 35 Sentiment: -0.0365', 'Neues-Deutschland_SPD', 35, -36],</t>
  </si>
  <si>
    <t>['Malu Dreyer_Neues-Deutschland_SPD Frequency: 53 Sentiment: -0.0648', 'Neues-Deutschland_SPD', 53, -64],</t>
  </si>
  <si>
    <t>['Manuela Schwesig_Neues-Deutschland_SPD Frequency: 160 Sentiment: -0.0357', 'Neues-Deutschland_SPD', 160, -35],</t>
  </si>
  <si>
    <t>['Martin Schulz_Neues-Deutschland_SPD Frequency: 950 Sentiment: -0.1131', 'Neues-Deutschland_SPD', 950, -113],</t>
  </si>
  <si>
    <t>['Natascha Kohnen_Neues-Deutschland_SPD Frequency: 34 Sentiment: -0.0867', 'Neues-Deutschland_SPD', 34, -86],</t>
  </si>
  <si>
    <t>['Olaf Scholz_Neues-Deutschland_SPD Frequency: 246 Sentiment: -0.093', 'Neues-Deutschland_SPD', 246, -92],</t>
  </si>
  <si>
    <t>['Ralf Stegner_Neues-Deutschland_SPD Frequency: 122 Sentiment: -0.1114', 'Neues-Deutschland_SPD', 122, -111],</t>
  </si>
  <si>
    <t>['SPD_Neues-Deutschland_SPD Frequency: 5277 Sentiment: -0.0873', 'Neues-Deutschland_SPD', 5277, -87],</t>
  </si>
  <si>
    <t>['Sigmar Gabriel_Neues-Deutschland_SPD Frequency: 658 Sentiment: -0.1344', 'Neues-Deutschland_SPD', 658, -134],</t>
  </si>
  <si>
    <t>['Stephan Weil_Neues-Deutschland_SPD Frequency: 78 Sentiment: -0.1698', 'Neues-Deutschland_SPD', 78, -169],</t>
  </si>
  <si>
    <t>['Thomas Oppermann_Neues-Deutschland_SPD Frequency: 98 Sentiment: -0.0886', 'Neues-Deutschland_SPD', 98, -88],</t>
  </si>
  <si>
    <t>['Andrea Nahles_Spiegel_SPD Frequency: 1267 Sentiment: -0.1142', 'Spiegel_SPD', 1267, -114],</t>
  </si>
  <si>
    <t>['Spiegel_SPD', 'Spiegel', 0, 0],</t>
  </si>
  <si>
    <t>['Barbara Hendricks_Spiegel_SPD Frequency: 257 Sentiment: -0.0721', 'Spiegel_SPD', 257, -72],</t>
  </si>
  <si>
    <t>['Brigitte Zypries_Spiegel_SPD Frequency: 149 Sentiment: -0.126', 'Spiegel_SPD', 149, -126],</t>
  </si>
  <si>
    <t>['Carsten Schneider_Spiegel_SPD Frequency: 42 Sentiment: -0.136', 'Spiegel_SPD', 42, -136],</t>
  </si>
  <si>
    <t>['Frank-Walter Steinmeier_Spiegel_SPD Frequency: 754 Sentiment: -0.1532', 'Spiegel_SPD', 754, -153],</t>
  </si>
  <si>
    <t>['Franziska Giffey_Spiegel_SPD Frequency: 39 Sentiment: -0.0659', 'Spiegel_SPD', 39, -65],</t>
  </si>
  <si>
    <t>['Heiko Maas_Spiegel_SPD Frequency: 812 Sentiment: -0.2655', 'Spiegel_SPD', 812, -265],</t>
  </si>
  <si>
    <t>['Hubertus Heil_Spiegel_SPD Frequency: 100 Sentiment: -0.0687', 'Spiegel_SPD', 100, -68],</t>
  </si>
  <si>
    <t>['Johannes Kahrs_Spiegel_SPD Frequency: 37 Sentiment: -0.1173', 'Spiegel_SPD', 37, -117],</t>
  </si>
  <si>
    <t>['Jusos_Spiegel_SPD Frequency: 115 Sentiment: -0.1719', 'Spiegel_SPD', 115, -171],</t>
  </si>
  <si>
    <t>['Karl Lauterbach_Spiegel_SPD Frequency: 52 Sentiment: -0.1511', 'Spiegel_SPD', 52, -151],</t>
  </si>
  <si>
    <t>['Katarina Barley_Spiegel_SPD Frequency: 250 Sentiment: -0.1937', 'Spiegel_SPD', 250, -193],</t>
  </si>
  <si>
    <t>['Lars Klingbeil_Spiegel_SPD Frequency: 118 Sentiment: -0.0746', 'Spiegel_SPD', 118, -74],</t>
  </si>
  <si>
    <t>['Malu Dreyer_Spiegel_SPD Frequency: 169 Sentiment: -0.1301', 'Spiegel_SPD', 169, -130],</t>
  </si>
  <si>
    <t>['Manuela Schwesig_Spiegel_SPD Frequency: 303 Sentiment: -0.1382', 'Spiegel_SPD', 303, -138],</t>
  </si>
  <si>
    <t>['Martin Schulz_Spiegel_SPD Frequency: 3867 Sentiment: -0.1312', 'Spiegel_SPD', 3867, -131],</t>
  </si>
  <si>
    <t>['Matthias Miersch_Spiegel_SPD Frequency: 37 Sentiment: -0.1869', 'Spiegel_SPD', 37, -186],</t>
  </si>
  <si>
    <t>['Olaf Scholz_Spiegel_SPD Frequency: 839 Sentiment: -0.1463', 'Spiegel_SPD', 839, -146],</t>
  </si>
  <si>
    <t>['Ralf Stegner_Spiegel_SPD Frequency: 356 Sentiment: -0.1941', 'Spiegel_SPD', 356, -194],</t>
  </si>
  <si>
    <t>['SPD_Spiegel_SPD Frequency: 5750 Sentiment: -0.1263', 'Spiegel_SPD', 5750, -126],</t>
  </si>
  <si>
    <t>['Sigmar Gabriel_Spiegel_SPD Frequency: 1996 Sentiment: -0.1631', 'Spiegel_SPD', 1996, -163],</t>
  </si>
  <si>
    <t>['Stephan Weil_Spiegel_SPD Frequency: 158 Sentiment: -0.1213', 'Spiegel_SPD', 158, -121],</t>
  </si>
  <si>
    <t>['Thomas Oppermann_Spiegel_SPD Frequency: 218 Sentiment: -0.224', 'Spiegel_SPD', 218, -224],</t>
  </si>
  <si>
    <t>['Andrea Nahles_Stern_SPD Frequency: 209 Sentiment: -0.0356', 'Stern_SPD', 209, -35],</t>
  </si>
  <si>
    <t>['Stern_SPD', 'Stern', 0, 0],</t>
  </si>
  <si>
    <t>['Barbara Hendricks_Stern_SPD Frequency: 58 Sentiment: -0.0417', 'Stern_SPD', 58, -41],</t>
  </si>
  <si>
    <t>['Frank-Walter Steinmeier_Stern_SPD Frequency: 283 Sentiment: -0.0778', 'Stern_SPD', 283, -77],</t>
  </si>
  <si>
    <t>['Heiko Maas_Stern_SPD Frequency: 209 Sentiment: -0.2061', 'Stern_SPD', 209, -206],</t>
  </si>
  <si>
    <t>['Katarina Barley_Stern_SPD Frequency: 68 Sentiment: -0.1343', 'Stern_SPD', 68, -134],</t>
  </si>
  <si>
    <t>['Lars Klingbeil_Stern_SPD Frequency: 40 Sentiment: -0.003', 'Stern_SPD', 40, -3],</t>
  </si>
  <si>
    <t>['Malu Dreyer_Stern_SPD Frequency: 46 Sentiment: -0.061', 'Stern_SPD', 46, -60],</t>
  </si>
  <si>
    <t>['Manuela Schwesig_Stern_SPD Frequency: 48 Sentiment: -0.0822', 'Stern_SPD', 48, -82],</t>
  </si>
  <si>
    <t>['Martin Schulz_Stern_SPD Frequency: 760 Sentiment: -0.084', 'Stern_SPD', 760, -84],</t>
  </si>
  <si>
    <t>['Olaf Scholz_Stern_SPD Frequency: 130 Sentiment: -0.0825', 'Stern_SPD', 130, -82],</t>
  </si>
  <si>
    <t>['Ralf Stegner_Stern_SPD Frequency: 65 Sentiment: -0.1498', 'Stern_SPD', 65, -149],</t>
  </si>
  <si>
    <t>['SPD_Stern_SPD Frequency: 1470 Sentiment: -0.0905', 'Stern_SPD', 1470, -90],</t>
  </si>
  <si>
    <t>['Sigmar Gabriel_Stern_SPD Frequency: 396 Sentiment: -0.1082', 'Stern_SPD', 396, -108],</t>
  </si>
  <si>
    <t>['Thomas Oppermann_Stern_SPD Frequency: 45 Sentiment: -0.0499', 'Stern_SPD', 45, -49],</t>
  </si>
  <si>
    <t>['Andrea Nahles_Sueddeutsche_SPD Frequency: 719 Sentiment: -0.0549', 'Sueddeutsche_SPD', 719, -54],</t>
  </si>
  <si>
    <t>['Sueddeutsche_SPD', 'Sueddeutsche', 0, 0],</t>
  </si>
  <si>
    <t>['Barbara Hendricks_Sueddeutsche_SPD Frequency: 374 Sentiment: -0.0688', 'Sueddeutsche_SPD', 374, -68],</t>
  </si>
  <si>
    <t>['Brigitte Zypries_Sueddeutsche_SPD Frequency: 200 Sentiment: -0.0802', 'Sueddeutsche_SPD', 200, -80],</t>
  </si>
  <si>
    <t>['Carsten Schneider_Sueddeutsche_SPD Frequency: 51 Sentiment: -0.1006', 'Sueddeutsche_SPD', 51, -100],</t>
  </si>
  <si>
    <t>['Carsten Sieling_Sueddeutsche_SPD Frequency: 38 Sentiment: -0.055', 'Sueddeutsche_SPD', 38, -55],</t>
  </si>
  <si>
    <t>['Dietmar Woidke_Sueddeutsche_SPD Frequency: 189 Sentiment: -0.0732', 'Sueddeutsche_SPD', 189, -73],</t>
  </si>
  <si>
    <t>['Florian Pronold_Sueddeutsche_SPD Frequency: 42 Sentiment: 0.0165', 'Sueddeutsche_SPD', 42, 16],</t>
  </si>
  <si>
    <t>['Frank-Walter Steinmeier_Sueddeutsche_SPD Frequency: 612 Sentiment: -0.0824', 'Sueddeutsche_SPD', 612, -82],</t>
  </si>
  <si>
    <t>['Franziska Giffey_Sueddeutsche_SPD Frequency: 50 Sentiment: -0.1008', 'Sueddeutsche_SPD', 50, -100],</t>
  </si>
  <si>
    <t>['Heiko Maas_Sueddeutsche_SPD Frequency: 407 Sentiment: -0.113', 'Sueddeutsche_SPD', 407, -113],</t>
  </si>
  <si>
    <t>['Hubertus Heil_Sueddeutsche_SPD Frequency: 132 Sentiment: -0.0411', 'Sueddeutsche_SPD', 132, -41],</t>
  </si>
  <si>
    <t>['Jusos_Sueddeutsche_SPD Frequency: 132 Sentiment: -0.0096', 'Sueddeutsche_SPD', 132, -9],</t>
  </si>
  <si>
    <t>['Katarina Barley_Sueddeutsche_SPD Frequency: 259 Sentiment: -0.0707', 'Sueddeutsche_SPD', 259, -70],</t>
  </si>
  <si>
    <t>['Lars Klingbeil_Sueddeutsche_SPD Frequency: 129 Sentiment: -0.0332', 'Sueddeutsche_SPD', 129, -33],</t>
  </si>
  <si>
    <t>['Malu Dreyer_Sueddeutsche_SPD Frequency: 342 Sentiment: -0.0523', 'Sueddeutsche_SPD', 342, -52],</t>
  </si>
  <si>
    <t>['Manuela Schwesig_Sueddeutsche_SPD Frequency: 316 Sentiment: -0.0333', 'Sueddeutsche_SPD', 316, -33],</t>
  </si>
  <si>
    <t>['Martin Schulz_Sueddeutsche_SPD Frequency: 2455 Sentiment: -0.0581', 'Sueddeutsche_SPD', 2455, -58],</t>
  </si>
  <si>
    <t>['Natascha Kohnen_Sueddeutsche_SPD Frequency: 259 Sentiment: -0.0497', 'Sueddeutsche_SPD', 259, -49],</t>
  </si>
  <si>
    <t>['Olaf Scholz_Sueddeutsche_SPD Frequency: 579 Sentiment: -0.0581', 'Sueddeutsche_SPD', 579, -58],</t>
  </si>
  <si>
    <t>['Peter Tschentscher_Sueddeutsche_SPD Frequency: 42 Sentiment: -0.0232', 'Sueddeutsche_SPD', 42, -23],</t>
  </si>
  <si>
    <t>['Ralf Stegner_Sueddeutsche_SPD Frequency: 266 Sentiment: -0.0536', 'Sueddeutsche_SPD', 266, -53],</t>
  </si>
  <si>
    <t>['SPD_Sueddeutsche_SPD Frequency: 7158 Sentiment: -0.0496', 'Sueddeutsche_SPD', 7158, -49],</t>
  </si>
  <si>
    <t>['Sigmar Gabriel_Sueddeutsche_SPD Frequency: 1098 Sentiment: -0.0922', 'Sueddeutsche_SPD', 1098, -92],</t>
  </si>
  <si>
    <t>['Stephan Weil_Sueddeutsche_SPD Frequency: 245 Sentiment: -0.0275', 'Sueddeutsche_SPD', 245, -27],</t>
  </si>
  <si>
    <t>['Svenja Schulze_Sueddeutsche_SPD Frequency: 40 Sentiment: -0.0853', 'Sueddeutsche_SPD', 40, -85],</t>
  </si>
  <si>
    <t>['Thomas Oppermann_Sueddeutsche_SPD Frequency: 127 Sentiment: -0.1139', 'Sueddeutsche_SPD', 127, -113],</t>
  </si>
  <si>
    <t>['Andrea Nahles_Tagesschau_SPD Frequency: 406 Sentiment: -0.0385', 'Tagesschau_SPD', 406, -38],</t>
  </si>
  <si>
    <t>['Tagesschau_SPD', 'Tagesschau', 0, 0],</t>
  </si>
  <si>
    <t>['Barbara Hendricks_Tagesschau_SPD Frequency: 118 Sentiment: -0.0698', 'Tagesschau_SPD', 118, -69],</t>
  </si>
  <si>
    <t>['Frank-Walter Steinmeier_Tagesschau_SPD Frequency: 224 Sentiment: -0.1268', 'Tagesschau_SPD', 224, -126],</t>
  </si>
  <si>
    <t>['Heiko Maas_Tagesschau_SPD Frequency: 300 Sentiment: -0.157', 'Tagesschau_SPD', 300, -157],</t>
  </si>
  <si>
    <t>['Hubertus Heil_Tagesschau_SPD Frequency: 149 Sentiment: -0.0082', 'Tagesschau_SPD', 149, -8],</t>
  </si>
  <si>
    <t>['Jusos_Tagesschau_SPD Frequency: 32 Sentiment: -0.1283', 'Tagesschau_SPD', 32, -128],</t>
  </si>
  <si>
    <t>['Katarina Barley_Tagesschau_SPD Frequency: 87 Sentiment: -0.072', 'Tagesschau_SPD', 87, -72],</t>
  </si>
  <si>
    <t>['Lars Klingbeil_Tagesschau_SPD Frequency: 106 Sentiment: -0.0191', 'Tagesschau_SPD', 106, -19],</t>
  </si>
  <si>
    <t>['Malu Dreyer_Tagesschau_SPD Frequency: 59 Sentiment: 0.0645', 'Tagesschau_SPD', 59, 64],</t>
  </si>
  <si>
    <t>['Manuela Schwesig_Tagesschau_SPD Frequency: 72 Sentiment: 0.0202', 'Tagesschau_SPD', 72, 20],</t>
  </si>
  <si>
    <t>['Martin Schulz_Tagesschau_SPD Frequency: 722 Sentiment: -0.0603', 'Tagesschau_SPD', 722, -60],</t>
  </si>
  <si>
    <t>['Olaf Scholz_Tagesschau_SPD Frequency: 166 Sentiment: -0.0409', 'Tagesschau_SPD', 166, -40],</t>
  </si>
  <si>
    <t>['Ralf Stegner_Tagesschau_SPD Frequency: 80 Sentiment: -0.0463', 'Tagesschau_SPD', 80, -46],</t>
  </si>
  <si>
    <t>['SPD_Tagesschau_SPD Frequency: 1350 Sentiment: -0.0547', 'Tagesschau_SPD', 1350, -54],</t>
  </si>
  <si>
    <t>['Sigmar Gabriel_Tagesschau_SPD Frequency: 310 Sentiment: -0.0967', 'Tagesschau_SPD', 310, -96],</t>
  </si>
  <si>
    <t>['Thomas Oppermann_Tagesschau_SPD Frequency: 57 Sentiment: -0.1339', 'Tagesschau_SPD', 57, -133],</t>
  </si>
  <si>
    <t>['Andrea Nahles_Tagesspiegel_SPD Frequency: 467 Sentiment: -0.0445', 'Tagesspiegel_SPD', 467, -44],</t>
  </si>
  <si>
    <t>['Tagesspiegel_SPD', 'Tagesspiegel', 0, 0],</t>
  </si>
  <si>
    <t>['Barbara Hendricks_Tagesspiegel_SPD Frequency: 160 Sentiment: -0.0579', 'Tagesspiegel_SPD', 160, -57],</t>
  </si>
  <si>
    <t>['Brigitte Zypries_Tagesspiegel_SPD Frequency: 120 Sentiment: 0.0055', 'Tagesspiegel_SPD', 120, 5],</t>
  </si>
  <si>
    <t>['Carsten Schneider_Tagesspiegel_SPD Frequency: 45 Sentiment: -0.1006', 'Tagesspiegel_SPD', 45, -100],</t>
  </si>
  <si>
    <t>['Dietmar Woidke_Tagesspiegel_SPD Frequency: 113 Sentiment: -0.0635', 'Tagesspiegel_SPD', 113, -63],</t>
  </si>
  <si>
    <t>['Frank-Walter Steinmeier_Tagesspiegel_SPD Frequency: 502 Sentiment: -0.0998', 'Tagesspiegel_SPD', 502, -99],</t>
  </si>
  <si>
    <t>['Franziska Giffey_Tagesspiegel_SPD Frequency: 113 Sentiment: -0.0047', 'Tagesspiegel_SPD', 113, -4],</t>
  </si>
  <si>
    <t>['Heiko Maas_Tagesspiegel_SPD Frequency: 347 Sentiment: -0.2065', 'Tagesspiegel_SPD', 347, -206],</t>
  </si>
  <si>
    <t>['Hubertus Heil_Tagesspiegel_SPD Frequency: 89 Sentiment: -0.0168', 'Tagesspiegel_SPD', 89, -16],</t>
  </si>
  <si>
    <t>['Jusos_Tagesspiegel_SPD Frequency: 39 Sentiment: -0.007', 'Tagesspiegel_SPD', 39, -7],</t>
  </si>
  <si>
    <t>['Katarina Barley_Tagesspiegel_SPD Frequency: 141 Sentiment: -0.109', 'Tagesspiegel_SPD', 141, -109],</t>
  </si>
  <si>
    <t>['Lars Klingbeil_Tagesspiegel_SPD Frequency: 73 Sentiment: -0.0895', 'Tagesspiegel_SPD', 73, -89],</t>
  </si>
  <si>
    <t>['Malu Dreyer_Tagesspiegel_SPD Frequency: 87 Sentiment: -0.0046', 'Tagesspiegel_SPD', 87, -4],</t>
  </si>
  <si>
    <t>['Manuela Schwesig_Tagesspiegel_SPD Frequency: 167 Sentiment: -0.0706', 'Tagesspiegel_SPD', 167, -70],</t>
  </si>
  <si>
    <t>['Martin Schulz_Tagesspiegel_SPD Frequency: 1865 Sentiment: -0.0711', 'Tagesspiegel_SPD', 1865, -71],</t>
  </si>
  <si>
    <t>['Olaf Scholz_Tagesspiegel_SPD Frequency: 336 Sentiment: -0.0835', 'Tagesspiegel_SPD', 336, -83],</t>
  </si>
  <si>
    <t>['Ralf Stegner_Tagesspiegel_SPD Frequency: 127 Sentiment: -0.1353', 'Tagesspiegel_SPD', 127, -135],</t>
  </si>
  <si>
    <t>['SPD_Tagesspiegel_SPD Frequency: 4382 Sentiment: -0.078', 'Tagesspiegel_SPD', 4382, -77],</t>
  </si>
  <si>
    <t>['Sigmar Gabriel_Tagesspiegel_SPD Frequency: 1157 Sentiment: -0.099', 'Tagesspiegel_SPD', 1157, -98],</t>
  </si>
  <si>
    <t>['Stephan Weil_Tagesspiegel_SPD Frequency: 96 Sentiment: -0.0737', 'Tagesspiegel_SPD', 96, -73],</t>
  </si>
  <si>
    <t>['Thomas Oppermann_Tagesspiegel_SPD Frequency: 157 Sentiment: -0.1124', 'Tagesspiegel_SPD', 157, -112],</t>
  </si>
  <si>
    <t>['Andrea Nahles_TAZ_SPD Frequency: 507 Sentiment: -0.0838', 'TAZ_SPD', 507, -83],</t>
  </si>
  <si>
    <t>['TAZ_SPD', 'TAZ', 0, 0],</t>
  </si>
  <si>
    <t>['Barbara Hendricks_TAZ_SPD Frequency: 213 Sentiment: -0.0302', 'TAZ_SPD', 213, -30],</t>
  </si>
  <si>
    <t>['Brigitte Zypries_TAZ_SPD Frequency: 102 Sentiment: -0.0479', 'TAZ_SPD', 102, -47],</t>
  </si>
  <si>
    <t>['Carsten Schneider_TAZ_SPD Frequency: 34 Sentiment: -0.0824', 'TAZ_SPD', 34, -82],</t>
  </si>
  <si>
    <t>['Carsten Sieling_TAZ_SPD Frequency: 70 Sentiment: -0.0621', 'TAZ_SPD', 70, -62],</t>
  </si>
  <si>
    <t>['Frank-Walter Steinmeier_TAZ_SPD Frequency: 476 Sentiment: -0.1562', 'TAZ_SPD', 476, -156],</t>
  </si>
  <si>
    <t>['Franziska Giffey_TAZ_SPD Frequency: 63 Sentiment: -0.0529', 'TAZ_SPD', 63, -52],</t>
  </si>
  <si>
    <t>['Heiko Maas_TAZ_SPD Frequency: 363 Sentiment: -0.1873', 'TAZ_SPD', 363, -187],</t>
  </si>
  <si>
    <t>['Hubertus Heil_TAZ_SPD Frequency: 64 Sentiment: -0.0954', 'TAZ_SPD', 64, -95],</t>
  </si>
  <si>
    <t>['Johannes Kahrs_TAZ_SPD Frequency: 37 Sentiment: -0.1041', 'TAZ_SPD', 37, -104],</t>
  </si>
  <si>
    <t>['Jungsozialisten_TAZ_SPD Frequency: 32 Sentiment: -0.1443', 'TAZ_SPD', 32, -144],</t>
  </si>
  <si>
    <t>['Jusos_TAZ_SPD Frequency: 90 Sentiment: -0.0755', 'TAZ_SPD', 90, -75],</t>
  </si>
  <si>
    <t>['Karl Lauterbach_TAZ_SPD Frequency: 35 Sentiment: -0.1073', 'TAZ_SPD', 35, -107],</t>
  </si>
  <si>
    <t>['Katarina Barley_TAZ_SPD Frequency: 115 Sentiment: -0.0554', 'TAZ_SPD', 115, -55],</t>
  </si>
  <si>
    <t>['Lars Klingbeil_TAZ_SPD Frequency: 52 Sentiment: -0.0268', 'TAZ_SPD', 52, -26],</t>
  </si>
  <si>
    <t>['Malu Dreyer_TAZ_SPD Frequency: 65 Sentiment: -0.0801', 'TAZ_SPD', 65, -80],</t>
  </si>
  <si>
    <t>['Manuela Schwesig_TAZ_SPD Frequency: 185 Sentiment: -0.1202', 'TAZ_SPD', 185, -120],</t>
  </si>
  <si>
    <t>['Martin Schulz_TAZ_SPD Frequency: 1527 Sentiment: -0.0928', 'TAZ_SPD', 1527, -92],</t>
  </si>
  <si>
    <t>['Olaf Scholz_TAZ_SPD Frequency: 497 Sentiment: -0.1282', 'TAZ_SPD', 497, -128],</t>
  </si>
  <si>
    <t>['Ralf Stegner_TAZ_SPD Frequency: 183 Sentiment: -0.1238', 'TAZ_SPD', 183, -123],</t>
  </si>
  <si>
    <t>['SPD_TAZ_SPD Frequency: 4935 Sentiment: -0.0979', 'TAZ_SPD', 4935, -97],</t>
  </si>
  <si>
    <t>['Sigmar Gabriel_TAZ_SPD Frequency: 975 Sentiment: -0.1185', 'TAZ_SPD', 975, -118],</t>
  </si>
  <si>
    <t>['Stephan Weil_TAZ_SPD Frequency: 101 Sentiment: -0.1244', 'TAZ_SPD', 101, -124],</t>
  </si>
  <si>
    <t>['Thomas Oppermann_TAZ_SPD Frequency: 125 Sentiment: -0.1323', 'TAZ_SPD', 125, -132],</t>
  </si>
  <si>
    <t>['Martin Schulz_Unsere-Zeit_SPD Frequency: 134 Sentiment: -0.0424', 'Unsere-Zeit_SPD', 134, -42],</t>
  </si>
  <si>
    <t>['Unsere-Zeit_SPD', 'Unsere-Zeit', 0, 0],</t>
  </si>
  <si>
    <t>['SPD_Unsere-Zeit_SPD Frequency: 272 Sentiment: -0.132', 'Unsere-Zeit_SPD', 272, -131],</t>
  </si>
  <si>
    <t>['Sigmar Gabriel_Unsere-Zeit_SPD Frequency: 70 Sentiment: -0.1579', 'Unsere-Zeit_SPD', 70, -157],</t>
  </si>
  <si>
    <t>['Andrea Nahles_Vorwaerts_SPD Frequency: 267 Sentiment: -0.035', 'Vorwaerts_SPD', 267, -34],</t>
  </si>
  <si>
    <t>['Vorwaerts_SPD', 'Vorwaerts', 0, 0],</t>
  </si>
  <si>
    <t>['Frank-Walter Steinmeier_Vorwaerts_SPD Frequency: 76 Sentiment: -0.0075', 'Vorwaerts_SPD', 76, -7],</t>
  </si>
  <si>
    <t>['Heiko Maas_Vorwaerts_SPD Frequency: 103 Sentiment: -0.1381', 'Vorwaerts_SPD', 103, -138],</t>
  </si>
  <si>
    <t>['Hubertus Heil_Vorwaerts_SPD Frequency: 59 Sentiment: -0.0232', 'Vorwaerts_SPD', 59, -23],</t>
  </si>
  <si>
    <t>['Jusos_Vorwaerts_SPD Frequency: 47 Sentiment: 0.0114', 'Vorwaerts_SPD', 47, 11],</t>
  </si>
  <si>
    <t>['Katarina Barley_Vorwaerts_SPD Frequency: 105 Sentiment: -0.0756', 'Vorwaerts_SPD', 105, -75],</t>
  </si>
  <si>
    <t>['Lars Klingbeil_Vorwaerts_SPD Frequency: 80 Sentiment: -0.0258', 'Vorwaerts_SPD', 80, -25],</t>
  </si>
  <si>
    <t>['Malu Dreyer_Vorwaerts_SPD Frequency: 60 Sentiment: -0.0158', 'Vorwaerts_SPD', 60, -15],</t>
  </si>
  <si>
    <t>['Manuela Schwesig_Vorwaerts_SPD Frequency: 102 Sentiment: 0.0045', 'Vorwaerts_SPD', 102, 4],</t>
  </si>
  <si>
    <t>['Martin Schulz_Vorwaerts_SPD Frequency: 834 Sentiment: -0.0323', 'Vorwaerts_SPD', 834, -32],</t>
  </si>
  <si>
    <t>['Olaf Scholz_Vorwaerts_SPD Frequency: 77 Sentiment: -0.045', 'Vorwaerts_SPD', 77, -44],</t>
  </si>
  <si>
    <t>['Ralf Stegner_Vorwaerts_SPD Frequency: 84 Sentiment: -0.1045', 'Vorwaerts_SPD', 84, -104],</t>
  </si>
  <si>
    <t>['SPD_Vorwaerts_SPD Frequency: 1739 Sentiment: -0.0379', 'Vorwaerts_SPD', 1739, -37],</t>
  </si>
  <si>
    <t>['Sigmar Gabriel_Vorwaerts_SPD Frequency: 259 Sentiment: -0.0508', 'Vorwaerts_SPD', 259, -50],</t>
  </si>
  <si>
    <t>['Thomas Oppermann_Vorwaerts_SPD Frequency: 78 Sentiment: -0.1145', 'Vorwaerts_SPD', 78, -114],</t>
  </si>
  <si>
    <t>['Andrea Nahles_Welt_SPD Frequency: 1480 Sentiment: -0.0643', 'Welt_SPD', 1480, -64],</t>
  </si>
  <si>
    <t>['Welt_SPD', 'Welt', 0, 0],</t>
  </si>
  <si>
    <t>['Barbara Hendricks_Welt_SPD Frequency: 499 Sentiment: -0.0664', 'Welt_SPD', 499, -66],</t>
  </si>
  <si>
    <t>['Brigitte Zypries_Welt_SPD Frequency: 375 Sentiment: -0.0648', 'Welt_SPD', 375, -64],</t>
  </si>
  <si>
    <t>['Burkhard Lischka_Welt_SPD Frequency: 76 Sentiment: -0.1299', 'Welt_SPD', 76, -129],</t>
  </si>
  <si>
    <t>['Carsten Schneider_Welt_SPD Frequency: 78 Sentiment: -0.107', 'Welt_SPD', 78, -107],</t>
  </si>
  <si>
    <t>['Carsten Sieling_Welt_SPD Frequency: 73 Sentiment: -0.0571', 'Welt_SPD', 73, -57],</t>
  </si>
  <si>
    <t>['Dietmar Woidke_Welt_SPD Frequency: 163 Sentiment: -0.0888', 'Welt_SPD', 163, -88],</t>
  </si>
  <si>
    <t>['Frank-Walter Steinmeier_Welt_SPD Frequency: 1086 Sentiment: -0.1055', 'Welt_SPD', 1086, -105],</t>
  </si>
  <si>
    <t>['Franziska Giffey_Welt_SPD Frequency: 101 Sentiment: -0.1244', 'Welt_SPD', 101, -124],</t>
  </si>
  <si>
    <t>['Heiko Maas_Welt_SPD Frequency: 952 Sentiment: -0.2404', 'Welt_SPD', 952, -240],</t>
  </si>
  <si>
    <t>['Hilde Mattheis_Welt_SPD Frequency: 43 Sentiment: -0.0657', 'Welt_SPD', 43, -65],</t>
  </si>
  <si>
    <t>['Hubertus Heil_Welt_SPD Frequency: 250 Sentiment: -0.0808', 'Welt_SPD', 250, -80],</t>
  </si>
  <si>
    <t>['Johannes Kahrs_Welt_SPD Frequency: 74 Sentiment: -0.2254', 'Welt_SPD', 74, -225],</t>
  </si>
  <si>
    <t>['Jungsozialisten_Welt_SPD Frequency: 42 Sentiment: -0.099', 'Welt_SPD', 42, -98],</t>
  </si>
  <si>
    <t>['Jusos_Welt_SPD Frequency: 195 Sentiment: -0.0815', 'Welt_SPD', 195, -81],</t>
  </si>
  <si>
    <t>['Karl Lauterbach_Welt_SPD Frequency: 71 Sentiment: -0.172', 'Welt_SPD', 71, -171],</t>
  </si>
  <si>
    <t>['Katarina Barley_Welt_SPD Frequency: 557 Sentiment: -0.091', 'Welt_SPD', 557, -90],</t>
  </si>
  <si>
    <t>['Lars Klingbeil_Welt_SPD Frequency: 317 Sentiment: -0.0516', 'Welt_SPD', 317, -51],</t>
  </si>
  <si>
    <t>['Malu Dreyer_Welt_SPD Frequency: 659 Sentiment: -0.0688', 'Welt_SPD', 659, -68],</t>
  </si>
  <si>
    <t>['Manuela Schwesig_Welt_SPD Frequency: 645 Sentiment: -0.0504', 'Welt_SPD', 645, -50],</t>
  </si>
  <si>
    <t>['Martin Schulz_Welt_SPD Frequency: 4866 Sentiment: -0.0943', 'Welt_SPD', 4866, -94],</t>
  </si>
  <si>
    <t>['Matthias Miersch_Welt_SPD Frequency: 48 Sentiment: -0.12', 'Welt_SPD', 48, -119],</t>
  </si>
  <si>
    <t>['Michael Roth_Welt_SPD Frequency: 36 Sentiment: -0.0865', 'Welt_SPD', 36, -86],</t>
  </si>
  <si>
    <t>['Natascha Kohnen_Welt_SPD Frequency: 212 Sentiment: -0.0067', 'Welt_SPD', 212, -6],</t>
  </si>
  <si>
    <t>['Niels Annen_Welt_SPD Frequency: 36 Sentiment: -0.1868', 'Welt_SPD', 36, -186],</t>
  </si>
  <si>
    <t>['Olaf Scholz_Welt_SPD Frequency: 1441 Sentiment: -0.0765', 'Welt_SPD', 1441, -76],</t>
  </si>
  <si>
    <t>['Peter Tschentscher_Welt_SPD Frequency: 120 Sentiment: -0.0103', 'Welt_SPD', 120, -10],</t>
  </si>
  <si>
    <t>['Ralf Stegner_Welt_SPD Frequency: 778 Sentiment: -0.1558', 'Welt_SPD', 778, -155],</t>
  </si>
  <si>
    <t>['SPD_Welt_SPD Frequency: 11109 Sentiment: -0.0926', 'Welt_SPD', 11109, -92],</t>
  </si>
  <si>
    <t>['Sigmar Gabriel_Welt_SPD Frequency: 2175 Sentiment: -0.1235', 'Welt_SPD', 2175, -123],</t>
  </si>
  <si>
    <t>['Stephan Weil_Welt_SPD Frequency: 446 Sentiment: -0.1032', 'Welt_SPD', 446, -103],</t>
  </si>
  <si>
    <t>['Svenja Schulze_Welt_SPD Frequency: 51 Sentiment: -0.0603', 'Welt_SPD', 51, -60],</t>
  </si>
  <si>
    <t>['Thomas Oppermann_Welt_SPD Frequency: 349 Sentiment: -0.1336', 'Welt_SPD', 349, -133],</t>
  </si>
  <si>
    <t>['Andrea Nahles_Zeit_SPD Frequency: 1019 Sentiment: -0.0775', 'Zeit_SPD', 1019, -77],</t>
  </si>
  <si>
    <t>['Zeit_SPD', 'Zeit', 0, 0],</t>
  </si>
  <si>
    <t>['Barbara Hendricks_Zeit_SPD Frequency: 350 Sentiment: -0.0578', 'Zeit_SPD', 350, -57],</t>
  </si>
  <si>
    <t>['Brigitte Zypries_Zeit_SPD Frequency: 237 Sentiment: -0.0716', 'Zeit_SPD', 237, -71],</t>
  </si>
  <si>
    <t>['Burkhard Lischka_Zeit_SPD Frequency: 36 Sentiment: -0.2351', 'Zeit_SPD', 36, -235],</t>
  </si>
  <si>
    <t>['Carsten Schneider_Zeit_SPD Frequency: 44 Sentiment: -0.1067', 'Zeit_SPD', 44, -106],</t>
  </si>
  <si>
    <t>['Dietmar Woidke_Zeit_SPD Frequency: 32 Sentiment: -0.1229', 'Zeit_SPD', 32, -122],</t>
  </si>
  <si>
    <t>['Frank-Walter Steinmeier_Zeit_SPD Frequency: 632 Sentiment: -0.1262', 'Zeit_SPD', 632, -126],</t>
  </si>
  <si>
    <t>['Franziska Giffey_Zeit_SPD Frequency: 67 Sentiment: -0.1638', 'Zeit_SPD', 67, -163],</t>
  </si>
  <si>
    <t>['Heiko Maas_Zeit_SPD Frequency: 764 Sentiment: -0.1755', 'Zeit_SPD', 764, -175],</t>
  </si>
  <si>
    <t>['Hubertus Heil_Zeit_SPD Frequency: 166 Sentiment: -0.0852', 'Zeit_SPD', 166, -85],</t>
  </si>
  <si>
    <t>['Johannes Kahrs_Zeit_SPD Frequency: 40 Sentiment: -0.2015', 'Zeit_SPD', 40, -201],</t>
  </si>
  <si>
    <t>['Jusos_Zeit_SPD Frequency: 95 Sentiment: -0.1341', 'Zeit_SPD', 95, -134],</t>
  </si>
  <si>
    <t>['Karl Lauterbach_Zeit_SPD Frequency: 40 Sentiment: -0.1196', 'Zeit_SPD', 40, -119],</t>
  </si>
  <si>
    <t>['Katarina Barley_Zeit_SPD Frequency: 414 Sentiment: -0.1052', 'Zeit_SPD', 414, -105],</t>
  </si>
  <si>
    <t>['Lars Klingbeil_Zeit_SPD Frequency: 164 Sentiment: -0.0731', 'Zeit_SPD', 164, -73],</t>
  </si>
  <si>
    <t>['Malu Dreyer_Zeit_SPD Frequency: 231 Sentiment: -0.1134', 'Zeit_SPD', 231, -113],</t>
  </si>
  <si>
    <t>['Manuela Schwesig_Zeit_SPD Frequency: 346 Sentiment: -0.1099', 'Zeit_SPD', 346, -109],</t>
  </si>
  <si>
    <t>['Martin Schulz_Zeit_SPD Frequency: 2825 Sentiment: -0.0987', 'Zeit_SPD', 2825, -98],</t>
  </si>
  <si>
    <t>['Matthias Miersch_Zeit_SPD Frequency: 38 Sentiment: -0.0655', 'Zeit_SPD', 38, -65],</t>
  </si>
  <si>
    <t>['Natascha Kohnen_Zeit_SPD Frequency: 71 Sentiment: -0.0939', 'Zeit_SPD', 71, -93],</t>
  </si>
  <si>
    <t>['Olaf Scholz_Zeit_SPD Frequency: 768 Sentiment: -0.0864', 'Zeit_SPD', 768, -86],</t>
  </si>
  <si>
    <t>['Ralf Stegner_Zeit_SPD Frequency: 282 Sentiment: -0.0567', 'Zeit_SPD', 282, -56],</t>
  </si>
  <si>
    <t>['SPD_Zeit_SPD Frequency: 5921 Sentiment: -0.0935', 'Zeit_SPD', 5921, -93],</t>
  </si>
  <si>
    <t>['Sigmar Gabriel_Zeit_SPD Frequency: 1484 Sentiment: -0.149', 'Zeit_SPD', 1484, -149],</t>
  </si>
  <si>
    <t>['Stephan Weil_Zeit_SPD Frequency: 183 Sentiment: -0.0646', 'Zeit_SPD', 183, -64],</t>
  </si>
  <si>
    <t>['Svenja Schulze_Zeit_SPD Frequency: 39 Sentiment: -0.08', 'Zeit_SPD', 39, -79],</t>
  </si>
  <si>
    <t>['Thomas Oppermann_Zeit_SPD Frequency: 201 Sentiment: -0.1408', 'Zeit_SPD', 201, -140],</t>
  </si>
  <si>
    <t>['Frauke Petry_AfDkompakt_fraktionslos Frequency: 34 Sentiment: -0.1173', 'AfDkompakt_fraktionslos', 34, -117],</t>
  </si>
  <si>
    <t>['AfDkompakt_fraktionslos', 'AfDkompakt', 0, 0],</t>
  </si>
  <si>
    <t>['Frauke Petry_Bild_fraktionslos Frequency: 493 Sentiment: -0.1239', 'Bild_fraktionslos', 493, -123],</t>
  </si>
  <si>
    <t>['Bild_fraktionslos', 'Bild', 0, 0],</t>
  </si>
  <si>
    <t>['Erika Steinbach_FAZ_fraktionslos Frequency: 37 Sentiment: -0.0635', 'FAZ_fraktionslos', 37, -63],</t>
  </si>
  <si>
    <t>['FAZ_fraktionslos', 'FAZ', 0, 0],</t>
  </si>
  <si>
    <t>['Frauke Petry_FAZ_fraktionslos Frequency: 406 Sentiment: -0.1126', 'FAZ_fraktionslos', 406, -112],</t>
  </si>
  <si>
    <t>['Erika Steinbach_Focus_fraktionslos Frequency: 73 Sentiment: -0.1943', 'Focus_fraktionslos', 73, -194],</t>
  </si>
  <si>
    <t>['Focus_fraktionslos', 'Focus', 0, 0],</t>
  </si>
  <si>
    <t>['Frauke Petry_Focus_fraktionslos Frequency: 932 Sentiment: -0.2246', 'Focus_fraktionslos', 932, -224],</t>
  </si>
  <si>
    <t>['Erika Steinbach_FR_fraktionslos Frequency: 43 Sentiment: -0.1419', 'FR_fraktionslos', 43, -141],</t>
  </si>
  <si>
    <t>['FR_fraktionslos', 'FR', 0, 0],</t>
  </si>
  <si>
    <t>['Frauke Petry_FR_fraktionslos Frequency: 395 Sentiment: -0.1332', 'FR_fraktionslos', 395, -133],</t>
  </si>
  <si>
    <t>['Frauke Petry_Handelsblatt_fraktionslos Frequency: 172 Sentiment: -0.1767', 'Handelsblatt_fraktionslos', 172, -176],</t>
  </si>
  <si>
    <t>['Handelsblatt_fraktionslos', 'Handelsblatt', 0, 0],</t>
  </si>
  <si>
    <t>['Erika Steinbach_Huffingtonpost_fraktionslos Frequency: 53 Sentiment: -0.1344', 'Huffingtonpost_fraktionslos', 53, -134],</t>
  </si>
  <si>
    <t>['Huffingtonpost_fraktionslos', 'Huffingtonpost', 0, 0],</t>
  </si>
  <si>
    <t>['Frauke Petry_Huffingtonpost_fraktionslos Frequency: 384 Sentiment: -0.1723', 'Huffingtonpost_fraktionslos', 384, -172],</t>
  </si>
  <si>
    <t>['Frauke Petry_JungeFreiheit_fraktionslos Frequency: 117 Sentiment: -0.2484', 'JungeFreiheit_fraktionslos', 117, -248],</t>
  </si>
  <si>
    <t>['JungeFreiheit_fraktionslos', 'JungeFreiheit', 0, 0],</t>
  </si>
  <si>
    <t>['Frauke Petry_JungeWelt_fraktionslos Frequency: 53 Sentiment: -0.0933', 'JungeWelt_fraktionslos', 53, -93],</t>
  </si>
  <si>
    <t>['JungeWelt_fraktionslos', 'JungeWelt', 0, 0],</t>
  </si>
  <si>
    <t>['Frauke Petry_N-TV_fraktionslos Frequency: 592 Sentiment: -0.1112', 'N-TV_fraktionslos', 592, -111],</t>
  </si>
  <si>
    <t>['N-TV_fraktionslos', 'N-TV', 0, 0],</t>
  </si>
  <si>
    <t>['Erika Steinbach_Neues-Deutschland_fraktionslos Frequency: 36 Sentiment: -0.063', 'Neues-Deutschland_fraktionslos', 36, -62],</t>
  </si>
  <si>
    <t>['Neues-Deutschland_fraktionslos', 'Neues-Deutschland', 0, 0],</t>
  </si>
  <si>
    <t>['Frauke Petry_Neues-Deutschland_fraktionslos Frequency: 224 Sentiment: -0.1372', 'Neues-Deutschland_fraktionslos', 224, -137],</t>
  </si>
  <si>
    <t>['Erika Steinbach_Spiegel_fraktionslos Frequency: 40 Sentiment: -0.1786', 'Spiegel_fraktionslos', 40, -178],</t>
  </si>
  <si>
    <t>['Spiegel_fraktionslos', 'Spiegel', 0, 0],</t>
  </si>
  <si>
    <t>['Frauke Petry_Spiegel_fraktionslos Frequency: 576 Sentiment: -0.1674', 'Spiegel_fraktionslos', 576, -167],</t>
  </si>
  <si>
    <t>['Frauke Petry_Stern_fraktionslos Frequency: 218 Sentiment: -0.1496', 'Stern_fraktionslos', 218, -149],</t>
  </si>
  <si>
    <t>['Stern_fraktionslos', 'Stern', 0, 0],</t>
  </si>
  <si>
    <t>['Frauke Petry_Sueddeutsche_fraktionslos Frequency: 361 Sentiment: -0.0921', 'Sueddeutsche_fraktionslos', 361, -92],</t>
  </si>
  <si>
    <t>['Sueddeutsche_fraktionslos', 'Sueddeutsche', 0, 0],</t>
  </si>
  <si>
    <t>['Frauke Petry_Tagesschau_fraktionslos Frequency: 123 Sentiment: -0.1437', 'Tagesschau_fraktionslos', 123, -143],</t>
  </si>
  <si>
    <t>['Tagesschau_fraktionslos', 'Tagesschau', 0, 0],</t>
  </si>
  <si>
    <t>['Frauke Petry_Tagesspiegel_fraktionslos Frequency: 327 Sentiment: -0.135', 'Tagesspiegel_fraktionslos', 327, -135],</t>
  </si>
  <si>
    <t>['Tagesspiegel_fraktionslos', 'Tagesspiegel', 0, 0],</t>
  </si>
  <si>
    <t>['Frauke Petry_TAZ_fraktionslos Frequency: 269 Sentiment: -0.1558', 'TAZ_fraktionslos', 269, -155],</t>
  </si>
  <si>
    <t>['TAZ_fraktionslos', 'TAZ', 0, 0],</t>
  </si>
  <si>
    <t>['Frauke Petry_Vorwaerts_fraktionslos Frequency: 66 Sentiment: -0.1603', 'Vorwaerts_fraktionslos', 66, -160],</t>
  </si>
  <si>
    <t>['Vorwaerts_fraktionslos', 'Vorwaerts', 0, 0],</t>
  </si>
  <si>
    <t>['Erika Steinbach_Welt_fraktionslos Frequency: 64 Sentiment: -0.1363', 'Welt_fraktionslos', 64, -136],</t>
  </si>
  <si>
    <t>['Welt_fraktionslos', 'Welt', 0, 0],</t>
  </si>
  <si>
    <t>['Frauke Petry_Welt_fraktionslos Frequency: 773 Sentiment: -0.1703', 'Welt_fraktionslos', 773, -170],</t>
  </si>
  <si>
    <t>['Erika Steinbach_Zeit_fraktionslos Frequency: 31 Sentiment: -0.1242', 'Zeit_fraktionslos', 31, -124],</t>
  </si>
  <si>
    <t>['Zeit_fraktionslos', 'Zeit', 0, 0],</t>
  </si>
  <si>
    <t>['Frauke Petry_Zeit_fraktionslos Frequency: 499 Sentiment: -0.1213', 'Zeit_fraktionslos', 499, -121],</t>
  </si>
  <si>
    <t>['AfDkompakt_AfD_AfD Frequency: 3944 Sentiment: -0.073', 'AfD_AfD', 3944, -72],</t>
  </si>
  <si>
    <t>['AfD_AfD', 'AfD', 0, 0],</t>
  </si>
  <si>
    <t>['AfDkompakt_Albrecht Glaser_AfD Frequency: 31 Sentiment: -0.0431', 'Albrecht Glaser_AfD', 31, -43],</t>
  </si>
  <si>
    <t>['Albrecht Glaser_AfD', 'AfD', 0, 0],</t>
  </si>
  <si>
    <t>['AfDkompakt_Alexander Gauland_AfD Frequency: 1443 Sentiment: -0.689', 'Alexander Gauland_AfD', 1443, -688],</t>
  </si>
  <si>
    <t>['Alexander Gauland_AfD', 'AfD', 0, 0],</t>
  </si>
  <si>
    <t>['AfDkompakt_Alice Weidel_AfD Frequency: 1402 Sentiment: -0.0491', 'Alice Weidel_AfD', 1402, -49],</t>
  </si>
  <si>
    <t>['Alice Weidel_AfD', 'AfD', 0, 0],</t>
  </si>
  <si>
    <t>['AfDkompakt_Beatrix von Storch_AfD Frequency: 51 Sentiment: -0.2075', 'Beatrix von Storch_AfD', 51, -207],</t>
  </si>
  <si>
    <t>['Beatrix von Storch_AfD', 'AfD', 0, 0],</t>
  </si>
  <si>
    <t>['AfDkompakt_Bernd Baumann_AfD Frequency: 32 Sentiment: -0.342', 'Bernd Baumann_AfD', 32, -341],</t>
  </si>
  <si>
    <t>['Bernd Baumann_AfD', 'AfD', 0, 0],</t>
  </si>
  <si>
    <t>['AfDkompakt_Georg Pazderski_AfD Frequency: 205 Sentiment: -0.4265', 'Georg Pazderski_AfD', 205, -426],</t>
  </si>
  <si>
    <t>['Georg Pazderski_AfD', 'AfD', 0, 0],</t>
  </si>
  <si>
    <t>['AfDkompakt_Leif-Erik Holm_AfD Frequency: 34 Sentiment: -0.1429', 'Leif-Erik Holm_AfD', 34, -142],</t>
  </si>
  <si>
    <t>['Leif-Erik Holm_AfD', 'AfD', 0, 0],</t>
  </si>
  <si>
    <t>['Bayernkurier_AfD_AfD Frequency: 152 Sentiment: -0.1417', 'AfD_AfD', 152, -141],</t>
  </si>
  <si>
    <t>['Bild_AfD_AfD Frequency: 1844 Sentiment: -0.1021', 'AfD_AfD', 1844, -102],</t>
  </si>
  <si>
    <t>['Bild_Alexander Gauland_AfD Frequency: 426 Sentiment: -0.1218', 'Alexander Gauland_AfD', 426, -121],</t>
  </si>
  <si>
    <t>['Bild_Alice Weidel_AfD Frequency: 251 Sentiment: -0.1087', 'Alice Weidel_AfD', 251, -108],</t>
  </si>
  <si>
    <t>['Bild_Beatrix von Storch_AfD Frequency: 82 Sentiment: -0.1208', 'Beatrix von Storch_AfD', 82, -120],</t>
  </si>
  <si>
    <t>['Bild_Georg Pazderski_AfD Frequency: 84 Sentiment: -0.0882', 'Georg Pazderski_AfD', 84, -88],</t>
  </si>
  <si>
    <t>['Bild_Jens Maier_AfD Frequency: 40 Sentiment: -0.1692', 'Jens Maier_AfD', 40, -169],</t>
  </si>
  <si>
    <t>['Jens Maier_AfD', 'AfD', 0, 0],</t>
  </si>
  <si>
    <t>['Der-Postillon_AfD_AfD Frequency: 38 Sentiment: -0.2638', 'AfD_AfD', 38, -263],</t>
  </si>
  <si>
    <t>['FAZ_AfD_AfD Frequency: 4548 Sentiment: -0.0482', 'AfD_AfD', 4548, -48],</t>
  </si>
  <si>
    <t>['FAZ_Albrecht Glaser_AfD Frequency: 40 Sentiment: -0.1218', 'Albrecht Glaser_AfD', 40, -121],</t>
  </si>
  <si>
    <t>['FAZ_Alexander Gauland_AfD Frequency: 432 Sentiment: -0.0807', 'Alexander Gauland_AfD', 432, -80],</t>
  </si>
  <si>
    <t>['FAZ_Alice Weidel_AfD Frequency: 189 Sentiment: -0.1328', 'Alice Weidel_AfD', 189, -132],</t>
  </si>
  <si>
    <t>['FAZ_Beatrix von Storch_AfD Frequency: 62 Sentiment: -0.1849', 'Beatrix von Storch_AfD', 62, -184],</t>
  </si>
  <si>
    <t>['FAZ_Georg Pazderski_AfD Frequency: 50 Sentiment: -0.1635', 'Georg Pazderski_AfD', 50, -163],</t>
  </si>
  <si>
    <t>['FAZ_Jens Maier_AfD Frequency: 36 Sentiment: -0.0711', 'Jens Maier_AfD', 36, -71],</t>
  </si>
  <si>
    <t>['Focus_AfD_AfD Frequency: 6473 Sentiment: -0.2018', 'AfD_AfD', 6473, -201],</t>
  </si>
  <si>
    <t>['Focus_Albrecht Glaser_AfD Frequency: 54 Sentiment: -0.1467', 'Albrecht Glaser_AfD', 54, -146],</t>
  </si>
  <si>
    <t>['Focus_Alexander Gauland_AfD Frequency: 965 Sentiment: -0.1999', 'Alexander Gauland_AfD', 965, -199],</t>
  </si>
  <si>
    <t>['Focus_Alice Weidel_AfD Frequency: 636 Sentiment: -0.2045', 'Alice Weidel_AfD', 636, -204],</t>
  </si>
  <si>
    <t>['Focus_Beatrix von Storch_AfD Frequency: 117 Sentiment: -0.2472', 'Beatrix von Storch_AfD', 117, -247],</t>
  </si>
  <si>
    <t>['Focus_Georg Pazderski_AfD Frequency: 115 Sentiment: -0.1232', 'Georg Pazderski_AfD', 115, -123],</t>
  </si>
  <si>
    <t>['Focus_Jens Maier_AfD Frequency: 37 Sentiment: -0.3147', 'Jens Maier_AfD', 37, -314],</t>
  </si>
  <si>
    <t>['Focus_Kay Gottschalk_AfD Frequency: 54 Sentiment: -0.1723', 'Kay Gottschalk_AfD', 54, -172],</t>
  </si>
  <si>
    <t>['Kay Gottschalk_AfD', 'AfD', 0, 0],</t>
  </si>
  <si>
    <t>['FR_AfD_AfD Frequency: 2106 Sentiment: -0.1307', 'AfD_AfD', 2106, -130],</t>
  </si>
  <si>
    <t>['FR_Albrecht Glaser_AfD Frequency: 45 Sentiment: -0.1432', 'Albrecht Glaser_AfD', 45, -143],</t>
  </si>
  <si>
    <t>['FR_Alexander Gauland_AfD Frequency: 714 Sentiment: -0.1311', 'Alexander Gauland_AfD', 714, -131],</t>
  </si>
  <si>
    <t>['FR_Alice Weidel_AfD Frequency: 195 Sentiment: -0.1663', 'Alice Weidel_AfD', 195, -166],</t>
  </si>
  <si>
    <t>['FR_Beatrix von Storch_AfD Frequency: 77 Sentiment: -0.2445', 'Beatrix von Storch_AfD', 77, -244],</t>
  </si>
  <si>
    <t>['FR_Georg Pazderski_AfD Frequency: 46 Sentiment: -0.1507', 'Georg Pazderski_AfD', 46, -150],</t>
  </si>
  <si>
    <t>['Gruene.de_AfD_AfD Frequency: 33 Sentiment: -0.2853', 'AfD_AfD', 33, -285],</t>
  </si>
  <si>
    <t>['Handelsblatt_AfD_AfD Frequency: 868 Sentiment: -0.1362', 'AfD_AfD', 868, -136],</t>
  </si>
  <si>
    <t>['Handelsblatt_Alexander Gauland_AfD Frequency: 153 Sentiment: -0.1538', 'Alexander Gauland_AfD', 153, -153],</t>
  </si>
  <si>
    <t>['Handelsblatt_Alice Weidel_AfD Frequency: 75 Sentiment: -0.2038', 'Alice Weidel_AfD', 75, -203],</t>
  </si>
  <si>
    <t>['Handelsblatt_Beatrix von Storch_AfD Frequency: 38 Sentiment: -0.2223', 'Beatrix von Storch_AfD', 38, -222],</t>
  </si>
  <si>
    <t>['Huffingtonpost_AfD_AfD Frequency: 2928 Sentiment: -0.1102', 'AfD_AfD', 2928, -110],</t>
  </si>
  <si>
    <t>['Huffingtonpost_Alexander Gauland_AfD Frequency: 1348 Sentiment: -0.0902', 'Alexander Gauland_AfD', 1348, -90],</t>
  </si>
  <si>
    <t>['Huffingtonpost_Alice Weidel_AfD Frequency: 257 Sentiment: -0.1525', 'Alice Weidel_AfD', 257, -152],</t>
  </si>
  <si>
    <t>['Huffingtonpost_Beatrix von Storch_AfD Frequency: 79 Sentiment: -0.2527', 'Beatrix von Storch_AfD', 79, -252],</t>
  </si>
  <si>
    <t>['Huffingtonpost_Georg Pazderski_AfD Frequency: 34 Sentiment: -0.0707', 'Georg Pazderski_AfD', 34, -70],</t>
  </si>
  <si>
    <t>['JungeFreiheit_AfD_AfD Frequency: 882 Sentiment: -0.2308', 'AfD_AfD', 882, -230],</t>
  </si>
  <si>
    <t>['JungeFreiheit_Alexander Gauland_AfD Frequency: 157 Sentiment: -0.2371', 'Alexander Gauland_AfD', 157, -237],</t>
  </si>
  <si>
    <t>['JungeFreiheit_Alice Weidel_AfD Frequency: 126 Sentiment: -0.2315', 'Alice Weidel_AfD', 126, -231],</t>
  </si>
  <si>
    <t>['JungeFreiheit_Beatrix von Storch_AfD Frequency: 46 Sentiment: -0.3219', 'Beatrix von Storch_AfD', 46, -321],</t>
  </si>
  <si>
    <t>['JungeFreiheit_Georg Pazderski_AfD Frequency: 44 Sentiment: -0.2721', 'Georg Pazderski_AfD', 44, -272],</t>
  </si>
  <si>
    <t>['JungeWelt_AfD_AfD Frequency: 501 Sentiment: -0.1809', 'AfD_AfD', 501, -180],</t>
  </si>
  <si>
    <t>['JungeWelt_Alexander Gauland_AfD Frequency: 52 Sentiment: -0.1196', 'Alexander Gauland_AfD', 52, -119],</t>
  </si>
  <si>
    <t>['N-TV_AfD_AfD Frequency: 2793 Sentiment: -0.3233', 'AfD_AfD', 2793, -323],</t>
  </si>
  <si>
    <t>['N-TV_Albrecht Glaser_AfD Frequency: 33 Sentiment: -0.1317', 'Albrecht Glaser_AfD', 33, -131],</t>
  </si>
  <si>
    <t>['N-TV_Alexander Gauland_AfD Frequency: 429 Sentiment: -0.1775', 'Alexander Gauland_AfD', 429, -177],</t>
  </si>
  <si>
    <t>['N-TV_Alice Weidel_AfD Frequency: 225 Sentiment: -0.2161', 'Alice Weidel_AfD', 225, -216],</t>
  </si>
  <si>
    <t>['N-TV_Beatrix von Storch_AfD Frequency: 66 Sentiment: -0.25', 'Beatrix von Storch_AfD', 66, -249],</t>
  </si>
  <si>
    <t>['N-TV_Georg Pazderski_AfD Frequency: 52 Sentiment: -0.0733', 'Georg Pazderski_AfD', 52, -73],</t>
  </si>
  <si>
    <t>['Neues-Deutschland_AfD_AfD Frequency: 1736 Sentiment: -0.1294', 'AfD_AfD', 1736, -129],</t>
  </si>
  <si>
    <t>['Neues-Deutschland_Alexander Gauland_AfD Frequency: 235 Sentiment: -0.2064', 'Alexander Gauland_AfD', 235, -206],</t>
  </si>
  <si>
    <t>['Neues-Deutschland_Alice Weidel_AfD Frequency: 63 Sentiment: -0.1059', 'Alice Weidel_AfD', 63, -105],</t>
  </si>
  <si>
    <t>['Neues-Deutschland_Beatrix von Storch_AfD Frequency: 42 Sentiment: -0.3401', 'Beatrix von Storch_AfD', 42, -340],</t>
  </si>
  <si>
    <t>['Neues-Deutschland_Georg Pazderski_AfD Frequency: 32 Sentiment: -0.1742', 'Georg Pazderski_AfD', 32, -174],</t>
  </si>
  <si>
    <t>['Spiegel_AfD_AfD Frequency: 3627 Sentiment: -0.1994', 'AfD_AfD', 3627, -199],</t>
  </si>
  <si>
    <t>['Spiegel_Albrecht Glaser_AfD Frequency: 73 Sentiment: -0.2901', 'Albrecht Glaser_AfD', 73, -290],</t>
  </si>
  <si>
    <t>['Spiegel_Alexander Gauland_AfD Frequency: 661 Sentiment: -0.2151', 'Alexander Gauland_AfD', 661, -215],</t>
  </si>
  <si>
    <t>['Spiegel_Alice Weidel_AfD Frequency: 370 Sentiment: -0.1763', 'Alice Weidel_AfD', 370, -176],</t>
  </si>
  <si>
    <t>['Spiegel_Beatrix von Storch_AfD Frequency: 84 Sentiment: -0.3006', 'Beatrix von Storch_AfD', 84, -300],</t>
  </si>
  <si>
    <t>['Spiegel_Georg Pazderski_AfD Frequency: 52 Sentiment: -0.0676', 'Georg Pazderski_AfD', 52, -67],</t>
  </si>
  <si>
    <t>['Spiegel_Jens Maier_AfD Frequency: 32 Sentiment: -0.3303', 'Jens Maier_AfD', 32, -330],</t>
  </si>
  <si>
    <t>['Stern_AfD_AfD Frequency: 905 Sentiment: -0.1733', 'AfD_AfD', 905, -173],</t>
  </si>
  <si>
    <t>['Stern_Alexander Gauland_AfD Frequency: 214 Sentiment: -0.1759', 'Alexander Gauland_AfD', 214, -175],</t>
  </si>
  <si>
    <t>['Stern_Alice Weidel_AfD Frequency: 133 Sentiment: -0.1577', 'Alice Weidel_AfD', 133, -157],</t>
  </si>
  <si>
    <t>['Stern_Beatrix von Storch_AfD Frequency: 45 Sentiment: -0.3333', 'Beatrix von Storch_AfD', 45, -333],</t>
  </si>
  <si>
    <t>['Sueddeutsche_AfD_AfD Frequency: 2297 Sentiment: -0.0924', 'AfD_AfD', 2297, -92],</t>
  </si>
  <si>
    <t>['Sueddeutsche_Albrecht Glaser_AfD Frequency: 37 Sentiment: -0.0956', 'Albrecht Glaser_AfD', 37, -95],</t>
  </si>
  <si>
    <t>['Sueddeutsche_Alexander Gauland_AfD Frequency: 444 Sentiment: -0.1006', 'Alexander Gauland_AfD', 444, -100],</t>
  </si>
  <si>
    <t>['Sueddeutsche_Alice Weidel_AfD Frequency: 214 Sentiment: -0.1318', 'Alice Weidel_AfD', 214, -131],</t>
  </si>
  <si>
    <t>['Sueddeutsche_Beatrix von Storch_AfD Frequency: 67 Sentiment: -0.1036', 'Beatrix von Storch_AfD', 67, -103],</t>
  </si>
  <si>
    <t>['Sueddeutsche_Georg Pazderski_AfD Frequency: 66 Sentiment: -0.1257', 'Georg Pazderski_AfD', 66, -125],</t>
  </si>
  <si>
    <t>['Sueddeutsche_Petr Bystron_AfD Frequency: 32 Sentiment: -0.0303', 'Petr Bystron_AfD', 32, -30],</t>
  </si>
  <si>
    <t>['Petr Bystron_AfD', 'AfD', 0, 0],</t>
  </si>
  <si>
    <t>['Tagesschau_AfD_AfD Frequency: 675 Sentiment: -0.1148', 'AfD_AfD', 675, -114],</t>
  </si>
  <si>
    <t>['Tagesschau_Alexander Gauland_AfD Frequency: 163 Sentiment: -0.1179', 'Alexander Gauland_AfD', 163, -117],</t>
  </si>
  <si>
    <t>['Tagesschau_Alice Weidel_AfD Frequency: 108 Sentiment: -0.107', 'Alice Weidel_AfD', 108, -106],</t>
  </si>
  <si>
    <t>['Tagesspiegel_AfD_AfD Frequency: 1866 Sentiment: -0.1646', 'AfD_AfD', 1866, -164],</t>
  </si>
  <si>
    <t>['Tagesspiegel_Alexander Gauland_AfD Frequency: 356 Sentiment: -0.1221', 'Alexander Gauland_AfD', 356, -122],</t>
  </si>
  <si>
    <t>['Tagesspiegel_Alice Weidel_AfD Frequency: 185 Sentiment: -0.1392', 'Alice Weidel_AfD', 185, -139],</t>
  </si>
  <si>
    <t>['Tagesspiegel_Beatrix von Storch_AfD Frequency: 66 Sentiment: -0.1746', 'Beatrix von Storch_AfD', 66, -174],</t>
  </si>
  <si>
    <t>['Tagesspiegel_Georg Pazderski_AfD Frequency: 104 Sentiment: -0.0781', 'Georg Pazderski_AfD', 104, -78],</t>
  </si>
  <si>
    <t>['Tagesspiegel_Jens Maier_AfD Frequency: 41 Sentiment: -0.1391', 'Jens Maier_AfD', 41, -139],</t>
  </si>
  <si>
    <t>['TAZ_AfD_AfD Frequency: 2487 Sentiment: -0.1573', 'AfD_AfD', 2487, -157],</t>
  </si>
  <si>
    <t>['TAZ_Alexander Gauland_AfD Frequency: 328 Sentiment: -0.1452', 'Alexander Gauland_AfD', 328, -145],</t>
  </si>
  <si>
    <t>['TAZ_Alice Weidel_AfD Frequency: 176 Sentiment: -0.1376', 'Alice Weidel_AfD', 176, -137],</t>
  </si>
  <si>
    <t>['TAZ_Beatrix von Storch_AfD Frequency: 85 Sentiment: -0.1903', 'Beatrix von Storch_AfD', 85, -190],</t>
  </si>
  <si>
    <t>['TAZ_Georg Pazderski_AfD Frequency: 47 Sentiment: -0.1943', 'Georg Pazderski_AfD', 47, -194],</t>
  </si>
  <si>
    <t>['Unsere-Zeit_AfD_AfD Frequency: 171 Sentiment: -0.1499', 'AfD_AfD', 171, -149],</t>
  </si>
  <si>
    <t>['Vorwaerts_AfD_AfD Frequency: 441 Sentiment: -0.1654', 'AfD_AfD', 441, -165],</t>
  </si>
  <si>
    <t>['Vorwaerts_Alexander Gauland_AfD Frequency: 57 Sentiment: -0.2206', 'Alexander Gauland_AfD', 57, -220],</t>
  </si>
  <si>
    <t>['Welt_AfD_AfD Frequency: 4391 Sentiment: -0.1553', 'AfD_AfD', 4391, -155],</t>
  </si>
  <si>
    <t>['Welt_Albrecht Glaser_AfD Frequency: 87 Sentiment: -0.1578', 'Albrecht Glaser_AfD', 87, -157],</t>
  </si>
  <si>
    <t>['Welt_Alexander Gauland_AfD Frequency: 997 Sentiment: -0.1529', 'Alexander Gauland_AfD', 997, -152],</t>
  </si>
  <si>
    <t>['Welt_Alice Weidel_AfD Frequency: 556 Sentiment: -0.1597', 'Alice Weidel_AfD', 556, -159],</t>
  </si>
  <si>
    <t>['Welt_Armin-Paul Hampel_AfD Frequency: 70 Sentiment: -0.241', 'Armin-Paul Hampel_AfD', 70, -240],</t>
  </si>
  <si>
    <t>['Armin-Paul Hampel_AfD', 'AfD', 0, 0],</t>
  </si>
  <si>
    <t>['Welt_Beatrix von Storch_AfD Frequency: 159 Sentiment: -0.2522', 'Beatrix von Storch_AfD', 159, -252],</t>
  </si>
  <si>
    <t>['Welt_Georg Pazderski_AfD Frequency: 183 Sentiment: -0.1351', 'Georg Pazderski_AfD', 183, -135],</t>
  </si>
  <si>
    <t>['Welt_Jens Maier_AfD Frequency: 54 Sentiment: -0.3529', 'Jens Maier_AfD', 54, -352],</t>
  </si>
  <si>
    <t>['Welt_Kay Gottschalk_AfD Frequency: 45 Sentiment: -0.1442', 'Kay Gottschalk_AfD', 45, -144],</t>
  </si>
  <si>
    <t>['Welt_Leif-Erik Holm_AfD Frequency: 42 Sentiment: -0.0833', 'Leif-Erik Holm_AfD', 42, -83],</t>
  </si>
  <si>
    <t>['Welt_Petr Bystron_AfD Frequency: 31 Sentiment: -0.1121', 'Petr Bystron_AfD', 31, -112],</t>
  </si>
  <si>
    <t>['Zeit_AfD_AfD Frequency: 2736 Sentiment: -0.1179', 'AfD_AfD', 2736, -117],</t>
  </si>
  <si>
    <t>['Zeit_Albrecht Glaser_AfD Frequency: 52 Sentiment: -0.1065', 'Albrecht Glaser_AfD', 52, -106],</t>
  </si>
  <si>
    <t>['Zeit_Alexander Gauland_AfD Frequency: 588 Sentiment: -0.1638', 'Alexander Gauland_AfD', 588, -163],</t>
  </si>
  <si>
    <t>['Zeit_Alice Weidel_AfD Frequency: 308 Sentiment: -0.1229', 'Alice Weidel_AfD', 308, -122],</t>
  </si>
  <si>
    <t>['Zeit_Beatrix von Storch_AfD Frequency: 73 Sentiment: -0.225', 'Beatrix von Storch_AfD', 73, -225],</t>
  </si>
  <si>
    <t>['Zeit_Georg Pazderski_AfD Frequency: 64 Sentiment: -0.1347', 'Georg Pazderski_AfD', 64, -134],</t>
  </si>
  <si>
    <t>['Zeit_Jens Maier_AfD Frequency: 44 Sentiment: -0.1395', 'Jens Maier_AfD', 44, -139],</t>
  </si>
  <si>
    <t>['AfDkompakt_Angela Merkel_CDU Frequency: 2796 Sentiment: -0.4191', 'Angela Merkel_CDU', 2796, -419],</t>
  </si>
  <si>
    <t>['Angela Merkel_CDU', 'CDU', 0, 0],</t>
  </si>
  <si>
    <t>['AfDkompakt_CDU_CDU Frequency: 1660 Sentiment: -0.1023', 'CDU_CDU', 1660, -102],</t>
  </si>
  <si>
    <t>['CDU_CDU', 'CDU', 0, 0],</t>
  </si>
  <si>
    <t>['Bayernkurier_Angela Merkel_CDU Frequency: 338 Sentiment: -0.1392', 'Angela Merkel_CDU', 338, -139],</t>
  </si>
  <si>
    <t>['Bayernkurier_CDU_CDU Frequency: 563 Sentiment: -0.1078', 'CDU_CDU', 563, -107],</t>
  </si>
  <si>
    <t>['Bayernkurier_Jens Spahn_CDU Frequency: 37 Sentiment: -0.1301', 'Jens Spahn_CDU', 37, -130],</t>
  </si>
  <si>
    <t>['Jens Spahn_CDU', 'CDU', 0, 0],</t>
  </si>
  <si>
    <t>['Bayernkurier_Junge Union_CDU Frequency: 43 Sentiment: 0.017', 'Junge Union_CDU', 43, 16],</t>
  </si>
  <si>
    <t>['Junge Union_CDU', 'CDU', 0, 0],</t>
  </si>
  <si>
    <t>['Bayernkurier_Thomas de Maizière_CDU Frequency: 91 Sentiment: -0.2496', 'Thomas de Maizière_CDU', 91, -249],</t>
  </si>
  <si>
    <t>['Thomas de Maizière_CDU', 'CDU', 0, 0],</t>
  </si>
  <si>
    <t>['Bayernkurier_Wolfgang Schäuble_CDU Frequency: 53 Sentiment: -0.2563', 'Wolfgang Schäuble_CDU', 53, -256],</t>
  </si>
  <si>
    <t>['Wolfgang Schäuble_CDU', 'CDU', 0, 0],</t>
  </si>
  <si>
    <t>['Bild_Angela Merkel_CDU Frequency: 3316 Sentiment: -0.0958', 'Angela Merkel_CDU', 3316, -95],</t>
  </si>
  <si>
    <t>['Bild_Annegret Kramp-Karrenbauer_CDU Frequency: 220 Sentiment: -0.044', 'Annegret Kramp-Karrenbauer_CDU', 220, -44],</t>
  </si>
  <si>
    <t>['Annegret Kramp-Karrenbauer_CDU', 'CDU', 0, 0],</t>
  </si>
  <si>
    <t>['Bild_Armin Laschet_CDU Frequency: 341 Sentiment: -0.1129', 'Armin Laschet_CDU', 341, -112],</t>
  </si>
  <si>
    <t>['Armin Laschet_CDU', 'CDU', 0, 0],</t>
  </si>
  <si>
    <t>['Bild_CDU_CDU Frequency: 4181 Sentiment: -0.0839', 'CDU_CDU', 4181, -83],</t>
  </si>
  <si>
    <t>['Bild_Helmut Kohl_CDU Frequency: 120 Sentiment: -0.0814', 'Helmut Kohl_CDU', 120, -81],</t>
  </si>
  <si>
    <t>['Helmut Kohl_CDU', 'CDU', 0, 0],</t>
  </si>
  <si>
    <t>['Bild_Jens Spahn_CDU Frequency: 293 Sentiment: -0.1267', 'Jens Spahn_CDU', 293, -126],</t>
  </si>
  <si>
    <t>['Bild_Junge Union_CDU Frequency: 82 Sentiment: -0.1209', 'Junge Union_CDU', 82, -120],</t>
  </si>
  <si>
    <t>['Bild_Michael Kretschmer_CDU Frequency: 55 Sentiment: -0.0661', 'Michael Kretschmer_CDU', 55, -66],</t>
  </si>
  <si>
    <t>['Michael Kretschmer_CDU', 'CDU', 0, 0],</t>
  </si>
  <si>
    <t>['Bild_Norbert Lammert_CDU Frequency: 31 Sentiment: -0.0402', 'Norbert Lammert_CDU', 31, -40],</t>
  </si>
  <si>
    <t>['Norbert Lammert_CDU', 'CDU', 0, 0],</t>
  </si>
  <si>
    <t>['Bild_Paul Ziemiak_CDU Frequency: 61 Sentiment: -0.112', 'Paul Ziemiak_CDU', 61, -111],</t>
  </si>
  <si>
    <t>['Paul Ziemiak_CDU', 'CDU', 0, 0],</t>
  </si>
  <si>
    <t>['Bild_Peter Altmaier_CDU Frequency: 224 Sentiment: -0.1122', 'Peter Altmaier_CDU', 224, -112],</t>
  </si>
  <si>
    <t>['Peter Altmaier_CDU', 'CDU', 0, 0],</t>
  </si>
  <si>
    <t>['Bild_Peter Tauber_CDU Frequency: 142 Sentiment: -0.1448', 'Peter Tauber_CDU', 142, -144],</t>
  </si>
  <si>
    <t>['Peter Tauber_CDU', 'CDU', 0, 0],</t>
  </si>
  <si>
    <t>['Bild_Reiner Haseloff_CDU Frequency: 36 Sentiment: -0.0556', 'Reiner Haseloff_CDU', 36, -55],</t>
  </si>
  <si>
    <t>['Reiner Haseloff_CDU', 'CDU', 0, 0],</t>
  </si>
  <si>
    <t>['Bild_Thomas Strobl_CDU Frequency: 144 Sentiment: -0.1178', 'Thomas Strobl_CDU', 144, -117],</t>
  </si>
  <si>
    <t>['Thomas Strobl_CDU', 'CDU', 0, 0],</t>
  </si>
  <si>
    <t>['Bild_Thomas de Maizière_CDU Frequency: 469 Sentiment: -0.1786', 'Thomas de Maizière_CDU', 469, -178],</t>
  </si>
  <si>
    <t>['Bild_Ursula von der Leyen_CDU Frequency: 363 Sentiment: -0.1807', 'Ursula von der Leyen_CDU', 363, -180],</t>
  </si>
  <si>
    <t>['Ursula von der Leyen_CDU', 'CDU', 0, 0],</t>
  </si>
  <si>
    <t>['Bild_Volker Bouffier_CDU Frequency: 101 Sentiment: -0.0088', 'Volker Bouffier_CDU', 101, -8],</t>
  </si>
  <si>
    <t>['Volker Bouffier_CDU', 'CDU', 0, 0],</t>
  </si>
  <si>
    <t>['Bild_Volker Kauder_CDU Frequency: 137 Sentiment: -0.119', 'Volker Kauder_CDU', 137, -118],</t>
  </si>
  <si>
    <t>['Volker Kauder_CDU', 'CDU', 0, 0],</t>
  </si>
  <si>
    <t>['Bild_Wolfgang Bosbach_CDU Frequency: 72 Sentiment: -0.1057', 'Wolfgang Bosbach_CDU', 72, -105],</t>
  </si>
  <si>
    <t>['Wolfgang Bosbach_CDU', 'CDU', 0, 0],</t>
  </si>
  <si>
    <t>['Bild_Wolfgang Schäuble_CDU Frequency: 434 Sentiment: -0.0739', 'Wolfgang Schäuble_CDU', 434, -73],</t>
  </si>
  <si>
    <t>['Der-Postillon_Angela Merkel_CDU Frequency: 101 Sentiment: -0.1016', 'Angela Merkel_CDU', 101, -101],</t>
  </si>
  <si>
    <t>['Der-Postillon_CDU_CDU Frequency: 52 Sentiment: -0.1028', 'CDU_CDU', 52, -102],</t>
  </si>
  <si>
    <t>['FAZ_Angela Merkel_CDU Frequency: 3788 Sentiment: -0.092', 'Angela Merkel_CDU', 3788, -91],</t>
  </si>
  <si>
    <t>['FAZ_Anja Karliczek_CDU Frequency: 31 Sentiment: -0.0685', 'Anja Karliczek_CDU', 31, -68],</t>
  </si>
  <si>
    <t>['Anja Karliczek_CDU', 'CDU', 0, 0],</t>
  </si>
  <si>
    <t>['FAZ_Annegret Kramp-Karrenbauer_CDU Frequency: 265 Sentiment: -0.1078', 'Annegret Kramp-Karrenbauer_CDU', 265, -107],</t>
  </si>
  <si>
    <t>['FAZ_Armin Laschet_CDU Frequency: 293 Sentiment: -0.1472', 'Armin Laschet_CDU', 293, -147],</t>
  </si>
  <si>
    <t>['FAZ_CDU_CDU Frequency: 5739 Sentiment: -0.0877', 'CDU_CDU', 5739, -87],</t>
  </si>
  <si>
    <t>['FAZ_Carsten Linnemann_CDU Frequency: 43 Sentiment: -0.1345', 'Carsten Linnemann_CDU', 43, -134],</t>
  </si>
  <si>
    <t>['Carsten Linnemann_CDU', 'CDU', 0, 0],</t>
  </si>
  <si>
    <t>['FAZ_Helmut Kohl_CDU Frequency: 200 Sentiment: -0.082', 'Helmut Kohl_CDU', 200, -81],</t>
  </si>
  <si>
    <t>['FAZ_Jens Spahn_CDU Frequency: 388 Sentiment: -0.0961', 'Jens Spahn_CDU', 388, -96],</t>
  </si>
  <si>
    <t>['FAZ_Junge Union_CDU Frequency: 139 Sentiment: -0.157', 'Junge Union_CDU', 139, -156],</t>
  </si>
  <si>
    <t>['FAZ_Konrad Adenauer_CDU Frequency: 51 Sentiment: -0.1243', 'Konrad Adenauer_CDU', 51, -124],</t>
  </si>
  <si>
    <t>['Konrad Adenauer_CDU', 'CDU', 0, 0],</t>
  </si>
  <si>
    <t>['FAZ_Ludwig Erhard_CDU Frequency: 45 Sentiment: -0.0924', 'Ludwig Erhard_CDU', 45, -92],</t>
  </si>
  <si>
    <t>['Ludwig Erhard_CDU', 'CDU', 0, 0],</t>
  </si>
  <si>
    <t>['FAZ_Michael Kretschmer_CDU Frequency: 34 Sentiment: -0.1605', 'Michael Kretschmer_CDU', 34, -160],</t>
  </si>
  <si>
    <t>['FAZ_Norbert Lammert_CDU Frequency: 55 Sentiment: -0.0227', 'Norbert Lammert_CDU', 55, -22],</t>
  </si>
  <si>
    <t>['FAZ_Paul Ziemiak_CDU Frequency: 43 Sentiment: -0.129', 'Paul Ziemiak_CDU', 43, -128],</t>
  </si>
  <si>
    <t>['FAZ_Peter Altmaier_CDU Frequency: 256 Sentiment: -0.1252', 'Peter Altmaier_CDU', 256, -125],</t>
  </si>
  <si>
    <t>['FAZ_Peter Tauber_CDU Frequency: 127 Sentiment: -0.1728', 'Peter Tauber_CDU', 127, -172],</t>
  </si>
  <si>
    <t>['FAZ_Ronald Pofalla_CDU Frequency: 35 Sentiment: -0.0906', 'Ronald Pofalla_CDU', 35, -90],</t>
  </si>
  <si>
    <t>['Ronald Pofalla_CDU', 'CDU', 0, 0],</t>
  </si>
  <si>
    <t>['FAZ_Thomas Strobl_CDU Frequency: 78 Sentiment: -0.1358', 'Thomas Strobl_CDU', 78, -135],</t>
  </si>
  <si>
    <t>['FAZ_Thomas de Maizière_CDU Frequency: 517 Sentiment: -0.1428', 'Thomas de Maizière_CDU', 517, -142],</t>
  </si>
  <si>
    <t>['FAZ_Ursula von der Leyen_CDU Frequency: 392 Sentiment: -0.1114', 'Ursula von der Leyen_CDU', 392, -111],</t>
  </si>
  <si>
    <t>['FAZ_Volker Bouffier_CDU Frequency: 216 Sentiment: -0.1067', 'Volker Bouffier_CDU', 216, -106],</t>
  </si>
  <si>
    <t>['FAZ_Volker Kauder_CDU Frequency: 224 Sentiment: -0.1106', 'Volker Kauder_CDU', 224, -110],</t>
  </si>
  <si>
    <t>['FAZ_Wolfgang Bosbach_CDU Frequency: 39 Sentiment: -0.1839', 'Wolfgang Bosbach_CDU', 39, -183],</t>
  </si>
  <si>
    <t>['FAZ_Wolfgang Schäuble_CDU Frequency: 678 Sentiment: -0.1053', 'Wolfgang Schäuble_CDU', 678, -105],</t>
  </si>
  <si>
    <t>['Focus_Angela Merkel_CDU Frequency: 10057 Sentiment: -0.2096', 'Angela Merkel_CDU', 10057, -209],</t>
  </si>
  <si>
    <t>['Focus_Anja Karliczek_CDU Frequency: 49 Sentiment: -0.0564', 'Anja Karliczek_CDU', 49, -56],</t>
  </si>
  <si>
    <t>['Focus_Annegret Kramp-Karrenbauer_CDU Frequency: 630 Sentiment: -0.0868', 'Annegret Kramp-Karrenbauer_CDU', 630, -86],</t>
  </si>
  <si>
    <t>['Focus_Annette Widmann-Mauz_CDU Frequency: 36 Sentiment: -0.1393', 'Annette Widmann-Mauz_CDU', 36, -139],</t>
  </si>
  <si>
    <t>['Annette Widmann-Mauz_CDU', 'CDU', 0, 0],</t>
  </si>
  <si>
    <t>['Focus_Armin Laschet_CDU Frequency: 822 Sentiment: -0.1229', 'Armin Laschet_CDU', 822, -122],</t>
  </si>
  <si>
    <t>['Focus_Armin Schuster_CDU Frequency: 33 Sentiment: -0.1423', 'Armin Schuster_CDU', 33, -142],</t>
  </si>
  <si>
    <t>['Armin Schuster_CDU', 'CDU', 0, 0],</t>
  </si>
  <si>
    <t>['Focus_CDU_CDU Frequency: 9403 Sentiment: -0.1184', 'CDU_CDU', 9403, -118],</t>
  </si>
  <si>
    <t>['Focus_Carsten Linnemann_CDU Frequency: 70 Sentiment: -0.1506', 'Carsten Linnemann_CDU', 70, -150],</t>
  </si>
  <si>
    <t>['Focus_Helge Braun_CDU Frequency: 42 Sentiment: -0.0471', 'Helge Braun_CDU', 42, -47],</t>
  </si>
  <si>
    <t>['Helge Braun_CDU', 'CDU', 0, 0],</t>
  </si>
  <si>
    <t>['Focus_Helmut Kohl_CDU Frequency: 286 Sentiment: -0.1375', 'Helmut Kohl_CDU', 286, -137],</t>
  </si>
  <si>
    <t>['Focus_Jens Spahn_CDU Frequency: 1025 Sentiment: -0.1495', 'Jens Spahn_CDU', 1025, -149],</t>
  </si>
  <si>
    <t>['Focus_Johanna Wanka_CDU Frequency: 90 Sentiment: -0.0223', 'Johanna Wanka_CDU', 90, -22],</t>
  </si>
  <si>
    <t>['Johanna Wanka_CDU', 'CDU', 0, 0],</t>
  </si>
  <si>
    <t>['Focus_Junge Union_CDU Frequency: 247 Sentiment: -0.1001', 'Junge Union_CDU', 247, -100],</t>
  </si>
  <si>
    <t>['Focus_Konrad Adenauer_CDU Frequency: 34 Sentiment: -0.1264', 'Konrad Adenauer_CDU', 34, -126],</t>
  </si>
  <si>
    <t>['Focus_Michael Kretschmer_CDU Frequency: 190 Sentiment: -0.0901', 'Michael Kretschmer_CDU', 190, -90],</t>
  </si>
  <si>
    <t>['Focus_Norbert Lammert_CDU Frequency: 65 Sentiment: -0.0512', 'Norbert Lammert_CDU', 65, -51],</t>
  </si>
  <si>
    <t>['Focus_Paul Ziemiak_CDU Frequency: 87 Sentiment: -0.1165', 'Paul Ziemiak_CDU', 87, -116],</t>
  </si>
  <si>
    <t>['Focus_Peter Altmaier_CDU Frequency: 540 Sentiment: -0.1394', 'Peter Altmaier_CDU', 540, -139],</t>
  </si>
  <si>
    <t>['Focus_Peter Tauber_CDU Frequency: 242 Sentiment: -0.1675', 'Peter Tauber_CDU', 242, -167],</t>
  </si>
  <si>
    <t>['Focus_Reiner Haseloff_CDU Frequency: 132 Sentiment: -0.0236', 'Reiner Haseloff_CDU', 132, -23],</t>
  </si>
  <si>
    <t>['Focus_Thomas Strobl_CDU Frequency: 545 Sentiment: -0.1428', 'Thomas Strobl_CDU', 545, -142],</t>
  </si>
  <si>
    <t>['Focus_Thomas de Maizière_CDU Frequency: 771 Sentiment: -0.193', 'Thomas de Maizière_CDU', 771, -193],</t>
  </si>
  <si>
    <t>['Focus_Tobias Hans_CDU Frequency: 56 Sentiment: -0.0181', 'Tobias Hans_CDU', 56, -18],</t>
  </si>
  <si>
    <t>['Tobias Hans_CDU', 'CDU', 0, 0],</t>
  </si>
  <si>
    <t>['Focus_Ursula von der Leyen_CDU Frequency: 606 Sentiment: -0.202', 'Ursula von der Leyen_CDU', 606, -201],</t>
  </si>
  <si>
    <t>['Focus_Volker Bouffier_CDU Frequency: 361 Sentiment: -0.0506', 'Volker Bouffier_CDU', 361, -50],</t>
  </si>
  <si>
    <t>['Focus_Volker Kauder_CDU Frequency: 333 Sentiment: -0.1954', 'Volker Kauder_CDU', 333, -195],</t>
  </si>
  <si>
    <t>['Focus_Wolfgang Bosbach_CDU Frequency: 99 Sentiment: -0.2146', 'Wolfgang Bosbach_CDU', 99, -214],</t>
  </si>
  <si>
    <t>['Focus_Wolfgang Schäuble_CDU Frequency: 851 Sentiment: -0.1695', 'Wolfgang Schäuble_CDU', 851, -169],</t>
  </si>
  <si>
    <t>['FR_Angela Merkel_CDU Frequency: 3000 Sentiment: -0.1219', 'Angela Merkel_CDU', 3000, -121],</t>
  </si>
  <si>
    <t>['FR_Annegret Kramp-Karrenbauer_CDU Frequency: 157 Sentiment: -0.0654', 'Annegret Kramp-Karrenbauer_CDU', 157, -65],</t>
  </si>
  <si>
    <t>['FR_Armin Laschet_CDU Frequency: 143 Sentiment: -0.0559', 'Armin Laschet_CDU', 143, -55],</t>
  </si>
  <si>
    <t>['FR_CDU_CDU Frequency: 4715 Sentiment: -0.1045', 'CDU_CDU', 4715, -104],</t>
  </si>
  <si>
    <t>['FR_Helmut Kohl_CDU Frequency: 139 Sentiment: -0.0974', 'Helmut Kohl_CDU', 139, -97],</t>
  </si>
  <si>
    <t>['FR_Jens Spahn_CDU Frequency: 346 Sentiment: -0.1363', 'Jens Spahn_CDU', 346, -136],</t>
  </si>
  <si>
    <t>['FR_Johanna Wanka_CDU Frequency: 45 Sentiment: -0.0789', 'Johanna Wanka_CDU', 45, -78],</t>
  </si>
  <si>
    <t>['FR_Junge Union_CDU Frequency: 110 Sentiment: -0.1248', 'Junge Union_CDU', 110, -124],</t>
  </si>
  <si>
    <t>['FR_Michael Kretschmer_CDU Frequency: 63 Sentiment: -0.0958', 'Michael Kretschmer_CDU', 63, -95],</t>
  </si>
  <si>
    <t>['FR_Norbert Lammert_CDU Frequency: 49 Sentiment: -0.1492', 'Norbert Lammert_CDU', 49, -149],</t>
  </si>
  <si>
    <t>['FR_Paul Ziemiak_CDU Frequency: 33 Sentiment: -0.0501', 'Paul Ziemiak_CDU', 33, -50],</t>
  </si>
  <si>
    <t>['FR_Peter Altmaier_CDU Frequency: 613 Sentiment: -0.2698', 'Peter Altmaier_CDU', 613, -269],</t>
  </si>
  <si>
    <t>['FR_Peter Tauber_CDU Frequency: 99 Sentiment: -0.0929', 'Peter Tauber_CDU', 99, -92],</t>
  </si>
  <si>
    <t>['FR_Stefan Sauer_CDU Frequency: 109 Sentiment: -0.1749', 'Stefan Sauer_CDU', 109, -174],</t>
  </si>
  <si>
    <t>['Stefan Sauer_CDU', 'CDU', 0, 0],</t>
  </si>
  <si>
    <t>['FR_Thomas Strobl_CDU Frequency: 35 Sentiment: -0.0896', 'Thomas Strobl_CDU', 35, -89],</t>
  </si>
  <si>
    <t>['FR_Ursula von der Leyen_CDU Frequency: 252 Sentiment: -0.1525', 'Ursula von der Leyen_CDU', 252, -152],</t>
  </si>
  <si>
    <t>['FR_Volker Bouffier_CDU Frequency: 417 Sentiment: -0.0888', 'Volker Bouffier_CDU', 417, -88],</t>
  </si>
  <si>
    <t>['FR_Volker Kauder_CDU Frequency: 115 Sentiment: -0.1229', 'Volker Kauder_CDU', 115, -122],</t>
  </si>
  <si>
    <t>['Gruene.de_Angela Merkel_CDU Frequency: 42 Sentiment: -0.1277', 'Angela Merkel_CDU', 42, -127],</t>
  </si>
  <si>
    <t>['Gruene.de_CDU_CDU Frequency: 57 Sentiment: -0.1566', 'CDU_CDU', 57, -156],</t>
  </si>
  <si>
    <t>['Handelsblatt_Angela Merkel_CDU Frequency: 1745 Sentiment: -0.1199', 'Angela Merkel_CDU', 1745, -119],</t>
  </si>
  <si>
    <t>['Handelsblatt_Annegret Kramp-Karrenbauer_CDU Frequency: 110 Sentiment: -0.0271', 'Annegret Kramp-Karrenbauer_CDU', 110, -27],</t>
  </si>
  <si>
    <t>['Handelsblatt_Armin Laschet_CDU Frequency: 147 Sentiment: -0.0581', 'Armin Laschet_CDU', 147, -58],</t>
  </si>
  <si>
    <t>['Handelsblatt_CDU_CDU Frequency: 2031 Sentiment: -0.0888', 'CDU_CDU', 2031, -88],</t>
  </si>
  <si>
    <t>['Handelsblatt_Helmut Kohl_CDU Frequency: 44 Sentiment: -0.1066', 'Helmut Kohl_CDU', 44, -106],</t>
  </si>
  <si>
    <t>['Handelsblatt_Jens Spahn_CDU Frequency: 99 Sentiment: -0.1029', 'Jens Spahn_CDU', 99, -102],</t>
  </si>
  <si>
    <t>['Handelsblatt_Junge Union_CDU Frequency: 42 Sentiment: -0.0151', 'Junge Union_CDU', 42, -15],</t>
  </si>
  <si>
    <t>['Handelsblatt_Peter Altmaier_CDU Frequency: 115 Sentiment: -0.0424', 'Peter Altmaier_CDU', 115, -42],</t>
  </si>
  <si>
    <t>['Handelsblatt_Peter Tauber_CDU Frequency: 48 Sentiment: -0.0719', 'Peter Tauber_CDU', 48, -71],</t>
  </si>
  <si>
    <t>['Handelsblatt_Thomas de Maizière_CDU Frequency: 170 Sentiment: -0.1844', 'Thomas de Maizière_CDU', 170, -184],</t>
  </si>
  <si>
    <t>['Handelsblatt_Ursula von der Leyen_CDU Frequency: 177 Sentiment: -0.1832', 'Ursula von der Leyen_CDU', 177, -183],</t>
  </si>
  <si>
    <t>['Handelsblatt_Volker Bouffier_CDU Frequency: 34 Sentiment: -0.0421', 'Volker Bouffier_CDU', 34, -42],</t>
  </si>
  <si>
    <t>['Handelsblatt_Volker Kauder_CDU Frequency: 67 Sentiment: -0.1052', 'Volker Kauder_CDU', 67, -105],</t>
  </si>
  <si>
    <t>['Handelsblatt_Wolfgang Schäuble_CDU Frequency: 352 Sentiment: -0.0961', 'Wolfgang Schäuble_CDU', 352, -96],</t>
  </si>
  <si>
    <t>['Huffingtonpost_Angela Merkel_CDU Frequency: 3345 Sentiment: -0.12', 'Angela Merkel_CDU', 3345, -119],</t>
  </si>
  <si>
    <t>['Huffingtonpost_Annegret Kramp-Karrenbauer_CDU Frequency: 137 Sentiment: -0.0578', 'Annegret Kramp-Karrenbauer_CDU', 137, -57],</t>
  </si>
  <si>
    <t>['Huffingtonpost_Armin Laschet_CDU Frequency: 188 Sentiment: -0.0815', 'Armin Laschet_CDU', 188, -81],</t>
  </si>
  <si>
    <t>['Huffingtonpost_CDU_CDU Frequency: 3093 Sentiment: -0.1081', 'CDU_CDU', 3093, -108],</t>
  </si>
  <si>
    <t>['Huffingtonpost_Helmut Kohl_CDU Frequency: 72 Sentiment: -0.1391', 'Helmut Kohl_CDU', 72, -139],</t>
  </si>
  <si>
    <t>['Huffingtonpost_Jens Spahn_CDU Frequency: 711 Sentiment: -0.0611', 'Jens Spahn_CDU', 711, -61],</t>
  </si>
  <si>
    <t>['Huffingtonpost_Junge Union_CDU Frequency: 81 Sentiment: -0.0854', 'Junge Union_CDU', 81, -85],</t>
  </si>
  <si>
    <t>['Huffingtonpost_Paul Ziemiak_CDU Frequency: 126 Sentiment: -0.0818', 'Paul Ziemiak_CDU', 126, -81],</t>
  </si>
  <si>
    <t>['Huffingtonpost_Peter Altmaier_CDU Frequency: 141 Sentiment: -0.1151', 'Peter Altmaier_CDU', 141, -115],</t>
  </si>
  <si>
    <t>['Huffingtonpost_Peter Tauber_CDU Frequency: 140 Sentiment: -0.1023', 'Peter Tauber_CDU', 140, -102],</t>
  </si>
  <si>
    <t>['Huffingtonpost_Thomas Strobl_CDU Frequency: 72 Sentiment: -0.1385', 'Thomas Strobl_CDU', 72, -138],</t>
  </si>
  <si>
    <t>['Huffingtonpost_Thomas de Maizière_CDU Frequency: 301 Sentiment: -0.1685', 'Thomas de Maizière_CDU', 301, -168],</t>
  </si>
  <si>
    <t>['Huffingtonpost_Ursula von der Leyen_CDU Frequency: 166 Sentiment: -0.12', 'Ursula von der Leyen_CDU', 166, -120],</t>
  </si>
  <si>
    <t>['Huffingtonpost_Volker Bouffier_CDU Frequency: 46 Sentiment: -0.1622', 'Volker Bouffier_CDU', 46, -162],</t>
  </si>
  <si>
    <t>['Huffingtonpost_Volker Kauder_CDU Frequency: 116 Sentiment: -0.1049', 'Volker Kauder_CDU', 116, -104],</t>
  </si>
  <si>
    <t>['Huffingtonpost_Wolfgang Bosbach_CDU Frequency: 37 Sentiment: -0.1842', 'Wolfgang Bosbach_CDU', 37, -184],</t>
  </si>
  <si>
    <t>['Huffingtonpost_Wolfgang Schäuble_CDU Frequency: 286 Sentiment: -0.1175', 'Wolfgang Schäuble_CDU', 286, -117],</t>
  </si>
  <si>
    <t>['JungeFreiheit_Angela Merkel_CDU Frequency: 604 Sentiment: -0.2624', 'Angela Merkel_CDU', 604, -262],</t>
  </si>
  <si>
    <t>['JungeFreiheit_CDU_CDU Frequency: 768 Sentiment: -0.1768', 'CDU_CDU', 768, -176],</t>
  </si>
  <si>
    <t>['JungeFreiheit_Jens Spahn_CDU Frequency: 45 Sentiment: -0.2293', 'Jens Spahn_CDU', 45, -229],</t>
  </si>
  <si>
    <t>['JungeFreiheit_Thomas de Maizière_CDU Frequency: 101 Sentiment: -0.1933', 'Thomas de Maizière_CDU', 101, -193],</t>
  </si>
  <si>
    <t>['JungeFreiheit_Ursula von der Leyen_CDU Frequency: 59 Sentiment: -0.2636', 'Ursula von der Leyen_CDU', 59, -263],</t>
  </si>
  <si>
    <t>['JungeFreiheit_Wolfgang Schäuble_CDU Frequency: 34 Sentiment: -0.209', 'Wolfgang Schäuble_CDU', 34, -209],</t>
  </si>
  <si>
    <t>['JungeWelt_Angela Merkel_CDU Frequency: 325 Sentiment: -0.1625', 'Angela Merkel_CDU', 325, -162],</t>
  </si>
  <si>
    <t>['JungeWelt_Armin Laschet_CDU Frequency: 33 Sentiment: -0.0465', 'Armin Laschet_CDU', 33, -46],</t>
  </si>
  <si>
    <t>['JungeWelt_CDU_CDU Frequency: 816 Sentiment: -0.1117', 'CDU_CDU', 816, -111],</t>
  </si>
  <si>
    <t>['JungeWelt_Jens Spahn_CDU Frequency: 43 Sentiment: -0.1953', 'Jens Spahn_CDU', 43, -195],</t>
  </si>
  <si>
    <t>['JungeWelt_Thomas de Maizière_CDU Frequency: 83 Sentiment: -0.1737', 'Thomas de Maizière_CDU', 83, -173],</t>
  </si>
  <si>
    <t>['JungeWelt_Ursula von der Leyen_CDU Frequency: 67 Sentiment: -0.1107', 'Ursula von der Leyen_CDU', 67, -110],</t>
  </si>
  <si>
    <t>['JungeWelt_Wolfgang Schäuble_CDU Frequency: 58 Sentiment: -0.123', 'Wolfgang Schäuble_CDU', 58, -123],</t>
  </si>
  <si>
    <t>['N-TV_Angela Merkel_CDU Frequency: 3559 Sentiment: -0.144', 'Angela Merkel_CDU', 3559, -144],</t>
  </si>
  <si>
    <t>['N-TV_Annegret Kramp-Karrenbauer_CDU Frequency: 240 Sentiment: -0.1062', 'Annegret Kramp-Karrenbauer_CDU', 240, -106],</t>
  </si>
  <si>
    <t>['N-TV_Armin Laschet_CDU Frequency: 244 Sentiment: -0.1328', 'Armin Laschet_CDU', 244, -132],</t>
  </si>
  <si>
    <t>['N-TV_CDU_CDU Frequency: 2660 Sentiment: -0.1297', 'CDU_CDU', 2660, -129],</t>
  </si>
  <si>
    <t>['N-TV_Carsten Linnemann_CDU Frequency: 32 Sentiment: -0.1294', 'Carsten Linnemann_CDU', 32, -129],</t>
  </si>
  <si>
    <t>['N-TV_Helmut Kohl_CDU Frequency: 115 Sentiment: -0.1107', 'Helmut Kohl_CDU', 115, -110],</t>
  </si>
  <si>
    <t>['N-TV_Jens Spahn_CDU Frequency: 326 Sentiment: -0.1115', 'Jens Spahn_CDU', 326, -111],</t>
  </si>
  <si>
    <t>['N-TV_Junge Union_CDU Frequency: 129 Sentiment: -0.1113', 'Junge Union_CDU', 129, -111],</t>
  </si>
  <si>
    <t>['N-TV_Michael Kretschmer_CDU Frequency: 37 Sentiment: -0.2209', 'Michael Kretschmer_CDU', 37, -220],</t>
  </si>
  <si>
    <t>['N-TV_Paul Ziemiak_CDU Frequency: 62 Sentiment: -0.1439', 'Paul Ziemiak_CDU', 62, -143],</t>
  </si>
  <si>
    <t>['N-TV_Peter Altmaier_CDU Frequency: 193 Sentiment: -0.1108', 'Peter Altmaier_CDU', 193, -110],</t>
  </si>
  <si>
    <t>['N-TV_Peter Tauber_CDU Frequency: 126 Sentiment: -0.1024', 'Peter Tauber_CDU', 126, -102],</t>
  </si>
  <si>
    <t>['N-TV_Thomas Strobl_CDU Frequency: 64 Sentiment: -0.1675', 'Thomas Strobl_CDU', 64, -167],</t>
  </si>
  <si>
    <t>['N-TV_Thomas de Maizière_CDU Frequency: 464 Sentiment: -0.2332', 'Thomas de Maizière_CDU', 464, -233],</t>
  </si>
  <si>
    <t>['N-TV_Ursula von der Leyen_CDU Frequency: 319 Sentiment: -0.1697', 'Ursula von der Leyen_CDU', 319, -169],</t>
  </si>
  <si>
    <t>['N-TV_Volker Bouffier_CDU Frequency: 51 Sentiment: -0.0519', 'Volker Bouffier_CDU', 51, -51],</t>
  </si>
  <si>
    <t>['N-TV_Volker Kauder_CDU Frequency: 174 Sentiment: -0.1084', 'Volker Kauder_CDU', 174, -108],</t>
  </si>
  <si>
    <t>['N-TV_Wolfgang Bosbach_CDU Frequency: 40 Sentiment: -0.2727', 'Wolfgang Bosbach_CDU', 40, -272],</t>
  </si>
  <si>
    <t>['N-TV_Wolfgang Schäuble_CDU Frequency: 384 Sentiment: -0.0812', 'Wolfgang Schäuble_CDU', 384, -81],</t>
  </si>
  <si>
    <t>['National-Zeitung_Angela Merkel_CDU Frequency: 60 Sentiment: -0.1518', 'Angela Merkel_CDU', 60, -151],</t>
  </si>
  <si>
    <t>['Neues-Deutschland_Angela Merkel_CDU Frequency: 1531 Sentiment: -0.1455', 'Angela Merkel_CDU', 1531, -145],</t>
  </si>
  <si>
    <t>['Neues-Deutschland_Annegret Kramp-Karrenbauer_CDU Frequency: 117 Sentiment: -0.03', 'Annegret Kramp-Karrenbauer_CDU', 117, -29],</t>
  </si>
  <si>
    <t>['Neues-Deutschland_Armin Laschet_CDU Frequency: 119 Sentiment: -0.0943', 'Armin Laschet_CDU', 119, -94],</t>
  </si>
  <si>
    <t>['Neues-Deutschland_CDU_CDU Frequency: 4068 Sentiment: -0.0927', 'CDU_CDU', 4068, -92],</t>
  </si>
  <si>
    <t>['Neues-Deutschland_Helmut Kohl_CDU Frequency: 233 Sentiment: -0.0976', 'Helmut Kohl_CDU', 233, -97],</t>
  </si>
  <si>
    <t>['Neues-Deutschland_Jens Spahn_CDU Frequency: 159 Sentiment: -0.1483', 'Jens Spahn_CDU', 159, -148],</t>
  </si>
  <si>
    <t>['Neues-Deutschland_Johanna Wanka_CDU Frequency: 54 Sentiment: -0.0292', 'Johanna Wanka_CDU', 54, -29],</t>
  </si>
  <si>
    <t>['Neues-Deutschland_Junge Union_CDU Frequency: 102 Sentiment: -0.1393', 'Junge Union_CDU', 102, -139],</t>
  </si>
  <si>
    <t>['Neues-Deutschland_Konrad Adenauer_CDU Frequency: 55 Sentiment: -0.0886', 'Konrad Adenauer_CDU', 55, -88],</t>
  </si>
  <si>
    <t>['Neues-Deutschland_Michael Kretschmer_CDU Frequency: 56 Sentiment: -0.2049', 'Michael Kretschmer_CDU', 56, -204],</t>
  </si>
  <si>
    <t>['Neues-Deutschland_Norbert Lammert_CDU Frequency: 34 Sentiment: -0.1609', 'Norbert Lammert_CDU', 34, -160],</t>
  </si>
  <si>
    <t>['Neues-Deutschland_Peter Altmaier_CDU Frequency: 105 Sentiment: -0.1347', 'Peter Altmaier_CDU', 105, -134],</t>
  </si>
  <si>
    <t>['Neues-Deutschland_Peter Tauber_CDU Frequency: 53 Sentiment: -0.0633', 'Peter Tauber_CDU', 53, -63],</t>
  </si>
  <si>
    <t>['Neues-Deutschland_Reiner Haseloff_CDU Frequency: 60 Sentiment: -0.0588', 'Reiner Haseloff_CDU', 60, -58],</t>
  </si>
  <si>
    <t>['Neues-Deutschland_Thomas Strobl_CDU Frequency: 33 Sentiment: -0.2883', 'Thomas Strobl_CDU', 33, -288],</t>
  </si>
  <si>
    <t>['Neues-Deutschland_Thomas de Maizière_CDU Frequency: 344 Sentiment: -0.1871', 'Thomas de Maizière_CDU', 344, -187],</t>
  </si>
  <si>
    <t>['Neues-Deutschland_Ursula von der Leyen_CDU Frequency: 236 Sentiment: -0.1324', 'Ursula von der Leyen_CDU', 236, -132],</t>
  </si>
  <si>
    <t>['Neues-Deutschland_Volker Bouffier_CDU Frequency: 70 Sentiment: -0.0866', 'Volker Bouffier_CDU', 70, -86],</t>
  </si>
  <si>
    <t>['Neues-Deutschland_Volker Kauder_CDU Frequency: 83 Sentiment: -0.1135', 'Volker Kauder_CDU', 83, -113],</t>
  </si>
  <si>
    <t>['Neues-Deutschland_Wolfgang Schäuble_CDU Frequency: 366 Sentiment: -0.1212', 'Wolfgang Schäuble_CDU', 366, -121],</t>
  </si>
  <si>
    <t>['Spiegel_Angela Merkel_CDU Frequency: 6438 Sentiment: -0.173', 'Angela Merkel_CDU', 6438, -173],</t>
  </si>
  <si>
    <t>['Spiegel_Anja Karliczek_CDU Frequency: 35 Sentiment: -0.0607', 'Anja Karliczek_CDU', 35, -60],</t>
  </si>
  <si>
    <t>['Spiegel_Annegret Kramp-Karrenbauer_CDU Frequency: 264 Sentiment: -0.1093', 'Annegret Kramp-Karrenbauer_CDU', 264, -109],</t>
  </si>
  <si>
    <t>['Spiegel_Armin Laschet_CDU Frequency: 343 Sentiment: -0.1348', 'Armin Laschet_CDU', 343, -134],</t>
  </si>
  <si>
    <t>['Spiegel_CDU_CDU Frequency: 4612 Sentiment: -0.1504', 'CDU_CDU', 4612, -150],</t>
  </si>
  <si>
    <t>['Spiegel_Carsten Linnemann_CDU Frequency: 43 Sentiment: -0.0858', 'Carsten Linnemann_CDU', 43, -85],</t>
  </si>
  <si>
    <t>['Spiegel_Helmut Kohl_CDU Frequency: 234 Sentiment: -0.1217', 'Helmut Kohl_CDU', 234, -121],</t>
  </si>
  <si>
    <t>['Spiegel_Jens Spahn_CDU Frequency: 862 Sentiment: -0.1755', 'Jens Spahn_CDU', 862, -175],</t>
  </si>
  <si>
    <t>['Spiegel_Johanna Wanka_CDU Frequency: 45 Sentiment: -0.0797', 'Johanna Wanka_CDU', 45, -79],</t>
  </si>
  <si>
    <t>['Spiegel_Junge Union_CDU Frequency: 104 Sentiment: -0.1821', 'Junge Union_CDU', 104, -182],</t>
  </si>
  <si>
    <t>['Spiegel_Konrad Adenauer_CDU Frequency: 40 Sentiment: -0.1357', 'Konrad Adenauer_CDU', 40, -135],</t>
  </si>
  <si>
    <t>['Spiegel_Michael Kretschmer_CDU Frequency: 46 Sentiment: -0.1542', 'Michael Kretschmer_CDU', 46, -154],</t>
  </si>
  <si>
    <t>['Spiegel_Norbert Lammert_CDU Frequency: 34 Sentiment: -0.088', 'Norbert Lammert_CDU', 34, -88],</t>
  </si>
  <si>
    <t>['Spiegel_Paul Ziemiak_CDU Frequency: 58 Sentiment: -0.1579', 'Paul Ziemiak_CDU', 58, -157],</t>
  </si>
  <si>
    <t>['Spiegel_Peter Altmaier_CDU Frequency: 341 Sentiment: -0.1582', 'Peter Altmaier_CDU', 341, -158],</t>
  </si>
  <si>
    <t>['Spiegel_Peter Tauber_CDU Frequency: 139 Sentiment: -0.1505', 'Peter Tauber_CDU', 139, -150],</t>
  </si>
  <si>
    <t>['Spiegel_Thomas Strobl_CDU Frequency: 47 Sentiment: -0.1388', 'Thomas Strobl_CDU', 47, -138],</t>
  </si>
  <si>
    <t>['Spiegel_Thomas de Maizière_CDU Frequency: 524 Sentiment: -0.2525', 'Thomas de Maizière_CDU', 524, -252],</t>
  </si>
  <si>
    <t>['Spiegel_Ursula von der Leyen_CDU Frequency: 487 Sentiment: -0.2091', 'Ursula von der Leyen_CDU', 487, -209],</t>
  </si>
  <si>
    <t>['Spiegel_Volker Bouffier_CDU Frequency: 73 Sentiment: -0.1591', 'Volker Bouffier_CDU', 73, -159],</t>
  </si>
  <si>
    <t>['Spiegel_Volker Kauder_CDU Frequency: 219 Sentiment: -0.1687', 'Volker Kauder_CDU', 219, -168],</t>
  </si>
  <si>
    <t>['Spiegel_Wolfgang Bosbach_CDU Frequency: 37 Sentiment: -0.1258', 'Wolfgang Bosbach_CDU', 37, -125],</t>
  </si>
  <si>
    <t>['Spiegel_Wolfgang Schäuble_CDU Frequency: 723 Sentiment: -0.157', 'Wolfgang Schäuble_CDU', 723, -157],</t>
  </si>
  <si>
    <t>['Stern_Angela Merkel_CDU Frequency: 1256 Sentiment: -0.1299', 'Angela Merkel_CDU', 1256, -129],</t>
  </si>
  <si>
    <t>['Stern_Annegret Kramp-Karrenbauer_CDU Frequency: 70 Sentiment: -0.1001', 'Annegret Kramp-Karrenbauer_CDU', 70, -100],</t>
  </si>
  <si>
    <t>['Stern_Armin Laschet_CDU Frequency: 63 Sentiment: -0.0751', 'Armin Laschet_CDU', 63, -75],</t>
  </si>
  <si>
    <t>['Stern_CDU_CDU Frequency: 1172 Sentiment: -0.0891', 'CDU_CDU', 1172, -89],</t>
  </si>
  <si>
    <t>['Stern_Helmut Kohl_CDU Frequency: 59 Sentiment: -0.0914', 'Helmut Kohl_CDU', 59, -91],</t>
  </si>
  <si>
    <t>['Stern_Jens Spahn_CDU Frequency: 135 Sentiment: -0.1663', 'Jens Spahn_CDU', 135, -166],</t>
  </si>
  <si>
    <t>['Stern_Peter Altmaier_CDU Frequency: 93 Sentiment: -0.1328', 'Peter Altmaier_CDU', 93, -132],</t>
  </si>
  <si>
    <t>['Stern_Peter Tauber_CDU Frequency: 48 Sentiment: -0.0414', 'Peter Tauber_CDU', 48, -41],</t>
  </si>
  <si>
    <t>['Stern_Thomas de Maizière_CDU Frequency: 112 Sentiment: -0.1566', 'Thomas de Maizière_CDU', 112, -156],</t>
  </si>
  <si>
    <t>['Stern_Ursula von der Leyen_CDU Frequency: 93 Sentiment: -0.1306', 'Ursula von der Leyen_CDU', 93, -130],</t>
  </si>
  <si>
    <t>['Stern_Volker Kauder_CDU Frequency: 51 Sentiment: -0.2023', 'Volker Kauder_CDU', 51, -202],</t>
  </si>
  <si>
    <t>['Stern_Wolfgang Schäuble_CDU Frequency: 124 Sentiment: -0.132', 'Wolfgang Schäuble_CDU', 124, -131],</t>
  </si>
  <si>
    <t>['Sueddeutsche_Angela Merkel_CDU Frequency: 3606 Sentiment: -0.0788', 'Angela Merkel_CDU', 3606, -78],</t>
  </si>
  <si>
    <t>['Sueddeutsche_Anja Karliczek_CDU Frequency: 43 Sentiment: -0.0301', 'Anja Karliczek_CDU', 43, -30],</t>
  </si>
  <si>
    <t>['Sueddeutsche_Annegret Kramp-Karrenbauer_CDU Frequency: 355 Sentiment: -0.0382', 'Annegret Kramp-Karrenbauer_CDU', 355, -38],</t>
  </si>
  <si>
    <t>['Sueddeutsche_Armin Laschet_CDU Frequency: 507 Sentiment: -0.0614', 'Armin Laschet_CDU', 507, -61],</t>
  </si>
  <si>
    <t>['Sueddeutsche_CDU_CDU Frequency: 4966 Sentiment: -0.0602', 'CDU_CDU', 4966, -60],</t>
  </si>
  <si>
    <t>['Sueddeutsche_Helmut Kohl_CDU Frequency: 121 Sentiment: -0.0879', 'Helmut Kohl_CDU', 121, -87],</t>
  </si>
  <si>
    <t>['Sueddeutsche_Jens Spahn_CDU Frequency: 367 Sentiment: -0.08', 'Jens Spahn_CDU', 367, -80],</t>
  </si>
  <si>
    <t>['Sueddeutsche_Johanna Wanka_CDU Frequency: 57 Sentiment: -0.0143', 'Johanna Wanka_CDU', 57, -14],</t>
  </si>
  <si>
    <t>['Sueddeutsche_Junge Union_CDU Frequency: 151 Sentiment: -0.0275', 'Junge Union_CDU', 151, -27],</t>
  </si>
  <si>
    <t>['Sueddeutsche_Michael Kretschmer_CDU Frequency: 106 Sentiment: -0.0922', 'Michael Kretschmer_CDU', 106, -92],</t>
  </si>
  <si>
    <t>['Sueddeutsche_Norbert Lammert_CDU Frequency: 44 Sentiment: -0.0361', 'Norbert Lammert_CDU', 44, -36],</t>
  </si>
  <si>
    <t>['Sueddeutsche_Paul Ziemiak_CDU Frequency: 38 Sentiment: -0.0503', 'Paul Ziemiak_CDU', 38, -50],</t>
  </si>
  <si>
    <t>['Sueddeutsche_Peter Altmaier_CDU Frequency: 286 Sentiment: -0.059', 'Peter Altmaier_CDU', 286, -58],</t>
  </si>
  <si>
    <t>['Sueddeutsche_Peter Tauber_CDU Frequency: 133 Sentiment: -0.0896', 'Peter Tauber_CDU', 133, -89],</t>
  </si>
  <si>
    <t>['Sueddeutsche_Reiner Haseloff_CDU Frequency: 85 Sentiment: -0.0425', 'Reiner Haseloff_CDU', 85, -42],</t>
  </si>
  <si>
    <t>['Sueddeutsche_Thomas Strobl_CDU Frequency: 452 Sentiment: -0.104', 'Thomas Strobl_CDU', 452, -103],</t>
  </si>
  <si>
    <t>['Sueddeutsche_Thomas de Maizière_CDU Frequency: 479 Sentiment: -0.1542', 'Thomas de Maizière_CDU', 479, -154],</t>
  </si>
  <si>
    <t>['Sueddeutsche_Tobias Hans_CDU Frequency: 56 Sentiment: -0.0868', 'Tobias Hans_CDU', 56, -86],</t>
  </si>
  <si>
    <t>['Sueddeutsche_Ursula von der Leyen_CDU Frequency: 348 Sentiment: -0.0703', 'Ursula von der Leyen_CDU', 348, -70],</t>
  </si>
  <si>
    <t>['Sueddeutsche_Volker Bouffier_CDU Frequency: 246 Sentiment: -0.0478', 'Volker Bouffier_CDU', 246, -47],</t>
  </si>
  <si>
    <t>['Sueddeutsche_Volker Kauder_CDU Frequency: 137 Sentiment: -0.1067', 'Volker Kauder_CDU', 137, -106],</t>
  </si>
  <si>
    <t>['Sueddeutsche_Wolfgang Schäuble_CDU Frequency: 354 Sentiment: -0.0599', 'Wolfgang Schäuble_CDU', 354, -59],</t>
  </si>
  <si>
    <t>['Tagesschau_Angela Merkel_CDU Frequency: 1371 Sentiment: -0.0952', 'Angela Merkel_CDU', 1371, -95],</t>
  </si>
  <si>
    <t>['Tagesschau_Annegret Kramp-Karrenbauer_CDU Frequency: 118 Sentiment: -0.0244', 'Annegret Kramp-Karrenbauer_CDU', 118, -24],</t>
  </si>
  <si>
    <t>['Tagesschau_Armin Laschet_CDU Frequency: 60 Sentiment: -0.0607', 'Armin Laschet_CDU', 60, -60],</t>
  </si>
  <si>
    <t>['Tagesschau_CDU_CDU Frequency: 1048 Sentiment: -0.0791', 'CDU_CDU', 1048, -79],</t>
  </si>
  <si>
    <t>['Tagesschau_Helge Braun_CDU Frequency: 109 Sentiment: 0.0079', 'Helge Braun_CDU', 109, 7],</t>
  </si>
  <si>
    <t>['Tagesschau_Jens Spahn_CDU Frequency: 179 Sentiment: -0.0667', 'Jens Spahn_CDU', 179, -66],</t>
  </si>
  <si>
    <t>['Tagesschau_Junge Union_CDU Frequency: 51 Sentiment: -0.0614', 'Junge Union_CDU', 51, -61],</t>
  </si>
  <si>
    <t>['Tagesschau_Peter Altmaier_CDU Frequency: 180 Sentiment: -0.0399', 'Peter Altmaier_CDU', 180, -39],</t>
  </si>
  <si>
    <t>['Tagesschau_Peter Tauber_CDU Frequency: 31 Sentiment: -0.0886', 'Peter Tauber_CDU', 31, -88],</t>
  </si>
  <si>
    <t>['Tagesschau_Thomas de Maizière_CDU Frequency: 114 Sentiment: -0.2341', 'Thomas de Maizière_CDU', 114, -234],</t>
  </si>
  <si>
    <t>['Tagesschau_Ursula von der Leyen_CDU Frequency: 144 Sentiment: -0.0221', 'Ursula von der Leyen_CDU', 144, -22],</t>
  </si>
  <si>
    <t>['Tagesschau_Volker Kauder_CDU Frequency: 101 Sentiment: -0.0631', 'Volker Kauder_CDU', 101, -63],</t>
  </si>
  <si>
    <t>['Tagesschau_Wolfgang Schäuble_CDU Frequency: 82 Sentiment: -0.0753', 'Wolfgang Schäuble_CDU', 82, -75],</t>
  </si>
  <si>
    <t>['Tagesspiegel_Angela Merkel_CDU Frequency: 3119 Sentiment: -0.1405', 'Angela Merkel_CDU', 3119, -140],</t>
  </si>
  <si>
    <t>['Tagesspiegel_Annegret Kramp-Karrenbauer_CDU Frequency: 156 Sentiment: -0.0341', 'Annegret Kramp-Karrenbauer_CDU', 156, -34],</t>
  </si>
  <si>
    <t>['Tagesspiegel_Armin Laschet_CDU Frequency: 176 Sentiment: -0.058', 'Armin Laschet_CDU', 176, -58],</t>
  </si>
  <si>
    <t>['Tagesspiegel_CDU_CDU Frequency: 3464 Sentiment: -0.0834', 'CDU_CDU', 3464, -83],</t>
  </si>
  <si>
    <t>['Tagesspiegel_Helmut Kohl_CDU Frequency: 152 Sentiment: -0.0379', 'Helmut Kohl_CDU', 152, -37],</t>
  </si>
  <si>
    <t>['Tagesspiegel_Jens Spahn_CDU Frequency: 302 Sentiment: -0.0731', 'Jens Spahn_CDU', 302, -73],</t>
  </si>
  <si>
    <t>['Tagesspiegel_Johanna Wanka_CDU Frequency: 54 Sentiment: 0.0444', 'Johanna Wanka_CDU', 54, 44],</t>
  </si>
  <si>
    <t>['Tagesspiegel_Junge Union_CDU Frequency: 77 Sentiment: -0.0782', 'Junge Union_CDU', 77, -78],</t>
  </si>
  <si>
    <t>['Tagesspiegel_Kai Wegner_CDU Frequency: 51 Sentiment: -0.0415', 'Kai Wegner_CDU', 51, -41],</t>
  </si>
  <si>
    <t>['Kai Wegner_CDU', 'CDU', 0, 0],</t>
  </si>
  <si>
    <t>['Tagesspiegel_Michael Kretschmer_CDU Frequency: 54 Sentiment: -0.0659', 'Michael Kretschmer_CDU', 54, -65],</t>
  </si>
  <si>
    <t>['Tagesspiegel_Norbert Lammert_CDU Frequency: 46 Sentiment: -0.0759', 'Norbert Lammert_CDU', 46, -75],</t>
  </si>
  <si>
    <t>['Tagesspiegel_Paul Ziemiak_CDU Frequency: 31 Sentiment: -0.0771', 'Paul Ziemiak_CDU', 31, -77],</t>
  </si>
  <si>
    <t>['Tagesspiegel_Peter Altmaier_CDU Frequency: 239 Sentiment: -0.0998', 'Peter Altmaier_CDU', 239, -99],</t>
  </si>
  <si>
    <t>['Tagesspiegel_Peter Tauber_CDU Frequency: 97 Sentiment: -0.1087', 'Peter Tauber_CDU', 97, -108],</t>
  </si>
  <si>
    <t>['Tagesspiegel_Thomas Strobl_CDU Frequency: 46 Sentiment: -0.1659', 'Thomas Strobl_CDU', 46, -165],</t>
  </si>
  <si>
    <t>['Tagesspiegel_Thomas de Maizière_CDU Frequency: 488 Sentiment: -0.1794', 'Thomas de Maizière_CDU', 488, -179],</t>
  </si>
  <si>
    <t>['Tagesspiegel_Ursula von der Leyen_CDU Frequency: 220 Sentiment: -0.1386', 'Ursula von der Leyen_CDU', 220, -138],</t>
  </si>
  <si>
    <t>['Tagesspiegel_Volker Bouffier_CDU Frequency: 46 Sentiment: -0.0537', 'Volker Bouffier_CDU', 46, -53],</t>
  </si>
  <si>
    <t>['Tagesspiegel_Volker Kauder_CDU Frequency: 158 Sentiment: -0.1244', 'Volker Kauder_CDU', 158, -124],</t>
  </si>
  <si>
    <t>['Tagesspiegel_Wolfgang Schäuble_CDU Frequency: 444 Sentiment: -0.0755', 'Wolfgang Schäuble_CDU', 444, -75],</t>
  </si>
  <si>
    <t>['TAZ_Angela Merkel_CDU Frequency: 3030 Sentiment: -0.1678', 'Angela Merkel_CDU', 3030, -167],</t>
  </si>
  <si>
    <t>['TAZ_Annegret Kramp-Karrenbauer_CDU Frequency: 121 Sentiment: -0.0384', 'Annegret Kramp-Karrenbauer_CDU', 121, -38],</t>
  </si>
  <si>
    <t>['TAZ_Armin Laschet_CDU Frequency: 113 Sentiment: -0.0941', 'Armin Laschet_CDU', 113, -94],</t>
  </si>
  <si>
    <t>['TAZ_CDU_CDU Frequency: 3781 Sentiment: -0.1111', 'CDU_CDU', 3781, -111],</t>
  </si>
  <si>
    <t>['TAZ_Helmut Kohl_CDU Frequency: 138 Sentiment: -0.1073', 'Helmut Kohl_CDU', 138, -107],</t>
  </si>
  <si>
    <t>['TAZ_Jens Spahn_CDU Frequency: 303 Sentiment: -0.1323', 'Jens Spahn_CDU', 303, -132],</t>
  </si>
  <si>
    <t>['TAZ_Johanna Wanka_CDU Frequency: 40 Sentiment: -0.0309', 'Johanna Wanka_CDU', 40, -30],</t>
  </si>
  <si>
    <t>['TAZ_Junge Union_CDU Frequency: 122 Sentiment: -0.0969', 'Junge Union_CDU', 122, -96],</t>
  </si>
  <si>
    <t>['TAZ_Michael Kretschmer_CDU Frequency: 48 Sentiment: -0.0868', 'Michael Kretschmer_CDU', 48, -86],</t>
  </si>
  <si>
    <t>['TAZ_Norbert Lammert_CDU Frequency: 31 Sentiment: -0.0472', 'Norbert Lammert_CDU', 31, -47],</t>
  </si>
  <si>
    <t>['TAZ_Peter Altmaier_CDU Frequency: 176 Sentiment: -0.1173', 'Peter Altmaier_CDU', 176, -117],</t>
  </si>
  <si>
    <t>['TAZ_Peter Tauber_CDU Frequency: 69 Sentiment: -0.098', 'Peter Tauber_CDU', 69, -98],</t>
  </si>
  <si>
    <t>['TAZ_Thomas Strobl_CDU Frequency: 53 Sentiment: -0.1948', 'Thomas Strobl_CDU', 53, -194],</t>
  </si>
  <si>
    <t>['TAZ_Thomas de Maizière_CDU Frequency: 503 Sentiment: -0.1952', 'Thomas de Maizière_CDU', 503, -195],</t>
  </si>
  <si>
    <t>['TAZ_Ursula von der Leyen_CDU Frequency: 318 Sentiment: -0.1673', 'Ursula von der Leyen_CDU', 318, -167],</t>
  </si>
  <si>
    <t>['TAZ_Volker Bouffier_CDU Frequency: 66 Sentiment: -0.0739', 'Volker Bouffier_CDU', 66, -73],</t>
  </si>
  <si>
    <t>['TAZ_Volker Kauder_CDU Frequency: 125 Sentiment: -0.1636', 'Volker Kauder_CDU', 125, -163],</t>
  </si>
  <si>
    <t>['TAZ_Wolfgang Bosbach_CDU Frequency: 37 Sentiment: -0.102', 'Wolfgang Bosbach_CDU', 37, -102],</t>
  </si>
  <si>
    <t>['TAZ_Wolfgang Schäuble_CDU Frequency: 490 Sentiment: -0.1293', 'Wolfgang Schäuble_CDU', 490, -129],</t>
  </si>
  <si>
    <t>['Unsere-Zeit_Angela Merkel_CDU Frequency: 140 Sentiment: -0.1214', 'Angela Merkel_CDU', 140, -121],</t>
  </si>
  <si>
    <t>['Unsere-Zeit_CDU_CDU Frequency: 202 Sentiment: -0.1345', 'CDU_CDU', 202, -134],</t>
  </si>
  <si>
    <t>['Unsere-Zeit_Wolfgang Schäuble_CDU Frequency: 43 Sentiment: -0.0209', 'Wolfgang Schäuble_CDU', 43, -20],</t>
  </si>
  <si>
    <t>['Vorwaerts_Angela Merkel_CDU Frequency: 421 Sentiment: -0.1644', 'Angela Merkel_CDU', 421, -164],</t>
  </si>
  <si>
    <t>['Vorwaerts_CDU_CDU Frequency: 388 Sentiment: -0.0929', 'CDU_CDU', 388, -92],</t>
  </si>
  <si>
    <t>['Vorwaerts_Jens Spahn_CDU Frequency: 34 Sentiment: -0.1407', 'Jens Spahn_CDU', 34, -140],</t>
  </si>
  <si>
    <t>['Vorwaerts_Wolfgang Schäuble_CDU Frequency: 50 Sentiment: -0.2277', 'Wolfgang Schäuble_CDU', 50, -227],</t>
  </si>
  <si>
    <t>['Welt_Angela Merkel_CDU Frequency: 7008 Sentiment: -0.1423', 'Angela Merkel_CDU', 7008, -142],</t>
  </si>
  <si>
    <t>['Welt_Anja Karliczek_CDU Frequency: 58 Sentiment: -0.0729', 'Anja Karliczek_CDU', 58, -72],</t>
  </si>
  <si>
    <t>['Welt_Annegret Kramp-Karrenbauer_CDU Frequency: 645 Sentiment: -0.0767', 'Annegret Kramp-Karrenbauer_CDU', 645, -76],</t>
  </si>
  <si>
    <t>['Welt_Annette Widmann-Mauz_CDU Frequency: 43 Sentiment: -0.1085', 'Annette Widmann-Mauz_CDU', 43, -108],</t>
  </si>
  <si>
    <t>['Welt_Armin Laschet_CDU Frequency: 887 Sentiment: -0.0984', 'Armin Laschet_CDU', 887, -98],</t>
  </si>
  <si>
    <t>['Welt_Armin Schuster_CDU Frequency: 57 Sentiment: -0.1673', 'Armin Schuster_CDU', 57, -167],</t>
  </si>
  <si>
    <t>['Welt_CDU_CDU Frequency: 9738 Sentiment: -0.1062', 'CDU_CDU', 9738, -106],</t>
  </si>
  <si>
    <t>['Welt_Carsten Linnemann_CDU Frequency: 74 Sentiment: -0.0793', 'Carsten Linnemann_CDU', 74, -79],</t>
  </si>
  <si>
    <t>['Welt_Helge Braun_CDU Frequency: 47 Sentiment: -0.0166', 'Helge Braun_CDU', 47, -16],</t>
  </si>
  <si>
    <t>['Welt_Helmut Kohl_CDU Frequency: 266 Sentiment: -0.0828', 'Helmut Kohl_CDU', 266, -82],</t>
  </si>
  <si>
    <t>['Welt_Jens Spahn_CDU Frequency: 896 Sentiment: -0.1582', 'Jens Spahn_CDU', 896, -158],</t>
  </si>
  <si>
    <t>['Welt_Johanna Wanka_CDU Frequency: 94 Sentiment: -0.0058', 'Johanna Wanka_CDU', 94, -5],</t>
  </si>
  <si>
    <t>['Welt_Junge Union_CDU Frequency: 326 Sentiment: -0.0861', 'Junge Union_CDU', 326, -86],</t>
  </si>
  <si>
    <t>['Welt_Konrad Adenauer_CDU Frequency: 69 Sentiment: -0.0386', 'Konrad Adenauer_CDU', 69, -38],</t>
  </si>
  <si>
    <t>['Welt_Ludwig Erhard_CDU Frequency: 35 Sentiment: -0.0905', 'Ludwig Erhard_CDU', 35, -90],</t>
  </si>
  <si>
    <t>['Welt_Michael Kretschmer_CDU Frequency: 198 Sentiment: -0.0437', 'Michael Kretschmer_CDU', 198, -43],</t>
  </si>
  <si>
    <t>['Welt_Norbert Lammert_CDU Frequency: 82 Sentiment: -0.0645', 'Norbert Lammert_CDU', 82, -64],</t>
  </si>
  <si>
    <t>['Welt_Paul Ziemiak_CDU Frequency: 99 Sentiment: -0.1051', 'Paul Ziemiak_CDU', 99, -105],</t>
  </si>
  <si>
    <t>['Welt_Peter Altmaier_CDU Frequency: 614 Sentiment: -0.0719', 'Peter Altmaier_CDU', 614, -71],</t>
  </si>
  <si>
    <t>['Welt_Peter Tauber_CDU Frequency: 267 Sentiment: -0.1348', 'Peter Tauber_CDU', 267, -134],</t>
  </si>
  <si>
    <t>['Welt_Reiner Haseloff_CDU Frequency: 115 Sentiment: -0.0495', 'Reiner Haseloff_CDU', 115, -49],</t>
  </si>
  <si>
    <t>['Welt_Stephan Harbarth_CDU Frequency: 34 Sentiment: -0.0817', 'Stephan Harbarth_CDU', 34, -81],</t>
  </si>
  <si>
    <t>['Stephan Harbarth_CDU', 'CDU', 0, 0],</t>
  </si>
  <si>
    <t>['Welt_Thomas Strobl_CDU Frequency: 539 Sentiment: -0.17', 'Thomas Strobl_CDU', 539, -169],</t>
  </si>
  <si>
    <t>['Welt_Thomas de Maizière_CDU Frequency: 1093 Sentiment: -0.2079', 'Thomas de Maizière_CDU', 1093, -207],</t>
  </si>
  <si>
    <t>['Welt_Tobias Hans_CDU Frequency: 49 Sentiment: -0.0517', 'Tobias Hans_CDU', 49, -51],</t>
  </si>
  <si>
    <t>['Welt_Ursula von der Leyen_CDU Frequency: 746 Sentiment: -0.164', 'Ursula von der Leyen_CDU', 746, -164],</t>
  </si>
  <si>
    <t>['Welt_Volker Bouffier_CDU Frequency: 286 Sentiment: -0.0375', 'Volker Bouffier_CDU', 286, -37],</t>
  </si>
  <si>
    <t>['Welt_Volker Kauder_CDU Frequency: 389 Sentiment: -0.1553', 'Volker Kauder_CDU', 389, -155],</t>
  </si>
  <si>
    <t>['Welt_Wolfgang Bosbach_CDU Frequency: 67 Sentiment: -0.1973', 'Wolfgang Bosbach_CDU', 67, -197],</t>
  </si>
  <si>
    <t>['Welt_Wolfgang Schäuble_CDU Frequency: 916 Sentiment: -0.122', 'Wolfgang Schäuble_CDU', 916, -121],</t>
  </si>
  <si>
    <t>['Zeit_Angela Merkel_CDU Frequency: 4707 Sentiment: -0.1266', 'Angela Merkel_CDU', 4707, -126],</t>
  </si>
  <si>
    <t>['Zeit_Anja Karliczek_CDU Frequency: 46 Sentiment: -0.0309', 'Anja Karliczek_CDU', 46, -30],</t>
  </si>
  <si>
    <t>['Zeit_Annegret Kramp-Karrenbauer_CDU Frequency: 334 Sentiment: -0.0952', 'Annegret Kramp-Karrenbauer_CDU', 334, -95],</t>
  </si>
  <si>
    <t>['Zeit_Armin Laschet_CDU Frequency: 306 Sentiment: -0.099', 'Armin Laschet_CDU', 306, -99],</t>
  </si>
  <si>
    <t>['Zeit_CDU_CDU Frequency: 4885 Sentiment: -0.1048', 'CDU_CDU', 4885, -104],</t>
  </si>
  <si>
    <t>['Zeit_Carsten Linnemann_CDU Frequency: 37 Sentiment: -0.1006', 'Carsten Linnemann_CDU', 37, -100],</t>
  </si>
  <si>
    <t>['Zeit_Helmut Kohl_CDU Frequency: 172 Sentiment: -0.1033', 'Helmut Kohl_CDU', 172, -103],</t>
  </si>
  <si>
    <t>['Zeit_Jens Spahn_CDU Frequency: 636 Sentiment: -0.1012', 'Jens Spahn_CDU', 636, -101],</t>
  </si>
  <si>
    <t>['Zeit_Johanna Wanka_CDU Frequency: 54 Sentiment: -0.0736', 'Johanna Wanka_CDU', 54, -73],</t>
  </si>
  <si>
    <t>['Zeit_Junge Union_CDU Frequency: 182 Sentiment: -0.1083', 'Junge Union_CDU', 182, -108],</t>
  </si>
  <si>
    <t>['Zeit_Konrad Adenauer_CDU Frequency: 34 Sentiment: -0.1244', 'Konrad Adenauer_CDU', 34, -124],</t>
  </si>
  <si>
    <t>['Zeit_Michael Kretschmer_CDU Frequency: 105 Sentiment: -0.0941', 'Michael Kretschmer_CDU', 105, -94],</t>
  </si>
  <si>
    <t>['Zeit_Norbert Lammert_CDU Frequency: 48 Sentiment: -0.0894', 'Norbert Lammert_CDU', 48, -89],</t>
  </si>
  <si>
    <t>['Zeit_Paul Ziemiak_CDU Frequency: 82 Sentiment: -0.0748', 'Paul Ziemiak_CDU', 82, -74],</t>
  </si>
  <si>
    <t>['Zeit_Peter Altmaier_CDU Frequency: 390 Sentiment: -0.1011', 'Peter Altmaier_CDU', 390, -101],</t>
  </si>
  <si>
    <t>['Zeit_Peter Tauber_CDU Frequency: 190 Sentiment: -0.105', 'Peter Tauber_CDU', 190, -104],</t>
  </si>
  <si>
    <t>['Zeit_Reiner Haseloff_CDU Frequency: 46 Sentiment: -0.1633', 'Reiner Haseloff_CDU', 46, -163],</t>
  </si>
  <si>
    <t>['Zeit_Thomas Strobl_CDU Frequency: 92 Sentiment: -0.106', 'Thomas Strobl_CDU', 92, -106],</t>
  </si>
  <si>
    <t>['Zeit_Thomas de Maizière_CDU Frequency: 754 Sentiment: -0.1946', 'Thomas de Maizière_CDU', 754, -194],</t>
  </si>
  <si>
    <t>['Zeit_Ursula von der Leyen_CDU Frequency: 443 Sentiment: -0.1247', 'Ursula von der Leyen_CDU', 443, -124],</t>
  </si>
  <si>
    <t>['Zeit_Volker Bouffier_CDU Frequency: 115 Sentiment: -0.0679', 'Volker Bouffier_CDU', 115, -67],</t>
  </si>
  <si>
    <t>['Zeit_Volker Kauder_CDU Frequency: 239 Sentiment: -0.1136', 'Volker Kauder_CDU', 239, -113],</t>
  </si>
  <si>
    <t>['Zeit_Wolfgang Bosbach_CDU Frequency: 34 Sentiment: -0.0795', 'Wolfgang Bosbach_CDU', 34, -79],</t>
  </si>
  <si>
    <t>['Zeit_Wolfgang Schäuble_CDU Frequency: 459 Sentiment: -0.1128', 'Wolfgang Schäuble_CDU', 459, -112],</t>
  </si>
  <si>
    <t>['AfDkompakt_CSU_CSU Frequency: 127 Sentiment: -0.2574', 'CSU_CSU', 127, -257],</t>
  </si>
  <si>
    <t>['CSU_CSU', 'CSU', 0, 0],</t>
  </si>
  <si>
    <t>['AfDkompakt_Horst Seehofer_CSU Frequency: 57 Sentiment: -0.2617', 'Horst Seehofer_CSU', 57, -261],</t>
  </si>
  <si>
    <t>['Horst Seehofer_CSU', 'CSU', 0, 0],</t>
  </si>
  <si>
    <t>['Bayernkurier_Alexander Dobrindt_CSU Frequency: 153 Sentiment: -0.0729', 'Alexander Dobrindt_CSU', 153, -72],</t>
  </si>
  <si>
    <t>['Alexander Dobrindt_CSU', 'CSU', 0, 0],</t>
  </si>
  <si>
    <t>['Bayernkurier_Andreas Scheuer_CSU Frequency: 198 Sentiment: -0.0632', 'Andreas Scheuer_CSU', 198, -63],</t>
  </si>
  <si>
    <t>['Andreas Scheuer_CSU', 'CSU', 0, 0],</t>
  </si>
  <si>
    <t>['Bayernkurier_CSU_CSU Frequency: 1197 Sentiment: -0.0635', 'CSU_CSU', 1197, -63],</t>
  </si>
  <si>
    <t>['Bayernkurier_Edmund Stoiber_CSU Frequency: 61 Sentiment: -0.0563', 'Edmund Stoiber_CSU', 61, -56],</t>
  </si>
  <si>
    <t>['Edmund Stoiber_CSU', 'CSU', 0, 0],</t>
  </si>
  <si>
    <t>['Bayernkurier_Gerda Hasselfeldt_CSU Frequency: 71 Sentiment: -0.0863', 'Gerda Hasselfeldt_CSU', 71, -86],</t>
  </si>
  <si>
    <t>['Gerda Hasselfeldt_CSU', 'CSU', 0, 0],</t>
  </si>
  <si>
    <t>['Bayernkurier_Horst Seehofer_CSU Frequency: 611 Sentiment: -0.089', 'Horst Seehofer_CSU', 611, -89],</t>
  </si>
  <si>
    <t>['Bayernkurier_Manfred Weber_CSU Frequency: 67 Sentiment: -0.0952', 'Manfred Weber_CSU', 67, -95],</t>
  </si>
  <si>
    <t>['Manfred Weber_CSU', 'CSU', 0, 0],</t>
  </si>
  <si>
    <t>['Bayernkurier_Markus Blume_CSU Frequency: 46 Sentiment: -0.0206', 'Markus Blume_CSU', 46, -20],</t>
  </si>
  <si>
    <t>['Markus Blume_CSU', 'CSU', 0, 0],</t>
  </si>
  <si>
    <t>['Bayernkurier_Melanie Huml_CSU Frequency: 36 Sentiment: 0.0095', 'Melanie Huml_CSU', 36, 9],</t>
  </si>
  <si>
    <t>['Melanie Huml_CSU', 'CSU', 0, 0],</t>
  </si>
  <si>
    <t>['Bayernkurier_Stephan Mayer_CSU Frequency: 41 Sentiment: -0.1729', 'Stephan Mayer_CSU', 41, -172],</t>
  </si>
  <si>
    <t>['Stephan Mayer_CSU', 'CSU', 0, 0],</t>
  </si>
  <si>
    <t>['Bild_Alexander Dobrindt_CSU Frequency: 432 Sentiment: -0.1095', 'Alexander Dobrindt_CSU', 432, -109],</t>
  </si>
  <si>
    <t>['Bild_Andreas Scheuer_CSU Frequency: 150 Sentiment: -0.1403', 'Andreas Scheuer_CSU', 150, -140],</t>
  </si>
  <si>
    <t>['Bild_CSU_CSU Frequency: 1883 Sentiment: -0.0817', 'CSU_CSU', 1883, -81],</t>
  </si>
  <si>
    <t>['Bild_Christian Schmidt_CSU Frequency: 94 Sentiment: -0.027', 'Christian Schmidt_CSU', 94, -27],</t>
  </si>
  <si>
    <t>['Christian Schmidt_CSU', 'CSU', 0, 0],</t>
  </si>
  <si>
    <t>['Bild_Dorothee Bär_CSU Frequency: 33 Sentiment: -0.0101', 'Dorothee Bär_CSU', 33, -10],</t>
  </si>
  <si>
    <t>['Dorothee Bär_CSU', 'CSU', 0, 0],</t>
  </si>
  <si>
    <t>['Bild_Edmund Stoiber_CSU Frequency: 44 Sentiment: -0.1217', 'Edmund Stoiber_CSU', 44, -121],</t>
  </si>
  <si>
    <t>['Bild_Horst Seehofer_CSU Frequency: 958 Sentiment: -0.0799', 'Horst Seehofer_CSU', 958, -79],</t>
  </si>
  <si>
    <t>['Bild_Manfred Weber_CSU Frequency: 45 Sentiment: -0.096', 'Manfred Weber_CSU', 45, -96],</t>
  </si>
  <si>
    <t>['Bild_Stephan Mayer_CSU Frequency: 55 Sentiment: -0.2167', 'Stephan Mayer_CSU', 55, -216],</t>
  </si>
  <si>
    <t>['Der-Postillon_CSU_CSU Frequency: 32 Sentiment: -0.0271', 'CSU_CSU', 32, -27],</t>
  </si>
  <si>
    <t>['FAZ_Alexander Dobrindt_CSU Frequency: 436 Sentiment: -0.0903', 'Alexander Dobrindt_CSU', 436, -90],</t>
  </si>
  <si>
    <t>['FAZ_Andreas Scheuer_CSU Frequency: 126 Sentiment: -0.1486', 'Andreas Scheuer_CSU', 126, -148],</t>
  </si>
  <si>
    <t>['FAZ_CSU_CSU Frequency: 3206 Sentiment: -0.0718', 'CSU_CSU', 3206, -71],</t>
  </si>
  <si>
    <t>['FAZ_Christian Schmidt_CSU Frequency: 70 Sentiment: -0.1327', 'Christian Schmidt_CSU', 70, -132],</t>
  </si>
  <si>
    <t>['FAZ_Dorothee Bär_CSU Frequency: 56 Sentiment: -0.1428', 'Dorothee Bär_CSU', 56, -142],</t>
  </si>
  <si>
    <t>['FAZ_Edmund Stoiber_CSU Frequency: 70 Sentiment: -0.1488', 'Edmund Stoiber_CSU', 70, -148],</t>
  </si>
  <si>
    <t>['FAZ_Gerda Hasselfeldt_CSU Frequency: 38 Sentiment: -0.0415', 'Gerda Hasselfeldt_CSU', 38, -41],</t>
  </si>
  <si>
    <t>['FAZ_Hans-Peter Friedrich_CSU Frequency: 40 Sentiment: -0.1507', 'Hans-Peter Friedrich_CSU', 40, -150],</t>
  </si>
  <si>
    <t>['Hans-Peter Friedrich_CSU', 'CSU', 0, 0],</t>
  </si>
  <si>
    <t>['FAZ_Horst Seehofer_CSU Frequency: 1419 Sentiment: -0.0933', 'Horst Seehofer_CSU', 1419, -93],</t>
  </si>
  <si>
    <t>['FAZ_Manfred Weber_CSU Frequency: 69 Sentiment: -0.0387', 'Manfred Weber_CSU', 69, -38],</t>
  </si>
  <si>
    <t>['FAZ_Stephan Mayer_CSU Frequency: 40 Sentiment: -0.2548', 'Stephan Mayer_CSU', 40, -254],</t>
  </si>
  <si>
    <t>['Focus_Alexander Dobrindt_CSU Frequency: 828 Sentiment: -0.1563', 'Alexander Dobrindt_CSU', 828, -156],</t>
  </si>
  <si>
    <t>['Focus_Andreas Scheuer_CSU Frequency: 465 Sentiment: -0.1116', 'Andreas Scheuer_CSU', 465, -111],</t>
  </si>
  <si>
    <t>['Focus_CSU_CSU Frequency: 4955 Sentiment: -0.1139', 'CSU_CSU', 4955, -113],</t>
  </si>
  <si>
    <t>['Focus_Christian Schmidt_CSU Frequency: 267 Sentiment: -0.0507', 'Christian Schmidt_CSU', 267, -50],</t>
  </si>
  <si>
    <t>['Focus_Dorothee Bär_CSU Frequency: 152 Sentiment: -0.0314', 'Dorothee Bär_CSU', 152, -31],</t>
  </si>
  <si>
    <t>['Focus_Edmund Stoiber_CSU Frequency: 106 Sentiment: -0.0986', 'Edmund Stoiber_CSU', 106, -98],</t>
  </si>
  <si>
    <t>['Focus_Gerda Hasselfeldt_CSU Frequency: 56 Sentiment: -0.1779', 'Gerda Hasselfeldt_CSU', 56, -177],</t>
  </si>
  <si>
    <t>['Focus_Hans-Peter Friedrich_CSU Frequency: 65 Sentiment: -0.1824', 'Hans-Peter Friedrich_CSU', 65, -182],</t>
  </si>
  <si>
    <t>['Focus_Horst Seehofer_CSU Frequency: 2764 Sentiment: -0.135', 'Horst Seehofer_CSU', 2764, -135],</t>
  </si>
  <si>
    <t>['Focus_Kurt Gribl_CSU Frequency: 156 Sentiment: -0.0259', 'Kurt Gribl_CSU', 156, -25],</t>
  </si>
  <si>
    <t>['Kurt Gribl_CSU', 'CSU', 0, 0],</t>
  </si>
  <si>
    <t>['Focus_Manfred Weber_CSU Frequency: 161 Sentiment: -0.1357', 'Manfred Weber_CSU', 161, -135],</t>
  </si>
  <si>
    <t>['Focus_Markus Blume_CSU Frequency: 50 Sentiment: -0.134', 'Markus Blume_CSU', 50, -134],</t>
  </si>
  <si>
    <t>['Focus_Melanie Huml_CSU Frequency: 182 Sentiment: -0.0771', 'Melanie Huml_CSU', 182, -77],</t>
  </si>
  <si>
    <t>['Focus_Stephan Mayer_CSU Frequency: 77 Sentiment: -0.2207', 'Stephan Mayer_CSU', 77, -220],</t>
  </si>
  <si>
    <t>['FR_Alexander Dobrindt_CSU Frequency: 447 Sentiment: -0.1475', 'Alexander Dobrindt_CSU', 447, -147],</t>
  </si>
  <si>
    <t>['FR_Andreas Scheuer_CSU Frequency: 163 Sentiment: -0.1159', 'Andreas Scheuer_CSU', 163, -115],</t>
  </si>
  <si>
    <t>['FR_CSU_CSU Frequency: 1800 Sentiment: -0.1262', 'CSU_CSU', 1800, -126],</t>
  </si>
  <si>
    <t>['FR_Christian Schmidt_CSU Frequency: 121 Sentiment: -0.0729', 'Christian Schmidt_CSU', 121, -72],</t>
  </si>
  <si>
    <t>['FR_Edmund Stoiber_CSU Frequency: 37 Sentiment: -0.2304', 'Edmund Stoiber_CSU', 37, -230],</t>
  </si>
  <si>
    <t>['FR_Horst Seehofer_CSU Frequency: 995 Sentiment: -0.1218', 'Horst Seehofer_CSU', 995, -121],</t>
  </si>
  <si>
    <t>['FR_Manfred Weber_CSU Frequency: 54 Sentiment: -0.1853', 'Manfred Weber_CSU', 54, -185],</t>
  </si>
  <si>
    <t>['FR_Stephan Mayer_CSU Frequency: 35 Sentiment: -0.291', 'Stephan Mayer_CSU', 35, -290],</t>
  </si>
  <si>
    <t>['Gruene.de_CSU_CSU Frequency: 45 Sentiment: -0.1491', 'CSU_CSU', 45, -149],</t>
  </si>
  <si>
    <t>['Handelsblatt_Alexander Dobrindt_CSU Frequency: 197 Sentiment: -0.1179', 'Alexander Dobrindt_CSU', 197, -117],</t>
  </si>
  <si>
    <t>['Handelsblatt_Andreas Scheuer_CSU Frequency: 101 Sentiment: -0.0563', 'Andreas Scheuer_CSU', 101, -56],</t>
  </si>
  <si>
    <t>['Handelsblatt_CSU_CSU Frequency: 1188 Sentiment: -0.0889', 'CSU_CSU', 1188, -88],</t>
  </si>
  <si>
    <t>['Handelsblatt_Christian Schmidt_CSU Frequency: 41 Sentiment: -0.0658', 'Christian Schmidt_CSU', 41, -65],</t>
  </si>
  <si>
    <t>['Handelsblatt_Horst Seehofer_CSU Frequency: 470 Sentiment: -0.155', 'Horst Seehofer_CSU', 470, -155],</t>
  </si>
  <si>
    <t>['Huffingtonpost_Alexander Dobrindt_CSU Frequency: 297 Sentiment: -0.1315', 'Alexander Dobrindt_CSU', 297, -131],</t>
  </si>
  <si>
    <t>['Huffingtonpost_Andreas Scheuer_CSU Frequency: 152 Sentiment: -0.104', 'Andreas Scheuer_CSU', 152, -103],</t>
  </si>
  <si>
    <t>['Huffingtonpost_CSU_CSU Frequency: 1574 Sentiment: -0.0998', 'CSU_CSU', 1574, -99],</t>
  </si>
  <si>
    <t>['Huffingtonpost_Christian Schmidt_CSU Frequency: 46 Sentiment: -0.0545', 'Christian Schmidt_CSU', 46, -54],</t>
  </si>
  <si>
    <t>['Huffingtonpost_Horst Seehofer_CSU Frequency: 802 Sentiment: -0.1169', 'Horst Seehofer_CSU', 802, -116],</t>
  </si>
  <si>
    <t>['Huffingtonpost_Manfred Weber_CSU Frequency: 44 Sentiment: -0.0516', 'Manfred Weber_CSU', 44, -51],</t>
  </si>
  <si>
    <t>['Huffingtonpost_Stephan Mayer_CSU Frequency: 41 Sentiment: -0.1299', 'Stephan Mayer_CSU', 41, -129],</t>
  </si>
  <si>
    <t>['JungeFreiheit_Alexander Dobrindt_CSU Frequency: 51 Sentiment: -0.2608', 'Alexander Dobrindt_CSU', 51, -260],</t>
  </si>
  <si>
    <t>['JungeFreiheit_CSU_CSU Frequency: 360 Sentiment: -0.1668', 'CSU_CSU', 360, -166],</t>
  </si>
  <si>
    <t>['JungeFreiheit_Horst Seehofer_CSU Frequency: 129 Sentiment: -0.3255', 'Horst Seehofer_CSU', 129, -325],</t>
  </si>
  <si>
    <t>['JungeWelt_Alexander Dobrindt_CSU Frequency: 47 Sentiment: -0.1583', 'Alexander Dobrindt_CSU', 47, -158],</t>
  </si>
  <si>
    <t>['JungeWelt_CSU_CSU Frequency: 400 Sentiment: -0.1057', 'CSU_CSU', 400, -105],</t>
  </si>
  <si>
    <t>['JungeWelt_Horst Seehofer_CSU Frequency: 102 Sentiment: -0.1451', 'Horst Seehofer_CSU', 102, -145],</t>
  </si>
  <si>
    <t>['N-TV_Alexander Dobrindt_CSU Frequency: 493 Sentiment: -0.1102', 'Alexander Dobrindt_CSU', 493, -110],</t>
  </si>
  <si>
    <t>['N-TV_Andreas Scheuer_CSU Frequency: 226 Sentiment: -0.0915', 'Andreas Scheuer_CSU', 226, -91],</t>
  </si>
  <si>
    <t>['N-TV_CSU_CSU Frequency: 3072 Sentiment: -0.3244', 'CSU_CSU', 3072, -324],</t>
  </si>
  <si>
    <t>['N-TV_Christian Schmidt_CSU Frequency: 82 Sentiment: -0.0601', 'Christian Schmidt_CSU', 82, -60],</t>
  </si>
  <si>
    <t>['N-TV_Dorothee Bär_CSU Frequency: 57 Sentiment: -0.1015', 'Dorothee Bär_CSU', 57, -101],</t>
  </si>
  <si>
    <t>['N-TV_Gerda Hasselfeldt_CSU Frequency: 32 Sentiment: -0.0984', 'Gerda Hasselfeldt_CSU', 32, -98],</t>
  </si>
  <si>
    <t>['N-TV_Horst Seehofer_CSU Frequency: 1193 Sentiment: -0.1258', 'Horst Seehofer_CSU', 1193, -125],</t>
  </si>
  <si>
    <t>['N-TV_Manfred Weber_CSU Frequency: 50 Sentiment: -0.0395', 'Manfred Weber_CSU', 50, -39],</t>
  </si>
  <si>
    <t>['N-TV_Stephan Mayer_CSU Frequency: 43 Sentiment: -0.2885', 'Stephan Mayer_CSU', 43, -288],</t>
  </si>
  <si>
    <t>['Neues-Deutschland_Alexander Dobrindt_CSU Frequency: 217 Sentiment: -0.1471', 'Alexander Dobrindt_CSU', 217, -147],</t>
  </si>
  <si>
    <t>['Neues-Deutschland_Andreas Scheuer_CSU Frequency: 48 Sentiment: -0.127', 'Andreas Scheuer_CSU', 48, -126],</t>
  </si>
  <si>
    <t>['Neues-Deutschland_CSU_CSU Frequency: 1541 Sentiment: -0.0996', 'CSU_CSU', 1541, -99],</t>
  </si>
  <si>
    <t>['Neues-Deutschland_Christian Schmidt_CSU Frequency: 80 Sentiment: -0.0896', 'Christian Schmidt_CSU', 80, -89],</t>
  </si>
  <si>
    <t>['Neues-Deutschland_Edmund Stoiber_CSU Frequency: 141 Sentiment: -0.0922', 'Edmund Stoiber_CSU', 141, -92],</t>
  </si>
  <si>
    <t>['Neues-Deutschland_Horst Seehofer_CSU Frequency: 593 Sentiment: -0.1256', 'Horst Seehofer_CSU', 593, -125],</t>
  </si>
  <si>
    <t>['Neues-Deutschland_Manfred Weber_CSU Frequency: 37 Sentiment: -0.0977', 'Manfred Weber_CSU', 37, -97],</t>
  </si>
  <si>
    <t>['Neues-Deutschland_Theo Waigel_CSU Frequency: 35 Sentiment: -0.0692', 'Theo Waigel_CSU', 35, -69],</t>
  </si>
  <si>
    <t>['Theo Waigel_CSU', 'CSU', 0, 0],</t>
  </si>
  <si>
    <t>['Spiegel_Alexander Dobrindt_CSU Frequency: 798 Sentiment: -0.1562', 'Alexander Dobrindt_CSU', 798, -156],</t>
  </si>
  <si>
    <t>['Spiegel_Andreas Scheuer_CSU Frequency: 300 Sentiment: -0.1998', 'Andreas Scheuer_CSU', 300, -199],</t>
  </si>
  <si>
    <t>['Spiegel_CSU_CSU Frequency: 2926 Sentiment: -0.1504', 'CSU_CSU', 2926, -150],</t>
  </si>
  <si>
    <t>['Spiegel_Christian Schmidt_CSU Frequency: 149 Sentiment: -0.1628', 'Christian Schmidt_CSU', 149, -162],</t>
  </si>
  <si>
    <t>['Spiegel_Dorothee Bär_CSU Frequency: 141 Sentiment: -0.1102', 'Dorothee Bär_CSU', 141, -110],</t>
  </si>
  <si>
    <t>['Spiegel_Edmund Stoiber_CSU Frequency: 52 Sentiment: -0.0988', 'Edmund Stoiber_CSU', 52, -98],</t>
  </si>
  <si>
    <t>['Spiegel_Horst Seehofer_CSU Frequency: 1783 Sentiment: -0.1728', 'Horst Seehofer_CSU', 1783, -172],</t>
  </si>
  <si>
    <t>['Spiegel_Manfred Weber_CSU Frequency: 107 Sentiment: -0.0939', 'Manfred Weber_CSU', 107, -93],</t>
  </si>
  <si>
    <t>['Stern_Alexander Dobrindt_CSU Frequency: 150 Sentiment: -0.1568', 'Alexander Dobrindt_CSU', 150, -156],</t>
  </si>
  <si>
    <t>['Stern_Andreas Scheuer_CSU Frequency: 53 Sentiment: -0.1493', 'Andreas Scheuer_CSU', 53, -149],</t>
  </si>
  <si>
    <t>['Stern_CSU_CSU Frequency: 746 Sentiment: -0.0938', 'CSU_CSU', 746, -93],</t>
  </si>
  <si>
    <t>['Stern_Christian Schmidt_CSU Frequency: 33 Sentiment: -0.0873', 'Christian Schmidt_CSU', 33, -87],</t>
  </si>
  <si>
    <t>['Stern_Horst Seehofer_CSU Frequency: 439 Sentiment: -0.1638', 'Horst Seehofer_CSU', 439, -163],</t>
  </si>
  <si>
    <t>['Sueddeutsche_Alexander Dobrindt_CSU Frequency: 692 Sentiment: -0.0876', 'Alexander Dobrindt_CSU', 692, -87],</t>
  </si>
  <si>
    <t>['Sueddeutsche_Andreas Scheuer_CSU Frequency: 329 Sentiment: -0.049', 'Andreas Scheuer_CSU', 329, -48],</t>
  </si>
  <si>
    <t>['Sueddeutsche_CSU_CSU Frequency: 4309 Sentiment: -0.0452', 'CSU_CSU', 4309, -45],</t>
  </si>
  <si>
    <t>['Sueddeutsche_Christian Schmidt_CSU Frequency: 205 Sentiment: -0.0721', 'Christian Schmidt_CSU', 205, -72],</t>
  </si>
  <si>
    <t>['Sueddeutsche_Dorothee Bär_CSU Frequency: 90 Sentiment: -0.0031', 'Dorothee Bär_CSU', 90, -3],</t>
  </si>
  <si>
    <t>['Sueddeutsche_Edmund Stoiber_CSU Frequency: 91 Sentiment: -0.0428', 'Edmund Stoiber_CSU', 91, -42],</t>
  </si>
  <si>
    <t>['Sueddeutsche_Florian Hahn_CSU Frequency: 31 Sentiment: -0.0744', 'Florian Hahn_CSU', 31, -74],</t>
  </si>
  <si>
    <t>['Florian Hahn_CSU', 'CSU', 0, 0],</t>
  </si>
  <si>
    <t>['Sueddeutsche_Gerda Hasselfeldt_CSU Frequency: 49 Sentiment: -0.0126', 'Gerda Hasselfeldt_CSU', 49, -12],</t>
  </si>
  <si>
    <t>['Sueddeutsche_Horst Seehofer_CSU Frequency: 2051 Sentiment: -0.0556', 'Horst Seehofer_CSU', 2051, -55],</t>
  </si>
  <si>
    <t>['Sueddeutsche_Kurt Gribl_CSU Frequency: 50 Sentiment: -0.0002', 'Kurt Gribl_CSU', 50, 0],</t>
  </si>
  <si>
    <t>['Sueddeutsche_Manfred Weber_CSU Frequency: 139 Sentiment: -0.0546', 'Manfred Weber_CSU', 139, -54],</t>
  </si>
  <si>
    <t>['Sueddeutsche_Markus Blume_CSU Frequency: 60 Sentiment: -0.1074', 'Markus Blume_CSU', 60, -107],</t>
  </si>
  <si>
    <t>['Sueddeutsche_Melanie Huml_CSU Frequency: 160 Sentiment: -0.054', 'Melanie Huml_CSU', 160, -54],</t>
  </si>
  <si>
    <t>['Tagesschau_Alexander Dobrindt_CSU Frequency: 228 Sentiment: -0.1072', 'Alexander Dobrindt_CSU', 228, -107],</t>
  </si>
  <si>
    <t>['Tagesschau_Andreas Scheuer_CSU Frequency: 85 Sentiment: -0.0425', 'Andreas Scheuer_CSU', 85, -42],</t>
  </si>
  <si>
    <t>['Tagesschau_CSU_CSU Frequency: 878 Sentiment: -0.0814', 'CSU_CSU', 878, -81],</t>
  </si>
  <si>
    <t>['Tagesschau_Christian Schmidt_CSU Frequency: 37 Sentiment: -0.0146', 'Christian Schmidt_CSU', 37, -14],</t>
  </si>
  <si>
    <t>['Tagesschau_Horst Seehofer_CSU Frequency: 573 Sentiment: -0.1192', 'Horst Seehofer_CSU', 573, -119],</t>
  </si>
  <si>
    <t>['Tagesschau_Manfred Weber_CSU Frequency: 41 Sentiment: -0.0344', 'Manfred Weber_CSU', 41, -34],</t>
  </si>
  <si>
    <t>['Tagesspiegel_Alexander Dobrindt_CSU Frequency: 432 Sentiment: -0.1166', 'Alexander Dobrindt_CSU', 432, -116],</t>
  </si>
  <si>
    <t>['Tagesspiegel_Andreas Scheuer_CSU Frequency: 134 Sentiment: -0.1163', 'Andreas Scheuer_CSU', 134, -116],</t>
  </si>
  <si>
    <t>['Tagesspiegel_CSU_CSU Frequency: 1411 Sentiment: -0.0885', 'CSU_CSU', 1411, -88],</t>
  </si>
  <si>
    <t>['Tagesspiegel_Christian Schmidt_CSU Frequency: 106 Sentiment: -0.0413', 'Christian Schmidt_CSU', 106, -41],</t>
  </si>
  <si>
    <t>['Tagesspiegel_Edmund Stoiber_CSU Frequency: 31 Sentiment: -0.1617', 'Edmund Stoiber_CSU', 31, -161],</t>
  </si>
  <si>
    <t>['Tagesspiegel_Horst Seehofer_CSU Frequency: 824 Sentiment: -0.161', 'Horst Seehofer_CSU', 824, -161],</t>
  </si>
  <si>
    <t>['Tagesspiegel_Manfred Weber_CSU Frequency: 52 Sentiment: -0.0447', 'Manfred Weber_CSU', 52, -44],</t>
  </si>
  <si>
    <t>['TAZ_Alexander Dobrindt_CSU Frequency: 287 Sentiment: -0.2035', 'Alexander Dobrindt_CSU', 287, -203],</t>
  </si>
  <si>
    <t>['TAZ_Andreas Scheuer_CSU Frequency: 67 Sentiment: -0.1206', 'Andreas Scheuer_CSU', 67, -120],</t>
  </si>
  <si>
    <t>['TAZ_CSU_CSU Frequency: 1631 Sentiment: -0.1213', 'CSU_CSU', 1631, -121],</t>
  </si>
  <si>
    <t>['TAZ_Christian Schmidt_CSU Frequency: 115 Sentiment: -0.0715', 'Christian Schmidt_CSU', 115, -71],</t>
  </si>
  <si>
    <t>['TAZ_Dorothee Bär_CSU Frequency: 40 Sentiment: -0.1284', 'Dorothee Bär_CSU', 40, -128],</t>
  </si>
  <si>
    <t>['TAZ_Hans-Peter Friedrich_CSU Frequency: 88 Sentiment: -0.1458', 'Hans-Peter Friedrich_CSU', 88, -145],</t>
  </si>
  <si>
    <t>['TAZ_Horst Seehofer_CSU Frequency: 770 Sentiment: -0.198', 'Horst Seehofer_CSU', 770, -198],</t>
  </si>
  <si>
    <t>['TAZ_Manfred Weber_CSU Frequency: 46 Sentiment: -0.0409', 'Manfred Weber_CSU', 46, -40],</t>
  </si>
  <si>
    <t>['Unsere-Zeit_Alexander Dobrindt_CSU Frequency: 38 Sentiment: -0.1703', 'Alexander Dobrindt_CSU', 38, -170],</t>
  </si>
  <si>
    <t>['Unsere-Zeit_CSU_CSU Frequency: 104 Sentiment: -0.0772', 'CSU_CSU', 104, -77],</t>
  </si>
  <si>
    <t>['Unsere-Zeit_Horst Seehofer_CSU Frequency: 84 Sentiment: -0.0766', 'Horst Seehofer_CSU', 84, -76],</t>
  </si>
  <si>
    <t>['Vorwaerts_CSU_CSU Frequency: 231 Sentiment: -0.1011', 'CSU_CSU', 231, -101],</t>
  </si>
  <si>
    <t>['Vorwaerts_Horst Seehofer_CSU Frequency: 86 Sentiment: -0.2329', 'Horst Seehofer_CSU', 86, -232],</t>
  </si>
  <si>
    <t>['Welt_Alexander Dobrindt_CSU Frequency: 1053 Sentiment: -0.1435', 'Alexander Dobrindt_CSU', 1053, -143],</t>
  </si>
  <si>
    <t>['Welt_Andreas Scheuer_CSU Frequency: 514 Sentiment: -0.1197', 'Andreas Scheuer_CSU', 514, -119],</t>
  </si>
  <si>
    <t>['Welt_CSU_CSU Frequency: 5070 Sentiment: -0.1028', 'CSU_CSU', 5070, -102],</t>
  </si>
  <si>
    <t>['Welt_Christian Schmidt_CSU Frequency: 264 Sentiment: -0.091', 'Christian Schmidt_CSU', 264, -90],</t>
  </si>
  <si>
    <t>['Welt_Dorothee Bär_CSU Frequency: 115 Sentiment: -0.072', 'Dorothee Bär_CSU', 115, -72],</t>
  </si>
  <si>
    <t>['Welt_Edmund Stoiber_CSU Frequency: 78 Sentiment: -0.147', 'Edmund Stoiber_CSU', 78, -147],</t>
  </si>
  <si>
    <t>['Welt_Gerda Hasselfeldt_CSU Frequency: 50 Sentiment: -0.0885', 'Gerda Hasselfeldt_CSU', 50, -88],</t>
  </si>
  <si>
    <t>['Welt_Horst Seehofer_CSU Frequency: 2757 Sentiment: -0.1408', 'Horst Seehofer_CSU', 2757, -140],</t>
  </si>
  <si>
    <t>['Welt_Kurt Gribl_CSU Frequency: 34 Sentiment: -0.0914', 'Kurt Gribl_CSU', 34, -91],</t>
  </si>
  <si>
    <t>['Welt_Manfred Weber_CSU Frequency: 191 Sentiment: -0.1215', 'Manfred Weber_CSU', 191, -121],</t>
  </si>
  <si>
    <t>['Welt_Markus Blume_CSU Frequency: 71 Sentiment: -0.1318', 'Markus Blume_CSU', 71, -131],</t>
  </si>
  <si>
    <t>['Welt_Melanie Huml_CSU Frequency: 127 Sentiment: -0.0816', 'Melanie Huml_CSU', 127, -81],</t>
  </si>
  <si>
    <t>['Welt_Stephan Mayer_CSU Frequency: 99 Sentiment: -0.1634', 'Stephan Mayer_CSU', 99, -163],</t>
  </si>
  <si>
    <t>['Zeit_Alexander Dobrindt_CSU Frequency: 674 Sentiment: -0.1145', 'Alexander Dobrindt_CSU', 674, -114],</t>
  </si>
  <si>
    <t>['Zeit_Andreas Scheuer_CSU Frequency: 326 Sentiment: -0.0742', 'Andreas Scheuer_CSU', 326, -74],</t>
  </si>
  <si>
    <t>['Zeit_CSU_CSU Frequency: 2766 Sentiment: -0.0852', 'CSU_CSU', 2766, -85],</t>
  </si>
  <si>
    <t>['Zeit_Christian Schmidt_CSU Frequency: 163 Sentiment: -0.0743', 'Christian Schmidt_CSU', 163, -74],</t>
  </si>
  <si>
    <t>['Zeit_Dorothee Bär_CSU Frequency: 43 Sentiment: -0.0273', 'Dorothee Bär_CSU', 43, -27],</t>
  </si>
  <si>
    <t>['Zeit_Edmund Stoiber_CSU Frequency: 49 Sentiment: -0.0455', 'Edmund Stoiber_CSU', 49, -45],</t>
  </si>
  <si>
    <t>['Zeit_Gerda Hasselfeldt_CSU Frequency: 39 Sentiment: -0.0606', 'Gerda Hasselfeldt_CSU', 39, -60],</t>
  </si>
  <si>
    <t>['Zeit_Horst Seehofer_CSU Frequency: 1460 Sentiment: -0.0992', 'Horst Seehofer_CSU', 1460, -99],</t>
  </si>
  <si>
    <t>['Zeit_Manfred Weber_CSU Frequency: 107 Sentiment: -0.1422', 'Manfred Weber_CSU', 107, -142],</t>
  </si>
  <si>
    <t>['Zeit_Stephan Mayer_CSU Frequency: 48 Sentiment: -0.2276', 'Stephan Mayer_CSU', 48, -227],</t>
  </si>
  <si>
    <t>['AfDkompakt_Die Linke_Die Linke Frequency: 213 Sentiment: -0.1902', 'Die Linke_Die Linke', 213, -190],</t>
  </si>
  <si>
    <t>['Die Linke_Die Linke', 'Die Linke', 0, 0],</t>
  </si>
  <si>
    <t>['Bayernkurier_Die Linke_Die Linke Frequency: 112 Sentiment: -0.2472', 'Die Linke_Die Linke', 112, -247],</t>
  </si>
  <si>
    <t>['Bild_Bernd Riexinger_Die Linke Frequency: 42 Sentiment: -0.1421', 'Bernd Riexinger_Die Linke', 42, -142],</t>
  </si>
  <si>
    <t>['Bernd Riexinger_Die Linke', 'Die Linke', 0, 0],</t>
  </si>
  <si>
    <t>['Bild_Bodo Ramelow_Die Linke Frequency: 76 Sentiment: -0.1045', 'Bodo Ramelow_Die Linke', 76, -104],</t>
  </si>
  <si>
    <t>['Bodo Ramelow_Die Linke', 'Die Linke', 0, 0],</t>
  </si>
  <si>
    <t>['Bild_Die Linke_Die Linke Frequency: 938 Sentiment: -0.102', 'Die Linke_Die Linke', 938, -101],</t>
  </si>
  <si>
    <t>['Bild_Dietmar Bartsch_Die Linke Frequency: 46 Sentiment: -0.126', 'Dietmar Bartsch_Die Linke', 46, -125],</t>
  </si>
  <si>
    <t>['Dietmar Bartsch_Die Linke', 'Die Linke', 0, 0],</t>
  </si>
  <si>
    <t>['Bild_Katja Kipping_Die Linke Frequency: 84 Sentiment: -0.1602', 'Katja Kipping_Die Linke', 84, -160],</t>
  </si>
  <si>
    <t>['Katja Kipping_Die Linke', 'Die Linke', 0, 0],</t>
  </si>
  <si>
    <t>['Bild_Sahra Wagenknecht_Die Linke Frequency: 150 Sentiment: -0.0873', 'Sahra Wagenknecht_Die Linke', 150, -87],</t>
  </si>
  <si>
    <t>['Sahra Wagenknecht_Die Linke', 'Die Linke', 0, 0],</t>
  </si>
  <si>
    <t>['FAZ_Bernd Riexinger_Die Linke Frequency: 43 Sentiment: -0.129', 'Bernd Riexinger_Die Linke', 43, -128],</t>
  </si>
  <si>
    <t>['FAZ_Bodo Ramelow_Die Linke Frequency: 68 Sentiment: -0.2124', 'Bodo Ramelow_Die Linke', 68, -212],</t>
  </si>
  <si>
    <t>['FAZ_Die Linke_Die Linke Frequency: 822 Sentiment: -0.158', 'Die Linke_Die Linke', 822, -157],</t>
  </si>
  <si>
    <t>['FAZ_Dietmar Bartsch_Die Linke Frequency: 40 Sentiment: -0.2095', 'Dietmar Bartsch_Die Linke', 40, -209],</t>
  </si>
  <si>
    <t>['FAZ_Gregor Gysi_Die Linke Frequency: 83 Sentiment: -0.0682', 'Gregor Gysi_Die Linke', 83, -68],</t>
  </si>
  <si>
    <t>['Gregor Gysi_Die Linke', 'Die Linke', 0, 0],</t>
  </si>
  <si>
    <t>['FAZ_Janine Wissler_Die Linke Frequency: 52 Sentiment: -0.1384', 'Janine Wissler_Die Linke', 52, -138],</t>
  </si>
  <si>
    <t>['Janine Wissler_Die Linke', 'Die Linke', 0, 0],</t>
  </si>
  <si>
    <t>['FAZ_Katja Kipping_Die Linke Frequency: 80 Sentiment: -0.1115', 'Katja Kipping_Die Linke', 80, -111],</t>
  </si>
  <si>
    <t>['FAZ_Sahra Wagenknecht_Die Linke Frequency: 1261 Sentiment: -0.0195', 'Sahra Wagenknecht_Die Linke', 1261, -19],</t>
  </si>
  <si>
    <t>['Focus_Bernd Riexinger_Die Linke Frequency: 181 Sentiment: -0.1559', 'Bernd Riexinger_Die Linke', 181, -155],</t>
  </si>
  <si>
    <t>['Focus_Bodo Ramelow_Die Linke Frequency: 308 Sentiment: -0.0574', 'Bodo Ramelow_Die Linke', 308, -57],</t>
  </si>
  <si>
    <t>['Focus_Die Linke_Die Linke Frequency: 2805 Sentiment: -0.1658', 'Die Linke_Die Linke', 2805, -165],</t>
  </si>
  <si>
    <t>['Focus_Dietmar Bartsch_Die Linke Frequency: 96 Sentiment: -0.1223', 'Dietmar Bartsch_Die Linke', 96, -122],</t>
  </si>
  <si>
    <t>['Focus_Gregor Gysi_Die Linke Frequency: 57 Sentiment: -0.1545', 'Gregor Gysi_Die Linke', 57, -154],</t>
  </si>
  <si>
    <t>['Focus_Jan Korte_Die Linke Frequency: 36 Sentiment: -0.1149', 'Jan Korte_Die Linke', 36, -114],</t>
  </si>
  <si>
    <t>['Jan Korte_Die Linke', 'Die Linke', 0, 0],</t>
  </si>
  <si>
    <t>['Focus_Jan van Aken_Die Linke Frequency: 33 Sentiment: -0.3601', 'Jan van Aken_Die Linke', 33, -360],</t>
  </si>
  <si>
    <t>['Jan van Aken_Die Linke', 'Die Linke', 0, 0],</t>
  </si>
  <si>
    <t>['Focus_Janine Wissler_Die Linke Frequency: 56 Sentiment: -0.0433', 'Janine Wissler_Die Linke', 56, -43],</t>
  </si>
  <si>
    <t>['Focus_Katja Kipping_Die Linke Frequency: 227 Sentiment: -0.1882', 'Katja Kipping_Die Linke', 227, -188],</t>
  </si>
  <si>
    <t>['Focus_Sahra Wagenknecht_Die Linke Frequency: 387 Sentiment: -0.1822', 'Sahra Wagenknecht_Die Linke', 387, -182],</t>
  </si>
  <si>
    <t>['Focus_Simone Oldenburg_Die Linke Frequency: 73 Sentiment: -0.0396', 'Simone Oldenburg_Die Linke', 73, -39],</t>
  </si>
  <si>
    <t>['Simone Oldenburg_Die Linke', 'Die Linke', 0, 0],</t>
  </si>
  <si>
    <t>['Focus_Ulla Jelpke_Die Linke Frequency: 64 Sentiment: -0.1963', 'Ulla Jelpke_Die Linke', 64, -196],</t>
  </si>
  <si>
    <t>['Ulla Jelpke_Die Linke', 'Die Linke', 0, 0],</t>
  </si>
  <si>
    <t>['FR_Bernd Riexinger_Die Linke Frequency: 127 Sentiment: -0.1421', 'Bernd Riexinger_Die Linke', 127, -142],</t>
  </si>
  <si>
    <t>['FR_Bodo Ramelow_Die Linke Frequency: 41 Sentiment: -0.0938', 'Bodo Ramelow_Die Linke', 41, -93],</t>
  </si>
  <si>
    <t>['FR_Die Linke_Die Linke Frequency: 1262 Sentiment: -0.1209', 'Die Linke_Die Linke', 1262, -120],</t>
  </si>
  <si>
    <t>['FR_Dietmar Bartsch_Die Linke Frequency: 84 Sentiment: -0.1482', 'Dietmar Bartsch_Die Linke', 84, -148],</t>
  </si>
  <si>
    <t>['FR_Gregor Gysi_Die Linke Frequency: 32 Sentiment: -0.1305', 'Gregor Gysi_Die Linke', 32, -130],</t>
  </si>
  <si>
    <t>['FR_Janine Wissler_Die Linke Frequency: 230 Sentiment: -0.1075', 'Janine Wissler_Die Linke', 230, -107],</t>
  </si>
  <si>
    <t>['FR_Katja Kipping_Die Linke Frequency: 134 Sentiment: -0.1411', 'Katja Kipping_Die Linke', 134, -141],</t>
  </si>
  <si>
    <t>['FR_Sahra Wagenknecht_Die Linke Frequency: 199 Sentiment: -0.1873', 'Sahra Wagenknecht_Die Linke', 199, -187],</t>
  </si>
  <si>
    <t>['FR_Ulla Jelpke_Die Linke Frequency: 53 Sentiment: -0.2509', 'Ulla Jelpke_Die Linke', 53, -250],</t>
  </si>
  <si>
    <t>['Handelsblatt_Die Linke_Die Linke Frequency: 269 Sentiment: -0.1533', 'Die Linke_Die Linke', 269, -153],</t>
  </si>
  <si>
    <t>['Handelsblatt_Sahra Wagenknecht_Die Linke Frequency: 64 Sentiment: -0.1809', 'Sahra Wagenknecht_Die Linke', 64, -180],</t>
  </si>
  <si>
    <t>['Huffingtonpost_Bernd Riexinger_Die Linke Frequency: 56 Sentiment: -0.0935', 'Bernd Riexinger_Die Linke', 56, -93],</t>
  </si>
  <si>
    <t>['Huffingtonpost_Die Linke_Die Linke Frequency: 1543 Sentiment: -0.077', 'Die Linke_Die Linke', 1543, -77],</t>
  </si>
  <si>
    <t>['Huffingtonpost_Dietmar Bartsch_Die Linke Frequency: 35 Sentiment: -0.0928', 'Dietmar Bartsch_Die Linke', 35, -92],</t>
  </si>
  <si>
    <t>['Huffingtonpost_Gregor Gysi_Die Linke Frequency: 32 Sentiment: -0.2004', 'Gregor Gysi_Die Linke', 32, -200],</t>
  </si>
  <si>
    <t>['Huffingtonpost_Katja Kipping_Die Linke Frequency: 111 Sentiment: -0.1591', 'Katja Kipping_Die Linke', 111, -159],</t>
  </si>
  <si>
    <t>['Huffingtonpost_Sahra Wagenknecht_Die Linke Frequency: 1314 Sentiment: -0.03', 'Sahra Wagenknecht_Die Linke', 1314, -29],</t>
  </si>
  <si>
    <t>['JungeFreiheit_Die Linke_Die Linke Frequency: 91 Sentiment: -0.2847', 'Die Linke_Die Linke', 91, -284],</t>
  </si>
  <si>
    <t>['JungeWelt_Bernd Riexinger_Die Linke Frequency: 48 Sentiment: -0.0436', 'Bernd Riexinger_Die Linke', 48, -43],</t>
  </si>
  <si>
    <t>['JungeWelt_Bodo Ramelow_Die Linke Frequency: 35 Sentiment: -0.025', 'Bodo Ramelow_Die Linke', 35, -25],</t>
  </si>
  <si>
    <t>['JungeWelt_Die Linke_Die Linke Frequency: 801 Sentiment: -0.1821', 'Die Linke_Die Linke', 801, -182],</t>
  </si>
  <si>
    <t>['JungeWelt_Katja Kipping_Die Linke Frequency: 39 Sentiment: -0.1366', 'Katja Kipping_Die Linke', 39, -136],</t>
  </si>
  <si>
    <t>['JungeWelt_Sahra Wagenknecht_Die Linke Frequency: 57 Sentiment: -0.1739', 'Sahra Wagenknecht_Die Linke', 57, -173],</t>
  </si>
  <si>
    <t>['N-TV_Bernd Riexinger_Die Linke Frequency: 77 Sentiment: -0.0805', 'Bernd Riexinger_Die Linke', 77, -80],</t>
  </si>
  <si>
    <t>['N-TV_Bodo Ramelow_Die Linke Frequency: 53 Sentiment: -0.2093', 'Bodo Ramelow_Die Linke', 53, -209],</t>
  </si>
  <si>
    <t>['N-TV_Die Linke_Die Linke Frequency: 788 Sentiment: -0.156', 'Die Linke_Die Linke', 788, -155],</t>
  </si>
  <si>
    <t>['N-TV_Dietmar Bartsch_Die Linke Frequency: 63 Sentiment: -0.1376', 'Dietmar Bartsch_Die Linke', 63, -137],</t>
  </si>
  <si>
    <t>['N-TV_Gregor Gysi_Die Linke Frequency: 32 Sentiment: -0.1302', 'Gregor Gysi_Die Linke', 32, -130],</t>
  </si>
  <si>
    <t>['N-TV_Katja Kipping_Die Linke Frequency: 89 Sentiment: -0.1507', 'Katja Kipping_Die Linke', 89, -150],</t>
  </si>
  <si>
    <t>['N-TV_Sahra Wagenknecht_Die Linke Frequency: 152 Sentiment: -0.1507', 'Sahra Wagenknecht_Die Linke', 152, -150],</t>
  </si>
  <si>
    <t>['Neues-Deutschland_Bernd Riexinger_Die Linke Frequency: 271 Sentiment: -0.1612', 'Bernd Riexinger_Die Linke', 271, -161],</t>
  </si>
  <si>
    <t>['Neues-Deutschland_Bodo Ramelow_Die Linke Frequency: 315 Sentiment: -0.1137', 'Bodo Ramelow_Die Linke', 315, -113],</t>
  </si>
  <si>
    <t>['Neues-Deutschland_Diana Golze_Die Linke Frequency: 83 Sentiment: -0.1186', 'Diana Golze_Die Linke', 83, -118],</t>
  </si>
  <si>
    <t>['Diana Golze_Die Linke', 'Die Linke', 0, 0],</t>
  </si>
  <si>
    <t>['Neues-Deutschland_Die Linke_Die Linke Frequency: 3031 Sentiment: -0.1162', 'Die Linke_Die Linke', 3031, -116],</t>
  </si>
  <si>
    <t>['Neues-Deutschland_Diether Dehm_Die Linke Frequency: 69 Sentiment: -0.1205', 'Diether Dehm_Die Linke', 69, -120],</t>
  </si>
  <si>
    <t>['Diether Dehm_Die Linke', 'Die Linke', 0, 0],</t>
  </si>
  <si>
    <t>['Neues-Deutschland_Dietmar Bartsch_Die Linke Frequency: 181 Sentiment: -0.0686', 'Dietmar Bartsch_Die Linke', 181, -68],</t>
  </si>
  <si>
    <t>['Neues-Deutschland_Gregor Gysi_Die Linke Frequency: 327 Sentiment: -0.092', 'Gregor Gysi_Die Linke', 327, -92],</t>
  </si>
  <si>
    <t>['Neues-Deutschland_Jan Korte_Die Linke Frequency: 114 Sentiment: -0.1508', 'Jan Korte_Die Linke', 114, -150],</t>
  </si>
  <si>
    <t>['Neues-Deutschland_Jan van Aken_Die Linke Frequency: 45 Sentiment: -0.1867', 'Jan van Aken_Die Linke', 45, -186],</t>
  </si>
  <si>
    <t>['Neues-Deutschland_Janine Wissler_Die Linke Frequency: 48 Sentiment: -0.1099', 'Janine Wissler_Die Linke', 48, -109],</t>
  </si>
  <si>
    <t>['Neues-Deutschland_Katja Kipping_Die Linke Frequency: 396 Sentiment: -0.1376', 'Katja Kipping_Die Linke', 396, -137],</t>
  </si>
  <si>
    <t>['Neues-Deutschland_Klaus Ernst_Die Linke Frequency: 64 Sentiment: -0.0097', 'Klaus Ernst_Die Linke', 64, -9],</t>
  </si>
  <si>
    <t>['Klaus Ernst_Die Linke', 'Die Linke', 0, 0],</t>
  </si>
  <si>
    <t>['Neues-Deutschland_Petra Pau_Die Linke Frequency: 126 Sentiment: -0.1632', 'Petra Pau_Die Linke', 126, -163],</t>
  </si>
  <si>
    <t>['Petra Pau_Die Linke', 'Die Linke', 0, 0],</t>
  </si>
  <si>
    <t>['Neues-Deutschland_Pia Zimmermann_Die Linke Frequency: 39 Sentiment: -0.0653', 'Pia Zimmermann_Die Linke', 39, -65],</t>
  </si>
  <si>
    <t>['Pia Zimmermann_Die Linke', 'Die Linke', 0, 0],</t>
  </si>
  <si>
    <t>['Neues-Deutschland_Sahra Wagenknecht_Die Linke Frequency: 355 Sentiment: -0.1421', 'Sahra Wagenknecht_Die Linke', 355, -142],</t>
  </si>
  <si>
    <t>['Neues-Deutschland_Stefan Liebich_Die Linke Frequency: 36 Sentiment: -0.0852', 'Stefan Liebich_Die Linke', 36, -85],</t>
  </si>
  <si>
    <t>['Stefan Liebich_Die Linke', 'Die Linke', 0, 0],</t>
  </si>
  <si>
    <t>['Neues-Deutschland_Ulla Jelpke_Die Linke Frequency: 102 Sentiment: -0.2945', 'Ulla Jelpke_Die Linke', 102, -294],</t>
  </si>
  <si>
    <t>['Spiegel_Bernd Riexinger_Die Linke Frequency: 85 Sentiment: -0.1545', 'Bernd Riexinger_Die Linke', 85, -154],</t>
  </si>
  <si>
    <t>['Spiegel_Bodo Ramelow_Die Linke Frequency: 57 Sentiment: -0.2053', 'Bodo Ramelow_Die Linke', 57, -205],</t>
  </si>
  <si>
    <t>['Spiegel_Die Linke_Die Linke Frequency: 1612 Sentiment: -0.2043', 'Die Linke_Die Linke', 1612, -204],</t>
  </si>
  <si>
    <t>['Spiegel_Dietmar Bartsch_Die Linke Frequency: 68 Sentiment: -0.1761', 'Dietmar Bartsch_Die Linke', 68, -176],</t>
  </si>
  <si>
    <t>['Spiegel_Gregor Gysi_Die Linke Frequency: 39 Sentiment: -0.1731', 'Gregor Gysi_Die Linke', 39, -173],</t>
  </si>
  <si>
    <t>['Spiegel_Katja Kipping_Die Linke Frequency: 186 Sentiment: -0.2333', 'Katja Kipping_Die Linke', 186, -233],</t>
  </si>
  <si>
    <t>['Spiegel_Sahra Wagenknecht_Die Linke Frequency: 447 Sentiment: -0.2059', 'Sahra Wagenknecht_Die Linke', 447, -205],</t>
  </si>
  <si>
    <t>['Stern_Bernd Riexinger_Die Linke Frequency: 31 Sentiment: -0.2138', 'Bernd Riexinger_Die Linke', 31, -213],</t>
  </si>
  <si>
    <t>['Stern_Die Linke_Die Linke Frequency: 171 Sentiment: -0.1644', 'Die Linke_Die Linke', 171, -164],</t>
  </si>
  <si>
    <t>['Stern_Katja Kipping_Die Linke Frequency: 39 Sentiment: -0.1926', 'Katja Kipping_Die Linke', 39, -192],</t>
  </si>
  <si>
    <t>['Stern_Sahra Wagenknecht_Die Linke Frequency: 54 Sentiment: -0.2648', 'Sahra Wagenknecht_Die Linke', 54, -264],</t>
  </si>
  <si>
    <t>['Sueddeutsche_Bernd Riexinger_Die Linke Frequency: 97 Sentiment: -0.1163', 'Bernd Riexinger_Die Linke', 97, -116],</t>
  </si>
  <si>
    <t>['Sueddeutsche_Bodo Ramelow_Die Linke Frequency: 151 Sentiment: -0.076', 'Bodo Ramelow_Die Linke', 151, -75],</t>
  </si>
  <si>
    <t>['Sueddeutsche_Die Linke_Die Linke Frequency: 945 Sentiment: -0.0737', 'Die Linke_Die Linke', 945, -73],</t>
  </si>
  <si>
    <t>['Sueddeutsche_Dietmar Bartsch_Die Linke Frequency: 70 Sentiment: -0.0368', 'Dietmar Bartsch_Die Linke', 70, -36],</t>
  </si>
  <si>
    <t>['Sueddeutsche_Eva Schreiber_Die Linke Frequency: 49 Sentiment: -0.1142', 'Eva Schreiber_Die Linke', 49, -114],</t>
  </si>
  <si>
    <t>['Eva Schreiber_Die Linke', 'Die Linke', 0, 0],</t>
  </si>
  <si>
    <t>['Sueddeutsche_Katja Kipping_Die Linke Frequency: 119 Sentiment: -0.0758', 'Katja Kipping_Die Linke', 119, -75],</t>
  </si>
  <si>
    <t>['Sueddeutsche_Sahra Wagenknecht_Die Linke Frequency: 167 Sentiment: -0.0843', 'Sahra Wagenknecht_Die Linke', 167, -84],</t>
  </si>
  <si>
    <t>['Sueddeutsche_Ulla Jelpke_Die Linke Frequency: 37 Sentiment: -0.1028', 'Ulla Jelpke_Die Linke', 37, -102],</t>
  </si>
  <si>
    <t>['Tagesschau_Bernd Riexinger_Die Linke Frequency: 34 Sentiment: -0.067', 'Bernd Riexinger_Die Linke', 34, -67],</t>
  </si>
  <si>
    <t>['Tagesschau_Die Linke_Die Linke Frequency: 250 Sentiment: -0.1524', 'Die Linke_Die Linke', 250, -152],</t>
  </si>
  <si>
    <t>['Tagesschau_Katja Kipping_Die Linke Frequency: 44 Sentiment: -0.2469', 'Katja Kipping_Die Linke', 44, -246],</t>
  </si>
  <si>
    <t>['Tagesschau_Sahra Wagenknecht_Die Linke Frequency: 74 Sentiment: -0.2316', 'Sahra Wagenknecht_Die Linke', 74, -231],</t>
  </si>
  <si>
    <t>['Tagesspiegel_Bernd Riexinger_Die Linke Frequency: 77 Sentiment: -0.2036', 'Bernd Riexinger_Die Linke', 77, -203],</t>
  </si>
  <si>
    <t>['Tagesspiegel_Bodo Ramelow_Die Linke Frequency: 61 Sentiment: -0.2031', 'Bodo Ramelow_Die Linke', 61, -203],</t>
  </si>
  <si>
    <t>['Tagesspiegel_Die Linke_Die Linke Frequency: 1430 Sentiment: -0.1404', 'Die Linke_Die Linke', 1430, -140],</t>
  </si>
  <si>
    <t>['Tagesspiegel_Dietmar Bartsch_Die Linke Frequency: 67 Sentiment: -0.0851', 'Dietmar Bartsch_Die Linke', 67, -85],</t>
  </si>
  <si>
    <t>['Tagesspiegel_Eva Schreiber_Die Linke Frequency: 31 Sentiment: -0.1953', 'Eva Schreiber_Die Linke', 31, -195],</t>
  </si>
  <si>
    <t>['Tagesspiegel_Gregor Gysi_Die Linke Frequency: 53 Sentiment: -0.0748', 'Gregor Gysi_Die Linke', 53, -74],</t>
  </si>
  <si>
    <t>['Tagesspiegel_Katja Kipping_Die Linke Frequency: 118 Sentiment: -0.1629', 'Katja Kipping_Die Linke', 118, -162],</t>
  </si>
  <si>
    <t>['Tagesspiegel_Petra Pau_Die Linke Frequency: 42 Sentiment: -0.078', 'Petra Pau_Die Linke', 42, -77],</t>
  </si>
  <si>
    <t>['Tagesspiegel_Sahra Wagenknecht_Die Linke Frequency: 205 Sentiment: -0.1768', 'Sahra Wagenknecht_Die Linke', 205, -176],</t>
  </si>
  <si>
    <t>['Tagesspiegel_Ulla Jelpke_Die Linke Frequency: 54 Sentiment: -0.3402', 'Ulla Jelpke_Die Linke', 54, -340],</t>
  </si>
  <si>
    <t>['TAZ_Bernd Riexinger_Die Linke Frequency: 138 Sentiment: -0.1143', 'Bernd Riexinger_Die Linke', 138, -114],</t>
  </si>
  <si>
    <t>['TAZ_Bodo Ramelow_Die Linke Frequency: 152 Sentiment: -0.1346', 'Bodo Ramelow_Die Linke', 152, -134],</t>
  </si>
  <si>
    <t>['TAZ_Die Linke_Die Linke Frequency: 2614 Sentiment: -0.1862', 'Die Linke_Die Linke', 2614, -186],</t>
  </si>
  <si>
    <t>['TAZ_Diether Dehm_Die Linke Frequency: 36 Sentiment: -0.1971', 'Diether Dehm_Die Linke', 36, -197],</t>
  </si>
  <si>
    <t>['TAZ_Dietmar Bartsch_Die Linke Frequency: 95 Sentiment: -0.1896', 'Dietmar Bartsch_Die Linke', 95, -189],</t>
  </si>
  <si>
    <t>['TAZ_Gregor Gysi_Die Linke Frequency: 117 Sentiment: -0.1125', 'Gregor Gysi_Die Linke', 117, -112],</t>
  </si>
  <si>
    <t>['TAZ_Jan Korte_Die Linke Frequency: 49 Sentiment: -0.1258', 'Jan Korte_Die Linke', 49, -125],</t>
  </si>
  <si>
    <t>['TAZ_Jan van Aken_Die Linke Frequency: 36 Sentiment: -0.2496', 'Jan van Aken_Die Linke', 36, -249],</t>
  </si>
  <si>
    <t>['TAZ_Katja Kipping_Die Linke Frequency: 266 Sentiment: -0.1286', 'Katja Kipping_Die Linke', 266, -128],</t>
  </si>
  <si>
    <t>['TAZ_Klaus Ernst_Die Linke Frequency: 60 Sentiment: -0.1981', 'Klaus Ernst_Die Linke', 60, -198],</t>
  </si>
  <si>
    <t>['TAZ_Petra Pau_Die Linke Frequency: 47 Sentiment: -0.1279', 'Petra Pau_Die Linke', 47, -127],</t>
  </si>
  <si>
    <t>['TAZ_Sahra Wagenknecht_Die Linke Frequency: 405 Sentiment: -0.1424', 'Sahra Wagenknecht_Die Linke', 405, -142],</t>
  </si>
  <si>
    <t>['TAZ_Ulla Jelpke_Die Linke Frequency: 68 Sentiment: -0.2878', 'Ulla Jelpke_Die Linke', 68, -287],</t>
  </si>
  <si>
    <t>['Unsere-Zeit_Die Linke_Die Linke Frequency: 186 Sentiment: -0.1035', 'Die Linke_Die Linke', 186, -103],</t>
  </si>
  <si>
    <t>['Vorwaerts_Die Linke_Die Linke Frequency: 99 Sentiment: -0.1476', 'Die Linke_Die Linke', 99, -147],</t>
  </si>
  <si>
    <t>['Welt_Bernd Riexinger_Die Linke Frequency: 220 Sentiment: -0.2066', 'Bernd Riexinger_Die Linke', 220, -206],</t>
  </si>
  <si>
    <t>['Welt_Bodo Ramelow_Die Linke Frequency: 223 Sentiment: -0.1422', 'Bodo Ramelow_Die Linke', 223, -142],</t>
  </si>
  <si>
    <t>['Welt_Die Linke_Die Linke Frequency: 2136 Sentiment: -0.1521', 'Die Linke_Die Linke', 2136, -152],</t>
  </si>
  <si>
    <t>['Welt_Dietmar Bartsch_Die Linke Frequency: 146 Sentiment: -0.1731', 'Dietmar Bartsch_Die Linke', 146, -173],</t>
  </si>
  <si>
    <t>['Welt_Gregor Gysi_Die Linke Frequency: 43 Sentiment: -0.0826', 'Gregor Gysi_Die Linke', 43, -82],</t>
  </si>
  <si>
    <t>['Welt_Jan Korte_Die Linke Frequency: 37 Sentiment: -0.196', 'Jan Korte_Die Linke', 37, -195],</t>
  </si>
  <si>
    <t>['Welt_Jan van Aken_Die Linke Frequency: 39 Sentiment: -0.2874', 'Jan van Aken_Die Linke', 39, -287],</t>
  </si>
  <si>
    <t>['Welt_Janine Wissler_Die Linke Frequency: 34 Sentiment: -0.1738', 'Janine Wissler_Die Linke', 34, -173],</t>
  </si>
  <si>
    <t>['Welt_Katja Kipping_Die Linke Frequency: 276 Sentiment: -0.2397', 'Katja Kipping_Die Linke', 276, -239],</t>
  </si>
  <si>
    <t>['Welt_Sahra Wagenknecht_Die Linke Frequency: 366 Sentiment: -0.2345', 'Sahra Wagenknecht_Die Linke', 366, -234],</t>
  </si>
  <si>
    <t>['Welt_Simone Oldenburg_Die Linke Frequency: 58 Sentiment: -0.1131', 'Simone Oldenburg_Die Linke', 58, -113],</t>
  </si>
  <si>
    <t>['Welt_Ulla Jelpke_Die Linke Frequency: 80 Sentiment: -0.3104', 'Ulla Jelpke_Die Linke', 80, -310],</t>
  </si>
  <si>
    <t>['Zeit_Bernd Riexinger_Die Linke Frequency: 152 Sentiment: -0.0934', 'Bernd Riexinger_Die Linke', 152, -93],</t>
  </si>
  <si>
    <t>['Zeit_Bodo Ramelow_Die Linke Frequency: 87 Sentiment: -0.0543', 'Bodo Ramelow_Die Linke', 87, -54],</t>
  </si>
  <si>
    <t>['Zeit_Die Linke_Die Linke Frequency: 1360 Sentiment: -0.161', 'Die Linke_Die Linke', 1360, -160],</t>
  </si>
  <si>
    <t>['Zeit_Dietmar Bartsch_Die Linke Frequency: 73 Sentiment: -0.1925', 'Dietmar Bartsch_Die Linke', 73, -192],</t>
  </si>
  <si>
    <t>['Zeit_Jan Korte_Die Linke Frequency: 37 Sentiment: -0.2872', 'Jan Korte_Die Linke', 37, -287],</t>
  </si>
  <si>
    <t>['Zeit_Katja Kipping_Die Linke Frequency: 183 Sentiment: -0.1112', 'Katja Kipping_Die Linke', 183, -111],</t>
  </si>
  <si>
    <t>['Zeit_Sahra Wagenknecht_Die Linke Frequency: 274 Sentiment: -0.1811', 'Sahra Wagenknecht_Die Linke', 274, -181],</t>
  </si>
  <si>
    <t>['Zeit_Ulla Jelpke_Die Linke Frequency: 58 Sentiment: -0.1542', 'Ulla Jelpke_Die Linke', 58, -154],</t>
  </si>
  <si>
    <t>['AfDkompakt_Christian Lindner_FDP Frequency: 32 Sentiment: -0.1379', 'Christian Lindner_FDP', 32, -137],</t>
  </si>
  <si>
    <t>['Christian Lindner_FDP', 'FDP', 0, 0],</t>
  </si>
  <si>
    <t>['AfDkompakt_FDP_FDP Frequency: 1173 Sentiment: -0.095', 'FDP_FDP', 1173, -94],</t>
  </si>
  <si>
    <t>['FDP_FDP', 'FDP', 0, 0],</t>
  </si>
  <si>
    <t>['Bayernkurier_FDP_FDP Frequency: 174 Sentiment: -0.0743', 'FDP_FDP', 174, -74],</t>
  </si>
  <si>
    <t>['Bild_Alexander Graf Lambsdorff_FDP Frequency: 51 Sentiment: -0.1967', 'Alexander Graf Lambsdorff_FDP', 51, -196],</t>
  </si>
  <si>
    <t>['Alexander Graf Lambsdorff_FDP', 'FDP', 0, 0],</t>
  </si>
  <si>
    <t>['Bild_Christian Lindner_FDP Frequency: 673 Sentiment: -0.0652', 'Christian Lindner_FDP', 673, -65],</t>
  </si>
  <si>
    <t>['Bild_FDP_FDP Frequency: 1756 Sentiment: -0.0729', 'FDP_FDP', 1756, -72],</t>
  </si>
  <si>
    <t>['Bild_Katja Suding_FDP Frequency: 70 Sentiment: -0.0238', 'Katja Suding_FDP', 70, -23],</t>
  </si>
  <si>
    <t>['Katja Suding_FDP', 'FDP', 0, 0],</t>
  </si>
  <si>
    <t>['Bild_Nicola Beer_FDP Frequency: 41 Sentiment: -0.1507', 'Nicola Beer_FDP', 41, -150],</t>
  </si>
  <si>
    <t>['Nicola Beer_FDP', 'FDP', 0, 0],</t>
  </si>
  <si>
    <t>['Bild_Wolfgang Kubicki_FDP Frequency: 257 Sentiment: -0.0849', 'Wolfgang Kubicki_FDP', 257, -84],</t>
  </si>
  <si>
    <t>['Wolfgang Kubicki_FDP', 'FDP', 0, 0],</t>
  </si>
  <si>
    <t>['FAZ_Christian Lindner_FDP Frequency: 1424 Sentiment: -0.0575', 'Christian Lindner_FDP', 1424, -57],</t>
  </si>
  <si>
    <t>['FAZ_FDP_FDP Frequency: 2014 Sentiment: -0.1041', 'FDP_FDP', 2014, -104],</t>
  </si>
  <si>
    <t>['FAZ_Michael Theurer_FDP Frequency: 57 Sentiment: -0.0467', 'Michael Theurer_FDP', 57, -46],</t>
  </si>
  <si>
    <t>['Michael Theurer_FDP', 'FDP', 0, 0],</t>
  </si>
  <si>
    <t>['FAZ_Nicola Beer_FDP Frequency: 62 Sentiment: -0.1851', 'Nicola Beer_FDP', 62, -185],</t>
  </si>
  <si>
    <t>['FAZ_Wolfgang Kubicki_FDP Frequency: 253 Sentiment: -0.1135', 'Wolfgang Kubicki_FDP', 253, -113],</t>
  </si>
  <si>
    <t>['Focus_Alexander Graf Lambsdorff_FDP Frequency: 48 Sentiment: -0.1093', 'Alexander Graf Lambsdorff_FDP', 48, -109],</t>
  </si>
  <si>
    <t>['Focus_Christian Lindner_FDP Frequency: 1725 Sentiment: -0.1864', 'Christian Lindner_FDP', 1725, -186],</t>
  </si>
  <si>
    <t>['Focus_FDP_FDP Frequency: 3817 Sentiment: -0.1158', 'FDP_FDP', 3817, -115],</t>
  </si>
  <si>
    <t>['Focus_Katja Suding_FDP Frequency: 76 Sentiment: -0.0964', 'Katja Suding_FDP', 76, -96],</t>
  </si>
  <si>
    <t>['Focus_Marco Buschmann_FDP Frequency: 37 Sentiment: -0.1318', 'Marco Buschmann_FDP', 37, -131],</t>
  </si>
  <si>
    <t>['Marco Buschmann_FDP', 'FDP', 0, 0],</t>
  </si>
  <si>
    <t>['Focus_Michael Theurer_FDP Frequency: 46 Sentiment: -0.1347', 'Michael Theurer_FDP', 46, -134],</t>
  </si>
  <si>
    <t>['Focus_Nicola Beer_FDP Frequency: 82 Sentiment: -0.1027', 'Nicola Beer_FDP', 82, -102],</t>
  </si>
  <si>
    <t>['Focus_Wolfgang Kubicki_FDP Frequency: 602 Sentiment: -0.1339', 'Wolfgang Kubicki_FDP', 602, -133],</t>
  </si>
  <si>
    <t>['FR_Christian Lindner_FDP Frequency: 503 Sentiment: -0.1361', 'Christian Lindner_FDP', 503, -136],</t>
  </si>
  <si>
    <t>['FR_FDP_FDP Frequency: 1983 Sentiment: -0.0931', 'FDP_FDP', 1983, -93],</t>
  </si>
  <si>
    <t>['FR_Nicola Beer_FDP Frequency: 68 Sentiment: -0.1384', 'Nicola Beer_FDP', 68, -138],</t>
  </si>
  <si>
    <t>['FR_Wolfgang Kubicki_FDP Frequency: 146 Sentiment: -0.1192', 'Wolfgang Kubicki_FDP', 146, -119],</t>
  </si>
  <si>
    <t>['Gruene.de_FDP_FDP Frequency: 34 Sentiment: -0.093', 'FDP_FDP', 34, -93],</t>
  </si>
  <si>
    <t>['Handelsblatt_Christian Lindner_FDP Frequency: 364 Sentiment: -0.0621', 'Christian Lindner_FDP', 364, -62],</t>
  </si>
  <si>
    <t>['Handelsblatt_FDP_FDP Frequency: 817 Sentiment: -0.0796', 'FDP_FDP', 817, -79],</t>
  </si>
  <si>
    <t>['Handelsblatt_Wolfgang Kubicki_FDP Frequency: 94 Sentiment: -0.0931', 'Wolfgang Kubicki_FDP', 94, -93],</t>
  </si>
  <si>
    <t>['Huffingtonpost_Christian Lindner_FDP Frequency: 679 Sentiment: -0.1032', 'Christian Lindner_FDP', 679, -103],</t>
  </si>
  <si>
    <t>['Huffingtonpost_FDP_FDP Frequency: 1205 Sentiment: -0.0639', 'FDP_FDP', 1205, -63],</t>
  </si>
  <si>
    <t>['Huffingtonpost_Nicola Beer_FDP Frequency: 36 Sentiment: -0.0531', 'Nicola Beer_FDP', 36, -53],</t>
  </si>
  <si>
    <t>['Huffingtonpost_Wolfgang Kubicki_FDP Frequency: 265 Sentiment: -0.1043', 'Wolfgang Kubicki_FDP', 265, -104],</t>
  </si>
  <si>
    <t>['JungeFreiheit_Christian Lindner_FDP Frequency: 61 Sentiment: -0.0776', 'Christian Lindner_FDP', 61, -77],</t>
  </si>
  <si>
    <t>['JungeFreiheit_FDP_FDP Frequency: 240 Sentiment: -0.1138', 'FDP_FDP', 240, -113],</t>
  </si>
  <si>
    <t>['JungeWelt_Christian Lindner_FDP Frequency: 49 Sentiment: -0.2003', 'Christian Lindner_FDP', 49, -200],</t>
  </si>
  <si>
    <t>['JungeWelt_FDP_FDP Frequency: 246 Sentiment: -0.1061', 'FDP_FDP', 246, -106],</t>
  </si>
  <si>
    <t>['N-TV_Christian Lindner_FDP Frequency: 706 Sentiment: -0.122', 'Christian Lindner_FDP', 706, -121],</t>
  </si>
  <si>
    <t>['N-TV_FDP_FDP Frequency: 1221 Sentiment: -0.1199', 'FDP_FDP', 1221, -119],</t>
  </si>
  <si>
    <t>['N-TV_Nicola Beer_FDP Frequency: 32 Sentiment: -0.3255', 'Nicola Beer_FDP', 32, -325],</t>
  </si>
  <si>
    <t>['N-TV_Wolfgang Kubicki_FDP Frequency: 205 Sentiment: -0.184', 'Wolfgang Kubicki_FDP', 205, -184],</t>
  </si>
  <si>
    <t>['Neues-Deutschland_Christian Lindner_FDP Frequency: 212 Sentiment: -0.0935', 'Christian Lindner_FDP', 212, -93],</t>
  </si>
  <si>
    <t>['Neues-Deutschland_FDP_FDP Frequency: 1566 Sentiment: -0.0841', 'FDP_FDP', 1566, -84],</t>
  </si>
  <si>
    <t>['Neues-Deutschland_Wolfgang Kubicki_FDP Frequency: 83 Sentiment: -0.0875', 'Wolfgang Kubicki_FDP', 83, -87],</t>
  </si>
  <si>
    <t>['Spiegel_Alexander Graf Lambsdorff_FDP Frequency: 35 Sentiment: -0.0152', 'Alexander Graf Lambsdorff_FDP', 35, -15],</t>
  </si>
  <si>
    <t>['Spiegel_Christian Lindner_FDP Frequency: 1265 Sentiment: -0.1397', 'Christian Lindner_FDP', 1265, -139],</t>
  </si>
  <si>
    <t>['Spiegel_FDP_FDP Frequency: 2057 Sentiment: -0.1407', 'FDP_FDP', 2057, -140],</t>
  </si>
  <si>
    <t>['Spiegel_Nicola Beer_FDP Frequency: 32 Sentiment: -0.0893', 'Nicola Beer_FDP', 32, -89],</t>
  </si>
  <si>
    <t>['Spiegel_Wolfgang Kubicki_FDP Frequency: 360 Sentiment: -0.1746', 'Wolfgang Kubicki_FDP', 360, -174],</t>
  </si>
  <si>
    <t>['Stern_Christian Lindner_FDP Frequency: 235 Sentiment: -0.0739', 'Christian Lindner_FDP', 235, -73],</t>
  </si>
  <si>
    <t>['Stern_FDP_FDP Frequency: 448 Sentiment: -0.0852', 'FDP_FDP', 448, -85],</t>
  </si>
  <si>
    <t>['Stern_Wolfgang Kubicki_FDP Frequency: 55 Sentiment: -0.1131', 'Wolfgang Kubicki_FDP', 55, -113],</t>
  </si>
  <si>
    <t>['Sueddeutsche_Christian Lindner_FDP Frequency: 763 Sentiment: -0.0702', 'Christian Lindner_FDP', 763, -70],</t>
  </si>
  <si>
    <t>['Sueddeutsche_FDP_FDP Frequency: 2112 Sentiment: -0.0531', 'FDP_FDP', 2112, -53],</t>
  </si>
  <si>
    <t>['Sueddeutsche_Katja Suding_FDP Frequency: 33 Sentiment: -0.0633', 'Katja Suding_FDP', 33, -63],</t>
  </si>
  <si>
    <t>['Sueddeutsche_Nicola Beer_FDP Frequency: 55 Sentiment: -0.1004', 'Nicola Beer_FDP', 55, -100],</t>
  </si>
  <si>
    <t>['Sueddeutsche_Wolfgang Kubicki_FDP Frequency: 251 Sentiment: -0.0839', 'Wolfgang Kubicki_FDP', 251, -83],</t>
  </si>
  <si>
    <t>['Tagesschau_Christian Lindner_FDP Frequency: 236 Sentiment: -0.0715', 'Christian Lindner_FDP', 236, -71],</t>
  </si>
  <si>
    <t>['Tagesschau_FDP_FDP Frequency: 586 Sentiment: -0.0621', 'FDP_FDP', 586, -62],</t>
  </si>
  <si>
    <t>['Tagesschau_Wolfgang Kubicki_FDP Frequency: 71 Sentiment: -0.0338', 'Wolfgang Kubicki_FDP', 71, -33],</t>
  </si>
  <si>
    <t>['Tagesspiegel_Alexander Graf Lambsdorff_FDP Frequency: 31 Sentiment: -0.0524', 'Alexander Graf Lambsdorff_FDP', 31, -52],</t>
  </si>
  <si>
    <t>['Tagesspiegel_Christian Lindner_FDP Frequency: 587 Sentiment: -0.0645', 'Christian Lindner_FDP', 587, -64],</t>
  </si>
  <si>
    <t>['Tagesspiegel_FDP_FDP Frequency: 1465 Sentiment: -0.0926', 'FDP_FDP', 1465, -92],</t>
  </si>
  <si>
    <t>['Tagesspiegel_Wolfgang Kubicki_FDP Frequency: 166 Sentiment: -0.0759', 'Wolfgang Kubicki_FDP', 166, -75],</t>
  </si>
  <si>
    <t>['TAZ_Christian Lindner_FDP Frequency: 576 Sentiment: -0.1219', 'Christian Lindner_FDP', 576, -121],</t>
  </si>
  <si>
    <t>['TAZ_FDP_FDP Frequency: 1865 Sentiment: -0.1058', 'FDP_FDP', 1865, -105],</t>
  </si>
  <si>
    <t>['TAZ_Katja Suding_FDP Frequency: 41 Sentiment: -0.1488', 'Katja Suding_FDP', 41, -148],</t>
  </si>
  <si>
    <t>['TAZ_Wolfgang Kubicki_FDP Frequency: 153 Sentiment: -0.1575', 'Wolfgang Kubicki_FDP', 153, -157],</t>
  </si>
  <si>
    <t>['Unsere-Zeit_FDP_FDP Frequency: 77 Sentiment: -0.1492', 'FDP_FDP', 77, -149],</t>
  </si>
  <si>
    <t>['Vorwaerts_Christian Lindner_FDP Frequency: 36 Sentiment: -0.194', 'Christian Lindner_FDP', 36, -193],</t>
  </si>
  <si>
    <t>['Vorwaerts_FDP_FDP Frequency: 115 Sentiment: -0.0898', 'FDP_FDP', 115, -89],</t>
  </si>
  <si>
    <t>['Welt_Alexander Graf Lambsdorff_FDP Frequency: 75 Sentiment: -0.1561', 'Alexander Graf Lambsdorff_FDP', 75, -156],</t>
  </si>
  <si>
    <t>['Welt_Christian Lindner_FDP Frequency: 1451 Sentiment: -0.0898', 'Christian Lindner_FDP', 1451, -89],</t>
  </si>
  <si>
    <t>['Welt_FDP_FDP Frequency: 4129 Sentiment: -0.0943', 'FDP_FDP', 4129, -94],</t>
  </si>
  <si>
    <t>['Welt_Katja Suding_FDP Frequency: 121 Sentiment: -0.1097', 'Katja Suding_FDP', 121, -109],</t>
  </si>
  <si>
    <t>['Welt_Marco Buschmann_FDP Frequency: 56 Sentiment: -0.1406', 'Marco Buschmann_FDP', 56, -140],</t>
  </si>
  <si>
    <t>['Welt_Michael Theurer_FDP Frequency: 47 Sentiment: -0.1126', 'Michael Theurer_FDP', 47, -112],</t>
  </si>
  <si>
    <t>['Welt_Nicola Beer_FDP Frequency: 122 Sentiment: -0.139', 'Nicola Beer_FDP', 122, -139],</t>
  </si>
  <si>
    <t>['Welt_Wolfgang Kubicki_FDP Frequency: 684 Sentiment: -0.1359', 'Wolfgang Kubicki_FDP', 684, -135],</t>
  </si>
  <si>
    <t>['Zeit_Alexander Graf Lambsdorff_FDP Frequency: 44 Sentiment: -0.2386', 'Alexander Graf Lambsdorff_FDP', 44, -238],</t>
  </si>
  <si>
    <t>['Zeit_Christian Lindner_FDP Frequency: 894 Sentiment: -0.0974', 'Christian Lindner_FDP', 894, -97],</t>
  </si>
  <si>
    <t>['Zeit_FDP_FDP Frequency: 1981 Sentiment: -0.0844', 'FDP_FDP', 1981, -84],</t>
  </si>
  <si>
    <t>['Zeit_Katja Suding_FDP Frequency: 43 Sentiment: -0.1463', 'Katja Suding_FDP', 43, -146],</t>
  </si>
  <si>
    <t>['Zeit_Marco Buschmann_FDP Frequency: 35 Sentiment: -0.0586', 'Marco Buschmann_FDP', 35, -58],</t>
  </si>
  <si>
    <t>['Zeit_Nicola Beer_FDP Frequency: 69 Sentiment: -0.0787', 'Nicola Beer_FDP', 69, -78],</t>
  </si>
  <si>
    <t>['Zeit_Wolfgang Kubicki_FDP Frequency: 326 Sentiment: -0.0906', 'Wolfgang Kubicki_FDP', 326, -90],</t>
  </si>
  <si>
    <t>['Bild_NPD_NPD Frequency: 122 Sentiment: -0.2025', 'NPD_NPD', 122, -202],</t>
  </si>
  <si>
    <t>['NPD_NPD', 'NPD', 0, 0],</t>
  </si>
  <si>
    <t>['FAZ_NPD_NPD Frequency: 175 Sentiment: -0.1209', 'NPD_NPD', 175, -120],</t>
  </si>
  <si>
    <t>['Focus_NPD_NPD Frequency: 406 Sentiment: -0.1858', 'NPD_NPD', 406, -185],</t>
  </si>
  <si>
    <t>['FR_NPD_NPD Frequency: 273 Sentiment: -0.1927', 'NPD_NPD', 273, -192],</t>
  </si>
  <si>
    <t>['Handelsblatt_NPD_NPD Frequency: 34 Sentiment: -0.2444', 'NPD_NPD', 34, -244],</t>
  </si>
  <si>
    <t>['Huffingtonpost_NPD_NPD Frequency: 138 Sentiment: -0.1891', 'NPD_NPD', 138, -189],</t>
  </si>
  <si>
    <t>['JungeFreiheit_NPD_NPD Frequency: 39 Sentiment: -0.1673', 'NPD_NPD', 39, -167],</t>
  </si>
  <si>
    <t>['JungeWelt_NPD_NPD Frequency: 87 Sentiment: -0.1567', 'NPD_NPD', 87, -156],</t>
  </si>
  <si>
    <t>['N-TV_NPD_NPD Frequency: 135 Sentiment: -0.1555', 'NPD_NPD', 135, -155],</t>
  </si>
  <si>
    <t>['Neues-Deutschland_NPD_NPD Frequency: 428 Sentiment: -0.1461', 'NPD_NPD', 428, -146],</t>
  </si>
  <si>
    <t>['Spiegel_NPD_NPD Frequency: 286 Sentiment: -0.2343', 'NPD_NPD', 286, -234],</t>
  </si>
  <si>
    <t>['Stern_NPD_NPD Frequency: 41 Sentiment: -0.2714', 'NPD_NPD', 41, -271],</t>
  </si>
  <si>
    <t>['Sueddeutsche_NPD_NPD Frequency: 175 Sentiment: -0.1003', 'NPD_NPD', 175, -100],</t>
  </si>
  <si>
    <t>['Tagesschau_NPD_NPD Frequency: 49 Sentiment: -0.179', 'NPD_NPD', 49, -178],</t>
  </si>
  <si>
    <t>['Tagesspiegel_NPD_NPD Frequency: 212 Sentiment: -0.1868', 'NPD_NPD', 212, -186],</t>
  </si>
  <si>
    <t>['TAZ_NPD_NPD Frequency: 625 Sentiment: -0.2201', 'NPD_NPD', 625, -220],</t>
  </si>
  <si>
    <t>['Vorwaerts_NPD_NPD Frequency: 79 Sentiment: -0.1356', 'NPD_NPD', 79, -135],</t>
  </si>
  <si>
    <t>['Welt_NPD_NPD Frequency: 327 Sentiment: -0.2063', 'NPD_NPD', 327, -206],</t>
  </si>
  <si>
    <t>['Zeit_NPD_NPD Frequency: 288 Sentiment: -0.155', 'NPD_NPD', 288, -155],</t>
  </si>
  <si>
    <t>['FAZ_die Piratenpartei_Piratenpartei Frequency: 32 Sentiment: -0.1089', 'die Piratenpartei_Piratenpartei', 32, -108],</t>
  </si>
  <si>
    <t>['die Piratenpartei_Piratenpartei', 'Piratenpartei', 0, 0],</t>
  </si>
  <si>
    <t>['Focus_die Piratenpartei_Piratenpartei Frequency: 45 Sentiment: -0.0775', 'die Piratenpartei_Piratenpartei', 45, -77],</t>
  </si>
  <si>
    <t>['Neues-Deutschland_die Piratenpartei_Piratenpartei Frequency: 50 Sentiment: -0.024', 'die Piratenpartei_Piratenpartei', 50, -23],</t>
  </si>
  <si>
    <t>['Tagesspiegel_die Piratenpartei_Piratenpartei Frequency: 32 Sentiment: -0.1152', 'die Piratenpartei_Piratenpartei', 32, -115],</t>
  </si>
  <si>
    <t>['TAZ_die Piratenpartei_Piratenpartei Frequency: 155 Sentiment: -0.0835', 'die Piratenpartei_Piratenpartei', 155, -83],</t>
  </si>
  <si>
    <t>['Welt_die Piratenpartei_Piratenpartei Frequency: 31 Sentiment: -0.0787', 'die Piratenpartei_Piratenpartei', 31, -78],</t>
  </si>
  <si>
    <t>['Zeit_die Piratenpartei_Piratenpartei Frequency: 31 Sentiment: -0.2127', 'die Piratenpartei_Piratenpartei', 31, -212],</t>
  </si>
  <si>
    <t>['AfDkompakt_Heiko Maas_SPD Frequency: 45 Sentiment: -0.2118', 'Heiko Maas_SPD', 45, -211],</t>
  </si>
  <si>
    <t>['Heiko Maas_SPD', 'SPD', 0, 0],</t>
  </si>
  <si>
    <t>['AfDkompakt_Malu Dreyer_SPD Frequency: 43 Sentiment: -0.2491', 'Malu Dreyer_SPD', 43, -249],</t>
  </si>
  <si>
    <t>['Malu Dreyer_SPD', 'SPD', 0, 0],</t>
  </si>
  <si>
    <t>['AfDkompakt_Martin Schulz_SPD Frequency: 97 Sentiment: -0.1884', 'Martin Schulz_SPD', 97, -188],</t>
  </si>
  <si>
    <t>['Martin Schulz_SPD', 'SPD', 0, 0],</t>
  </si>
  <si>
    <t>['AfDkompakt_SPD_SPD Frequency: 543 Sentiment: -0.2067', 'SPD_SPD', 543, -206],</t>
  </si>
  <si>
    <t>['SPD_SPD', 'SPD', 0, 0],</t>
  </si>
  <si>
    <t>['AfDkompakt_Sigmar Gabriel_SPD Frequency: 36 Sentiment: -0.3776', 'Sigmar Gabriel_SPD', 36, -377],</t>
  </si>
  <si>
    <t>['Sigmar Gabriel_SPD', 'SPD', 0, 0],</t>
  </si>
  <si>
    <t>['Bayernkurier_Andrea Nahles_SPD Frequency: 39 Sentiment: -0.1609', 'Andrea Nahles_SPD', 39, -160],</t>
  </si>
  <si>
    <t>['Andrea Nahles_SPD', 'SPD', 0, 0],</t>
  </si>
  <si>
    <t>['Bayernkurier_Frank-Walter Steinmeier_SPD Frequency: 53 Sentiment: -0.1593', 'Frank-Walter Steinmeier_SPD', 53, -159],</t>
  </si>
  <si>
    <t>['Frank-Walter Steinmeier_SPD', 'SPD', 0, 0],</t>
  </si>
  <si>
    <t>['Bayernkurier_Heiko Maas_SPD Frequency: 36 Sentiment: -0.2825', 'Heiko Maas_SPD', 36, -282],</t>
  </si>
  <si>
    <t>['Bayernkurier_Martin Schulz_SPD Frequency: 301 Sentiment: -0.1506', 'Martin Schulz_SPD', 301, -150],</t>
  </si>
  <si>
    <t>['Bayernkurier_SPD_SPD Frequency: 670 Sentiment: -0.1352', 'SPD_SPD', 670, -135],</t>
  </si>
  <si>
    <t>['Bayernkurier_Sigmar Gabriel_SPD Frequency: 111 Sentiment: -0.1636', 'Sigmar Gabriel_SPD', 111, -163],</t>
  </si>
  <si>
    <t>['Bild_Andrea Nahles_SPD Frequency: 440 Sentiment: -0.0426', 'Andrea Nahles_SPD', 440, -42],</t>
  </si>
  <si>
    <t>['Bild_Barbara Hendricks_SPD Frequency: 179 Sentiment: -0.0573', 'Barbara Hendricks_SPD', 179, -57],</t>
  </si>
  <si>
    <t>['Barbara Hendricks_SPD', 'SPD', 0, 0],</t>
  </si>
  <si>
    <t>['Bild_Brigitte Zypries_SPD Frequency: 130 Sentiment: -0.0278', 'Brigitte Zypries_SPD', 130, -27],</t>
  </si>
  <si>
    <t>['Brigitte Zypries_SPD', 'SPD', 0, 0],</t>
  </si>
  <si>
    <t>['Bild_Carsten Sieling_SPD Frequency: 50 Sentiment: 0.1043', 'Carsten Sieling_SPD', 50, 104],</t>
  </si>
  <si>
    <t>['Carsten Sieling_SPD', 'SPD', 0, 0],</t>
  </si>
  <si>
    <t>['Bild_Dietmar Woidke_SPD Frequency: 54 Sentiment: -0.1325', 'Dietmar Woidke_SPD', 54, -132],</t>
  </si>
  <si>
    <t>['Dietmar Woidke_SPD', 'SPD', 0, 0],</t>
  </si>
  <si>
    <t>['Bild_Frank-Walter Steinmeier_SPD Frequency: 543 Sentiment: -0.0705', 'Frank-Walter Steinmeier_SPD', 543, -70],</t>
  </si>
  <si>
    <t>['Bild_Franziska Giffey_SPD Frequency: 66 Sentiment: -0.0937', 'Franziska Giffey_SPD', 66, -93],</t>
  </si>
  <si>
    <t>['Franziska Giffey_SPD', 'SPD', 0, 0],</t>
  </si>
  <si>
    <t>['Bild_Heiko Maas_SPD Frequency: 426 Sentiment: -0.2084', 'Heiko Maas_SPD', 426, -208],</t>
  </si>
  <si>
    <t>['Bild_Hubertus Heil_SPD Frequency: 48 Sentiment: 0.0013', 'Hubertus Heil_SPD', 48, 1],</t>
  </si>
  <si>
    <t>['Hubertus Heil_SPD', 'SPD', 0, 0],</t>
  </si>
  <si>
    <t>['Bild_Johannes Kahrs_SPD Frequency: 32 Sentiment: -0.0326', 'Johannes Kahrs_SPD', 32, -32],</t>
  </si>
  <si>
    <t>['Johannes Kahrs_SPD', 'SPD', 0, 0],</t>
  </si>
  <si>
    <t>['Bild_Jusos_SPD Frequency: 46 Sentiment: -0.089', 'Jusos_SPD', 46, -89],</t>
  </si>
  <si>
    <t>['Jusos_SPD', 'SPD', 0, 0],</t>
  </si>
  <si>
    <t>['Bild_Katarina Barley_SPD Frequency: 161 Sentiment: -0.0977', 'Katarina Barley_SPD', 161, -97],</t>
  </si>
  <si>
    <t>['Katarina Barley_SPD', 'SPD', 0, 0],</t>
  </si>
  <si>
    <t>['Bild_Lars Klingbeil_SPD Frequency: 66 Sentiment: -0.0515', 'Lars Klingbeil_SPD', 66, -51],</t>
  </si>
  <si>
    <t>['Lars Klingbeil_SPD', 'SPD', 0, 0],</t>
  </si>
  <si>
    <t>['Bild_Malu Dreyer_SPD Frequency: 161 Sentiment: -0.0329', 'Malu Dreyer_SPD', 161, -32],</t>
  </si>
  <si>
    <t>['Bild_Manuela Schwesig_SPD Frequency: 157 Sentiment: -0.0794', 'Manuela Schwesig_SPD', 157, -79],</t>
  </si>
  <si>
    <t>['Manuela Schwesig_SPD', 'SPD', 0, 0],</t>
  </si>
  <si>
    <t>['Bild_Martin Schulz_SPD Frequency: 2292 Sentiment: -0.0604', 'Martin Schulz_SPD', 2292, -60],</t>
  </si>
  <si>
    <t>['Bild_Natascha Kohnen_SPD Frequency: 49 Sentiment: 0.0057', 'Natascha Kohnen_SPD', 49, 5],</t>
  </si>
  <si>
    <t>['Natascha Kohnen_SPD', 'SPD', 0, 0],</t>
  </si>
  <si>
    <t>['Bild_Olaf Scholz_SPD Frequency: 600 Sentiment: -0.0766', 'Olaf Scholz_SPD', 600, -76],</t>
  </si>
  <si>
    <t>['Olaf Scholz_SPD', 'SPD', 0, 0],</t>
  </si>
  <si>
    <t>['Bild_Peter Tschentscher_SPD Frequency: 31 Sentiment: 0.0212', 'Peter Tschentscher_SPD', 31, 21],</t>
  </si>
  <si>
    <t>['Peter Tschentscher_SPD', 'SPD', 0, 0],</t>
  </si>
  <si>
    <t>['Bild_Ralf Stegner_SPD Frequency: 188 Sentiment: -0.0705', 'Ralf Stegner_SPD', 188, -70],</t>
  </si>
  <si>
    <t>['Ralf Stegner_SPD', 'SPD', 0, 0],</t>
  </si>
  <si>
    <t>['Bild_SPD_SPD Frequency: 4795 Sentiment: -0.0747', 'SPD_SPD', 4795, -74],</t>
  </si>
  <si>
    <t>['Bild_Sigmar Gabriel_SPD Frequency: 1124 Sentiment: -0.1216', 'Sigmar Gabriel_SPD', 1124, -121],</t>
  </si>
  <si>
    <t>['Bild_Stephan Weil_SPD Frequency: 210 Sentiment: -0.0709', 'Stephan Weil_SPD', 210, -70],</t>
  </si>
  <si>
    <t>['Stephan Weil_SPD', 'SPD', 0, 0],</t>
  </si>
  <si>
    <t>['Bild_Thomas Oppermann_SPD Frequency: 159 Sentiment: -0.0989', 'Thomas Oppermann_SPD', 159, -98],</t>
  </si>
  <si>
    <t>['Thomas Oppermann_SPD', 'SPD', 0, 0],</t>
  </si>
  <si>
    <t>['Der-Postillon_Martin Schulz_SPD Frequency: 85 Sentiment: -0.1169', 'Martin Schulz_SPD', 85, -116],</t>
  </si>
  <si>
    <t>['Der-Postillon_SPD_SPD Frequency: 101 Sentiment: -0.1518', 'SPD_SPD', 101, -151],</t>
  </si>
  <si>
    <t>['FAZ_Andrea Nahles_SPD Frequency: 703 Sentiment: -0.0782', 'Andrea Nahles_SPD', 703, -78],</t>
  </si>
  <si>
    <t>['FAZ_Barbara Hendricks_SPD Frequency: 176 Sentiment: -0.1482', 'Barbara Hendricks_SPD', 176, -148],</t>
  </si>
  <si>
    <t>['FAZ_Brigitte Zypries_SPD Frequency: 203 Sentiment: -0.156', 'Brigitte Zypries_SPD', 203, -156],</t>
  </si>
  <si>
    <t>['FAZ_Carsten Schneider_SPD Frequency: 33 Sentiment: -0.1549', 'Carsten Schneider_SPD', 33, -154],</t>
  </si>
  <si>
    <t>['Carsten Schneider_SPD', 'SPD', 0, 0],</t>
  </si>
  <si>
    <t>['FAZ_Frank-Walter Steinmeier_SPD Frequency: 623 Sentiment: -0.128', 'Frank-Walter Steinmeier_SPD', 623, -128],</t>
  </si>
  <si>
    <t>['FAZ_Franziska Giffey_SPD Frequency: 35 Sentiment: -0.1388', 'Franziska Giffey_SPD', 35, -138],</t>
  </si>
  <si>
    <t>['FAZ_Heiko Maas_SPD Frequency: 519 Sentiment: -0.1348', 'Heiko Maas_SPD', 519, -134],</t>
  </si>
  <si>
    <t>['FAZ_Hubertus Heil_SPD Frequency: 97 Sentiment: -0.1185', 'Hubertus Heil_SPD', 97, -118],</t>
  </si>
  <si>
    <t>['FAZ_Johannes Kahrs_SPD Frequency: 37 Sentiment: -0.1218', 'Johannes Kahrs_SPD', 37, -121],</t>
  </si>
  <si>
    <t>['FAZ_Jusos_SPD Frequency: 51 Sentiment: -0.1277', 'Jusos_SPD', 51, -127],</t>
  </si>
  <si>
    <t>['FAZ_Karl Lauterbach_SPD Frequency: 39 Sentiment: -0.148', 'Karl Lauterbach_SPD', 39, -148],</t>
  </si>
  <si>
    <t>['Karl Lauterbach_SPD', 'SPD', 0, 0],</t>
  </si>
  <si>
    <t>['FAZ_Katarina Barley_SPD Frequency: 177 Sentiment: -0.118', 'Katarina Barley_SPD', 177, -117],</t>
  </si>
  <si>
    <t>['FAZ_Lars Klingbeil_SPD Frequency: 73 Sentiment: -0.0637', 'Lars Klingbeil_SPD', 73, -63],</t>
  </si>
  <si>
    <t>['FAZ_Malu Dreyer_SPD Frequency: 146 Sentiment: -0.1394', 'Malu Dreyer_SPD', 146, -139],</t>
  </si>
  <si>
    <t>['FAZ_Manuela Schwesig_SPD Frequency: 162 Sentiment: -0.102', 'Manuela Schwesig_SPD', 162, -101],</t>
  </si>
  <si>
    <t>['FAZ_Martin Schulz_SPD Frequency: 2306 Sentiment: -0.0836', 'Martin Schulz_SPD', 2306, -83],</t>
  </si>
  <si>
    <t>['FAZ_Natascha Kohnen_SPD Frequency: 396 Sentiment: -0.0024', 'Natascha Kohnen_SPD', 396, -2],</t>
  </si>
  <si>
    <t>['FAZ_Olaf Scholz_SPD Frequency: 464 Sentiment: -0.0983', 'Olaf Scholz_SPD', 464, -98],</t>
  </si>
  <si>
    <t>['FAZ_Ralf Stegner_SPD Frequency: 184 Sentiment: -0.1373', 'Ralf Stegner_SPD', 184, -137],</t>
  </si>
  <si>
    <t>['FAZ_SPD_SPD Frequency: 6383 Sentiment: -0.0805', 'SPD_SPD', 6383, -80],</t>
  </si>
  <si>
    <t>['FAZ_Sigmar Gabriel_SPD Frequency: 1413 Sentiment: -0.1333', 'Sigmar Gabriel_SPD', 1413, -133],</t>
  </si>
  <si>
    <t>['FAZ_Stephan Weil_SPD Frequency: 132 Sentiment: -0.1414', 'Stephan Weil_SPD', 132, -141],</t>
  </si>
  <si>
    <t>['FAZ_Thomas Oppermann_SPD Frequency: 155 Sentiment: -0.0891', 'Thomas Oppermann_SPD', 155, -89],</t>
  </si>
  <si>
    <t>['Focus_Andrea Nahles_SPD Frequency: 1669 Sentiment: -0.1369', 'Andrea Nahles_SPD', 1669, -136],</t>
  </si>
  <si>
    <t>['Focus_Barbara Hendricks_SPD Frequency: 422 Sentiment: -0.084', 'Barbara Hendricks_SPD', 422, -83],</t>
  </si>
  <si>
    <t>['Focus_Brigitte Zypries_SPD Frequency: 292 Sentiment: -0.0316', 'Brigitte Zypries_SPD', 292, -31],</t>
  </si>
  <si>
    <t>['Focus_Burkhard Lischka_SPD Frequency: 48 Sentiment: -0.1498', 'Burkhard Lischka_SPD', 48, -149],</t>
  </si>
  <si>
    <t>['Burkhard Lischka_SPD', 'SPD', 0, 0],</t>
  </si>
  <si>
    <t>['Focus_Carsten Schneider_SPD Frequency: 51 Sentiment: -0.0375', 'Carsten Schneider_SPD', 51, -37],</t>
  </si>
  <si>
    <t>['Focus_Carsten Sieling_SPD Frequency: 82 Sentiment: -0.0245', 'Carsten Sieling_SPD', 82, -24],</t>
  </si>
  <si>
    <t>['Focus_Dietmar Woidke_SPD Frequency: 139 Sentiment: -0.0467', 'Dietmar Woidke_SPD', 139, -46],</t>
  </si>
  <si>
    <t>['Focus_Frank-Walter Steinmeier_SPD Frequency: 1070 Sentiment: -0.1533', 'Frank-Walter Steinmeier_SPD', 1070, -153],</t>
  </si>
  <si>
    <t>['Focus_Franziska Giffey_SPD Frequency: 95 Sentiment: -0.1399', 'Franziska Giffey_SPD', 95, -139],</t>
  </si>
  <si>
    <t>['Focus_Heiko Maas_SPD Frequency: 1085 Sentiment: -0.2465', 'Heiko Maas_SPD', 1085, -246],</t>
  </si>
  <si>
    <t>['Focus_Hilde Mattheis_SPD Frequency: 34 Sentiment: -0.1145', 'Hilde Mattheis_SPD', 34, -114],</t>
  </si>
  <si>
    <t>['Hilde Mattheis_SPD', 'SPD', 0, 0],</t>
  </si>
  <si>
    <t>['Focus_Hubertus Heil_SPD Frequency: 211 Sentiment: -0.0957', 'Hubertus Heil_SPD', 211, -95],</t>
  </si>
  <si>
    <t>['Focus_Johannes Kahrs_SPD Frequency: 47 Sentiment: -0.1822', 'Johannes Kahrs_SPD', 47, -182],</t>
  </si>
  <si>
    <t>['Focus_Jusos_SPD Frequency: 197 Sentiment: -0.1015', 'Jusos_SPD', 197, -101],</t>
  </si>
  <si>
    <t>['Focus_Karl Lauterbach_SPD Frequency: 60 Sentiment: -0.1464', 'Karl Lauterbach_SPD', 60, -146],</t>
  </si>
  <si>
    <t>['Focus_Katarina Barley_SPD Frequency: 405 Sentiment: -0.1478', 'Katarina Barley_SPD', 405, -147],</t>
  </si>
  <si>
    <t>['Focus_Lars Klingbeil_SPD Frequency: 234 Sentiment: -0.0534', 'Lars Klingbeil_SPD', 234, -53],</t>
  </si>
  <si>
    <t>['Focus_Malu Dreyer_SPD Frequency: 592 Sentiment: -0.0934', 'Malu Dreyer_SPD', 592, -93],</t>
  </si>
  <si>
    <t>['Focus_Manuela Schwesig_SPD Frequency: 607 Sentiment: -0.0909', 'Manuela Schwesig_SPD', 607, -90],</t>
  </si>
  <si>
    <t>['Focus_Martin Schulz_SPD Frequency: 4933 Sentiment: -0.1412', 'Martin Schulz_SPD', 4933, -141],</t>
  </si>
  <si>
    <t>['Focus_Matthias Miersch_SPD Frequency: 51 Sentiment: -0.0918', 'Matthias Miersch_SPD', 51, -91],</t>
  </si>
  <si>
    <t>['Matthias Miersch_SPD', 'SPD', 0, 0],</t>
  </si>
  <si>
    <t>['Focus_Natascha Kohnen_SPD Frequency: 197 Sentiment: -0.0502', 'Natascha Kohnen_SPD', 197, -50],</t>
  </si>
  <si>
    <t>['Focus_Olaf Scholz_SPD Frequency: 1130 Sentiment: -0.1168', 'Olaf Scholz_SPD', 1130, -116],</t>
  </si>
  <si>
    <t>['Focus_Peter Tschentscher_SPD Frequency: 74 Sentiment: -0.0327', 'Peter Tschentscher_SPD', 74, -32],</t>
  </si>
  <si>
    <t>['Focus_Ralf Stegner_SPD Frequency: 742 Sentiment: -0.1287', 'Ralf Stegner_SPD', 742, -128],</t>
  </si>
  <si>
    <t>['Focus_SPD_SPD Frequency: 10443 Sentiment: -0.1088', 'SPD_SPD', 10443, -108],</t>
  </si>
  <si>
    <t>['Focus_Sigmar Gabriel_SPD Frequency: 2054 Sentiment: -0.1668', 'Sigmar Gabriel_SPD', 2054, -166],</t>
  </si>
  <si>
    <t>['Focus_Stephan Weil_SPD Frequency: 301 Sentiment: -0.0998', 'Stephan Weil_SPD', 301, -99],</t>
  </si>
  <si>
    <t>['Focus_Svenja Schulze_SPD Frequency: 98 Sentiment: -0.0358', 'Svenja Schulze_SPD', 98, -35],</t>
  </si>
  <si>
    <t>['Svenja Schulze_SPD', 'SPD', 0, 0],</t>
  </si>
  <si>
    <t>['Focus_Thomas Oppermann_SPD Frequency: 308 Sentiment: -0.2011', 'Thomas Oppermann_SPD', 308, -201],</t>
  </si>
  <si>
    <t>['FR_Andrea Nahles_SPD Frequency: 607 Sentiment: -0.0685', 'Andrea Nahles_SPD', 607, -68],</t>
  </si>
  <si>
    <t>['FR_Andreas Schwarz_SPD Frequency: 79 Sentiment: -0.1223', 'Andreas Schwarz_SPD', 79, -122],</t>
  </si>
  <si>
    <t>['Andreas Schwarz_SPD', 'SPD', 0, 0],</t>
  </si>
  <si>
    <t>['FR_Barbara Hendricks_SPD Frequency: 213 Sentiment: -0.0913', 'Barbara Hendricks_SPD', 213, -91],</t>
  </si>
  <si>
    <t>['FR_Brigitte Zypries_SPD Frequency: 114 Sentiment: -0.105', 'Brigitte Zypries_SPD', 114, -104],</t>
  </si>
  <si>
    <t>['FR_Frank-Walter Steinmeier_SPD Frequency: 371 Sentiment: -0.1421', 'Frank-Walter Steinmeier_SPD', 371, -142],</t>
  </si>
  <si>
    <t>['FR_Franziska Giffey_SPD Frequency: 35 Sentiment: -0.069', 'Franziska Giffey_SPD', 35, -68],</t>
  </si>
  <si>
    <t>['FR_Heiko Maas_SPD Frequency: 456 Sentiment: -0.2121', 'Heiko Maas_SPD', 456, -212],</t>
  </si>
  <si>
    <t>['FR_Hubertus Heil_SPD Frequency: 74 Sentiment: -0.0328', 'Hubertus Heil_SPD', 74, -32],</t>
  </si>
  <si>
    <t>['FR_Jusos_SPD Frequency: 42 Sentiment: -0.0777', 'Jusos_SPD', 42, -77],</t>
  </si>
  <si>
    <t>['FR_Katarina Barley_SPD Frequency: 177 Sentiment: -0.0935', 'Katarina Barley_SPD', 177, -93],</t>
  </si>
  <si>
    <t>['FR_Lars Klingbeil_SPD Frequency: 76 Sentiment: -0.0838', 'Lars Klingbeil_SPD', 76, -83],</t>
  </si>
  <si>
    <t>['FR_Malu Dreyer_SPD Frequency: 94 Sentiment: -0.0658', 'Malu Dreyer_SPD', 94, -65],</t>
  </si>
  <si>
    <t>['FR_Manuela Schwesig_SPD Frequency: 136 Sentiment: -0.0833', 'Manuela Schwesig_SPD', 136, -83],</t>
  </si>
  <si>
    <t>['FR_Martin Schulz_SPD Frequency: 1894 Sentiment: -0.0968', 'Martin Schulz_SPD', 1894, -96],</t>
  </si>
  <si>
    <t>['FR_Olaf Scholz_SPD Frequency: 426 Sentiment: -0.1216', 'Olaf Scholz_SPD', 426, -121],</t>
  </si>
  <si>
    <t>['FR_Ralf Stegner_SPD Frequency: 104 Sentiment: -0.1064', 'Ralf Stegner_SPD', 104, -106],</t>
  </si>
  <si>
    <t>['FR_SPD_SPD Frequency: 5183 Sentiment: -0.0883', 'SPD_SPD', 5183, -88],</t>
  </si>
  <si>
    <t>['FR_Sigmar Gabriel_SPD Frequency: 1039 Sentiment: -0.1401', 'Sigmar Gabriel_SPD', 1039, -140],</t>
  </si>
  <si>
    <t>['FR_Stephan Weil_SPD Frequency: 133 Sentiment: -0.0646', 'Stephan Weil_SPD', 133, -64],</t>
  </si>
  <si>
    <t>['FR_Thomas Oppermann_SPD Frequency: 126 Sentiment: -0.1043', 'Thomas Oppermann_SPD', 126, -104],</t>
  </si>
  <si>
    <t>['Gruene.de_SPD_SPD Frequency: 68 Sentiment: -0.2567', 'SPD_SPD', 68, -256],</t>
  </si>
  <si>
    <t>['Handelsblatt_Andrea Nahles_SPD Frequency: 308 Sentiment: -0.0524', 'Andrea Nahles_SPD', 308, -52],</t>
  </si>
  <si>
    <t>['Handelsblatt_Barbara Hendricks_SPD Frequency: 96 Sentiment: -0.1032', 'Barbara Hendricks_SPD', 96, -103],</t>
  </si>
  <si>
    <t>['Handelsblatt_Brigitte Zypries_SPD Frequency: 133 Sentiment: -0.0514', 'Brigitte Zypries_SPD', 133, -51],</t>
  </si>
  <si>
    <t>['Handelsblatt_Frank-Walter Steinmeier_SPD Frequency: 196 Sentiment: -0.0804', 'Frank-Walter Steinmeier_SPD', 196, -80],</t>
  </si>
  <si>
    <t>['Handelsblatt_Heiko Maas_SPD Frequency: 135 Sentiment: -0.2211', 'Heiko Maas_SPD', 135, -221],</t>
  </si>
  <si>
    <t>['Handelsblatt_Hubertus Heil_SPD Frequency: 42 Sentiment: 0.0126', 'Hubertus Heil_SPD', 42, 12],</t>
  </si>
  <si>
    <t>['Handelsblatt_Katarina Barley_SPD Frequency: 158 Sentiment: -0.0239', 'Katarina Barley_SPD', 158, -23],</t>
  </si>
  <si>
    <t>['Handelsblatt_Lars Klingbeil_SPD Frequency: 33 Sentiment: 0', 'Lars Klingbeil_SPD', 33, 0],</t>
  </si>
  <si>
    <t>['Handelsblatt_Manuela Schwesig_SPD Frequency: 44 Sentiment: -0.053', 'Manuela Schwesig_SPD', 44, -52],</t>
  </si>
  <si>
    <t>['Handelsblatt_Martin Schulz_SPD Frequency: 994 Sentiment: -0.0788', 'Martin Schulz_SPD', 994, -78],</t>
  </si>
  <si>
    <t>['Handelsblatt_Olaf Scholz_SPD Frequency: 148 Sentiment: -0.1112', 'Olaf Scholz_SPD', 148, -111],</t>
  </si>
  <si>
    <t>['Handelsblatt_SPD_SPD Frequency: 2584 Sentiment: -0.0938', 'SPD_SPD', 2584, -93],</t>
  </si>
  <si>
    <t>['Handelsblatt_Sigmar Gabriel_SPD Frequency: 608 Sentiment: -0.1049', 'Sigmar Gabriel_SPD', 608, -104],</t>
  </si>
  <si>
    <t>['Handelsblatt_Stephan Weil_SPD Frequency: 53 Sentiment: -0.0733', 'Stephan Weil_SPD', 53, -73],</t>
  </si>
  <si>
    <t>['Handelsblatt_Thomas Oppermann_SPD Frequency: 71 Sentiment: -0.1405', 'Thomas Oppermann_SPD', 71, -140],</t>
  </si>
  <si>
    <t>['Huffingtonpost_Andrea Nahles_SPD Frequency: 333 Sentiment: -0.0818', 'Andrea Nahles_SPD', 333, -81],</t>
  </si>
  <si>
    <t>['Huffingtonpost_Barbara Hendricks_SPD Frequency: 94 Sentiment: -0.0928', 'Barbara Hendricks_SPD', 94, -92],</t>
  </si>
  <si>
    <t>['Huffingtonpost_Brigitte Zypries_SPD Frequency: 80 Sentiment: -0.105', 'Brigitte Zypries_SPD', 80, -104],</t>
  </si>
  <si>
    <t>['Huffingtonpost_Frank-Walter Steinmeier_SPD Frequency: 283 Sentiment: -0.0855', 'Frank-Walter Steinmeier_SPD', 283, -85],</t>
  </si>
  <si>
    <t>['Huffingtonpost_Heiko Maas_SPD Frequency: 267 Sentiment: -0.159', 'Heiko Maas_SPD', 267, -158],</t>
  </si>
  <si>
    <t>['Huffingtonpost_Hubertus Heil_SPD Frequency: 49 Sentiment: -0.0199', 'Hubertus Heil_SPD', 49, -19],</t>
  </si>
  <si>
    <t>['Huffingtonpost_Jusos_SPD Frequency: 53 Sentiment: 0.0102', 'Jusos_SPD', 53, 10],</t>
  </si>
  <si>
    <t>['Huffingtonpost_Katarina Barley_SPD Frequency: 130 Sentiment: -0.1133', 'Katarina Barley_SPD', 130, -113],</t>
  </si>
  <si>
    <t>['Huffingtonpost_Lars Klingbeil_SPD Frequency: 34 Sentiment: -0.0755', 'Lars Klingbeil_SPD', 34, -75],</t>
  </si>
  <si>
    <t>['Huffingtonpost_Malu Dreyer_SPD Frequency: 62 Sentiment: -0.0754', 'Malu Dreyer_SPD', 62, -75],</t>
  </si>
  <si>
    <t>['Huffingtonpost_Manuela Schwesig_SPD Frequency: 112 Sentiment: -0.0601', 'Manuela Schwesig_SPD', 112, -60],</t>
  </si>
  <si>
    <t>['Huffingtonpost_Martin Schulz_SPD Frequency: 2098 Sentiment: -0.0976', 'Martin Schulz_SPD', 2098, -97],</t>
  </si>
  <si>
    <t>['Huffingtonpost_Olaf Scholz_SPD Frequency: 186 Sentiment: -0.1393', 'Olaf Scholz_SPD', 186, -139],</t>
  </si>
  <si>
    <t>['Huffingtonpost_Ralf Stegner_SPD Frequency: 243 Sentiment: -0.1352', 'Ralf Stegner_SPD', 243, -135],</t>
  </si>
  <si>
    <t>['Huffingtonpost_SPD_SPD Frequency: 3301 Sentiment: -0.1032', 'SPD_SPD', 3301, -103],</t>
  </si>
  <si>
    <t>['Huffingtonpost_Sigmar Gabriel_SPD Frequency: 827 Sentiment: -0.1507', 'Sigmar Gabriel_SPD', 827, -150],</t>
  </si>
  <si>
    <t>['Huffingtonpost_Stephan Weil_SPD Frequency: 43 Sentiment: -0.1698', 'Stephan Weil_SPD', 43, -169],</t>
  </si>
  <si>
    <t>['Huffingtonpost_Thomas Oppermann_SPD Frequency: 145 Sentiment: -0.1236', 'Thomas Oppermann_SPD', 145, -123],</t>
  </si>
  <si>
    <t>['JungeFreiheit_Frank-Walter Steinmeier_SPD Frequency: 50 Sentiment: -0.2145', 'Frank-Walter Steinmeier_SPD', 50, -214],</t>
  </si>
  <si>
    <t>['JungeFreiheit_Heiko Maas_SPD Frequency: 164 Sentiment: -0.3107', 'Heiko Maas_SPD', 164, -310],</t>
  </si>
  <si>
    <t>['JungeFreiheit_Katarina Barley_SPD Frequency: 44 Sentiment: -0.1541', 'Katarina Barley_SPD', 44, -154],</t>
  </si>
  <si>
    <t>['JungeFreiheit_Manuela Schwesig_SPD Frequency: 36 Sentiment: -0.1231', 'Manuela Schwesig_SPD', 36, -123],</t>
  </si>
  <si>
    <t>['JungeFreiheit_Martin Schulz_SPD Frequency: 175 Sentiment: -0.1101', 'Martin Schulz_SPD', 175, -110],</t>
  </si>
  <si>
    <t>['JungeFreiheit_Ralf Stegner_SPD Frequency: 54 Sentiment: -0.1796', 'Ralf Stegner_SPD', 54, -179],</t>
  </si>
  <si>
    <t>['JungeFreiheit_SPD_SPD Frequency: 727 Sentiment: -0.1783', 'SPD_SPD', 727, -178],</t>
  </si>
  <si>
    <t>['JungeFreiheit_Sigmar Gabriel_SPD Frequency: 123 Sentiment: -0.1546', 'Sigmar Gabriel_SPD', 123, -154],</t>
  </si>
  <si>
    <t>['JungeWelt_Andrea Nahles_SPD Frequency: 98 Sentiment: -0.0488', 'Andrea Nahles_SPD', 98, -48],</t>
  </si>
  <si>
    <t>['JungeWelt_Barbara Hendricks_SPD Frequency: 36 Sentiment: -0.0735', 'Barbara Hendricks_SPD', 36, -73],</t>
  </si>
  <si>
    <t>['JungeWelt_Frank-Walter Steinmeier_SPD Frequency: 56 Sentiment: -0.1481', 'Frank-Walter Steinmeier_SPD', 56, -148],</t>
  </si>
  <si>
    <t>['JungeWelt_Heiko Maas_SPD Frequency: 65 Sentiment: -0.1191', 'Heiko Maas_SPD', 65, -119],</t>
  </si>
  <si>
    <t>['JungeWelt_Martin Schulz_SPD Frequency: 237 Sentiment: -0.0666', 'Martin Schulz_SPD', 237, -66],</t>
  </si>
  <si>
    <t>['JungeWelt_Olaf Scholz_SPD Frequency: 95 Sentiment: -0.1826', 'Olaf Scholz_SPD', 95, -182],</t>
  </si>
  <si>
    <t>['JungeWelt_SPD_SPD Frequency: 1097 Sentiment: -0.1104', 'SPD_SPD', 1097, -110],</t>
  </si>
  <si>
    <t>['JungeWelt_Sigmar Gabriel_SPD Frequency: 174 Sentiment: -0.0786', 'Sigmar Gabriel_SPD', 174, -78],</t>
  </si>
  <si>
    <t>['N-TV_Andrea Nahles_SPD Frequency: 649 Sentiment: -0.1095', 'Andrea Nahles_SPD', 649, -109],</t>
  </si>
  <si>
    <t>['N-TV_Barbara Hendricks_SPD Frequency: 187 Sentiment: -0.1091', 'Barbara Hendricks_SPD', 187, -109],</t>
  </si>
  <si>
    <t>['N-TV_Brigitte Zypries_SPD Frequency: 132 Sentiment: -0.0998', 'Brigitte Zypries_SPD', 132, -99],</t>
  </si>
  <si>
    <t>['N-TV_Burkhard Lischka_SPD Frequency: 34 Sentiment: -0.2272', 'Burkhard Lischka_SPD', 34, -227],</t>
  </si>
  <si>
    <t>['N-TV_Frank-Walter Steinmeier_SPD Frequency: 478 Sentiment: -0.1664', 'Frank-Walter Steinmeier_SPD', 478, -166],</t>
  </si>
  <si>
    <t>['N-TV_Heiko Maas_SPD Frequency: 358 Sentiment: -0.2612', 'Heiko Maas_SPD', 358, -261],</t>
  </si>
  <si>
    <t>['N-TV_Hubertus Heil_SPD Frequency: 71 Sentiment: -0.1758', 'Hubertus Heil_SPD', 71, -175],</t>
  </si>
  <si>
    <t>['N-TV_Johannes Kahrs_SPD Frequency: 32 Sentiment: -0.195', 'Johannes Kahrs_SPD', 32, -195],</t>
  </si>
  <si>
    <t>['N-TV_Jusos_SPD Frequency: 51 Sentiment: -0.1258', 'Jusos_SPD', 51, -125],</t>
  </si>
  <si>
    <t>['N-TV_Katarina Barley_SPD Frequency: 196 Sentiment: -0.1711', 'Katarina Barley_SPD', 196, -171],</t>
  </si>
  <si>
    <t>['N-TV_Lars Klingbeil_SPD Frequency: 153 Sentiment: -0.1069', 'Lars Klingbeil_SPD', 153, -106],</t>
  </si>
  <si>
    <t>['N-TV_Malu Dreyer_SPD Frequency: 127 Sentiment: -0.0964', 'Malu Dreyer_SPD', 127, -96],</t>
  </si>
  <si>
    <t>['N-TV_Manuela Schwesig_SPD Frequency: 201 Sentiment: -0.0931', 'Manuela Schwesig_SPD', 201, -93],</t>
  </si>
  <si>
    <t>['N-TV_Martin Schulz_SPD Frequency: 2172 Sentiment: -0.1412', 'Martin Schulz_SPD', 2172, -141],</t>
  </si>
  <si>
    <t>['N-TV_Olaf Scholz_SPD Frequency: 370 Sentiment: -0.1373', 'Olaf Scholz_SPD', 370, -137],</t>
  </si>
  <si>
    <t>['N-TV_Ralf Stegner_SPD Frequency: 159 Sentiment: -0.0863', 'Ralf Stegner_SPD', 159, -86],</t>
  </si>
  <si>
    <t>['N-TV_SPD_SPD Frequency: 3477 Sentiment: -0.1419', 'SPD_SPD', 3477, -141],</t>
  </si>
  <si>
    <t>['N-TV_Sigmar Gabriel_SPD Frequency: 1069 Sentiment: -0.171', 'Sigmar Gabriel_SPD', 1069, -171],</t>
  </si>
  <si>
    <t>['N-TV_Stephan Weil_SPD Frequency: 109 Sentiment: -0.0752', 'Stephan Weil_SPD', 109, -75],</t>
  </si>
  <si>
    <t>['N-TV_Thomas Oppermann_SPD Frequency: 150 Sentiment: -0.1699', 'Thomas Oppermann_SPD', 150, -169],</t>
  </si>
  <si>
    <t>['Neues-Deutschland_Andrea Nahles_SPD Frequency: 331 Sentiment: -0.0809', 'Andrea Nahles_SPD', 331, -80],</t>
  </si>
  <si>
    <t>['Neues-Deutschland_Barbara Hendricks_SPD Frequency: 116 Sentiment: -0.0939', 'Barbara Hendricks_SPD', 116, -93],</t>
  </si>
  <si>
    <t>['Neues-Deutschland_Brigitte Zypries_SPD Frequency: 74 Sentiment: -0.1099', 'Brigitte Zypries_SPD', 74, -109],</t>
  </si>
  <si>
    <t>['Neues-Deutschland_Dietmar Woidke_SPD Frequency: 141 Sentiment: -0.063', 'Dietmar Woidke_SPD', 141, -62],</t>
  </si>
  <si>
    <t>['Neues-Deutschland_Frank-Walter Steinmeier_SPD Frequency: 296 Sentiment: -0.1331', 'Frank-Walter Steinmeier_SPD', 296, -133],</t>
  </si>
  <si>
    <t>['Neues-Deutschland_Franziska Giffey_SPD Frequency: 35 Sentiment: -0.0875', 'Franziska Giffey_SPD', 35, -87],</t>
  </si>
  <si>
    <t>['Neues-Deutschland_Heiko Maas_SPD Frequency: 216 Sentiment: -0.221', 'Heiko Maas_SPD', 216, -221],</t>
  </si>
  <si>
    <t>['Neues-Deutschland_Hilde Mattheis_SPD Frequency: 38 Sentiment: -0.1957', 'Hilde Mattheis_SPD', 38, -195],</t>
  </si>
  <si>
    <t>['Neues-Deutschland_Hubertus Heil_SPD Frequency: 72 Sentiment: -0.0732', 'Hubertus Heil_SPD', 72, -73],</t>
  </si>
  <si>
    <t>['Neues-Deutschland_Jungsozialisten_SPD Frequency: 48 Sentiment: -0.0897', 'Jungsozialisten_SPD', 48, -89],</t>
  </si>
  <si>
    <t>['Jungsozialisten_SPD', 'SPD', 0, 0],</t>
  </si>
  <si>
    <t>['Neues-Deutschland_Jusos_SPD Frequency: 91 Sentiment: -0.0808', 'Jusos_SPD', 91, -80],</t>
  </si>
  <si>
    <t>['Neues-Deutschland_Katarina Barley_SPD Frequency: 110 Sentiment: -0.1389', 'Katarina Barley_SPD', 110, -138],</t>
  </si>
  <si>
    <t>['Neues-Deutschland_Lars Klingbeil_SPD Frequency: 35 Sentiment: -0.0365', 'Lars Klingbeil_SPD', 35, -36],</t>
  </si>
  <si>
    <t>['Neues-Deutschland_Malu Dreyer_SPD Frequency: 53 Sentiment: -0.0648', 'Malu Dreyer_SPD', 53, -64],</t>
  </si>
  <si>
    <t>['Neues-Deutschland_Manuela Schwesig_SPD Frequency: 160 Sentiment: -0.0357', 'Manuela Schwesig_SPD', 160, -35],</t>
  </si>
  <si>
    <t>['Neues-Deutschland_Martin Schulz_SPD Frequency: 950 Sentiment: -0.1131', 'Martin Schulz_SPD', 950, -113],</t>
  </si>
  <si>
    <t>['Neues-Deutschland_Natascha Kohnen_SPD Frequency: 34 Sentiment: -0.0867', 'Natascha Kohnen_SPD', 34, -86],</t>
  </si>
  <si>
    <t>['Neues-Deutschland_Olaf Scholz_SPD Frequency: 246 Sentiment: -0.093', 'Olaf Scholz_SPD', 246, -92],</t>
  </si>
  <si>
    <t>['Neues-Deutschland_Ralf Stegner_SPD Frequency: 122 Sentiment: -0.1114', 'Ralf Stegner_SPD', 122, -111],</t>
  </si>
  <si>
    <t>['Neues-Deutschland_SPD_SPD Frequency: 5277 Sentiment: -0.0873', 'SPD_SPD', 5277, -87],</t>
  </si>
  <si>
    <t>['Neues-Deutschland_Sigmar Gabriel_SPD Frequency: 658 Sentiment: -0.1344', 'Sigmar Gabriel_SPD', 658, -134],</t>
  </si>
  <si>
    <t>['Neues-Deutschland_Stephan Weil_SPD Frequency: 78 Sentiment: -0.1698', 'Stephan Weil_SPD', 78, -169],</t>
  </si>
  <si>
    <t>['Neues-Deutschland_Thomas Oppermann_SPD Frequency: 98 Sentiment: -0.0886', 'Thomas Oppermann_SPD', 98, -88],</t>
  </si>
  <si>
    <t>['Spiegel_Andrea Nahles_SPD Frequency: 1267 Sentiment: -0.1142', 'Andrea Nahles_SPD', 1267, -114],</t>
  </si>
  <si>
    <t>['Spiegel_Barbara Hendricks_SPD Frequency: 257 Sentiment: -0.0721', 'Barbara Hendricks_SPD', 257, -72],</t>
  </si>
  <si>
    <t>['Spiegel_Brigitte Zypries_SPD Frequency: 149 Sentiment: -0.126', 'Brigitte Zypries_SPD', 149, -126],</t>
  </si>
  <si>
    <t>['Spiegel_Carsten Schneider_SPD Frequency: 42 Sentiment: -0.136', 'Carsten Schneider_SPD', 42, -136],</t>
  </si>
  <si>
    <t>['Spiegel_Frank-Walter Steinmeier_SPD Frequency: 754 Sentiment: -0.1532', 'Frank-Walter Steinmeier_SPD', 754, -153],</t>
  </si>
  <si>
    <t>['Spiegel_Franziska Giffey_SPD Frequency: 39 Sentiment: -0.0659', 'Franziska Giffey_SPD', 39, -65],</t>
  </si>
  <si>
    <t>['Spiegel_Heiko Maas_SPD Frequency: 812 Sentiment: -0.2655', 'Heiko Maas_SPD', 812, -265],</t>
  </si>
  <si>
    <t>['Spiegel_Hubertus Heil_SPD Frequency: 100 Sentiment: -0.0687', 'Hubertus Heil_SPD', 100, -68],</t>
  </si>
  <si>
    <t>['Spiegel_Johannes Kahrs_SPD Frequency: 37 Sentiment: -0.1173', 'Johannes Kahrs_SPD', 37, -117],</t>
  </si>
  <si>
    <t>['Spiegel_Jusos_SPD Frequency: 115 Sentiment: -0.1719', 'Jusos_SPD', 115, -171],</t>
  </si>
  <si>
    <t>['Spiegel_Karl Lauterbach_SPD Frequency: 52 Sentiment: -0.1511', 'Karl Lauterbach_SPD', 52, -151],</t>
  </si>
  <si>
    <t>['Spiegel_Katarina Barley_SPD Frequency: 250 Sentiment: -0.1937', 'Katarina Barley_SPD', 250, -193],</t>
  </si>
  <si>
    <t>['Spiegel_Lars Klingbeil_SPD Frequency: 118 Sentiment: -0.0746', 'Lars Klingbeil_SPD', 118, -74],</t>
  </si>
  <si>
    <t>['Spiegel_Malu Dreyer_SPD Frequency: 169 Sentiment: -0.1301', 'Malu Dreyer_SPD', 169, -130],</t>
  </si>
  <si>
    <t>['Spiegel_Manuela Schwesig_SPD Frequency: 303 Sentiment: -0.1382', 'Manuela Schwesig_SPD', 303, -138],</t>
  </si>
  <si>
    <t>['Spiegel_Martin Schulz_SPD Frequency: 3867 Sentiment: -0.1312', 'Martin Schulz_SPD', 3867, -131],</t>
  </si>
  <si>
    <t>['Spiegel_Matthias Miersch_SPD Frequency: 37 Sentiment: -0.1869', 'Matthias Miersch_SPD', 37, -186],</t>
  </si>
  <si>
    <t>['Spiegel_Olaf Scholz_SPD Frequency: 839 Sentiment: -0.1463', 'Olaf Scholz_SPD', 839, -146],</t>
  </si>
  <si>
    <t>['Spiegel_Ralf Stegner_SPD Frequency: 356 Sentiment: -0.1941', 'Ralf Stegner_SPD', 356, -194],</t>
  </si>
  <si>
    <t>['Spiegel_SPD_SPD Frequency: 5750 Sentiment: -0.1263', 'SPD_SPD', 5750, -126],</t>
  </si>
  <si>
    <t>['Spiegel_Sigmar Gabriel_SPD Frequency: 1996 Sentiment: -0.1631', 'Sigmar Gabriel_SPD', 1996, -163],</t>
  </si>
  <si>
    <t>['Spiegel_Stephan Weil_SPD Frequency: 158 Sentiment: -0.1213', 'Stephan Weil_SPD', 158, -121],</t>
  </si>
  <si>
    <t>['Spiegel_Thomas Oppermann_SPD Frequency: 218 Sentiment: -0.224', 'Thomas Oppermann_SPD', 218, -224],</t>
  </si>
  <si>
    <t>['Stern_Andrea Nahles_SPD Frequency: 209 Sentiment: -0.0356', 'Andrea Nahles_SPD', 209, -35],</t>
  </si>
  <si>
    <t>['Stern_Barbara Hendricks_SPD Frequency: 58 Sentiment: -0.0417', 'Barbara Hendricks_SPD', 58, -41],</t>
  </si>
  <si>
    <t>['Stern_Frank-Walter Steinmeier_SPD Frequency: 283 Sentiment: -0.0778', 'Frank-Walter Steinmeier_SPD', 283, -77],</t>
  </si>
  <si>
    <t>['Stern_Heiko Maas_SPD Frequency: 209 Sentiment: -0.2061', 'Heiko Maas_SPD', 209, -206],</t>
  </si>
  <si>
    <t>['Stern_Katarina Barley_SPD Frequency: 68 Sentiment: -0.1343', 'Katarina Barley_SPD', 68, -134],</t>
  </si>
  <si>
    <t>['Stern_Lars Klingbeil_SPD Frequency: 40 Sentiment: -0.003', 'Lars Klingbeil_SPD', 40, -3],</t>
  </si>
  <si>
    <t>['Stern_Malu Dreyer_SPD Frequency: 46 Sentiment: -0.061', 'Malu Dreyer_SPD', 46, -60],</t>
  </si>
  <si>
    <t>['Stern_Manuela Schwesig_SPD Frequency: 48 Sentiment: -0.0822', 'Manuela Schwesig_SPD', 48, -82],</t>
  </si>
  <si>
    <t>['Stern_Martin Schulz_SPD Frequency: 760 Sentiment: -0.084', 'Martin Schulz_SPD', 760, -84],</t>
  </si>
  <si>
    <t>['Stern_Olaf Scholz_SPD Frequency: 130 Sentiment: -0.0825', 'Olaf Scholz_SPD', 130, -82],</t>
  </si>
  <si>
    <t>['Stern_Ralf Stegner_SPD Frequency: 65 Sentiment: -0.1498', 'Ralf Stegner_SPD', 65, -149],</t>
  </si>
  <si>
    <t>['Stern_SPD_SPD Frequency: 1470 Sentiment: -0.0905', 'SPD_SPD', 1470, -90],</t>
  </si>
  <si>
    <t>['Stern_Sigmar Gabriel_SPD Frequency: 396 Sentiment: -0.1082', 'Sigmar Gabriel_SPD', 396, -108],</t>
  </si>
  <si>
    <t>['Stern_Thomas Oppermann_SPD Frequency: 45 Sentiment: -0.0499', 'Thomas Oppermann_SPD', 45, -49],</t>
  </si>
  <si>
    <t>['Sueddeutsche_Andrea Nahles_SPD Frequency: 719 Sentiment: -0.0549', 'Andrea Nahles_SPD', 719, -54],</t>
  </si>
  <si>
    <t>['Sueddeutsche_Barbara Hendricks_SPD Frequency: 374 Sentiment: -0.0688', 'Barbara Hendricks_SPD', 374, -68],</t>
  </si>
  <si>
    <t>['Sueddeutsche_Brigitte Zypries_SPD Frequency: 200 Sentiment: -0.0802', 'Brigitte Zypries_SPD', 200, -80],</t>
  </si>
  <si>
    <t>['Sueddeutsche_Carsten Schneider_SPD Frequency: 51 Sentiment: -0.1006', 'Carsten Schneider_SPD', 51, -100],</t>
  </si>
  <si>
    <t>['Sueddeutsche_Carsten Sieling_SPD Frequency: 38 Sentiment: -0.055', 'Carsten Sieling_SPD', 38, -55],</t>
  </si>
  <si>
    <t>['Sueddeutsche_Dietmar Woidke_SPD Frequency: 189 Sentiment: -0.0732', 'Dietmar Woidke_SPD', 189, -73],</t>
  </si>
  <si>
    <t>['Sueddeutsche_Florian Pronold_SPD Frequency: 42 Sentiment: 0.0165', 'Florian Pronold_SPD', 42, 16],</t>
  </si>
  <si>
    <t>['Florian Pronold_SPD', 'SPD', 0, 0],</t>
  </si>
  <si>
    <t>['Sueddeutsche_Frank-Walter Steinmeier_SPD Frequency: 612 Sentiment: -0.0824', 'Frank-Walter Steinmeier_SPD', 612, -82],</t>
  </si>
  <si>
    <t>['Sueddeutsche_Franziska Giffey_SPD Frequency: 50 Sentiment: -0.1008', 'Franziska Giffey_SPD', 50, -100],</t>
  </si>
  <si>
    <t>['Sueddeutsche_Heiko Maas_SPD Frequency: 407 Sentiment: -0.113', 'Heiko Maas_SPD', 407, -113],</t>
  </si>
  <si>
    <t>['Sueddeutsche_Hubertus Heil_SPD Frequency: 132 Sentiment: -0.0411', 'Hubertus Heil_SPD', 132, -41],</t>
  </si>
  <si>
    <t>['Sueddeutsche_Jusos_SPD Frequency: 132 Sentiment: -0.0096', 'Jusos_SPD', 132, -9],</t>
  </si>
  <si>
    <t>['Sueddeutsche_Katarina Barley_SPD Frequency: 259 Sentiment: -0.0707', 'Katarina Barley_SPD', 259, -70],</t>
  </si>
  <si>
    <t>['Sueddeutsche_Lars Klingbeil_SPD Frequency: 129 Sentiment: -0.0332', 'Lars Klingbeil_SPD', 129, -33],</t>
  </si>
  <si>
    <t>['Sueddeutsche_Malu Dreyer_SPD Frequency: 342 Sentiment: -0.0523', 'Malu Dreyer_SPD', 342, -52],</t>
  </si>
  <si>
    <t>['Sueddeutsche_Manuela Schwesig_SPD Frequency: 316 Sentiment: -0.0333', 'Manuela Schwesig_SPD', 316, -33],</t>
  </si>
  <si>
    <t>['Sueddeutsche_Martin Schulz_SPD Frequency: 2455 Sentiment: -0.0581', 'Martin Schulz_SPD', 2455, -58],</t>
  </si>
  <si>
    <t>['Sueddeutsche_Natascha Kohnen_SPD Frequency: 259 Sentiment: -0.0497', 'Natascha Kohnen_SPD', 259, -49],</t>
  </si>
  <si>
    <t>['Sueddeutsche_Olaf Scholz_SPD Frequency: 579 Sentiment: -0.0581', 'Olaf Scholz_SPD', 579, -58],</t>
  </si>
  <si>
    <t>['Sueddeutsche_Peter Tschentscher_SPD Frequency: 42 Sentiment: -0.0232', 'Peter Tschentscher_SPD', 42, -23],</t>
  </si>
  <si>
    <t>['Sueddeutsche_Ralf Stegner_SPD Frequency: 266 Sentiment: -0.0536', 'Ralf Stegner_SPD', 266, -53],</t>
  </si>
  <si>
    <t>['Sueddeutsche_SPD_SPD Frequency: 7158 Sentiment: -0.0496', 'SPD_SPD', 7158, -49],</t>
  </si>
  <si>
    <t>['Sueddeutsche_Sigmar Gabriel_SPD Frequency: 1098 Sentiment: -0.0922', 'Sigmar Gabriel_SPD', 1098, -92],</t>
  </si>
  <si>
    <t>['Sueddeutsche_Stephan Weil_SPD Frequency: 245 Sentiment: -0.0275', 'Stephan Weil_SPD', 245, -27],</t>
  </si>
  <si>
    <t>['Sueddeutsche_Svenja Schulze_SPD Frequency: 40 Sentiment: -0.0853', 'Svenja Schulze_SPD', 40, -85],</t>
  </si>
  <si>
    <t>['Sueddeutsche_Thomas Oppermann_SPD Frequency: 127 Sentiment: -0.1139', 'Thomas Oppermann_SPD', 127, -113],</t>
  </si>
  <si>
    <t>['Tagesschau_Andrea Nahles_SPD Frequency: 406 Sentiment: -0.0385', 'Andrea Nahles_SPD', 406, -38],</t>
  </si>
  <si>
    <t>['Tagesschau_Barbara Hendricks_SPD Frequency: 118 Sentiment: -0.0698', 'Barbara Hendricks_SPD', 118, -69],</t>
  </si>
  <si>
    <t>['Tagesschau_Frank-Walter Steinmeier_SPD Frequency: 224 Sentiment: -0.1268', 'Frank-Walter Steinmeier_SPD', 224, -126],</t>
  </si>
  <si>
    <t>['Tagesschau_Heiko Maas_SPD Frequency: 300 Sentiment: -0.157', 'Heiko Maas_SPD', 300, -157],</t>
  </si>
  <si>
    <t>['Tagesschau_Hubertus Heil_SPD Frequency: 149 Sentiment: -0.0082', 'Hubertus Heil_SPD', 149, -8],</t>
  </si>
  <si>
    <t>['Tagesschau_Jusos_SPD Frequency: 32 Sentiment: -0.1283', 'Jusos_SPD', 32, -128],</t>
  </si>
  <si>
    <t>['Tagesschau_Katarina Barley_SPD Frequency: 87 Sentiment: -0.072', 'Katarina Barley_SPD', 87, -72],</t>
  </si>
  <si>
    <t>['Tagesschau_Lars Klingbeil_SPD Frequency: 106 Sentiment: -0.0191', 'Lars Klingbeil_SPD', 106, -19],</t>
  </si>
  <si>
    <t>['Tagesschau_Malu Dreyer_SPD Frequency: 59 Sentiment: 0.0645', 'Malu Dreyer_SPD', 59, 64],</t>
  </si>
  <si>
    <t>['Tagesschau_Manuela Schwesig_SPD Frequency: 72 Sentiment: 0.0202', 'Manuela Schwesig_SPD', 72, 20],</t>
  </si>
  <si>
    <t>['Tagesschau_Martin Schulz_SPD Frequency: 722 Sentiment: -0.0603', 'Martin Schulz_SPD', 722, -60],</t>
  </si>
  <si>
    <t>['Tagesschau_Olaf Scholz_SPD Frequency: 166 Sentiment: -0.0409', 'Olaf Scholz_SPD', 166, -40],</t>
  </si>
  <si>
    <t>['Tagesschau_Ralf Stegner_SPD Frequency: 80 Sentiment: -0.0463', 'Ralf Stegner_SPD', 80, -46],</t>
  </si>
  <si>
    <t>['Tagesschau_SPD_SPD Frequency: 1350 Sentiment: -0.0547', 'SPD_SPD', 1350, -54],</t>
  </si>
  <si>
    <t>['Tagesschau_Sigmar Gabriel_SPD Frequency: 310 Sentiment: -0.0967', 'Sigmar Gabriel_SPD', 310, -96],</t>
  </si>
  <si>
    <t>['Tagesschau_Thomas Oppermann_SPD Frequency: 57 Sentiment: -0.1339', 'Thomas Oppermann_SPD', 57, -133],</t>
  </si>
  <si>
    <t>['Tagesspiegel_Andrea Nahles_SPD Frequency: 467 Sentiment: -0.0445', 'Andrea Nahles_SPD', 467, -44],</t>
  </si>
  <si>
    <t>['Tagesspiegel_Barbara Hendricks_SPD Frequency: 160 Sentiment: -0.0579', 'Barbara Hendricks_SPD', 160, -57],</t>
  </si>
  <si>
    <t>['Tagesspiegel_Brigitte Zypries_SPD Frequency: 120 Sentiment: 0.0055', 'Brigitte Zypries_SPD', 120, 5],</t>
  </si>
  <si>
    <t>['Tagesspiegel_Carsten Schneider_SPD Frequency: 45 Sentiment: -0.1006', 'Carsten Schneider_SPD', 45, -100],</t>
  </si>
  <si>
    <t>['Tagesspiegel_Dietmar Woidke_SPD Frequency: 113 Sentiment: -0.0635', 'Dietmar Woidke_SPD', 113, -63],</t>
  </si>
  <si>
    <t>['Tagesspiegel_Frank-Walter Steinmeier_SPD Frequency: 502 Sentiment: -0.0998', 'Frank-Walter Steinmeier_SPD', 502, -99],</t>
  </si>
  <si>
    <t>['Tagesspiegel_Franziska Giffey_SPD Frequency: 113 Sentiment: -0.0047', 'Franziska Giffey_SPD', 113, -4],</t>
  </si>
  <si>
    <t>['Tagesspiegel_Heiko Maas_SPD Frequency: 347 Sentiment: -0.2065', 'Heiko Maas_SPD', 347, -206],</t>
  </si>
  <si>
    <t>['Tagesspiegel_Hubertus Heil_SPD Frequency: 89 Sentiment: -0.0168', 'Hubertus Heil_SPD', 89, -16],</t>
  </si>
  <si>
    <t>['Tagesspiegel_Jusos_SPD Frequency: 39 Sentiment: -0.007', 'Jusos_SPD', 39, -7],</t>
  </si>
  <si>
    <t>['Tagesspiegel_Katarina Barley_SPD Frequency: 141 Sentiment: -0.109', 'Katarina Barley_SPD', 141, -109],</t>
  </si>
  <si>
    <t>['Tagesspiegel_Lars Klingbeil_SPD Frequency: 73 Sentiment: -0.0895', 'Lars Klingbeil_SPD', 73, -89],</t>
  </si>
  <si>
    <t>['Tagesspiegel_Malu Dreyer_SPD Frequency: 87 Sentiment: -0.0046', 'Malu Dreyer_SPD', 87, -4],</t>
  </si>
  <si>
    <t>['Tagesspiegel_Manuela Schwesig_SPD Frequency: 167 Sentiment: -0.0706', 'Manuela Schwesig_SPD', 167, -70],</t>
  </si>
  <si>
    <t>['Tagesspiegel_Martin Schulz_SPD Frequency: 1865 Sentiment: -0.0711', 'Martin Schulz_SPD', 1865, -71],</t>
  </si>
  <si>
    <t>['Tagesspiegel_Olaf Scholz_SPD Frequency: 336 Sentiment: -0.0835', 'Olaf Scholz_SPD', 336, -83],</t>
  </si>
  <si>
    <t>['Tagesspiegel_Ralf Stegner_SPD Frequency: 127 Sentiment: -0.1353', 'Ralf Stegner_SPD', 127, -135],</t>
  </si>
  <si>
    <t>['Tagesspiegel_SPD_SPD Frequency: 4382 Sentiment: -0.078', 'SPD_SPD', 4382, -77],</t>
  </si>
  <si>
    <t>['Tagesspiegel_Sigmar Gabriel_SPD Frequency: 1157 Sentiment: -0.099', 'Sigmar Gabriel_SPD', 1157, -98],</t>
  </si>
  <si>
    <t>['Tagesspiegel_Stephan Weil_SPD Frequency: 96 Sentiment: -0.0737', 'Stephan Weil_SPD', 96, -73],</t>
  </si>
  <si>
    <t>['Tagesspiegel_Thomas Oppermann_SPD Frequency: 157 Sentiment: -0.1124', 'Thomas Oppermann_SPD', 157, -112],</t>
  </si>
  <si>
    <t>['TAZ_Andrea Nahles_SPD Frequency: 507 Sentiment: -0.0838', 'Andrea Nahles_SPD', 507, -83],</t>
  </si>
  <si>
    <t>['TAZ_Barbara Hendricks_SPD Frequency: 213 Sentiment: -0.0302', 'Barbara Hendricks_SPD', 213, -30],</t>
  </si>
  <si>
    <t>['TAZ_Brigitte Zypries_SPD Frequency: 102 Sentiment: -0.0479', 'Brigitte Zypries_SPD', 102, -47],</t>
  </si>
  <si>
    <t>['TAZ_Carsten Schneider_SPD Frequency: 34 Sentiment: -0.0824', 'Carsten Schneider_SPD', 34, -82],</t>
  </si>
  <si>
    <t>['TAZ_Carsten Sieling_SPD Frequency: 70 Sentiment: -0.0621', 'Carsten Sieling_SPD', 70, -62],</t>
  </si>
  <si>
    <t>['TAZ_Frank-Walter Steinmeier_SPD Frequency: 476 Sentiment: -0.1562', 'Frank-Walter Steinmeier_SPD', 476, -156],</t>
  </si>
  <si>
    <t>['TAZ_Franziska Giffey_SPD Frequency: 63 Sentiment: -0.0529', 'Franziska Giffey_SPD', 63, -52],</t>
  </si>
  <si>
    <t>['TAZ_Heiko Maas_SPD Frequency: 363 Sentiment: -0.1873', 'Heiko Maas_SPD', 363, -187],</t>
  </si>
  <si>
    <t>['TAZ_Hubertus Heil_SPD Frequency: 64 Sentiment: -0.0954', 'Hubertus Heil_SPD', 64, -95],</t>
  </si>
  <si>
    <t>['TAZ_Johannes Kahrs_SPD Frequency: 37 Sentiment: -0.1041', 'Johannes Kahrs_SPD', 37, -104],</t>
  </si>
  <si>
    <t>['TAZ_Jungsozialisten_SPD Frequency: 32 Sentiment: -0.1443', 'Jungsozialisten_SPD', 32, -144],</t>
  </si>
  <si>
    <t>['TAZ_Jusos_SPD Frequency: 90 Sentiment: -0.0755', 'Jusos_SPD', 90, -75],</t>
  </si>
  <si>
    <t>['TAZ_Karl Lauterbach_SPD Frequency: 35 Sentiment: -0.1073', 'Karl Lauterbach_SPD', 35, -107],</t>
  </si>
  <si>
    <t>['TAZ_Katarina Barley_SPD Frequency: 115 Sentiment: -0.0554', 'Katarina Barley_SPD', 115, -55],</t>
  </si>
  <si>
    <t>['TAZ_Lars Klingbeil_SPD Frequency: 52 Sentiment: -0.0268', 'Lars Klingbeil_SPD', 52, -26],</t>
  </si>
  <si>
    <t>['TAZ_Malu Dreyer_SPD Frequency: 65 Sentiment: -0.0801', 'Malu Dreyer_SPD', 65, -80],</t>
  </si>
  <si>
    <t>['TAZ_Manuela Schwesig_SPD Frequency: 185 Sentiment: -0.1202', 'Manuela Schwesig_SPD', 185, -120],</t>
  </si>
  <si>
    <t>['TAZ_Martin Schulz_SPD Frequency: 1527 Sentiment: -0.0928', 'Martin Schulz_SPD', 1527, -92],</t>
  </si>
  <si>
    <t>['TAZ_Olaf Scholz_SPD Frequency: 497 Sentiment: -0.1282', 'Olaf Scholz_SPD', 497, -128],</t>
  </si>
  <si>
    <t>['TAZ_Ralf Stegner_SPD Frequency: 183 Sentiment: -0.1238', 'Ralf Stegner_SPD', 183, -123],</t>
  </si>
  <si>
    <t>['TAZ_SPD_SPD Frequency: 4935 Sentiment: -0.0979', 'SPD_SPD', 4935, -97],</t>
  </si>
  <si>
    <t>['TAZ_Sigmar Gabriel_SPD Frequency: 975 Sentiment: -0.1185', 'Sigmar Gabriel_SPD', 975, -118],</t>
  </si>
  <si>
    <t>['TAZ_Stephan Weil_SPD Frequency: 101 Sentiment: -0.1244', 'Stephan Weil_SPD', 101, -124],</t>
  </si>
  <si>
    <t>['TAZ_Thomas Oppermann_SPD Frequency: 125 Sentiment: -0.1323', 'Thomas Oppermann_SPD', 125, -132],</t>
  </si>
  <si>
    <t>['Unsere-Zeit_Martin Schulz_SPD Frequency: 134 Sentiment: -0.0424', 'Martin Schulz_SPD', 134, -42],</t>
  </si>
  <si>
    <t>['Unsere-Zeit_SPD_SPD Frequency: 272 Sentiment: -0.132', 'SPD_SPD', 272, -131],</t>
  </si>
  <si>
    <t>['Unsere-Zeit_Sigmar Gabriel_SPD Frequency: 70 Sentiment: -0.1579', 'Sigmar Gabriel_SPD', 70, -157],</t>
  </si>
  <si>
    <t>['Vorwaerts_Andrea Nahles_SPD Frequency: 267 Sentiment: -0.035', 'Andrea Nahles_SPD', 267, -34],</t>
  </si>
  <si>
    <t>['Vorwaerts_Frank-Walter Steinmeier_SPD Frequency: 76 Sentiment: -0.0075', 'Frank-Walter Steinmeier_SPD', 76, -7],</t>
  </si>
  <si>
    <t>['Vorwaerts_Heiko Maas_SPD Frequency: 103 Sentiment: -0.1381', 'Heiko Maas_SPD', 103, -138],</t>
  </si>
  <si>
    <t>['Vorwaerts_Hubertus Heil_SPD Frequency: 59 Sentiment: -0.0232', 'Hubertus Heil_SPD', 59, -23],</t>
  </si>
  <si>
    <t>['Vorwaerts_Jusos_SPD Frequency: 47 Sentiment: 0.0114', 'Jusos_SPD', 47, 11],</t>
  </si>
  <si>
    <t>['Vorwaerts_Katarina Barley_SPD Frequency: 105 Sentiment: -0.0756', 'Katarina Barley_SPD', 105, -75],</t>
  </si>
  <si>
    <t>['Vorwaerts_Lars Klingbeil_SPD Frequency: 80 Sentiment: -0.0258', 'Lars Klingbeil_SPD', 80, -25],</t>
  </si>
  <si>
    <t>['Vorwaerts_Malu Dreyer_SPD Frequency: 60 Sentiment: -0.0158', 'Malu Dreyer_SPD', 60, -15],</t>
  </si>
  <si>
    <t>['Vorwaerts_Manuela Schwesig_SPD Frequency: 102 Sentiment: 0.0045', 'Manuela Schwesig_SPD', 102, 4],</t>
  </si>
  <si>
    <t>['Vorwaerts_Martin Schulz_SPD Frequency: 834 Sentiment: -0.0323', 'Martin Schulz_SPD', 834, -32],</t>
  </si>
  <si>
    <t>['Vorwaerts_Olaf Scholz_SPD Frequency: 77 Sentiment: -0.045', 'Olaf Scholz_SPD', 77, -44],</t>
  </si>
  <si>
    <t>['Vorwaerts_Ralf Stegner_SPD Frequency: 84 Sentiment: -0.1045', 'Ralf Stegner_SPD', 84, -104],</t>
  </si>
  <si>
    <t>['Vorwaerts_SPD_SPD Frequency: 1739 Sentiment: -0.0379', 'SPD_SPD', 1739, -37],</t>
  </si>
  <si>
    <t>['Vorwaerts_Sigmar Gabriel_SPD Frequency: 259 Sentiment: -0.0508', 'Sigmar Gabriel_SPD', 259, -50],</t>
  </si>
  <si>
    <t>['Vorwaerts_Thomas Oppermann_SPD Frequency: 78 Sentiment: -0.1145', 'Thomas Oppermann_SPD', 78, -114],</t>
  </si>
  <si>
    <t>['Welt_Andrea Nahles_SPD Frequency: 1480 Sentiment: -0.0643', 'Andrea Nahles_SPD', 1480, -64],</t>
  </si>
  <si>
    <t>['Welt_Barbara Hendricks_SPD Frequency: 499 Sentiment: -0.0664', 'Barbara Hendricks_SPD', 499, -66],</t>
  </si>
  <si>
    <t>['Welt_Brigitte Zypries_SPD Frequency: 375 Sentiment: -0.0648', 'Brigitte Zypries_SPD', 375, -64],</t>
  </si>
  <si>
    <t>['Welt_Burkhard Lischka_SPD Frequency: 76 Sentiment: -0.1299', 'Burkhard Lischka_SPD', 76, -129],</t>
  </si>
  <si>
    <t>['Welt_Carsten Schneider_SPD Frequency: 78 Sentiment: -0.107', 'Carsten Schneider_SPD', 78, -107],</t>
  </si>
  <si>
    <t>['Welt_Carsten Sieling_SPD Frequency: 73 Sentiment: -0.0571', 'Carsten Sieling_SPD', 73, -57],</t>
  </si>
  <si>
    <t>['Welt_Dietmar Woidke_SPD Frequency: 163 Sentiment: -0.0888', 'Dietmar Woidke_SPD', 163, -88],</t>
  </si>
  <si>
    <t>['Welt_Frank-Walter Steinmeier_SPD Frequency: 1086 Sentiment: -0.1055', 'Frank-Walter Steinmeier_SPD', 1086, -105],</t>
  </si>
  <si>
    <t>['Welt_Franziska Giffey_SPD Frequency: 101 Sentiment: -0.1244', 'Franziska Giffey_SPD', 101, -124],</t>
  </si>
  <si>
    <t>['Welt_Heiko Maas_SPD Frequency: 952 Sentiment: -0.2404', 'Heiko Maas_SPD', 952, -240],</t>
  </si>
  <si>
    <t>['Welt_Hilde Mattheis_SPD Frequency: 43 Sentiment: -0.0657', 'Hilde Mattheis_SPD', 43, -65],</t>
  </si>
  <si>
    <t>['Welt_Hubertus Heil_SPD Frequency: 250 Sentiment: -0.0808', 'Hubertus Heil_SPD', 250, -80],</t>
  </si>
  <si>
    <t>['Welt_Johannes Kahrs_SPD Frequency: 74 Sentiment: -0.2254', 'Johannes Kahrs_SPD', 74, -225],</t>
  </si>
  <si>
    <t>['Welt_Jungsozialisten_SPD Frequency: 42 Sentiment: -0.099', 'Jungsozialisten_SPD', 42, -98],</t>
  </si>
  <si>
    <t>['Welt_Jusos_SPD Frequency: 195 Sentiment: -0.0815', 'Jusos_SPD', 195, -81],</t>
  </si>
  <si>
    <t>['Welt_Karl Lauterbach_SPD Frequency: 71 Sentiment: -0.172', 'Karl Lauterbach_SPD', 71, -171],</t>
  </si>
  <si>
    <t>['Welt_Katarina Barley_SPD Frequency: 557 Sentiment: -0.091', 'Katarina Barley_SPD', 557, -90],</t>
  </si>
  <si>
    <t>['Welt_Lars Klingbeil_SPD Frequency: 317 Sentiment: -0.0516', 'Lars Klingbeil_SPD', 317, -51],</t>
  </si>
  <si>
    <t>['Welt_Malu Dreyer_SPD Frequency: 659 Sentiment: -0.0688', 'Malu Dreyer_SPD', 659, -68],</t>
  </si>
  <si>
    <t>['Welt_Manuela Schwesig_SPD Frequency: 645 Sentiment: -0.0504', 'Manuela Schwesig_SPD', 645, -50],</t>
  </si>
  <si>
    <t>['Welt_Martin Schulz_SPD Frequency: 4866 Sentiment: -0.0943', 'Martin Schulz_SPD', 4866, -94],</t>
  </si>
  <si>
    <t>['Welt_Matthias Miersch_SPD Frequency: 48 Sentiment: -0.12', 'Matthias Miersch_SPD', 48, -119],</t>
  </si>
  <si>
    <t>['Welt_Michael Roth_SPD Frequency: 36 Sentiment: -0.0865', 'Michael Roth_SPD', 36, -86],</t>
  </si>
  <si>
    <t>['Michael Roth_SPD', 'SPD', 0, 0],</t>
  </si>
  <si>
    <t>['Welt_Natascha Kohnen_SPD Frequency: 212 Sentiment: -0.0067', 'Natascha Kohnen_SPD', 212, -6],</t>
  </si>
  <si>
    <t>['Welt_Niels Annen_SPD Frequency: 36 Sentiment: -0.1868', 'Niels Annen_SPD', 36, -186],</t>
  </si>
  <si>
    <t>['Niels Annen_SPD', 'SPD', 0, 0],</t>
  </si>
  <si>
    <t>['Welt_Olaf Scholz_SPD Frequency: 1441 Sentiment: -0.0765', 'Olaf Scholz_SPD', 1441, -76],</t>
  </si>
  <si>
    <t>['Welt_Peter Tschentscher_SPD Frequency: 120 Sentiment: -0.0103', 'Peter Tschentscher_SPD', 120, -10],</t>
  </si>
  <si>
    <t>['Welt_Ralf Stegner_SPD Frequency: 778 Sentiment: -0.1558', 'Ralf Stegner_SPD', 778, -155],</t>
  </si>
  <si>
    <t>['Welt_SPD_SPD Frequency: 11109 Sentiment: -0.0926', 'SPD_SPD', 11109, -92],</t>
  </si>
  <si>
    <t>['Welt_Sigmar Gabriel_SPD Frequency: 2175 Sentiment: -0.1235', 'Sigmar Gabriel_SPD', 2175, -123],</t>
  </si>
  <si>
    <t>['Welt_Stephan Weil_SPD Frequency: 446 Sentiment: -0.1032', 'Stephan Weil_SPD', 446, -103],</t>
  </si>
  <si>
    <t>['Welt_Svenja Schulze_SPD Frequency: 51 Sentiment: -0.0603', 'Svenja Schulze_SPD', 51, -60],</t>
  </si>
  <si>
    <t>['Welt_Thomas Oppermann_SPD Frequency: 349 Sentiment: -0.1336', 'Thomas Oppermann_SPD', 349, -133],</t>
  </si>
  <si>
    <t>['Zeit_Andrea Nahles_SPD Frequency: 1019 Sentiment: -0.0775', 'Andrea Nahles_SPD', 1019, -77],</t>
  </si>
  <si>
    <t>['Zeit_Barbara Hendricks_SPD Frequency: 350 Sentiment: -0.0578', 'Barbara Hendricks_SPD', 350, -57],</t>
  </si>
  <si>
    <t>['Zeit_Brigitte Zypries_SPD Frequency: 237 Sentiment: -0.0716', 'Brigitte Zypries_SPD', 237, -71],</t>
  </si>
  <si>
    <t>['Zeit_Burkhard Lischka_SPD Frequency: 36 Sentiment: -0.2351', 'Burkhard Lischka_SPD', 36, -235],</t>
  </si>
  <si>
    <t>['Zeit_Carsten Schneider_SPD Frequency: 44 Sentiment: -0.1067', 'Carsten Schneider_SPD', 44, -106],</t>
  </si>
  <si>
    <t>['Zeit_Dietmar Woidke_SPD Frequency: 32 Sentiment: -0.1229', 'Dietmar Woidke_SPD', 32, -122],</t>
  </si>
  <si>
    <t>['Zeit_Frank-Walter Steinmeier_SPD Frequency: 632 Sentiment: -0.1262', 'Frank-Walter Steinmeier_SPD', 632, -126],</t>
  </si>
  <si>
    <t>['Zeit_Franziska Giffey_SPD Frequency: 67 Sentiment: -0.1638', 'Franziska Giffey_SPD', 67, -163],</t>
  </si>
  <si>
    <t>['Zeit_Heiko Maas_SPD Frequency: 764 Sentiment: -0.1755', 'Heiko Maas_SPD', 764, -175],</t>
  </si>
  <si>
    <t>['Zeit_Hubertus Heil_SPD Frequency: 166 Sentiment: -0.0852', 'Hubertus Heil_SPD', 166, -85],</t>
  </si>
  <si>
    <t>['Zeit_Johannes Kahrs_SPD Frequency: 40 Sentiment: -0.2015', 'Johannes Kahrs_SPD', 40, -201],</t>
  </si>
  <si>
    <t>['Zeit_Jusos_SPD Frequency: 95 Sentiment: -0.1341', 'Jusos_SPD', 95, -134],</t>
  </si>
  <si>
    <t>['Zeit_Karl Lauterbach_SPD Frequency: 40 Sentiment: -0.1196', 'Karl Lauterbach_SPD', 40, -119],</t>
  </si>
  <si>
    <t>['Zeit_Katarina Barley_SPD Frequency: 414 Sentiment: -0.1052', 'Katarina Barley_SPD', 414, -105],</t>
  </si>
  <si>
    <t>['Zeit_Lars Klingbeil_SPD Frequency: 164 Sentiment: -0.0731', 'Lars Klingbeil_SPD', 164, -73],</t>
  </si>
  <si>
    <t>['Zeit_Malu Dreyer_SPD Frequency: 231 Sentiment: -0.1134', 'Malu Dreyer_SPD', 231, -113],</t>
  </si>
  <si>
    <t>['Zeit_Manuela Schwesig_SPD Frequency: 346 Sentiment: -0.1099', 'Manuela Schwesig_SPD', 346, -109],</t>
  </si>
  <si>
    <t>['Zeit_Martin Schulz_SPD Frequency: 2825 Sentiment: -0.0987', 'Martin Schulz_SPD', 2825, -98],</t>
  </si>
  <si>
    <t>['Zeit_Matthias Miersch_SPD Frequency: 38 Sentiment: -0.0655', 'Matthias Miersch_SPD', 38, -65],</t>
  </si>
  <si>
    <t>['Zeit_Natascha Kohnen_SPD Frequency: 71 Sentiment: -0.0939', 'Natascha Kohnen_SPD', 71, -93],</t>
  </si>
  <si>
    <t>['Zeit_Olaf Scholz_SPD Frequency: 768 Sentiment: -0.0864', 'Olaf Scholz_SPD', 768, -86],</t>
  </si>
  <si>
    <t>['Zeit_Ralf Stegner_SPD Frequency: 282 Sentiment: -0.0567', 'Ralf Stegner_SPD', 282, -56],</t>
  </si>
  <si>
    <t>['Zeit_SPD_SPD Frequency: 5921 Sentiment: -0.0935', 'SPD_SPD', 5921, -93],</t>
  </si>
  <si>
    <t>['Zeit_Sigmar Gabriel_SPD Frequency: 1484 Sentiment: -0.149', 'Sigmar Gabriel_SPD', 1484, -149],</t>
  </si>
  <si>
    <t>['Zeit_Stephan Weil_SPD Frequency: 183 Sentiment: -0.0646', 'Stephan Weil_SPD', 183, -64],</t>
  </si>
  <si>
    <t>['Zeit_Svenja Schulze_SPD Frequency: 39 Sentiment: -0.08', 'Svenja Schulze_SPD', 39, -79],</t>
  </si>
  <si>
    <t>['Zeit_Thomas Oppermann_SPD Frequency: 201 Sentiment: -0.1408', 'Thomas Oppermann_SPD', 201, -140],</t>
  </si>
  <si>
    <t>['AfDkompakt_Frauke Petry_fraktionslos Frequency: 34 Sentiment: -0.1173', 'Frauke Petry_fraktionslos', 34, -117],</t>
  </si>
  <si>
    <t>['Frauke Petry_fraktionslos', 'fraktionslos', 0, 0],</t>
  </si>
  <si>
    <t>['Bild_Frauke Petry_fraktionslos Frequency: 493 Sentiment: -0.1239', 'Frauke Petry_fraktionslos', 493, -123],</t>
  </si>
  <si>
    <t>['FAZ_Erika Steinbach_fraktionslos Frequency: 37 Sentiment: -0.0635', 'Erika Steinbach_fraktionslos', 37, -63],</t>
  </si>
  <si>
    <t>['Erika Steinbach_fraktionslos', 'fraktionslos', 0, 0],</t>
  </si>
  <si>
    <t>['FAZ_Frauke Petry_fraktionslos Frequency: 406 Sentiment: -0.1126', 'Frauke Petry_fraktionslos', 406, -112],</t>
  </si>
  <si>
    <t>['Focus_Erika Steinbach_fraktionslos Frequency: 73 Sentiment: -0.1943', 'Erika Steinbach_fraktionslos', 73, -194],</t>
  </si>
  <si>
    <t>['Focus_Frauke Petry_fraktionslos Frequency: 932 Sentiment: -0.2246', 'Frauke Petry_fraktionslos', 932, -224],</t>
  </si>
  <si>
    <t>['FR_Erika Steinbach_fraktionslos Frequency: 43 Sentiment: -0.1419', 'Erika Steinbach_fraktionslos', 43, -141],</t>
  </si>
  <si>
    <t>['FR_Frauke Petry_fraktionslos Frequency: 395 Sentiment: -0.1332', 'Frauke Petry_fraktionslos', 395, -133],</t>
  </si>
  <si>
    <t>['Handelsblatt_Frauke Petry_fraktionslos Frequency: 172 Sentiment: -0.1767', 'Frauke Petry_fraktionslos', 172, -176],</t>
  </si>
  <si>
    <t>['Huffingtonpost_Erika Steinbach_fraktionslos Frequency: 53 Sentiment: -0.1344', 'Erika Steinbach_fraktionslos', 53, -134],</t>
  </si>
  <si>
    <t>['Huffingtonpost_Frauke Petry_fraktionslos Frequency: 384 Sentiment: -0.1723', 'Frauke Petry_fraktionslos', 384, -172],</t>
  </si>
  <si>
    <t>['JungeFreiheit_Frauke Petry_fraktionslos Frequency: 117 Sentiment: -0.2484', 'Frauke Petry_fraktionslos', 117, -248],</t>
  </si>
  <si>
    <t>['JungeWelt_Frauke Petry_fraktionslos Frequency: 53 Sentiment: -0.0933', 'Frauke Petry_fraktionslos', 53, -93],</t>
  </si>
  <si>
    <t>['N-TV_Frauke Petry_fraktionslos Frequency: 592 Sentiment: -0.1112', 'Frauke Petry_fraktionslos', 592, -111],</t>
  </si>
  <si>
    <t>['Neues-Deutschland_Erika Steinbach_fraktionslos Frequency: 36 Sentiment: -0.063', 'Erika Steinbach_fraktionslos', 36, -62],</t>
  </si>
  <si>
    <t>['Neues-Deutschland_Frauke Petry_fraktionslos Frequency: 224 Sentiment: -0.1372', 'Frauke Petry_fraktionslos', 224, -137],</t>
  </si>
  <si>
    <t>['Spiegel_Erika Steinbach_fraktionslos Frequency: 40 Sentiment: -0.1786', 'Erika Steinbach_fraktionslos', 40, -178],</t>
  </si>
  <si>
    <t>['Spiegel_Frauke Petry_fraktionslos Frequency: 576 Sentiment: -0.1674', 'Frauke Petry_fraktionslos', 576, -167],</t>
  </si>
  <si>
    <t>['Stern_Frauke Petry_fraktionslos Frequency: 218 Sentiment: -0.1496', 'Frauke Petry_fraktionslos', 218, -149],</t>
  </si>
  <si>
    <t>['Sueddeutsche_Frauke Petry_fraktionslos Frequency: 361 Sentiment: -0.0921', 'Frauke Petry_fraktionslos', 361, -92],</t>
  </si>
  <si>
    <t>['Tagesschau_Frauke Petry_fraktionslos Frequency: 123 Sentiment: -0.1437', 'Frauke Petry_fraktionslos', 123, -143],</t>
  </si>
  <si>
    <t>['Tagesspiegel_Frauke Petry_fraktionslos Frequency: 327 Sentiment: -0.135', 'Frauke Petry_fraktionslos', 327, -135],</t>
  </si>
  <si>
    <t>['TAZ_Frauke Petry_fraktionslos Frequency: 269 Sentiment: -0.1558', 'Frauke Petry_fraktionslos', 269, -155],</t>
  </si>
  <si>
    <t>['Vorwaerts_Frauke Petry_fraktionslos Frequency: 66 Sentiment: -0.1603', 'Frauke Petry_fraktionslos', 66, -160],</t>
  </si>
  <si>
    <t>['Welt_Erika Steinbach_fraktionslos Frequency: 64 Sentiment: -0.1363', 'Erika Steinbach_fraktionslos', 64, -136],</t>
  </si>
  <si>
    <t>['Welt_Frauke Petry_fraktionslos Frequency: 773 Sentiment: -0.1703', 'Frauke Petry_fraktionslos', 773, -170],</t>
  </si>
  <si>
    <t>['Zeit_Erika Steinbach_fraktionslos Frequency: 31 Sentiment: -0.1242', 'Erika Steinbach_fraktionslos', 31, -124],</t>
  </si>
  <si>
    <t>['Zeit_Frauke Petry_fraktionslos Frequency: 499 Sentiment: -0.1213', 'Frauke Petry_fraktionslos', 499, -121],</t>
  </si>
  <si>
    <t>['Joerg Meuthen_AfDkompakt_AfD Frequency: 159 Sentiment: -0.1786', 'AfDkompakt_AfD', 159, -178],</t>
  </si>
  <si>
    <t>['Joerg Meuthen_Bild_AfD Frequency: 173 Sentiment: -0.1518', 'Bild_AfD', 173, -151],</t>
  </si>
  <si>
    <t>['Joerg Meuthen_FAZ_AfD Frequency: 197 Sentiment: -0.1593', 'FAZ_AfD', 197, -159],</t>
  </si>
  <si>
    <t>['Joerg Meuthen_Focus_AfD Frequency: 475 Sentiment: -0.1925', 'Focus_AfD', 475, -192],</t>
  </si>
  <si>
    <t>['Joerg Meuthen_FR_AfD Frequency: 84 Sentiment: -0.1061', 'FR_AfD', 84, -106],</t>
  </si>
  <si>
    <t>['Joerg Meuthen_Handelsblatt_AfD Frequency: 60 Sentiment: -0.1364', 'Handelsblatt_AfD', 60, -136],</t>
  </si>
  <si>
    <t>['Joerg Meuthen_Huffingtonpost_AfD Frequency: 138 Sentiment: -0.1591', 'Huffingtonpost_AfD', 138, -159],</t>
  </si>
  <si>
    <t>['Joerg Meuthen_JungeFreiheit_AfD Frequency: 79 Sentiment: -0.0792', 'JungeFreiheit_AfD', 79, -79],</t>
  </si>
  <si>
    <t>['Joerg Meuthen_N-TV_AfD Frequency: 176 Sentiment: -0.1702', 'N-TV_AfD', 176, -170],</t>
  </si>
  <si>
    <t>['Joerg Meuthen_Neues-Deutschland_AfD Frequency: 62 Sentiment: -0.1624', 'Neues-Deutschland_AfD', 62, -162],</t>
  </si>
  <si>
    <t>['Joerg Meuthen_Spiegel_AfD Frequency: 225 Sentiment: -0.1895', 'Spiegel_AfD', 225, -189],</t>
  </si>
  <si>
    <t>['Joerg Meuthen_Stern_AfD Frequency: 90 Sentiment: -0.3547', 'Stern_AfD', 90, -354],</t>
  </si>
  <si>
    <t>['Joerg Meuthen_Sueddeutsche_AfD Frequency: 238 Sentiment: -0.107', 'Sueddeutsche_AfD', 238, -106],</t>
  </si>
  <si>
    <t>['Joerg Meuthen_Tagesschau_AfD Frequency: 88 Sentiment: -0.0533', 'Tagesschau_AfD', 88, -53],</t>
  </si>
  <si>
    <t>['Joerg Meuthen_Tagesspiegel_AfD Frequency: 91 Sentiment: -0.1179', 'Tagesspiegel_AfD', 91, -117],</t>
  </si>
  <si>
    <t>['Joerg Meuthen_TAZ_AfD Frequency: 95 Sentiment: -0.1273', 'TAZ_AfD', 95, -127],</t>
  </si>
  <si>
    <t>['Joerg Meuthen_Welt_AfD Frequency: 499 Sentiment: -0.1847', 'Welt_AfD', 499, -184],</t>
  </si>
  <si>
    <t>['Joerg Meuthen_Zeit_AfD Frequency: 254 Sentiment: -0.1416', 'Zeit_AfD', 254, -141],</t>
  </si>
  <si>
    <t>['Hermann Groehe_Bild_CDU Frequency: 85 Sentiment: -0.0818', 'Bild_CDU', 85, -81],</t>
  </si>
  <si>
    <t>['Julia Kloeckner_Bild_CDU Frequency: 156 Sentiment: -0.0708', 'Bild_CDU', 156, -70],</t>
  </si>
  <si>
    <t>['Ole Schroeder_Bild_CDU Frequency: 142 Sentiment: -0.0642', 'Bild_CDU', 142, -64],</t>
  </si>
  <si>
    <t>['Hermann Groehe_FAZ_CDU Frequency: 146 Sentiment: -0.1645', 'FAZ_CDU', 146, -164],</t>
  </si>
  <si>
    <t>['Julia Kloeckner_FAZ_CDU Frequency: 173 Sentiment: -0.1179', 'FAZ_CDU', 173, -117],</t>
  </si>
  <si>
    <t>['Michael Grosse-Broemer_FAZ_CDU Frequency: 32 Sentiment: -0.1432', 'FAZ_CDU', 32, -143],</t>
  </si>
  <si>
    <t>['Norbert Roettgen_FAZ_CDU Frequency: 39 Sentiment: -0.1307', 'FAZ_CDU', 39, -130],</t>
  </si>
  <si>
    <t>['Ole Schroeder_FAZ_CDU Frequency: 164 Sentiment: -0.1098', 'FAZ_CDU', 164, -109],</t>
  </si>
  <si>
    <t>['Hermann Groehe_Focus_CDU Frequency: 235 Sentiment: -0.1155', 'Focus_CDU', 235, -115],</t>
  </si>
  <si>
    <t>['Julia Kloeckner_Focus_CDU Frequency: 535 Sentiment: -0.085', 'Focus_CDU', 535, -85],</t>
  </si>
  <si>
    <t>['Michael Grosse-Broemer_Focus_CDU Frequency: 59 Sentiment: -0.1115', 'Focus_CDU', 59, -111],</t>
  </si>
  <si>
    <t>['Norbert Roettgen_Focus_CDU Frequency: 56 Sentiment: -0.1007', 'Focus_CDU', 56, -100],</t>
  </si>
  <si>
    <t>['Ole Schroeder_Focus_CDU Frequency: 390 Sentiment: -0.2267', 'Focus_CDU', 390, -226],</t>
  </si>
  <si>
    <t>['Julia Kloeckner_Handelsblatt_CDU Frequency: 32 Sentiment: 0.0168', 'Handelsblatt_CDU', 32, 16],</t>
  </si>
  <si>
    <t>['Ole Schroeder_Handelsblatt_CDU Frequency: 36 Sentiment: -0.0834', 'Handelsblatt_CDU', 36, -83],</t>
  </si>
  <si>
    <t>['Hermann Groehe_Huffingtonpost_CDU Frequency: 62 Sentiment: -0.0304', 'Huffingtonpost_CDU', 62, -30],</t>
  </si>
  <si>
    <t>['Julia Kloeckner_Huffingtonpost_CDU Frequency: 144 Sentiment: -0.055', 'Huffingtonpost_CDU', 144, -55],</t>
  </si>
  <si>
    <t>['Ole Schroeder_Huffingtonpost_CDU Frequency: 87 Sentiment: -0.1029', 'Huffingtonpost_CDU', 87, -102],</t>
  </si>
  <si>
    <t>['Hermann Groehe_N-TV_CDU Frequency: 70 Sentiment: -0.1207', 'N-TV_CDU', 70, -120],</t>
  </si>
  <si>
    <t>['Julia Kloeckner_N-TV_CDU Frequency: 165 Sentiment: -0.1692', 'N-TV_CDU', 165, -169],</t>
  </si>
  <si>
    <t>['Michael Grosse-Broemer_N-TV_CDU Frequency: 35 Sentiment: -0.0176', 'N-TV_CDU', 35, -17],</t>
  </si>
  <si>
    <t>['Norbert Roettgen_N-TV_CDU Frequency: 33 Sentiment: -0.3161', 'N-TV_CDU', 33, -316],</t>
  </si>
  <si>
    <t>['Ole Schroeder_N-TV_CDU Frequency: 101 Sentiment: -0.0958', 'N-TV_CDU', 101, -95],</t>
  </si>
  <si>
    <t>['Hermann Groehe_Neues-Deutschland_CDU Frequency: 46 Sentiment: -0.1932', 'Neues-Deutschland_CDU', 46, -193],</t>
  </si>
  <si>
    <t>['Julia Kloeckner_Neues-Deutschland_CDU Frequency: 66 Sentiment: -0.1114', 'Neues-Deutschland_CDU', 66, -111],</t>
  </si>
  <si>
    <t>['Ole Schroeder_Neues-Deutschland_CDU Frequency: 191 Sentiment: -0.1197', 'Neues-Deutschland_CDU', 191, -119],</t>
  </si>
  <si>
    <t>['Hermann Groehe_Spiegel_CDU Frequency: 106 Sentiment: -0.1774', 'Spiegel_CDU', 106, -177],</t>
  </si>
  <si>
    <t>['Julia Kloeckner_Spiegel_CDU Frequency: 220 Sentiment: -0.0969', 'Spiegel_CDU', 220, -96],</t>
  </si>
  <si>
    <t>['Norbert Roettgen_Spiegel_CDU Frequency: 37 Sentiment: -0.2229', 'Spiegel_CDU', 37, -222],</t>
  </si>
  <si>
    <t>['Ole Schroeder_Spiegel_CDU Frequency: 429 Sentiment: -0.1699', 'Spiegel_CDU', 429, -169],</t>
  </si>
  <si>
    <t>['Julia Kloeckner_Stern_CDU Frequency: 43 Sentiment: -0.0621', 'Stern_CDU', 43, -62],</t>
  </si>
  <si>
    <t>['Ole Schroeder_Stern_CDU Frequency: 40 Sentiment: -0.4366', 'Stern_CDU', 40, -436],</t>
  </si>
  <si>
    <t>['Hermann Groehe_Sueddeutsche_CDU Frequency: 128 Sentiment: -0.0413', 'Sueddeutsche_CDU', 128, -41],</t>
  </si>
  <si>
    <t>['Julia Kloeckner_Sueddeutsche_CDU Frequency: 248 Sentiment: -0.0698', 'Sueddeutsche_CDU', 248, -69],</t>
  </si>
  <si>
    <t>['Michael Grosse-Broemer_Sueddeutsche_CDU Frequency: 31 Sentiment: -0.0946', 'Sueddeutsche_CDU', 31, -94],</t>
  </si>
  <si>
    <t>['Norbert Roettgen_Sueddeutsche_CDU Frequency: 32 Sentiment: -0.0688', 'Sueddeutsche_CDU', 32, -68],</t>
  </si>
  <si>
    <t>['Ole Schroeder_Sueddeutsche_CDU Frequency: 93 Sentiment: -0.0889', 'Sueddeutsche_CDU', 93, -88],</t>
  </si>
  <si>
    <t>['Hermann Groehe_Tagesschau_CDU Frequency: 49 Sentiment: -0.0749', 'Tagesschau_CDU', 49, -74],</t>
  </si>
  <si>
    <t>['Julia Kloeckner_Tagesschau_CDU Frequency: 94 Sentiment: -0.059', 'Tagesschau_CDU', 94, -58],</t>
  </si>
  <si>
    <t>['Hermann Groehe_Tagesspiegel_CDU Frequency: 101 Sentiment: -0.078', 'Tagesspiegel_CDU', 101, -77],</t>
  </si>
  <si>
    <t>['Julia Kloeckner_Tagesspiegel_CDU Frequency: 106 Sentiment: -0.1256', 'Tagesspiegel_CDU', 106, -125],</t>
  </si>
  <si>
    <t>['Michael Grosse-Broemer_Tagesspiegel_CDU Frequency: 35 Sentiment: -0.0203', 'Tagesspiegel_CDU', 35, -20],</t>
  </si>
  <si>
    <t>['Norbert Roettgen_Tagesspiegel_CDU Frequency: 33 Sentiment: -0.2101', 'Tagesspiegel_CDU', 33, -210],</t>
  </si>
  <si>
    <t>['Ole Schroeder_Tagesspiegel_CDU Frequency: 111 Sentiment: -0.0792', 'Tagesspiegel_CDU', 111, -79],</t>
  </si>
  <si>
    <t>['Hermann Groehe_TAZ_CDU Frequency: 80 Sentiment: -0.0355', 'TAZ_CDU', 80, -35],</t>
  </si>
  <si>
    <t>['Julia Kloeckner_TAZ_CDU Frequency: 73 Sentiment: -0.1311', 'TAZ_CDU', 73, -131],</t>
  </si>
  <si>
    <t>['Kristina Schroeder_TAZ_CDU Frequency: 59 Sentiment: -0.0629', 'TAZ_CDU', 59, -62],</t>
  </si>
  <si>
    <t>['Norbert Roettgen_TAZ_CDU Frequency: 35 Sentiment: -0.1291', 'TAZ_CDU', 35, -129],</t>
  </si>
  <si>
    <t>['Ole Schroeder_TAZ_CDU Frequency: 355 Sentiment: -0.1568', 'TAZ_CDU', 355, -156],</t>
  </si>
  <si>
    <t>['Ole Schroeder_Vorwaerts_CDU Frequency: 36 Sentiment: -0.1157', 'Vorwaerts_CDU', 36, -115],</t>
  </si>
  <si>
    <t>['Hermann Groehe_Welt_CDU Frequency: 197 Sentiment: -0.074', 'Welt_CDU', 197, -73],</t>
  </si>
  <si>
    <t>['Julia Kloeckner_Welt_CDU Frequency: 528 Sentiment: -0.1257', 'Welt_CDU', 528, -125],</t>
  </si>
  <si>
    <t>['Michael Grosse-Broemer_Welt_CDU Frequency: 68 Sentiment: -0.0401', 'Welt_CDU', 68, -40],</t>
  </si>
  <si>
    <t>['Norbert Roettgen_Welt_CDU Frequency: 53 Sentiment: -0.1969', 'Welt_CDU', 53, -196],</t>
  </si>
  <si>
    <t>['Ole Schroeder_Welt_CDU Frequency: 163 Sentiment: -0.1229', 'Welt_CDU', 163, -122],</t>
  </si>
  <si>
    <t>['Hermann Groehe_Zeit_CDU Frequency: 138 Sentiment: -0.0639', 'Zeit_CDU', 138, -63],</t>
  </si>
  <si>
    <t>['Julia Kloeckner_Zeit_CDU Frequency: 229 Sentiment: -0.1053', 'Zeit_CDU', 229, -105],</t>
  </si>
  <si>
    <t>['Michael Grosse-Broemer_Zeit_CDU Frequency: 43 Sentiment: -0.1352', 'Zeit_CDU', 43, -135],</t>
  </si>
  <si>
    <t>['Norbert Roettgen_Zeit_CDU Frequency: 50 Sentiment: -0.1777', 'Zeit_CDU', 50, -177],</t>
  </si>
  <si>
    <t>['Ole Schroeder_Zeit_CDU Frequency: 192 Sentiment: -0.138', 'Zeit_CDU', 192, -138],</t>
  </si>
  <si>
    <t>['Markus Soeder_Bayernkurier_CSU Frequency: 270 Sentiment: -0.0109', 'Bayernkurier_CSU', 270, -10],</t>
  </si>
  <si>
    <t>['Markus Soeder_Bild_CSU Frequency: 350 Sentiment: -0.0661', 'Bild_CSU', 350, -66],</t>
  </si>
  <si>
    <t>['Markus Soeder_FAZ_CSU Frequency: 758 Sentiment: -0.0534', 'FAZ_CSU', 758, -53],</t>
  </si>
  <si>
    <t>['Markus Soeder_Focus_CSU Frequency: 1118 Sentiment: -0.097', 'Focus_CSU', 1118, -96],</t>
  </si>
  <si>
    <t>['Markus Soeder_Handelsblatt_CSU Frequency: 101 Sentiment: -0.1096', 'Handelsblatt_CSU', 101, -109],</t>
  </si>
  <si>
    <t>['Markus Soeder_Huffingtonpost_CSU Frequency: 149 Sentiment: -0.1454', 'Huffingtonpost_CSU', 149, -145],</t>
  </si>
  <si>
    <t>['Markus Soeder_JungeFreiheit_CSU Frequency: 32 Sentiment: -0.0432', 'JungeFreiheit_CSU', 32, -43],</t>
  </si>
  <si>
    <t>['Markus Soeder_N-TV_CSU Frequency: 250 Sentiment: -0.1189', 'N-TV_CSU', 250, -118],</t>
  </si>
  <si>
    <t>['Markus Soeder_Neues-Deutschland_CSU Frequency: 193 Sentiment: -0.0879', 'Neues-Deutschland_CSU', 193, -87],</t>
  </si>
  <si>
    <t>['Markus Soeder_Spiegel_CSU Frequency: 606 Sentiment: -0.1466', 'Spiegel_CSU', 606, -146],</t>
  </si>
  <si>
    <t>['Markus Soeder_Stern_CSU Frequency: 133 Sentiment: -0.0458', 'Stern_CSU', 133, -45],</t>
  </si>
  <si>
    <t>['Markus Soeder_Sueddeutsche_CSU Frequency: 1091 Sentiment: -0.0423', 'Sueddeutsche_CSU', 1091, -42],</t>
  </si>
  <si>
    <t>['Markus Soeder_Tagesschau_CSU Frequency: 157 Sentiment: -0.0753', 'Tagesschau_CSU', 157, -75],</t>
  </si>
  <si>
    <t>['Markus Soeder_Tagesspiegel_CSU Frequency: 175 Sentiment: -0.0741', 'Tagesspiegel_CSU', 175, -74],</t>
  </si>
  <si>
    <t>['Markus Soeder_TAZ_CSU Frequency: 235 Sentiment: -0.1294', 'TAZ_CSU', 235, -129],</t>
  </si>
  <si>
    <t>['Markus Soeder_Welt_CSU Frequency: 1003 Sentiment: -0.0638', 'Welt_CSU', 1003, -63],</t>
  </si>
  <si>
    <t>['Markus Soeder_Zeit_CSU Frequency: 430 Sentiment: -0.0783', 'Zeit_CSU', 430, -78],</t>
  </si>
  <si>
    <t>['Gesine Loetzsch_FAZ_Die Linke Frequency: 31 Sentiment: -0.2426', 'FAZ_Die Linke', 31, -242],</t>
  </si>
  <si>
    <t>['Gesine Loetzsch_Neues-Deutschland_Die Linke Frequency: 139 Sentiment: -0.1228', 'Neues-Deutschland_Die Linke', 139, -122],</t>
  </si>
  <si>
    <t>['Joerg Schindler_Spiegel_Die Linke Frequency: 38 Sentiment: -0.2369', 'Spiegel_Die Linke', 38, -236],</t>
  </si>
  <si>
    <t>['Gesine Loetzsch_TAZ_Die Linke Frequency: 90 Sentiment: -0.1562', 'TAZ_Die Linke', 90, -156],</t>
  </si>
  <si>
    <t>['Eva Hoegl_Focus_SPD Frequency: 53 Sentiment: -0.1203', 'Focus_SPD', 53, -120],</t>
  </si>
  <si>
    <t>['Eva Hoegl_Neues-Deutschland_SPD Frequency: 47 Sentiment: -0.0757', 'Neues-Deutschland_SPD', 47, -75],</t>
  </si>
  <si>
    <t>['Eva Hoegl_Sueddeutsche_SPD Frequency: 37 Sentiment: -0.0837', 'Sueddeutsche_SPD', 37, -83],</t>
  </si>
  <si>
    <t>['Eva Hoegl_Tagesspiegel_SPD Frequency: 93 Sentiment: -0.0525', 'Tagesspiegel_SPD', 93, -52],</t>
  </si>
  <si>
    <t>['Eva Hoegl_TAZ_SPD Frequency: 57 Sentiment: -0.0773', 'TAZ_SPD', 57, -77],</t>
  </si>
  <si>
    <t>['Eva Hoegl_Welt_SPD Frequency: 60 Sentiment: -0.1215', 'Welt_SPD', 60, -121],</t>
  </si>
  <si>
    <t>['Aydan oezoğuz_Zeit_SPD Frequency: 39 Sentiment: -0.2368', 'Zeit_SPD', 39, -236],</t>
  </si>
  <si>
    <t>['Eva Hoegl_Zeit_SPD Frequency: 41 Sentiment: -0.1526', 'Zeit_SPD', 41, -152],</t>
  </si>
  <si>
    <t>['AfDkompakt_Joerg Meuthen_AfD Frequency: 159 Sentiment: -0.1786', 'Joerg Meuthen_AfD', 159, -178],</t>
  </si>
  <si>
    <t>['Joerg Meuthen_AfD', 'AfD', 0, 0],</t>
  </si>
  <si>
    <t>['Bild_Joerg Meuthen_AfD Frequency: 173 Sentiment: -0.1518', 'Joerg Meuthen_AfD', 173, -151],</t>
  </si>
  <si>
    <t>['Hermann Groehe_CDU', 'CDU', 0, 0],</t>
  </si>
  <si>
    <t>['Julia Kloeckner_CDU', 'CDU', 0, 0],</t>
  </si>
  <si>
    <t>['FAZ_Joerg Meuthen_AfD Frequency: 197 Sentiment: -0.1593', 'Joerg Meuthen_AfD', 197, -159],</t>
  </si>
  <si>
    <t>['Ole Schroeder_CDU', 'CDU', 0, 0],</t>
  </si>
  <si>
    <t>['Focus_Joerg Meuthen_AfD Frequency: 475 Sentiment: -0.1925', 'Joerg Meuthen_AfD', 475, -192],</t>
  </si>
  <si>
    <t>['FR_Joerg Meuthen_AfD Frequency: 84 Sentiment: -0.1061', 'Joerg Meuthen_AfD', 84, -106],</t>
  </si>
  <si>
    <t>['Michael Grosse-Broemer_CDU', 'CDU', 0, 0],</t>
  </si>
  <si>
    <t>['Norbert Roettgen_CDU', 'CDU', 0, 0],</t>
  </si>
  <si>
    <t>['Handelsblatt_Joerg Meuthen_AfD Frequency: 60 Sentiment: -0.1364', 'Joerg Meuthen_AfD', 60, -136],</t>
  </si>
  <si>
    <t>['Kristina Schroeder_CDU', 'CDU', 0, 0],</t>
  </si>
  <si>
    <t>['Huffingtonpost_Joerg Meuthen_AfD Frequency: 138 Sentiment: -0.1591', 'Joerg Meuthen_AfD', 138, -159],</t>
  </si>
  <si>
    <t>['JungeFreiheit_Joerg Meuthen_AfD Frequency: 79 Sentiment: -0.0792', 'Joerg Meuthen_AfD', 79, -79],</t>
  </si>
  <si>
    <t>['Markus Soeder_CSU', 'CSU', 0, 0],</t>
  </si>
  <si>
    <t>['N-TV_Joerg Meuthen_AfD Frequency: 176 Sentiment: -0.1702', 'Joerg Meuthen_AfD', 176, -170],</t>
  </si>
  <si>
    <t>['Neues-Deutschland_Joerg Meuthen_AfD Frequency: 62 Sentiment: -0.1624', 'Joerg Meuthen_AfD', 62, -162],</t>
  </si>
  <si>
    <t>['Spiegel_Joerg Meuthen_AfD Frequency: 225 Sentiment: -0.1895', 'Joerg Meuthen_AfD', 225, -189],</t>
  </si>
  <si>
    <t>['Stern_Joerg Meuthen_AfD Frequency: 90 Sentiment: -0.3547', 'Joerg Meuthen_AfD', 90, -354],</t>
  </si>
  <si>
    <t>['Sueddeutsche_Joerg Meuthen_AfD Frequency: 238 Sentiment: -0.107', 'Joerg Meuthen_AfD', 238, -106],</t>
  </si>
  <si>
    <t>['Gesine Loetzsch_Die Linke', 'Die Linke', 0, 0],</t>
  </si>
  <si>
    <t>['Tagesschau_Joerg Meuthen_AfD Frequency: 88 Sentiment: -0.0533', 'Joerg Meuthen_AfD', 88, -53],</t>
  </si>
  <si>
    <t>['Tagesspiegel_Joerg Meuthen_AfD Frequency: 91 Sentiment: -0.1179', 'Joerg Meuthen_AfD', 91, -117],</t>
  </si>
  <si>
    <t>['Joerg Schindler_Die Linke', 'Die Linke', 0, 0],</t>
  </si>
  <si>
    <t>['TAZ_Joerg Meuthen_AfD Frequency: 95 Sentiment: -0.1273', 'Joerg Meuthen_AfD', 95, -127],</t>
  </si>
  <si>
    <t>['Welt_Joerg Meuthen_AfD Frequency: 499 Sentiment: -0.1847', 'Joerg Meuthen_AfD', 499, -184],</t>
  </si>
  <si>
    <t>['Zeit_Joerg Meuthen_AfD Frequency: 254 Sentiment: -0.1416', 'Joerg Meuthen_AfD', 254, -141],</t>
  </si>
  <si>
    <t>['Bild_Hermann Groehe_CDU Frequency: 85 Sentiment: -0.0818', 'Hermann Groehe_CDU', 85, -81],</t>
  </si>
  <si>
    <t>['Bild_Julia Kloeckner_CDU Frequency: 156 Sentiment: -0.0708', 'Julia Kloeckner_CDU', 156, -70],</t>
  </si>
  <si>
    <t>['Eva Hoegl_SPD', 'SPD', 0, 0],</t>
  </si>
  <si>
    <t>['Bild_Ole Schroeder_CDU Frequency: 142 Sentiment: -0.0642', 'Ole Schroeder_CDU', 142, -64],</t>
  </si>
  <si>
    <t>['Aydan oezoğuz_SPD', 'SPD', 0, 0],</t>
  </si>
  <si>
    <t>['FAZ_Hermann Groehe_CDU Frequency: 146 Sentiment: -0.1645', 'Hermann Groehe_CDU', 146, -164],</t>
  </si>
  <si>
    <t>['FAZ_Julia Kloeckner_CDU Frequency: 173 Sentiment: -0.1179', 'Julia Kloeckner_CDU', 173, -117],</t>
  </si>
  <si>
    <t>['FAZ_Michael Grosse-Broemer_CDU Frequency: 32 Sentiment: -0.1432', 'Michael Grosse-Broemer_CDU', 32, -143],</t>
  </si>
  <si>
    <t>['FAZ_Norbert Roettgen_CDU Frequency: 39 Sentiment: -0.1307', 'Norbert Roettgen_CDU', 39, -130],</t>
  </si>
  <si>
    <t>['FAZ_Ole Schroeder_CDU Frequency: 164 Sentiment: -0.1098', 'Ole Schroeder_CDU', 164, -109],</t>
  </si>
  <si>
    <t>['Focus_Hermann Groehe_CDU Frequency: 235 Sentiment: -0.1155', 'Hermann Groehe_CDU', 235, -115],</t>
  </si>
  <si>
    <t>['Focus_Julia Kloeckner_CDU Frequency: 535 Sentiment: -0.085', 'Julia Kloeckner_CDU', 535, -85],</t>
  </si>
  <si>
    <t>['Focus_Michael Grosse-Broemer_CDU Frequency: 59 Sentiment: -0.1115', 'Michael Grosse-Broemer_CDU', 59, -111],</t>
  </si>
  <si>
    <t>['Focus_Norbert Roettgen_CDU Frequency: 56 Sentiment: -0.1007', 'Norbert Roettgen_CDU', 56, -100],</t>
  </si>
  <si>
    <t>['Focus_Ole Schroeder_CDU Frequency: 390 Sentiment: -0.2267', 'Ole Schroeder_CDU', 390, -226],</t>
  </si>
  <si>
    <t>['Handelsblatt_Julia Kloeckner_CDU Frequency: 32 Sentiment: 0.0168', 'Julia Kloeckner_CDU', 32, 16],</t>
  </si>
  <si>
    <t>['Handelsblatt_Ole Schroeder_CDU Frequency: 36 Sentiment: -0.0834', 'Ole Schroeder_CDU', 36, -83],</t>
  </si>
  <si>
    <t>['Huffingtonpost_Hermann Groehe_CDU Frequency: 62 Sentiment: -0.0304', 'Hermann Groehe_CDU', 62, -30],</t>
  </si>
  <si>
    <t>['Huffingtonpost_Julia Kloeckner_CDU Frequency: 144 Sentiment: -0.055', 'Julia Kloeckner_CDU', 144, -55],</t>
  </si>
  <si>
    <t>['Huffingtonpost_Ole Schroeder_CDU Frequency: 87 Sentiment: -0.1029', 'Ole Schroeder_CDU', 87, -102],</t>
  </si>
  <si>
    <t>['N-TV_Hermann Groehe_CDU Frequency: 70 Sentiment: -0.1207', 'Hermann Groehe_CDU', 70, -120],</t>
  </si>
  <si>
    <t>['N-TV_Julia Kloeckner_CDU Frequency: 165 Sentiment: -0.1692', 'Julia Kloeckner_CDU', 165, -169],</t>
  </si>
  <si>
    <t>['N-TV_Michael Grosse-Broemer_CDU Frequency: 35 Sentiment: -0.0176', 'Michael Grosse-Broemer_CDU', 35, -17],</t>
  </si>
  <si>
    <t>['N-TV_Norbert Roettgen_CDU Frequency: 33 Sentiment: -0.3161', 'Norbert Roettgen_CDU', 33, -316],</t>
  </si>
  <si>
    <t>['N-TV_Ole Schroeder_CDU Frequency: 101 Sentiment: -0.0958', 'Ole Schroeder_CDU', 101, -95],</t>
  </si>
  <si>
    <t>['Neues-Deutschland_Hermann Groehe_CDU Frequency: 46 Sentiment: -0.1932', 'Hermann Groehe_CDU', 46, -193],</t>
  </si>
  <si>
    <t>['Neues-Deutschland_Julia Kloeckner_CDU Frequency: 66 Sentiment: -0.1114', 'Julia Kloeckner_CDU', 66, -111],</t>
  </si>
  <si>
    <t>['Neues-Deutschland_Ole Schroeder_CDU Frequency: 191 Sentiment: -0.1197', 'Ole Schroeder_CDU', 191, -119],</t>
  </si>
  <si>
    <t>['Spiegel_Hermann Groehe_CDU Frequency: 106 Sentiment: -0.1774', 'Hermann Groehe_CDU', 106, -177],</t>
  </si>
  <si>
    <t>['Spiegel_Julia Kloeckner_CDU Frequency: 220 Sentiment: -0.0969', 'Julia Kloeckner_CDU', 220, -96],</t>
  </si>
  <si>
    <t>['Spiegel_Norbert Roettgen_CDU Frequency: 37 Sentiment: -0.2229', 'Norbert Roettgen_CDU', 37, -222],</t>
  </si>
  <si>
    <t>['Spiegel_Ole Schroeder_CDU Frequency: 429 Sentiment: -0.1699', 'Ole Schroeder_CDU', 429, -169],</t>
  </si>
  <si>
    <t>['Stern_Julia Kloeckner_CDU Frequency: 43 Sentiment: -0.0621', 'Julia Kloeckner_CDU', 43, -62],</t>
  </si>
  <si>
    <t>['Stern_Ole Schroeder_CDU Frequency: 40 Sentiment: -0.4366', 'Ole Schroeder_CDU', 40, -436],</t>
  </si>
  <si>
    <t>['Sueddeutsche_Hermann Groehe_CDU Frequency: 128 Sentiment: -0.0413', 'Hermann Groehe_CDU', 128, -41],</t>
  </si>
  <si>
    <t>['Sueddeutsche_Julia Kloeckner_CDU Frequency: 248 Sentiment: -0.0698', 'Julia Kloeckner_CDU', 248, -69],</t>
  </si>
  <si>
    <t>['Sueddeutsche_Michael Grosse-Broemer_CDU Frequency: 31 Sentiment: -0.0946', 'Michael Grosse-Broemer_CDU', 31, -94],</t>
  </si>
  <si>
    <t>['Sueddeutsche_Norbert Roettgen_CDU Frequency: 32 Sentiment: -0.0688', 'Norbert Roettgen_CDU', 32, -68],</t>
  </si>
  <si>
    <t>['Sueddeutsche_Ole Schroeder_CDU Frequency: 93 Sentiment: -0.0889', 'Ole Schroeder_CDU', 93, -88],</t>
  </si>
  <si>
    <t>['Tagesschau_Hermann Groehe_CDU Frequency: 49 Sentiment: -0.0749', 'Hermann Groehe_CDU', 49, -74],</t>
  </si>
  <si>
    <t>['Tagesschau_Julia Kloeckner_CDU Frequency: 94 Sentiment: -0.059', 'Julia Kloeckner_CDU', 94, -58],</t>
  </si>
  <si>
    <t>['Tagesspiegel_Hermann Groehe_CDU Frequency: 101 Sentiment: -0.078', 'Hermann Groehe_CDU', 101, -77],</t>
  </si>
  <si>
    <t>['Tagesspiegel_Julia Kloeckner_CDU Frequency: 106 Sentiment: -0.1256', 'Julia Kloeckner_CDU', 106, -125],</t>
  </si>
  <si>
    <t>['Tagesspiegel_Michael Grosse-Broemer_CDU Frequency: 35 Sentiment: -0.0203', 'Michael Grosse-Broemer_CDU', 35, -20],</t>
  </si>
  <si>
    <t>['Tagesspiegel_Norbert Roettgen_CDU Frequency: 33 Sentiment: -0.2101', 'Norbert Roettgen_CDU', 33, -210],</t>
  </si>
  <si>
    <t>['Tagesspiegel_Ole Schroeder_CDU Frequency: 111 Sentiment: -0.0792', 'Ole Schroeder_CDU', 111, -79],</t>
  </si>
  <si>
    <t>['TAZ_Hermann Groehe_CDU Frequency: 80 Sentiment: -0.0355', 'Hermann Groehe_CDU', 80, -35],</t>
  </si>
  <si>
    <t>['TAZ_Julia Kloeckner_CDU Frequency: 73 Sentiment: -0.1311', 'Julia Kloeckner_CDU', 73, -131],</t>
  </si>
  <si>
    <t>['TAZ_Kristina Schroeder_CDU Frequency: 59 Sentiment: -0.0629', 'Kristina Schroeder_CDU', 59, -62],</t>
  </si>
  <si>
    <t>['TAZ_Norbert Roettgen_CDU Frequency: 35 Sentiment: -0.1291', 'Norbert Roettgen_CDU', 35, -129],</t>
  </si>
  <si>
    <t>['TAZ_Ole Schroeder_CDU Frequency: 355 Sentiment: -0.1568', 'Ole Schroeder_CDU', 355, -156],</t>
  </si>
  <si>
    <t>['Vorwaerts_Ole Schroeder_CDU Frequency: 36 Sentiment: -0.1157', 'Ole Schroeder_CDU', 36, -115],</t>
  </si>
  <si>
    <t>['Welt_Hermann Groehe_CDU Frequency: 197 Sentiment: -0.074', 'Hermann Groehe_CDU', 197, -73],</t>
  </si>
  <si>
    <t>['Welt_Julia Kloeckner_CDU Frequency: 528 Sentiment: -0.1257', 'Julia Kloeckner_CDU', 528, -125],</t>
  </si>
  <si>
    <t>['Welt_Michael Grosse-Broemer_CDU Frequency: 68 Sentiment: -0.0401', 'Michael Grosse-Broemer_CDU', 68, -40],</t>
  </si>
  <si>
    <t>['Welt_Norbert Roettgen_CDU Frequency: 53 Sentiment: -0.1969', 'Norbert Roettgen_CDU', 53, -196],</t>
  </si>
  <si>
    <t>['Welt_Ole Schroeder_CDU Frequency: 163 Sentiment: -0.1229', 'Ole Schroeder_CDU', 163, -122],</t>
  </si>
  <si>
    <t>['Zeit_Hermann Groehe_CDU Frequency: 138 Sentiment: -0.0639', 'Hermann Groehe_CDU', 138, -63],</t>
  </si>
  <si>
    <t>['Zeit_Julia Kloeckner_CDU Frequency: 229 Sentiment: -0.1053', 'Julia Kloeckner_CDU', 229, -105],</t>
  </si>
  <si>
    <t>['Zeit_Michael Grosse-Broemer_CDU Frequency: 43 Sentiment: -0.1352', 'Michael Grosse-Broemer_CDU', 43, -135],</t>
  </si>
  <si>
    <t>['Zeit_Norbert Roettgen_CDU Frequency: 50 Sentiment: -0.1777', 'Norbert Roettgen_CDU', 50, -177],</t>
  </si>
  <si>
    <t>['Zeit_Ole Schroeder_CDU Frequency: 192 Sentiment: -0.138', 'Ole Schroeder_CDU', 192, -138],</t>
  </si>
  <si>
    <t>['Bayernkurier_Markus Soeder_CSU Frequency: 270 Sentiment: -0.0109', 'Markus Soeder_CSU', 270, -10],</t>
  </si>
  <si>
    <t>['Bild_Markus Soeder_CSU Frequency: 350 Sentiment: -0.0661', 'Markus Soeder_CSU', 350, -66],</t>
  </si>
  <si>
    <t>['FAZ_Markus Soeder_CSU Frequency: 758 Sentiment: -0.0534', 'Markus Soeder_CSU', 758, -53],</t>
  </si>
  <si>
    <t>['Focus_Markus Soeder_CSU Frequency: 1118 Sentiment: -0.097', 'Markus Soeder_CSU', 1118, -96],</t>
  </si>
  <si>
    <t>['Handelsblatt_Markus Soeder_CSU Frequency: 101 Sentiment: -0.1096', 'Markus Soeder_CSU', 101, -109],</t>
  </si>
  <si>
    <t>['Huffingtonpost_Markus Soeder_CSU Frequency: 149 Sentiment: -0.1454', 'Markus Soeder_CSU', 149, -145],</t>
  </si>
  <si>
    <t>['JungeFreiheit_Markus Soeder_CSU Frequency: 32 Sentiment: -0.0432', 'Markus Soeder_CSU', 32, -43],</t>
  </si>
  <si>
    <t>['N-TV_Markus Soeder_CSU Frequency: 250 Sentiment: -0.1189', 'Markus Soeder_CSU', 250, -118],</t>
  </si>
  <si>
    <t>['Neues-Deutschland_Markus Soeder_CSU Frequency: 193 Sentiment: -0.0879', 'Markus Soeder_CSU', 193, -87],</t>
  </si>
  <si>
    <t>['Spiegel_Markus Soeder_CSU Frequency: 606 Sentiment: -0.1466', 'Markus Soeder_CSU', 606, -146],</t>
  </si>
  <si>
    <t>['Stern_Markus Soeder_CSU Frequency: 133 Sentiment: -0.0458', 'Markus Soeder_CSU', 133, -45],</t>
  </si>
  <si>
    <t>['Sueddeutsche_Markus Soeder_CSU Frequency: 1091 Sentiment: -0.0423', 'Markus Soeder_CSU', 1091, -42],</t>
  </si>
  <si>
    <t>['Tagesschau_Markus Soeder_CSU Frequency: 157 Sentiment: -0.0753', 'Markus Soeder_CSU', 157, -75],</t>
  </si>
  <si>
    <t>['Tagesspiegel_Markus Soeder_CSU Frequency: 175 Sentiment: -0.0741', 'Markus Soeder_CSU', 175, -74],</t>
  </si>
  <si>
    <t>['TAZ_Markus Soeder_CSU Frequency: 235 Sentiment: -0.1294', 'Markus Soeder_CSU', 235, -129],</t>
  </si>
  <si>
    <t>['Welt_Markus Soeder_CSU Frequency: 1003 Sentiment: -0.0638', 'Markus Soeder_CSU', 1003, -63],</t>
  </si>
  <si>
    <t>['Zeit_Markus Soeder_CSU Frequency: 430 Sentiment: -0.0783', 'Markus Soeder_CSU', 430, -78],</t>
  </si>
  <si>
    <t>['FAZ_Gesine Loetzsch_Die Linke Frequency: 31 Sentiment: -0.2426', 'Gesine Loetzsch_Die Linke', 31, -242],</t>
  </si>
  <si>
    <t>['Neues-Deutschland_Gesine Loetzsch_Die Linke Frequency: 139 Sentiment: -0.1228', 'Gesine Loetzsch_Die Linke', 139, -122],</t>
  </si>
  <si>
    <t>['Spiegel_Joerg Schindler_Die Linke Frequency: 38 Sentiment: -0.2369', 'Joerg Schindler_Die Linke', 38, -236],</t>
  </si>
  <si>
    <t>['TAZ_Gesine Loetzsch_Die Linke Frequency: 90 Sentiment: -0.1562', 'Gesine Loetzsch_Die Linke', 90, -156],</t>
  </si>
  <si>
    <t>['Focus_Eva Hoegl_SPD Frequency: 53 Sentiment: -0.1203', 'Eva Hoegl_SPD', 53, -120],</t>
  </si>
  <si>
    <t>['Neues-Deutschland_Eva Hoegl_SPD Frequency: 47 Sentiment: -0.0757', 'Eva Hoegl_SPD', 47, -75],</t>
  </si>
  <si>
    <t>['Sueddeutsche_Eva Hoegl_SPD Frequency: 37 Sentiment: -0.0837', 'Eva Hoegl_SPD', 37, -83],</t>
  </si>
  <si>
    <t>['Tagesspiegel_Eva Hoegl_SPD Frequency: 93 Sentiment: -0.0525', 'Eva Hoegl_SPD', 93, -52],</t>
  </si>
  <si>
    <t>['TAZ_Eva Hoegl_SPD Frequency: 57 Sentiment: -0.0773', 'Eva Hoegl_SPD', 57, -77],</t>
  </si>
  <si>
    <t>['Welt_Eva Hoegl_SPD Frequency: 60 Sentiment: -0.1215', 'Eva Hoegl_SPD', 60, -121],</t>
  </si>
  <si>
    <t>['Zeit_Aydan oezoğuz_SPD Frequency: 39 Sentiment: -0.2368', 'Aydan oezoğuz_SPD', 39, -236],</t>
  </si>
  <si>
    <t>['Zeit_Eva Hoegl_SPD Frequency: 41 Sentiment: -0.1526', 'Eva Hoegl_SPD', 41, -152],</t>
  </si>
  <si>
    <t>['Thorsten Schäfer-Guembel_SPD_Bild Frequency: 70 Sentiment: -0.0478', 'SPD_Bild', 70, -47],</t>
  </si>
  <si>
    <t>['Thorsten Schäfer-Guembel_SPD_FAZ Frequency: 167 Sentiment: -0.0825', 'SPD_FAZ', 167, -82],</t>
  </si>
  <si>
    <t>['Thorsten Schäfer-Guembel_SPD_Focus Frequency: 267 Sentiment: -0.0767', 'SPD_Focus', 267, -76],</t>
  </si>
  <si>
    <t>['Thorsten Schäfer-Guembel_SPD_Huffingtonpost Frequency: 54 Sentiment: -0.1034', 'SPD_Huffingtonpost', 54, -103],</t>
  </si>
  <si>
    <t>['Thorsten Schäfer-Guembel_SPD_N-TV Frequency: 69 Sentiment: -0.0648', 'SPD_N-TV', 69, -64],</t>
  </si>
  <si>
    <t>['Thorsten Schäfer-Guembel_SPD_Neues-Deutschland Frequency: 40 Sentiment: -0.0612', 'SPD_Neues-Deutschland', 40, -61],</t>
  </si>
  <si>
    <t>['Thorsten Schäfer-Guembel_SPD_Spiegel Frequency: 69 Sentiment: -0.1009', 'SPD_Spiegel', 69, -100],</t>
  </si>
  <si>
    <t>['Thorsten Schäfer-Guembel_SPD_Sueddeutsche Frequency: 169 Sentiment: -0.0222', 'SPD_Sueddeutsche', 169, -22],</t>
  </si>
  <si>
    <t>['Thorsten Schäfer-Guembel_SPD_Tagesschau Frequency: 34 Sentiment: -0.0465', 'SPD_Tagesschau', 34, -46],</t>
  </si>
  <si>
    <t>['Thorsten Schäfer-Guembel_SPD_Tagesspiegel Frequency: 55 Sentiment: 0.0153', 'SPD_Tagesspiegel', 55, 15],</t>
  </si>
  <si>
    <t>['Thorsten Schäfer-Guembel_SPD_TAZ Frequency: 50 Sentiment: -0.1039', 'SPD_TAZ', 50, -103],</t>
  </si>
  <si>
    <t>['Thorsten Schäfer-Guembel_SPD_Vorwaerts Frequency: 99 Sentiment: 0.0195', 'SPD_Vorwaerts', 99, 19],</t>
  </si>
  <si>
    <t>['Thorsten Schäfer-Guembel_SPD_Welt Frequency: 276 Sentiment: -0.0776', 'SPD_Welt', 276, -77],</t>
  </si>
  <si>
    <t>['Thorsten Schäfer-Guembel_SPD_Zeit Frequency: 95 Sentiment: -0.1405', 'SPD_Zeit', 95, -140],</t>
  </si>
  <si>
    <t>['Bild_Die Gruenen', 'Bild', 0, 0],</t>
  </si>
  <si>
    <t>['FAZ_Die Gruenen', 'FAZ', 0, 0],</t>
  </si>
  <si>
    <t>['Focus_Die Gruenen', 'Focus', 0, 0],</t>
  </si>
  <si>
    <t>['FR_Die Gruenen', 'FR', 0, 0],</t>
  </si>
  <si>
    <t>['Gruene.de_Die Gruenen', 'Gruene.de', 0, 0],</t>
  </si>
  <si>
    <t>['Handelsblatt_Die Gruenen', 'Handelsblatt', 0, 0],</t>
  </si>
  <si>
    <t>['Huffingtonpost_Die Gruenen', 'Huffingtonpost', 0, 0],</t>
  </si>
  <si>
    <t>['JungeFreiheit_Die Gruenen', 'JungeFreiheit', 0, 0],</t>
  </si>
  <si>
    <t>['JungeWelt_Die Gruenen', 'JungeWelt', 0, 0],</t>
  </si>
  <si>
    <t>['N-TV_Die Gruenen', 'N-TV', 0, 0],</t>
  </si>
  <si>
    <t>['Neues-Deutschland_Die Gruenen', 'Neues-Deutschland', 0, 0],</t>
  </si>
  <si>
    <t>['Spiegel_Die Gruenen', 'Spiegel', 0, 0],</t>
  </si>
  <si>
    <t>['Stern_Die Gruenen', 'Stern', 0, 0],</t>
  </si>
  <si>
    <t>['Sueddeutsche_Die Gruenen', 'Sueddeutsche', 0, 0],</t>
  </si>
  <si>
    <t>['Tagesschau_Die Gruenen', 'Tagesschau', 0, 0],</t>
  </si>
  <si>
    <t>['Tagesspiegel_Die Gruenen', 'Tagesspiegel', 0, 0],</t>
  </si>
  <si>
    <t>['TAZ_Die Gruenen', 'TAZ', 0, 0],</t>
  </si>
  <si>
    <t>['Welt_Die Gruenen', 'Welt', 0, 0],</t>
  </si>
  <si>
    <t>['Zeit_Die Gruenen', 'Zeit', 0, 0],</t>
  </si>
  <si>
    <t>['Daniel Guenther_AfDkompakt_CDU Frequency: 1159 Sentiment: 0', 'AfDkompakt_CDU', 1159, 0],</t>
  </si>
  <si>
    <t>['Daniel Guenther_Bild_CDU Frequency: 106 Sentiment: -0.0175', 'Bild_CDU', 106, -17],</t>
  </si>
  <si>
    <t>['Monika Gruetters_Bild_CDU Frequency: 32 Sentiment: -0.0193', 'Bild_CDU', 32, -19],</t>
  </si>
  <si>
    <t>['Daniel Guenther_FAZ_CDU Frequency: 330 Sentiment: -0.0477', 'FAZ_CDU', 330, -47],</t>
  </si>
  <si>
    <t>['Daniel Guenther_Focus_CDU Frequency: 441 Sentiment: -0.0181', 'Focus_CDU', 441, -18],</t>
  </si>
  <si>
    <t>['Monika Gruetters_Focus_CDU Frequency: 36 Sentiment: -0.1634', 'Focus_CDU', 36, -163],</t>
  </si>
  <si>
    <t>['Daniel Guenther_Handelsblatt_CDU Frequency: 35 Sentiment: 0.0175', 'Handelsblatt_CDU', 35, 17],</t>
  </si>
  <si>
    <t>['Daniel Guenther_Huffingtonpost_CDU Frequency: 48 Sentiment: -0.0433', 'Huffingtonpost_CDU', 48, -43],</t>
  </si>
  <si>
    <t>['Daniel Guenther_N-TV_CDU Frequency: 72 Sentiment: -0.1612', 'N-TV_CDU', 72, -161],</t>
  </si>
  <si>
    <t>['Daniel Guenther_Neues-Deutschland_CDU Frequency: 39 Sentiment: 0.0122', 'Neues-Deutschland_CDU', 39, 12],</t>
  </si>
  <si>
    <t>['Daniel Guenther_Spiegel_CDU Frequency: 102 Sentiment: -0.1002', 'Spiegel_CDU', 102, -100],</t>
  </si>
  <si>
    <t>['Daniel Guenther_Sueddeutsche_CDU Frequency: 251 Sentiment: -0.0329', 'Sueddeutsche_CDU', 251, -32],</t>
  </si>
  <si>
    <t>['Daniel Guenther_Tagesspiegel_CDU Frequency: 57 Sentiment: -0.0248', 'Tagesspiegel_CDU', 57, -24],</t>
  </si>
  <si>
    <t>['Monika Gruetters_Tagesspiegel_CDU Frequency: 189 Sentiment: -0.0209', 'Tagesspiegel_CDU', 189, -20],</t>
  </si>
  <si>
    <t>['Daniel Guenther_TAZ_CDU Frequency: 79 Sentiment: -0.058', 'TAZ_CDU', 79, -58],</t>
  </si>
  <si>
    <t>['Monika Gruetters_TAZ_CDU Frequency: 49 Sentiment: -0.1139', 'TAZ_CDU', 49, -113],</t>
  </si>
  <si>
    <t>['Daniel Guenther_Welt_CDU Frequency: 441 Sentiment: -0.039', 'Welt_CDU', 441, -38],</t>
  </si>
  <si>
    <t>['Juergen Hardt_Welt_CDU Frequency: 34 Sentiment: -0.2392', 'Welt_CDU', 34, -239],</t>
  </si>
  <si>
    <t>['Monika Gruetters_Welt_CDU Frequency: 43 Sentiment: -0.1045', 'Welt_CDU', 43, -104],</t>
  </si>
  <si>
    <t>['Daniel Guenther_Zeit_CDU Frequency: 138 Sentiment: -0.0704', 'Zeit_CDU', 138, -70],</t>
  </si>
  <si>
    <t>['Gerd Mueller_Bayernkurier_CSU Frequency: 35 Sentiment: -0.1082', 'Bayernkurier_CSU', 35, -108],</t>
  </si>
  <si>
    <t>['Gerd Mueller_Bild_CSU Frequency: 78 Sentiment: 0.0106', 'Bild_CSU', 78, 10],</t>
  </si>
  <si>
    <t>['Gerd Mueller_FAZ_CSU Frequency: 62 Sentiment: -0.1072', 'FAZ_CSU', 62, -107],</t>
  </si>
  <si>
    <t>['Gerd Mueller_Focus_CSU Frequency: 137 Sentiment: -0.0464', 'Focus_CSU', 137, -46],</t>
  </si>
  <si>
    <t>['Gerd Mueller_N-TV_CSU Frequency: 43 Sentiment: -0.1479', 'N-TV_CSU', 43, -147],</t>
  </si>
  <si>
    <t>['Gerd Mueller_Neues-Deutschland_CSU Frequency: 41 Sentiment: -0.1278', 'Neues-Deutschland_CSU', 41, -127],</t>
  </si>
  <si>
    <t>['Gerd Mueller_Spiegel_CSU Frequency: 82 Sentiment: -0.036', 'Spiegel_CSU', 82, -36],</t>
  </si>
  <si>
    <t>['Gerd Mueller_Sueddeutsche_CSU Frequency: 90 Sentiment: -0.0038', 'Sueddeutsche_CSU', 90, -3],</t>
  </si>
  <si>
    <t>['Gerd Mueller_Tagesspiegel_CSU Frequency: 45 Sentiment: -0.0291', 'Tagesspiegel_CSU', 45, -29],</t>
  </si>
  <si>
    <t>['Gerd Mueller_TAZ_CSU Frequency: 44 Sentiment: -0.0456', 'TAZ_CSU', 44, -45],</t>
  </si>
  <si>
    <t>['Gerd Mueller_Welt_CSU Frequency: 143 Sentiment: -0.0178', 'Welt_CSU', 143, -17],</t>
  </si>
  <si>
    <t>['Gerd Mueller_Zeit_CSU Frequency: 105 Sentiment: -0.1198', 'Zeit_CSU', 105, -119],</t>
  </si>
  <si>
    <t>['Anton Hofreiter_Bild_Die Gruenen Frequency: 51 Sentiment: -0.05', 'Bild_Die Gruenen', 51, -50],</t>
  </si>
  <si>
    <t>['Buendnis 90_Bild_Die Gruenen Frequency: 81 Sentiment: -0.0987', 'Bild_Die Gruenen', 81, -98],</t>
  </si>
  <si>
    <t>['Cem oezdemir_Bild_Die Gruenen Frequency: 320 Sentiment: -0.1431', 'Bild_Die Gruenen', 320, -143],</t>
  </si>
  <si>
    <t>['Claudia Roth_Bild_Die Gruenen Frequency: 42 Sentiment: -0.1846', 'Bild_Die Gruenen', 42, -184],</t>
  </si>
  <si>
    <t>['Juergen Trittin_Bild_Die Gruenen Frequency: 119 Sentiment: -0.1435', 'Bild_Die Gruenen', 119, -143],</t>
  </si>
  <si>
    <t>['Katrin Goering-Eckardt_Bild_Die Gruenen Frequency: 181 Sentiment: -0.0813', 'Bild_Die Gruenen', 181, -81],</t>
  </si>
  <si>
    <t>['Robert Habeck_Bild_Die Gruenen Frequency: 133 Sentiment: -0.0818', 'Bild_Die Gruenen', 133, -81],</t>
  </si>
  <si>
    <t>['Volker Beck _Bild_Die Gruenen Frequency: 50 Sentiment: -0.1162', 'Bild_Die Gruenen', 50, -116],</t>
  </si>
  <si>
    <t>['Winfried Kretschmann_Bild_Die Gruenen Frequency: 224 Sentiment: -0.0861', 'Bild_Die Gruenen', 224, -86],</t>
  </si>
  <si>
    <t>['Annalena Baerbock_FAZ_Die Gruenen Frequency: 79 Sentiment: -0.2', 'FAZ_Die Gruenen', 79, -199],</t>
  </si>
  <si>
    <t>['Anton Hofreiter_FAZ_Die Gruenen Frequency: 52 Sentiment: -0.0702', 'FAZ_Die Gruenen', 52, -70],</t>
  </si>
  <si>
    <t>['Buendnis 90_FAZ_Die Gruenen Frequency: 51 Sentiment: -0.0726', 'FAZ_Die Gruenen', 51, -72],</t>
  </si>
  <si>
    <t>['Cem oezdemir_FAZ_Die Gruenen Frequency: 293 Sentiment: -0.1406', 'FAZ_Die Gruenen', 293, -140],</t>
  </si>
  <si>
    <t>['Claudia Roth_FAZ_Die Gruenen Frequency: 48 Sentiment: -0.1', 'FAZ_Die Gruenen', 48, -99],</t>
  </si>
  <si>
    <t>['Juergen Trittin_FAZ_Die Gruenen Frequency: 113 Sentiment: -0.1369', 'FAZ_Die Gruenen', 113, -136],</t>
  </si>
  <si>
    <t>['Katrin Goering-Eckardt_FAZ_Die Gruenen Frequency: 170 Sentiment: -0.0903', 'FAZ_Die Gruenen', 170, -90],</t>
  </si>
  <si>
    <t>['Oliver Krischer_FAZ_Die Gruenen Frequency: 43 Sentiment: -0.004', 'FAZ_Die Gruenen', 43, -3],</t>
  </si>
  <si>
    <t>['Omid Nouripour_FAZ_Die Gruenen Frequency: 32 Sentiment: -0.1419', 'FAZ_Die Gruenen', 32, -141],</t>
  </si>
  <si>
    <t>['Renate Kuenast_FAZ_Die Gruenen Frequency: 35 Sentiment: -0.2602', 'FAZ_Die Gruenen', 35, -260],</t>
  </si>
  <si>
    <t>['Robert Habeck_FAZ_Die Gruenen Frequency: 206 Sentiment: -0.0859', 'FAZ_Die Gruenen', 206, -85],</t>
  </si>
  <si>
    <t>['Volker Beck _FAZ_Die Gruenen Frequency: 33 Sentiment: -0.2133', 'FAZ_Die Gruenen', 33, -213],</t>
  </si>
  <si>
    <t>['Winfried Kretschmann_FAZ_Die Gruenen Frequency: 217 Sentiment: -0.101', 'FAZ_Die Gruenen', 217, -101],</t>
  </si>
  <si>
    <t>['Annalena Baerbock_Focus_Die Gruenen Frequency: 184 Sentiment: -0.1052', 'Focus_Die Gruenen', 184, -105],</t>
  </si>
  <si>
    <t>['Anton Hofreiter_Focus_Die Gruenen Frequency: 107 Sentiment: -0.1314', 'Focus_Die Gruenen', 107, -131],</t>
  </si>
  <si>
    <t>['Buendnis 90_Focus_Die Gruenen Frequency: 366 Sentiment: -0.0636', 'Focus_Die Gruenen', 366, -63],</t>
  </si>
  <si>
    <t>['Cem oezdemir_Focus_Die Gruenen Frequency: 542 Sentiment: -0.1993', 'Focus_Die Gruenen', 542, -199],</t>
  </si>
  <si>
    <t>['Claudia Roth_Focus_Die Gruenen Frequency: 155 Sentiment: -0.2351', 'Focus_Die Gruenen', 155, -235],</t>
  </si>
  <si>
    <t>['Juergen Trittin_Focus_Die Gruenen Frequency: 301 Sentiment: -0.1696', 'Focus_Die Gruenen', 301, -169],</t>
  </si>
  <si>
    <t>['Katrin Goering-Eckardt_Focus_Die Gruenen Frequency: 319 Sentiment: -0.1475', 'Focus_Die Gruenen', 319, -147],</t>
  </si>
  <si>
    <t>['Konstantin von Notz_Focus_Die Gruenen Frequency: 42 Sentiment: -0.2037', 'Focus_Die Gruenen', 42, -203],</t>
  </si>
  <si>
    <t>['Michael Kellner_Focus_Die Gruenen Frequency: 48 Sentiment: -0.0934', 'Focus_Die Gruenen', 48, -93],</t>
  </si>
  <si>
    <t>['Oliver Krischer_Focus_Die Gruenen Frequency: 48 Sentiment: -0.0942', 'Focus_Die Gruenen', 48, -94],</t>
  </si>
  <si>
    <t>['Renate Kuenast_Focus_Die Gruenen Frequency: 51 Sentiment: -0.2019', 'Focus_Die Gruenen', 51, -201],</t>
  </si>
  <si>
    <t>['Robert Habeck_Focus_Die Gruenen Frequency: 546 Sentiment: -0.0752', 'Focus_Die Gruenen', 546, -75],</t>
  </si>
  <si>
    <t>['Volker Beck _Focus_Die Gruenen Frequency: 45 Sentiment: -0.2075', 'Focus_Die Gruenen', 45, -207],</t>
  </si>
  <si>
    <t>['Winfried Kretschmann_Focus_Die Gruenen Frequency: 536 Sentiment: -0.0971', 'Focus_Die Gruenen', 536, -97],</t>
  </si>
  <si>
    <t>['Annalena Baerbock_FR_Die Gruenen Frequency: 71 Sentiment: -0.1194', 'FR_Die Gruenen', 71, -119],</t>
  </si>
  <si>
    <t>['Anton Hofreiter_FR_Die Gruenen Frequency: 70 Sentiment: -0.1028', 'FR_Die Gruenen', 70, -102],</t>
  </si>
  <si>
    <t>['Claudia Roth_FR_Die Gruenen Frequency: 50 Sentiment: -0.0698', 'FR_Die Gruenen', 50, -69],</t>
  </si>
  <si>
    <t>['Irene Mihalic_FR_Die Gruenen Frequency: 32 Sentiment: -0.215', 'FR_Die Gruenen', 32, -215],</t>
  </si>
  <si>
    <t>['Juergen Trittin_FR_Die Gruenen Frequency: 89 Sentiment: -0.1252', 'FR_Die Gruenen', 89, -125],</t>
  </si>
  <si>
    <t>['Konstantin von Notz_FR_Die Gruenen Frequency: 52 Sentiment: -0.1661', 'FR_Die Gruenen', 52, -166],</t>
  </si>
  <si>
    <t>['Michael Kellner_FR_Die Gruenen Frequency: 42 Sentiment: -0.1037', 'FR_Die Gruenen', 42, -103],</t>
  </si>
  <si>
    <t>['Omid Nouripour_FR_Die Gruenen Frequency: 60 Sentiment: -0.0752', 'FR_Die Gruenen', 60, -75],</t>
  </si>
  <si>
    <t>['Robert Habeck_FR_Die Gruenen Frequency: 186 Sentiment: -0.0888', 'FR_Die Gruenen', 186, -88],</t>
  </si>
  <si>
    <t>['Volker Beck _FR_Die Gruenen Frequency: 43 Sentiment: -0.1504', 'FR_Die Gruenen', 43, -150],</t>
  </si>
  <si>
    <t>['Winfried Kretschmann_FR_Die Gruenen Frequency: 133 Sentiment: -0.0705', 'FR_Die Gruenen', 133, -70],</t>
  </si>
  <si>
    <t>['Buendnis 90_Gruene.de_Die Gruenen Frequency: 101 Sentiment: -0.0026', 'Gruene.de_Die Gruenen', 101, -2],</t>
  </si>
  <si>
    <t>['Cem oezdemir_Gruene.de_Die Gruenen Frequency: 58 Sentiment: -0.0113', 'Gruene.de_Die Gruenen', 58, -11],</t>
  </si>
  <si>
    <t>['Katrin Goering-Eckardt_Gruene.de_Die Gruenen Frequency: 61 Sentiment: -0.0163', 'Gruene.de_Die Gruenen', 61, -16],</t>
  </si>
  <si>
    <t>['Robert Habeck_Gruene.de_Die Gruenen Frequency: 36 Sentiment: 0.0063', 'Gruene.de_Die Gruenen', 36, 6],</t>
  </si>
  <si>
    <t>['Buendnis 90_Handelsblatt_Die Gruenen Frequency: 40 Sentiment: -0.0345', 'Handelsblatt_Die Gruenen', 40, -34],</t>
  </si>
  <si>
    <t>['Cem oezdemir_Handelsblatt_Die Gruenen Frequency: 127 Sentiment: -0.1299', 'Handelsblatt_Die Gruenen', 127, -129],</t>
  </si>
  <si>
    <t>['Juergen Trittin_Handelsblatt_Die Gruenen Frequency: 51 Sentiment: -0.1404', 'Handelsblatt_Die Gruenen', 51, -140],</t>
  </si>
  <si>
    <t>['Katrin Goering-Eckardt_Handelsblatt_Die Gruenen Frequency: 72 Sentiment: -0.0865', 'Handelsblatt_Die Gruenen', 72, -86],</t>
  </si>
  <si>
    <t>['Robert Habeck_Handelsblatt_Die Gruenen Frequency: 57 Sentiment: -0.057', 'Handelsblatt_Die Gruenen', 57, -56],</t>
  </si>
  <si>
    <t>['Winfried Kretschmann_Handelsblatt_Die Gruenen Frequency: 89 Sentiment: -0.0467', 'Handelsblatt_Die Gruenen', 89, -46],</t>
  </si>
  <si>
    <t>['Anton Hofreiter_Huffingtonpost_Die Gruenen Frequency: 36 Sentiment: -0.0447', 'Huffingtonpost_Die Gruenen', 36, -44],</t>
  </si>
  <si>
    <t>['Buendnis 90_Huffingtonpost_Die Gruenen Frequency: 54 Sentiment: -0.0797', 'Huffingtonpost_Die Gruenen', 54, -79],</t>
  </si>
  <si>
    <t>['Cem oezdemir_Huffingtonpost_Die Gruenen Frequency: 232 Sentiment: -0.0794', 'Huffingtonpost_Die Gruenen', 232, -79],</t>
  </si>
  <si>
    <t>['Claudia Roth_Huffingtonpost_Die Gruenen Frequency: 53 Sentiment: -0.1644', 'Huffingtonpost_Die Gruenen', 53, -164],</t>
  </si>
  <si>
    <t>['Juergen Trittin_Huffingtonpost_Die Gruenen Frequency: 113 Sentiment: -0.1294', 'Huffingtonpost_Die Gruenen', 113, -129],</t>
  </si>
  <si>
    <t>['Katrin Goering-Eckardt_Huffingtonpost_Die Gruenen Frequency: 173 Sentiment: -0.1306', 'Huffingtonpost_Die Gruenen', 173, -130],</t>
  </si>
  <si>
    <t>['Omid Nouripour_Huffingtonpost_Die Gruenen Frequency: 38 Sentiment: -0.0981', 'Huffingtonpost_Die Gruenen', 38, -98],</t>
  </si>
  <si>
    <t>['Robert Habeck_Huffingtonpost_Die Gruenen Frequency: 160 Sentiment: -0.1085', 'Huffingtonpost_Die Gruenen', 160, -108],</t>
  </si>
  <si>
    <t>['Volker Beck _Huffingtonpost_Die Gruenen Frequency: 47 Sentiment: -0.1976', 'Huffingtonpost_Die Gruenen', 47, -197],</t>
  </si>
  <si>
    <t>['Winfried Kretschmann_Huffingtonpost_Die Gruenen Frequency: 90 Sentiment: -0.1545', 'Huffingtonpost_Die Gruenen', 90, -154],</t>
  </si>
  <si>
    <t>['Cem oezdemir_JungeFreiheit_Die Gruenen Frequency: 45 Sentiment: -0.1511', 'JungeFreiheit_Die Gruenen', 45, -151],</t>
  </si>
  <si>
    <t>['Katrin Goering-Eckardt_JungeFreiheit_Die Gruenen Frequency: 51 Sentiment: -0.1845', 'JungeFreiheit_Die Gruenen', 51, -184],</t>
  </si>
  <si>
    <t>['Buendnis 90_JungeWelt_Die Gruenen Frequency: 76 Sentiment: -0.0836', 'JungeWelt_Die Gruenen', 76, -83],</t>
  </si>
  <si>
    <t>['Annalena Baerbock_N-TV_Die Gruenen Frequency: 56 Sentiment: -0.1524', 'N-TV_Die Gruenen', 56, -152],</t>
  </si>
  <si>
    <t>['Anton Hofreiter_N-TV_Die Gruenen Frequency: 62 Sentiment: -0.1966', 'N-TV_Die Gruenen', 62, -196],</t>
  </si>
  <si>
    <t>['Buendnis 90_N-TV_Die Gruenen Frequency: 106 Sentiment: -0.0394', 'N-TV_Die Gruenen', 106, -39],</t>
  </si>
  <si>
    <t>['Cem oezdemir_N-TV_Die Gruenen Frequency: 302 Sentiment: -0.1509', 'N-TV_Die Gruenen', 302, -150],</t>
  </si>
  <si>
    <t>['Claudia Roth_N-TV_Die Gruenen Frequency: 31 Sentiment: -0.2358', 'N-TV_Die Gruenen', 31, -235],</t>
  </si>
  <si>
    <t>['Juergen Trittin_N-TV_Die Gruenen Frequency: 131 Sentiment: -0.0973', 'N-TV_Die Gruenen', 131, -97],</t>
  </si>
  <si>
    <t>['Katrin Goering-Eckardt_N-TV_Die Gruenen Frequency: 200 Sentiment: -0.1676', 'N-TV_Die Gruenen', 200, -167],</t>
  </si>
  <si>
    <t>['Robert Habeck_N-TV_Die Gruenen Frequency: 174 Sentiment: -0.1219', 'N-TV_Die Gruenen', 174, -121],</t>
  </si>
  <si>
    <t>['Winfried Kretschmann_N-TV_Die Gruenen Frequency: 132 Sentiment: -0.0838', 'N-TV_Die Gruenen', 132, -83],</t>
  </si>
  <si>
    <t>['Annalena Baerbock_Neues-Deutschland_Die Gruenen Frequency: 69 Sentiment: -0.0913', 'Neues-Deutschland_Die Gruenen', 69, -91],</t>
  </si>
  <si>
    <t>['Anton Hofreiter_Neues-Deutschland_Die Gruenen Frequency: 39 Sentiment: -0.1671', 'Neues-Deutschland_Die Gruenen', 39, -167],</t>
  </si>
  <si>
    <t>['Buendnis 90_Neues-Deutschland_Die Gruenen Frequency: 337 Sentiment: -0.0794', 'Neues-Deutschland_Die Gruenen', 337, -79],</t>
  </si>
  <si>
    <t>['Cem oezdemir_Neues-Deutschland_Die Gruenen Frequency: 182 Sentiment: -0.1264', 'Neues-Deutschland_Die Gruenen', 182, -126],</t>
  </si>
  <si>
    <t>['Claudia Roth_Neues-Deutschland_Die Gruenen Frequency: 75 Sentiment: -0.2212', 'Neues-Deutschland_Die Gruenen', 75, -221],</t>
  </si>
  <si>
    <t>['Juergen Trittin_Neues-Deutschland_Die Gruenen Frequency: 203 Sentiment: -0.1424', 'Neues-Deutschland_Die Gruenen', 203, -142],</t>
  </si>
  <si>
    <t>['Katrin Goering-Eckardt_Neues-Deutschland_Die Gruenen Frequency: 142 Sentiment: -0.1217', 'Neues-Deutschland_Die Gruenen', 142, -121],</t>
  </si>
  <si>
    <t>['Konstantin von Notz_Neues-Deutschland_Die Gruenen Frequency: 38 Sentiment: -0.2021', 'Neues-Deutschland_Die Gruenen', 38, -202],</t>
  </si>
  <si>
    <t>['Renate Kuenast_Neues-Deutschland_Die Gruenen Frequency: 61 Sentiment: -0.0623', 'Neues-Deutschland_Die Gruenen', 61, -62],</t>
  </si>
  <si>
    <t>['Robert Habeck_Neues-Deutschland_Die Gruenen Frequency: 130 Sentiment: -0.0524', 'Neues-Deutschland_Die Gruenen', 130, -52],</t>
  </si>
  <si>
    <t>['Winfried Kretschmann_Neues-Deutschland_Die Gruenen Frequency: 95 Sentiment: -0.0604', 'Neues-Deutschland_Die Gruenen', 95, -60],</t>
  </si>
  <si>
    <t>['Annalena Baerbock_Spiegel_Die Gruenen Frequency: 93 Sentiment: -0.032', 'Spiegel_Die Gruenen', 93, -32],</t>
  </si>
  <si>
    <t>['Anton Hofreiter_Spiegel_Die Gruenen Frequency: 69 Sentiment: -0.1915', 'Spiegel_Die Gruenen', 69, -191],</t>
  </si>
  <si>
    <t>['Buendnis 90_Spiegel_Die Gruenen Frequency: 88 Sentiment: -0.1697', 'Spiegel_Die Gruenen', 88, -169],</t>
  </si>
  <si>
    <t>['Cem oezdemir_Spiegel_Die Gruenen Frequency: 373 Sentiment: -0.1248', 'Spiegel_Die Gruenen', 373, -124],</t>
  </si>
  <si>
    <t>['Claudia Roth_Spiegel_Die Gruenen Frequency: 65 Sentiment: -0.1277', 'Spiegel_Die Gruenen', 65, -127],</t>
  </si>
  <si>
    <t>['Juergen Trittin_Spiegel_Die Gruenen Frequency: 198 Sentiment: -0.1781', 'Spiegel_Die Gruenen', 198, -178],</t>
  </si>
  <si>
    <t>['Katrin Goering-Eckardt_Spiegel_Die Gruenen Frequency: 256 Sentiment: -0.1499', 'Spiegel_Die Gruenen', 256, -149],</t>
  </si>
  <si>
    <t>['Oliver Krischer_Spiegel_Die Gruenen Frequency: 32 Sentiment: -0.2353', 'Spiegel_Die Gruenen', 32, -235],</t>
  </si>
  <si>
    <t>['Robert Habeck_Spiegel_Die Gruenen Frequency: 324 Sentiment: -0.1063', 'Spiegel_Die Gruenen', 324, -106],</t>
  </si>
  <si>
    <t>['Winfried Kretschmann_Spiegel_Die Gruenen Frequency: 236 Sentiment: -0.1617', 'Spiegel_Die Gruenen', 236, -161],</t>
  </si>
  <si>
    <t>['Cem oezdemir_Stern_Die Gruenen Frequency: 117 Sentiment: -0.1392', 'Stern_Die Gruenen', 117, -139],</t>
  </si>
  <si>
    <t>['Katrin Goering-Eckardt_Stern_Die Gruenen Frequency: 84 Sentiment: -0.1613', 'Stern_Die Gruenen', 84, -161],</t>
  </si>
  <si>
    <t>['Robert Habeck_Stern_Die Gruenen Frequency: 51 Sentiment: -0.1131', 'Stern_Die Gruenen', 51, -113],</t>
  </si>
  <si>
    <t>['Annalena Baerbock_Sueddeutsche_Die Gruenen Frequency: 137 Sentiment: -0.093', 'Sueddeutsche_Die Gruenen', 137, -93],</t>
  </si>
  <si>
    <t>['Anton Hofreiter_Sueddeutsche_Die Gruenen Frequency: 86 Sentiment: -0.0811', 'Sueddeutsche_Die Gruenen', 86, -81],</t>
  </si>
  <si>
    <t>['Buendnis 90_Sueddeutsche_Die Gruenen Frequency: 195 Sentiment: -0.081', 'Sueddeutsche_Die Gruenen', 195, -80],</t>
  </si>
  <si>
    <t>['Cem oezdemir_Sueddeutsche_Die Gruenen Frequency: 315 Sentiment: -0.0549', 'Sueddeutsche_Die Gruenen', 315, -54],</t>
  </si>
  <si>
    <t>['Claudia Roth_Sueddeutsche_Die Gruenen Frequency: 49 Sentiment: -0.0169', 'Sueddeutsche_Die Gruenen', 49, -16],</t>
  </si>
  <si>
    <t>['Juergen Trittin_Sueddeutsche_Die Gruenen Frequency: 109 Sentiment: -0.0342', 'Sueddeutsche_Die Gruenen', 109, -34],</t>
  </si>
  <si>
    <t>['Katrin Goering-Eckardt_Sueddeutsche_Die Gruenen Frequency: 213 Sentiment: -0.105', 'Sueddeutsche_Die Gruenen', 213, -105],</t>
  </si>
  <si>
    <t>['Michael Kellner_Sueddeutsche_Die Gruenen Frequency: 33 Sentiment: -0.1371', 'Sueddeutsche_Die Gruenen', 33, -137],</t>
  </si>
  <si>
    <t>['Robert Habeck_Sueddeutsche_Die Gruenen Frequency: 361 Sentiment: -0.0432', 'Sueddeutsche_Die Gruenen', 361, -43],</t>
  </si>
  <si>
    <t>['Winfried Kretschmann_Sueddeutsche_Die Gruenen Frequency: 488 Sentiment: -0.0546', 'Sueddeutsche_Die Gruenen', 488, -54],</t>
  </si>
  <si>
    <t>['Annalena Baerbock_Tagesschau_Die Gruenen Frequency: 150 Sentiment: -0.0209', 'Tagesschau_Die Gruenen', 150, -20],</t>
  </si>
  <si>
    <t>['Anton Hofreiter_Tagesschau_Die Gruenen Frequency: 33 Sentiment: -0.0629', 'Tagesschau_Die Gruenen', 33, -62],</t>
  </si>
  <si>
    <t>['Buendnis 90_Tagesschau_Die Gruenen Frequency: 55 Sentiment: -0.0258', 'Tagesschau_Die Gruenen', 55, -25],</t>
  </si>
  <si>
    <t>['Cem oezdemir_Tagesschau_Die Gruenen Frequency: 143 Sentiment: -0.1647', 'Tagesschau_Die Gruenen', 143, -164],</t>
  </si>
  <si>
    <t>['Juergen Trittin_Tagesschau_Die Gruenen Frequency: 37 Sentiment: -0.1204', 'Tagesschau_Die Gruenen', 37, -120],</t>
  </si>
  <si>
    <t>['Katrin Goering-Eckardt_Tagesschau_Die Gruenen Frequency: 77 Sentiment: -0.1121', 'Tagesschau_Die Gruenen', 77, -112],</t>
  </si>
  <si>
    <t>['Robert Habeck_Tagesschau_Die Gruenen Frequency: 76 Sentiment: -0.0655', 'Tagesschau_Die Gruenen', 76, -65],</t>
  </si>
  <si>
    <t>['Winfried Kretschmann_Tagesschau_Die Gruenen Frequency: 34 Sentiment: -0.0968', 'Tagesschau_Die Gruenen', 34, -96],</t>
  </si>
  <si>
    <t>['Annalena Baerbock_Tagesspiegel_Die Gruenen Frequency: 68 Sentiment: -0.0298', 'Tagesspiegel_Die Gruenen', 68, -29],</t>
  </si>
  <si>
    <t>['Anton Hofreiter_Tagesspiegel_Die Gruenen Frequency: 56 Sentiment: -0.1134', 'Tagesspiegel_Die Gruenen', 56, -113],</t>
  </si>
  <si>
    <t>['Buendnis 90_Tagesspiegel_Die Gruenen Frequency: 137 Sentiment: -0.0209', 'Tagesspiegel_Die Gruenen', 137, -20],</t>
  </si>
  <si>
    <t>['Cem oezdemir_Tagesspiegel_Die Gruenen Frequency: 313 Sentiment: -0.1116', 'Tagesspiegel_Die Gruenen', 313, -111],</t>
  </si>
  <si>
    <t>['Claudia Roth_Tagesspiegel_Die Gruenen Frequency: 40 Sentiment: -0.1721', 'Tagesspiegel_Die Gruenen', 40, -172],</t>
  </si>
  <si>
    <t>['Juergen Trittin_Tagesspiegel_Die Gruenen Frequency: 99 Sentiment: -0.2007', 'Tagesspiegel_Die Gruenen', 99, -200],</t>
  </si>
  <si>
    <t>['Katrin Goering-Eckardt_Tagesspiegel_Die Gruenen Frequency: 197 Sentiment: -0.0884', 'Tagesspiegel_Die Gruenen', 197, -88],</t>
  </si>
  <si>
    <t>['Renate Kuenast_Tagesspiegel_Die Gruenen Frequency: 45 Sentiment: -0.1678', 'Tagesspiegel_Die Gruenen', 45, -167],</t>
  </si>
  <si>
    <t>['Robert Habeck_Tagesspiegel_Die Gruenen Frequency: 149 Sentiment: -0.0384', 'Tagesspiegel_Die Gruenen', 149, -38],</t>
  </si>
  <si>
    <t>['Volker Beck _Tagesspiegel_Die Gruenen Frequency: 45 Sentiment: -0.0944', 'Tagesspiegel_Die Gruenen', 45, -94],</t>
  </si>
  <si>
    <t>['Winfried Kretschmann_Tagesspiegel_Die Gruenen Frequency: 125 Sentiment: -0.0645', 'Tagesspiegel_Die Gruenen', 125, -64],</t>
  </si>
  <si>
    <t>['Annalena Baerbock_TAZ_Die Gruenen Frequency: 95 Sentiment: -0.0522', 'TAZ_Die Gruenen', 95, -52],</t>
  </si>
  <si>
    <t>['Anton Hofreiter_TAZ_Die Gruenen Frequency: 46 Sentiment: -0.0912', 'TAZ_Die Gruenen', 46, -91],</t>
  </si>
  <si>
    <t>['Buendnis 90_TAZ_Die Gruenen Frequency: 186 Sentiment: -0.1234', 'TAZ_Die Gruenen', 186, -123],</t>
  </si>
  <si>
    <t>['Canan Bayram_TAZ_Die Gruenen Frequency: 54 Sentiment: -0.0644', 'TAZ_Die Gruenen', 54, -64],</t>
  </si>
  <si>
    <t>['Cem oezdemir_TAZ_Die Gruenen Frequency: 342 Sentiment: -0.1669', 'TAZ_Die Gruenen', 342, -166],</t>
  </si>
  <si>
    <t>['Claudia Roth_TAZ_Die Gruenen Frequency: 76 Sentiment: -0.1512', 'TAZ_Die Gruenen', 76, -151],</t>
  </si>
  <si>
    <t>['Juergen Trittin_TAZ_Die Gruenen Frequency: 217 Sentiment: -0.1409', 'TAZ_Die Gruenen', 217, -140],</t>
  </si>
  <si>
    <t>['Katrin Goering-Eckardt_TAZ_Die Gruenen Frequency: 233 Sentiment: -0.0903', 'TAZ_Die Gruenen', 233, -90],</t>
  </si>
  <si>
    <t>['Konstantin von Notz_TAZ_Die Gruenen Frequency: 39 Sentiment: -0.0508', 'TAZ_Die Gruenen', 39, -50],</t>
  </si>
  <si>
    <t>['Renate Kuenast_TAZ_Die Gruenen Frequency: 84 Sentiment: -0.1521', 'TAZ_Die Gruenen', 84, -152],</t>
  </si>
  <si>
    <t>['Robert Habeck_TAZ_Die Gruenen Frequency: 370 Sentiment: -0.0449', 'TAZ_Die Gruenen', 370, -44],</t>
  </si>
  <si>
    <t>['Volker Beck _TAZ_Die Gruenen Frequency: 67 Sentiment: -0.1432', 'TAZ_Die Gruenen', 67, -143],</t>
  </si>
  <si>
    <t>['Winfried Kretschmann_TAZ_Die Gruenen Frequency: 258 Sentiment: -0.0877', 'TAZ_Die Gruenen', 258, -87],</t>
  </si>
  <si>
    <t>['Agnieszka Brugger_Welt_Die Gruenen Frequency: 37 Sentiment: -0.2546', 'Welt_Die Gruenen', 37, -254],</t>
  </si>
  <si>
    <t>['Annalena Baerbock_Welt_Die Gruenen Frequency: 201 Sentiment: -0.0859', 'Welt_Die Gruenen', 201, -85],</t>
  </si>
  <si>
    <t>['Anton Hofreiter_Welt_Die Gruenen Frequency: 147 Sentiment: -0.201', 'Welt_Die Gruenen', 147, -201],</t>
  </si>
  <si>
    <t>['Britta Haßelmann_Welt_Die Gruenen Frequency: 40 Sentiment: -0.0123', 'Welt_Die Gruenen', 40, -12],</t>
  </si>
  <si>
    <t>['Buendnis 90_Welt_Die Gruenen Frequency: 162 Sentiment: -0.137', 'Welt_Die Gruenen', 162, -137],</t>
  </si>
  <si>
    <t>['Cem oezdemir_Welt_Die Gruenen Frequency: 693 Sentiment: -0.1465', 'Welt_Die Gruenen', 693, -146],</t>
  </si>
  <si>
    <t>['Claudia Roth_Welt_Die Gruenen Frequency: 78 Sentiment: -0.1901', 'Welt_Die Gruenen', 78, -190],</t>
  </si>
  <si>
    <t>['Juergen Trittin_Welt_Die Gruenen Frequency: 253 Sentiment: -0.1867', 'Welt_Die Gruenen', 253, -186],</t>
  </si>
  <si>
    <t>['Katrin Goering-Eckardt_Welt_Die Gruenen Frequency: 477 Sentiment: -0.1472', 'Welt_Die Gruenen', 477, -147],</t>
  </si>
  <si>
    <t>['Konstantin von Notz_Welt_Die Gruenen Frequency: 85 Sentiment: -0.2382', 'Welt_Die Gruenen', 85, -238],</t>
  </si>
  <si>
    <t>['Michael Kellner_Welt_Die Gruenen Frequency: 82 Sentiment: -0.1567', 'Welt_Die Gruenen', 82, -156],</t>
  </si>
  <si>
    <t>['Oliver Krischer_Welt_Die Gruenen Frequency: 35 Sentiment: -0.1978', 'Welt_Die Gruenen', 35, -197],</t>
  </si>
  <si>
    <t>['Omid Nouripour_Welt_Die Gruenen Frequency: 34 Sentiment: -0.2297', 'Welt_Die Gruenen', 34, -229],</t>
  </si>
  <si>
    <t>['Robert Habeck_Welt_Die Gruenen Frequency: 784 Sentiment: -0.0828', 'Welt_Die Gruenen', 784, -82],</t>
  </si>
  <si>
    <t>['Volker Beck _Welt_Die Gruenen Frequency: 72 Sentiment: -0.2241', 'Welt_Die Gruenen', 72, -224],</t>
  </si>
  <si>
    <t>['Winfried Kretschmann_Welt_Die Gruenen Frequency: 616 Sentiment: -0.0738', 'Welt_Die Gruenen', 616, -73],</t>
  </si>
  <si>
    <t>['Annalena Baerbock_Zeit_Die Gruenen Frequency: 135 Sentiment: -0.0674', 'Zeit_Die Gruenen', 135, -67],</t>
  </si>
  <si>
    <t>['Anton Hofreiter_Zeit_Die Gruenen Frequency: 98 Sentiment: -0.0982', 'Zeit_Die Gruenen', 98, -98],</t>
  </si>
  <si>
    <t>['Buendnis 90_Zeit_Die Gruenen Frequency: 91 Sentiment: -0.1021', 'Zeit_Die Gruenen', 91, -102],</t>
  </si>
  <si>
    <t>['Cem oezdemir_Zeit_Die Gruenen Frequency: 441 Sentiment: -0.1248', 'Zeit_Die Gruenen', 441, -124],</t>
  </si>
  <si>
    <t>['Claudia Roth_Zeit_Die Gruenen Frequency: 65 Sentiment: -0.2556', 'Zeit_Die Gruenen', 65, -255],</t>
  </si>
  <si>
    <t>['Juergen Trittin_Zeit_Die Gruenen Frequency: 140 Sentiment: -0.1107', 'Zeit_Die Gruenen', 140, -110],</t>
  </si>
  <si>
    <t>['Katrin Goering-Eckardt_Zeit_Die Gruenen Frequency: 318 Sentiment: -0.1113', 'Zeit_Die Gruenen', 318, -111],</t>
  </si>
  <si>
    <t>['Konstantin von Notz_Zeit_Die Gruenen Frequency: 41 Sentiment: -0.2706', 'Zeit_Die Gruenen', 41, -270],</t>
  </si>
  <si>
    <t>['Michael Kellner_Zeit_Die Gruenen Frequency: 49 Sentiment: -0.0894', 'Zeit_Die Gruenen', 49, -89],</t>
  </si>
  <si>
    <t>['Oliver Krischer_Zeit_Die Gruenen Frequency: 32 Sentiment: -0.1944', 'Zeit_Die Gruenen', 32, -194],</t>
  </si>
  <si>
    <t>['Renate Kuenast_Zeit_Die Gruenen Frequency: 39 Sentiment: -0.0831', 'Zeit_Die Gruenen', 39, -83],</t>
  </si>
  <si>
    <t>['Robert Habeck_Zeit_Die Gruenen Frequency: 316 Sentiment: -0.0697', 'Zeit_Die Gruenen', 316, -69],</t>
  </si>
  <si>
    <t>['Winfried Kretschmann_Zeit_Die Gruenen Frequency: 203 Sentiment: -0.0963', 'Zeit_Die Gruenen', 203, -96],</t>
  </si>
  <si>
    <t>['Michael Mueller_Bild_SPD Frequency: 209 Sentiment: -0.0961', 'Bild_SPD', 209, -96],</t>
  </si>
  <si>
    <t>['Thorsten Schäfer-Guembel_Bild_SPD Frequency: 70 Sentiment: -0.0478', 'Bild_SPD', 70, -47],</t>
  </si>
  <si>
    <t>['Michael Mueller_FAZ_SPD Frequency: 79 Sentiment: -0.0716', 'FAZ_SPD', 79, -71],</t>
  </si>
  <si>
    <t>['Peer Steinbrueck_FAZ_SPD Frequency: 92 Sentiment: -0.0806', 'FAZ_SPD', 92, -80],</t>
  </si>
  <si>
    <t>['Thorsten Schäfer-Guembel_FAZ_SPD Frequency: 167 Sentiment: -0.0825', 'FAZ_SPD', 167, -82],</t>
  </si>
  <si>
    <t>['Michael Mueller_Focus_SPD Frequency: 281 Sentiment: -0.0924', 'Focus_SPD', 281, -92],</t>
  </si>
  <si>
    <t>['Peer Steinbrueck_Focus_SPD Frequency: 98 Sentiment: -0.1262', 'Focus_SPD', 98, -126],</t>
  </si>
  <si>
    <t>['Thorsten Schäfer-Guembel_Focus_SPD Frequency: 267 Sentiment: -0.0767', 'Focus_SPD', 267, -76],</t>
  </si>
  <si>
    <t>['Michael Mueller_Huffingtonpost_SPD Frequency: 38 Sentiment: -0.1144', 'Huffingtonpost_SPD', 38, -114],</t>
  </si>
  <si>
    <t>['Peer Steinbrueck_Huffingtonpost_SPD Frequency: 35 Sentiment: -0.0787', 'Huffingtonpost_SPD', 35, -78],</t>
  </si>
  <si>
    <t>['Thorsten Schäfer-Guembel_Huffingtonpost_SPD Frequency: 54 Sentiment: -0.1034', 'Huffingtonpost_SPD', 54, -103],</t>
  </si>
  <si>
    <t>['Michael Mueller_N-TV_SPD Frequency: 58 Sentiment: -0.0639', 'N-TV_SPD', 58, -63],</t>
  </si>
  <si>
    <t>['Peer Steinbrueck_N-TV_SPD Frequency: 55 Sentiment: -0.2345', 'N-TV_SPD', 55, -234],</t>
  </si>
  <si>
    <t>['Thorsten Schäfer-Guembel_N-TV_SPD Frequency: 69 Sentiment: -0.0648', 'N-TV_SPD', 69, -64],</t>
  </si>
  <si>
    <t>['Michael Mueller_Neues-Deutschland_SPD Frequency: 183 Sentiment: -0.0896', 'Neues-Deutschland_SPD', 183, -89],</t>
  </si>
  <si>
    <t>['Peer Steinbrueck_Neues-Deutschland_SPD Frequency: 52 Sentiment: -0.0952', 'Neues-Deutschland_SPD', 52, -95],</t>
  </si>
  <si>
    <t>['Thorsten Schäfer-Guembel_Neues-Deutschland_SPD Frequency: 40 Sentiment: -0.0612', 'Neues-Deutschland_SPD', 40, -61],</t>
  </si>
  <si>
    <t>['Michael Mueller_Spiegel_SPD Frequency: 102 Sentiment: -0.1887', 'Spiegel_SPD', 102, -188],</t>
  </si>
  <si>
    <t>['Peer Steinbrueck_Spiegel_SPD Frequency: 89 Sentiment: -0.2553', 'Spiegel_SPD', 89, -255],</t>
  </si>
  <si>
    <t>['Thorsten Schäfer-Guembel_Spiegel_SPD Frequency: 69 Sentiment: -0.1009', 'Spiegel_SPD', 69, -100],</t>
  </si>
  <si>
    <t>['Peer Steinbrueck_Stern_SPD Frequency: 34 Sentiment: -0.0548', 'Stern_SPD', 34, -54],</t>
  </si>
  <si>
    <t>['Michael Mueller_Sueddeutsche_SPD Frequency: 305 Sentiment: -0.0737', 'Sueddeutsche_SPD', 305, -73],</t>
  </si>
  <si>
    <t>['Thorsten Schäfer-Guembel_Sueddeutsche_SPD Frequency: 169 Sentiment: -0.0222', 'Sueddeutsche_SPD', 169, -22],</t>
  </si>
  <si>
    <t>['Thorsten Schäfer-Guembel_Tagesschau_SPD Frequency: 34 Sentiment: -0.0465', 'Tagesschau_SPD', 34, -46],</t>
  </si>
  <si>
    <t>['Michael Mueller_Tagesspiegel_SPD Frequency: 593 Sentiment: -0.0615', 'Tagesspiegel_SPD', 593, -61],</t>
  </si>
  <si>
    <t>['Peer Steinbrueck_Tagesspiegel_SPD Frequency: 40 Sentiment: -0.0874', 'Tagesspiegel_SPD', 40, -87],</t>
  </si>
  <si>
    <t>['Thorsten Schäfer-Guembel_Tagesspiegel_SPD Frequency: 55 Sentiment: 0.0153', 'Tagesspiegel_SPD', 55, 15],</t>
  </si>
  <si>
    <t>['Michael Mueller_TAZ_SPD Frequency: 240 Sentiment: -0.0781', 'TAZ_SPD', 240, -78],</t>
  </si>
  <si>
    <t>['Peer Steinbrueck_TAZ_SPD Frequency: 120 Sentiment: -0.1474', 'TAZ_SPD', 120, -147],</t>
  </si>
  <si>
    <t>['Thorsten Schäfer-Guembel_TAZ_SPD Frequency: 50 Sentiment: -0.1039', 'TAZ_SPD', 50, -103],</t>
  </si>
  <si>
    <t>['Thorsten Schäfer-Guembel_Vorwaerts_SPD Frequency: 99 Sentiment: 0.0195', 'Vorwaerts_SPD', 99, 19],</t>
  </si>
  <si>
    <t>['Michael Mueller_Welt_SPD Frequency: 324 Sentiment: -0.0846', 'Welt_SPD', 324, -84],</t>
  </si>
  <si>
    <t>['Peer Steinbrueck_Welt_SPD Frequency: 85 Sentiment: -0.119', 'Welt_SPD', 85, -119],</t>
  </si>
  <si>
    <t>['Thorsten Schäfer-Guembel_Welt_SPD Frequency: 276 Sentiment: -0.0776', 'Welt_SPD', 276, -77],</t>
  </si>
  <si>
    <t>['Michael Mueller_Zeit_SPD Frequency: 129 Sentiment: -0.0868', 'Zeit_SPD', 129, -86],</t>
  </si>
  <si>
    <t>['Peer Steinbrueck_Zeit_SPD Frequency: 76 Sentiment: -0.224', 'Zeit_SPD', 76, -223],</t>
  </si>
  <si>
    <t>['Thorsten Schäfer-Guembel_Zeit_SPD Frequency: 95 Sentiment: -0.1405', 'Zeit_SPD', 95, -140],</t>
  </si>
  <si>
    <t>['Daniel Guenther_CDU', 'CDU', 0, 0],</t>
  </si>
  <si>
    <t>['Monika Gruetters_CDU', 'CDU', 0, 0],</t>
  </si>
  <si>
    <t>['Juergen Hardt_CDU', 'CDU', 0, 0],</t>
  </si>
  <si>
    <t>['Gerd Mueller_CSU', 'CSU', 0, 0],</t>
  </si>
  <si>
    <t>['Anton Hofreiter_Die Gruenen', 'Die Gruenen', 0, 0],</t>
  </si>
  <si>
    <t>['Buendnis 90_Die Gruenen', 'Die Gruenen', 0, 0],</t>
  </si>
  <si>
    <t>['Cem oezdemir_Die Gruenen', 'Die Gruenen', 0, 0],</t>
  </si>
  <si>
    <t>['Claudia Roth_Die Gruenen', 'Die Gruenen', 0, 0],</t>
  </si>
  <si>
    <t>['Juergen Trittin_Die Gruenen', 'Die Gruenen', 0, 0],</t>
  </si>
  <si>
    <t>['Katrin Goering-Eckardt_Die Gruenen', 'Die Gruenen', 0, 0],</t>
  </si>
  <si>
    <t>['Robert Habeck_Die Gruenen', 'Die Gruenen', 0, 0],</t>
  </si>
  <si>
    <t>['Volker Beck _Die Gruenen', 'Die Gruenen', 0, 0],</t>
  </si>
  <si>
    <t>['Winfried Kretschmann_Die Gruenen', 'Die Gruenen', 0, 0],</t>
  </si>
  <si>
    <t>['Annalena Baerbock_Die Gruenen', 'Die Gruenen', 0, 0],</t>
  </si>
  <si>
    <t>['Oliver Krischer_Die Gruenen', 'Die Gruenen', 0, 0],</t>
  </si>
  <si>
    <t>['Omid Nouripour_Die Gruenen', 'Die Gruenen', 0, 0],</t>
  </si>
  <si>
    <t>['Renate Kuenast_Die Gruenen', 'Die Gruenen', 0, 0],</t>
  </si>
  <si>
    <t>['Konstantin von Notz_Die Gruenen', 'Die Gruenen', 0, 0],</t>
  </si>
  <si>
    <t>['Michael Kellner_Die Gruenen', 'Die Gruenen', 0, 0],</t>
  </si>
  <si>
    <t>['Irene Mihalic_Die Gruenen', 'Die Gruenen', 0, 0],</t>
  </si>
  <si>
    <t>['Canan Bayram_Die Gruenen', 'Die Gruenen', 0, 0],</t>
  </si>
  <si>
    <t>['Agnieszka Brugger_Die Gruenen', 'Die Gruenen', 0, 0],</t>
  </si>
  <si>
    <t>['Britta Haßelmann_Die Gruenen', 'Die Gruenen', 0, 0],</t>
  </si>
  <si>
    <t>['AfDkompakt_Daniel Guenther_CDU Frequency: 1159 Sentiment: 0', 'Daniel Guenther_CDU', 1159, 0],</t>
  </si>
  <si>
    <t>['Michael Mueller_SPD', 'SPD', 0, 0],</t>
  </si>
  <si>
    <t>['Thorsten Schäfer-Guembel_SPD', 'SPD', 0, 0],</t>
  </si>
  <si>
    <t>['Bild_Daniel Guenther_CDU Frequency: 106 Sentiment: -0.0175', 'Daniel Guenther_CDU', 106, -17],</t>
  </si>
  <si>
    <t>['Peer Steinbrueck_SPD', 'SPD', 0, 0],</t>
  </si>
  <si>
    <t>['Bild_Monika Gruetters_CDU Frequency: 32 Sentiment: -0.0193', 'Monika Gruetters_CDU', 32, -19],</t>
  </si>
  <si>
    <t>['FAZ_Daniel Guenther_CDU Frequency: 330 Sentiment: -0.0477', 'Daniel Guenther_CDU', 330, -47],</t>
  </si>
  <si>
    <t>['Focus_Daniel Guenther_CDU Frequency: 441 Sentiment: -0.0181', 'Daniel Guenther_CDU', 441, -18],</t>
  </si>
  <si>
    <t>['Focus_Monika Gruetters_CDU Frequency: 36 Sentiment: -0.1634', 'Monika Gruetters_CDU', 36, -163],</t>
  </si>
  <si>
    <t>['Handelsblatt_Daniel Guenther_CDU Frequency: 35 Sentiment: 0.0175', 'Daniel Guenther_CDU', 35, 17],</t>
  </si>
  <si>
    <t>['Huffingtonpost_Daniel Guenther_CDU Frequency: 48 Sentiment: -0.0433', 'Daniel Guenther_CDU', 48, -43],</t>
  </si>
  <si>
    <t>['N-TV_Daniel Guenther_CDU Frequency: 72 Sentiment: -0.1612', 'Daniel Guenther_CDU', 72, -161],</t>
  </si>
  <si>
    <t>['Neues-Deutschland_Daniel Guenther_CDU Frequency: 39 Sentiment: 0.0122', 'Daniel Guenther_CDU', 39, 12],</t>
  </si>
  <si>
    <t>['Spiegel_Daniel Guenther_CDU Frequency: 102 Sentiment: -0.1002', 'Daniel Guenther_CDU', 102, -100],</t>
  </si>
  <si>
    <t>['Sueddeutsche_Daniel Guenther_CDU Frequency: 251 Sentiment: -0.0329', 'Daniel Guenther_CDU', 251, -32],</t>
  </si>
  <si>
    <t>['Tagesspiegel_Daniel Guenther_CDU Frequency: 57 Sentiment: -0.0248', 'Daniel Guenther_CDU', 57, -24],</t>
  </si>
  <si>
    <t>['Tagesspiegel_Monika Gruetters_CDU Frequency: 189 Sentiment: -0.0209', 'Monika Gruetters_CDU', 189, -20],</t>
  </si>
  <si>
    <t>['TAZ_Daniel Guenther_CDU Frequency: 79 Sentiment: -0.058', 'Daniel Guenther_CDU', 79, -58],</t>
  </si>
  <si>
    <t>['TAZ_Monika Gruetters_CDU Frequency: 49 Sentiment: -0.1139', 'Monika Gruetters_CDU', 49, -113],</t>
  </si>
  <si>
    <t>['Welt_Daniel Guenther_CDU Frequency: 441 Sentiment: -0.039', 'Daniel Guenther_CDU', 441, -38],</t>
  </si>
  <si>
    <t>['Welt_Juergen Hardt_CDU Frequency: 34 Sentiment: -0.2392', 'Juergen Hardt_CDU', 34, -239],</t>
  </si>
  <si>
    <t>['Welt_Monika Gruetters_CDU Frequency: 43 Sentiment: -0.1045', 'Monika Gruetters_CDU', 43, -104],</t>
  </si>
  <si>
    <t>['Zeit_Daniel Guenther_CDU Frequency: 138 Sentiment: -0.0704', 'Daniel Guenther_CDU', 138, -70],</t>
  </si>
  <si>
    <t>['Bayernkurier_Gerd Mueller_CSU Frequency: 35 Sentiment: -0.1082', 'Gerd Mueller_CSU', 35, -108],</t>
  </si>
  <si>
    <t>['Bild_Gerd Mueller_CSU Frequency: 78 Sentiment: 0.0106', 'Gerd Mueller_CSU', 78, 10],</t>
  </si>
  <si>
    <t>['FAZ_Gerd Mueller_CSU Frequency: 62 Sentiment: -0.1072', 'Gerd Mueller_CSU', 62, -107],</t>
  </si>
  <si>
    <t>['Focus_Gerd Mueller_CSU Frequency: 137 Sentiment: -0.0464', 'Gerd Mueller_CSU', 137, -46],</t>
  </si>
  <si>
    <t>['N-TV_Gerd Mueller_CSU Frequency: 43 Sentiment: -0.1479', 'Gerd Mueller_CSU', 43, -147],</t>
  </si>
  <si>
    <t>['Neues-Deutschland_Gerd Mueller_CSU Frequency: 41 Sentiment: -0.1278', 'Gerd Mueller_CSU', 41, -127],</t>
  </si>
  <si>
    <t>['Spiegel_Gerd Mueller_CSU Frequency: 82 Sentiment: -0.036', 'Gerd Mueller_CSU', 82, -36],</t>
  </si>
  <si>
    <t>['Sueddeutsche_Gerd Mueller_CSU Frequency: 90 Sentiment: -0.0038', 'Gerd Mueller_CSU', 90, -3],</t>
  </si>
  <si>
    <t>['Tagesspiegel_Gerd Mueller_CSU Frequency: 45 Sentiment: -0.0291', 'Gerd Mueller_CSU', 45, -29],</t>
  </si>
  <si>
    <t>['TAZ_Gerd Mueller_CSU Frequency: 44 Sentiment: -0.0456', 'Gerd Mueller_CSU', 44, -45],</t>
  </si>
  <si>
    <t>['Welt_Gerd Mueller_CSU Frequency: 143 Sentiment: -0.0178', 'Gerd Mueller_CSU', 143, -17],</t>
  </si>
  <si>
    <t>['Zeit_Gerd Mueller_CSU Frequency: 105 Sentiment: -0.1198', 'Gerd Mueller_CSU', 105, -119],</t>
  </si>
  <si>
    <t>['Bild_Anton Hofreiter_Die Gruenen Frequency: 51 Sentiment: -0.05', 'Anton Hofreiter_Die Gruenen', 51, -50],</t>
  </si>
  <si>
    <t>['Bild_Buendnis 90_Die Gruenen Frequency: 81 Sentiment: -0.0987', 'Buendnis 90_Die Gruenen', 81, -98],</t>
  </si>
  <si>
    <t>['Bild_Cem oezdemir_Die Gruenen Frequency: 320 Sentiment: -0.1431', 'Cem oezdemir_Die Gruenen', 320, -143],</t>
  </si>
  <si>
    <t>['Bild_Claudia Roth_Die Gruenen Frequency: 42 Sentiment: -0.1846', 'Claudia Roth_Die Gruenen', 42, -184],</t>
  </si>
  <si>
    <t>['Bild_Juergen Trittin_Die Gruenen Frequency: 119 Sentiment: -0.1435', 'Juergen Trittin_Die Gruenen', 119, -143],</t>
  </si>
  <si>
    <t>['Bild_Katrin Goering-Eckardt_Die Gruenen Frequency: 181 Sentiment: -0.0813', 'Katrin Goering-Eckardt_Die Gruenen', 181, -81],</t>
  </si>
  <si>
    <t>['Bild_Robert Habeck_Die Gruenen Frequency: 133 Sentiment: -0.0818', 'Robert Habeck_Die Gruenen', 133, -81],</t>
  </si>
  <si>
    <t>['Bild_Volker Beck _Die Gruenen Frequency: 50 Sentiment: -0.1162', 'Volker Beck _Die Gruenen', 50, -116],</t>
  </si>
  <si>
    <t>['Bild_Winfried Kretschmann_Die Gruenen Frequency: 224 Sentiment: -0.0861', 'Winfried Kretschmann_Die Gruenen', 224, -86],</t>
  </si>
  <si>
    <t>['FAZ_Annalena Baerbock_Die Gruenen Frequency: 79 Sentiment: -0.2', 'Annalena Baerbock_Die Gruenen', 79, -199],</t>
  </si>
  <si>
    <t>['FAZ_Anton Hofreiter_Die Gruenen Frequency: 52 Sentiment: -0.0702', 'Anton Hofreiter_Die Gruenen', 52, -70],</t>
  </si>
  <si>
    <t>['FAZ_Buendnis 90_Die Gruenen Frequency: 51 Sentiment: -0.0726', 'Buendnis 90_Die Gruenen', 51, -72],</t>
  </si>
  <si>
    <t>['FAZ_Cem oezdemir_Die Gruenen Frequency: 293 Sentiment: -0.1406', 'Cem oezdemir_Die Gruenen', 293, -140],</t>
  </si>
  <si>
    <t>['FAZ_Claudia Roth_Die Gruenen Frequency: 48 Sentiment: -0.1', 'Claudia Roth_Die Gruenen', 48, -99],</t>
  </si>
  <si>
    <t>['FAZ_Juergen Trittin_Die Gruenen Frequency: 113 Sentiment: -0.1369', 'Juergen Trittin_Die Gruenen', 113, -136],</t>
  </si>
  <si>
    <t>['FAZ_Katrin Goering-Eckardt_Die Gruenen Frequency: 170 Sentiment: -0.0903', 'Katrin Goering-Eckardt_Die Gruenen', 170, -90],</t>
  </si>
  <si>
    <t>['FAZ_Oliver Krischer_Die Gruenen Frequency: 43 Sentiment: -0.004', 'Oliver Krischer_Die Gruenen', 43, -3],</t>
  </si>
  <si>
    <t>['FAZ_Omid Nouripour_Die Gruenen Frequency: 32 Sentiment: -0.1419', 'Omid Nouripour_Die Gruenen', 32, -141],</t>
  </si>
  <si>
    <t>['FAZ_Renate Kuenast_Die Gruenen Frequency: 35 Sentiment: -0.2602', 'Renate Kuenast_Die Gruenen', 35, -260],</t>
  </si>
  <si>
    <t>['FAZ_Robert Habeck_Die Gruenen Frequency: 206 Sentiment: -0.0859', 'Robert Habeck_Die Gruenen', 206, -85],</t>
  </si>
  <si>
    <t>['FAZ_Volker Beck _Die Gruenen Frequency: 33 Sentiment: -0.2133', 'Volker Beck _Die Gruenen', 33, -213],</t>
  </si>
  <si>
    <t>['FAZ_Winfried Kretschmann_Die Gruenen Frequency: 217 Sentiment: -0.101', 'Winfried Kretschmann_Die Gruenen', 217, -101],</t>
  </si>
  <si>
    <t>['Focus_Annalena Baerbock_Die Gruenen Frequency: 184 Sentiment: -0.1052', 'Annalena Baerbock_Die Gruenen', 184, -105],</t>
  </si>
  <si>
    <t>['Focus_Anton Hofreiter_Die Gruenen Frequency: 107 Sentiment: -0.1314', 'Anton Hofreiter_Die Gruenen', 107, -131],</t>
  </si>
  <si>
    <t>['Focus_Buendnis 90_Die Gruenen Frequency: 366 Sentiment: -0.0636', 'Buendnis 90_Die Gruenen', 366, -63],</t>
  </si>
  <si>
    <t>['Focus_Cem oezdemir_Die Gruenen Frequency: 542 Sentiment: -0.1993', 'Cem oezdemir_Die Gruenen', 542, -199],</t>
  </si>
  <si>
    <t>['Focus_Claudia Roth_Die Gruenen Frequency: 155 Sentiment: -0.2351', 'Claudia Roth_Die Gruenen', 155, -235],</t>
  </si>
  <si>
    <t>['Focus_Juergen Trittin_Die Gruenen Frequency: 301 Sentiment: -0.1696', 'Juergen Trittin_Die Gruenen', 301, -169],</t>
  </si>
  <si>
    <t>['Focus_Katrin Goering-Eckardt_Die Gruenen Frequency: 319 Sentiment: -0.1475', 'Katrin Goering-Eckardt_Die Gruenen', 319, -147],</t>
  </si>
  <si>
    <t>['Focus_Konstantin von Notz_Die Gruenen Frequency: 42 Sentiment: -0.2037', 'Konstantin von Notz_Die Gruenen', 42, -203],</t>
  </si>
  <si>
    <t>['Focus_Michael Kellner_Die Gruenen Frequency: 48 Sentiment: -0.0934', 'Michael Kellner_Die Gruenen', 48, -93],</t>
  </si>
  <si>
    <t>['Focus_Oliver Krischer_Die Gruenen Frequency: 48 Sentiment: -0.0942', 'Oliver Krischer_Die Gruenen', 48, -94],</t>
  </si>
  <si>
    <t>['Focus_Renate Kuenast_Die Gruenen Frequency: 51 Sentiment: -0.2019', 'Renate Kuenast_Die Gruenen', 51, -201],</t>
  </si>
  <si>
    <t>['Focus_Robert Habeck_Die Gruenen Frequency: 546 Sentiment: -0.0752', 'Robert Habeck_Die Gruenen', 546, -75],</t>
  </si>
  <si>
    <t>['Focus_Volker Beck _Die Gruenen Frequency: 45 Sentiment: -0.2075', 'Volker Beck _Die Gruenen', 45, -207],</t>
  </si>
  <si>
    <t>['Focus_Winfried Kretschmann_Die Gruenen Frequency: 536 Sentiment: -0.0971', 'Winfried Kretschmann_Die Gruenen', 536, -97],</t>
  </si>
  <si>
    <t>['FR_Annalena Baerbock_Die Gruenen Frequency: 71 Sentiment: -0.1194', 'Annalena Baerbock_Die Gruenen', 71, -119],</t>
  </si>
  <si>
    <t>['FR_Anton Hofreiter_Die Gruenen Frequency: 70 Sentiment: -0.1028', 'Anton Hofreiter_Die Gruenen', 70, -102],</t>
  </si>
  <si>
    <t>['FR_Claudia Roth_Die Gruenen Frequency: 50 Sentiment: -0.0698', 'Claudia Roth_Die Gruenen', 50, -69],</t>
  </si>
  <si>
    <t>['FR_Irene Mihalic_Die Gruenen Frequency: 32 Sentiment: -0.215', 'Irene Mihalic_Die Gruenen', 32, -215],</t>
  </si>
  <si>
    <t>['FR_Juergen Trittin_Die Gruenen Frequency: 89 Sentiment: -0.1252', 'Juergen Trittin_Die Gruenen', 89, -125],</t>
  </si>
  <si>
    <t>['FR_Konstantin von Notz_Die Gruenen Frequency: 52 Sentiment: -0.1661', 'Konstantin von Notz_Die Gruenen', 52, -166],</t>
  </si>
  <si>
    <t>['FR_Michael Kellner_Die Gruenen Frequency: 42 Sentiment: -0.1037', 'Michael Kellner_Die Gruenen', 42, -103],</t>
  </si>
  <si>
    <t>['FR_Omid Nouripour_Die Gruenen Frequency: 60 Sentiment: -0.0752', 'Omid Nouripour_Die Gruenen', 60, -75],</t>
  </si>
  <si>
    <t>['FR_Robert Habeck_Die Gruenen Frequency: 186 Sentiment: -0.0888', 'Robert Habeck_Die Gruenen', 186, -88],</t>
  </si>
  <si>
    <t>['FR_Volker Beck _Die Gruenen Frequency: 43 Sentiment: -0.1504', 'Volker Beck _Die Gruenen', 43, -150],</t>
  </si>
  <si>
    <t>['FR_Winfried Kretschmann_Die Gruenen Frequency: 133 Sentiment: -0.0705', 'Winfried Kretschmann_Die Gruenen', 133, -70],</t>
  </si>
  <si>
    <t>['Gruene.de_Buendnis 90_Die Gruenen Frequency: 101 Sentiment: -0.0026', 'Buendnis 90_Die Gruenen', 101, -2],</t>
  </si>
  <si>
    <t>['Gruene.de_Cem oezdemir_Die Gruenen Frequency: 58 Sentiment: -0.0113', 'Cem oezdemir_Die Gruenen', 58, -11],</t>
  </si>
  <si>
    <t>['Gruene.de_Katrin Goering-Eckardt_Die Gruenen Frequency: 61 Sentiment: -0.0163', 'Katrin Goering-Eckardt_Die Gruenen', 61, -16],</t>
  </si>
  <si>
    <t>['Gruene.de_Robert Habeck_Die Gruenen Frequency: 36 Sentiment: 0.0063', 'Robert Habeck_Die Gruenen', 36, 6],</t>
  </si>
  <si>
    <t>['Handelsblatt_Buendnis 90_Die Gruenen Frequency: 40 Sentiment: -0.0345', 'Buendnis 90_Die Gruenen', 40, -34],</t>
  </si>
  <si>
    <t>['Handelsblatt_Cem oezdemir_Die Gruenen Frequency: 127 Sentiment: -0.1299', 'Cem oezdemir_Die Gruenen', 127, -129],</t>
  </si>
  <si>
    <t>['Handelsblatt_Juergen Trittin_Die Gruenen Frequency: 51 Sentiment: -0.1404', 'Juergen Trittin_Die Gruenen', 51, -140],</t>
  </si>
  <si>
    <t>['Handelsblatt_Katrin Goering-Eckardt_Die Gruenen Frequency: 72 Sentiment: -0.0865', 'Katrin Goering-Eckardt_Die Gruenen', 72, -86],</t>
  </si>
  <si>
    <t>['Handelsblatt_Robert Habeck_Die Gruenen Frequency: 57 Sentiment: -0.057', 'Robert Habeck_Die Gruenen', 57, -56],</t>
  </si>
  <si>
    <t>['Handelsblatt_Winfried Kretschmann_Die Gruenen Frequency: 89 Sentiment: -0.0467', 'Winfried Kretschmann_Die Gruenen', 89, -46],</t>
  </si>
  <si>
    <t>['Huffingtonpost_Anton Hofreiter_Die Gruenen Frequency: 36 Sentiment: -0.0447', 'Anton Hofreiter_Die Gruenen', 36, -44],</t>
  </si>
  <si>
    <t>['Huffingtonpost_Buendnis 90_Die Gruenen Frequency: 54 Sentiment: -0.0797', 'Buendnis 90_Die Gruenen', 54, -79],</t>
  </si>
  <si>
    <t>['Huffingtonpost_Cem oezdemir_Die Gruenen Frequency: 232 Sentiment: -0.0794', 'Cem oezdemir_Die Gruenen', 232, -79],</t>
  </si>
  <si>
    <t>['Huffingtonpost_Claudia Roth_Die Gruenen Frequency: 53 Sentiment: -0.1644', 'Claudia Roth_Die Gruenen', 53, -164],</t>
  </si>
  <si>
    <t>['Huffingtonpost_Juergen Trittin_Die Gruenen Frequency: 113 Sentiment: -0.1294', 'Juergen Trittin_Die Gruenen', 113, -129],</t>
  </si>
  <si>
    <t>['Huffingtonpost_Katrin Goering-Eckardt_Die Gruenen Frequency: 173 Sentiment: -0.1306', 'Katrin Goering-Eckardt_Die Gruenen', 173, -130],</t>
  </si>
  <si>
    <t>['Huffingtonpost_Omid Nouripour_Die Gruenen Frequency: 38 Sentiment: -0.0981', 'Omid Nouripour_Die Gruenen', 38, -98],</t>
  </si>
  <si>
    <t>['Huffingtonpost_Robert Habeck_Die Gruenen Frequency: 160 Sentiment: -0.1085', 'Robert Habeck_Die Gruenen', 160, -108],</t>
  </si>
  <si>
    <t>['Huffingtonpost_Volker Beck _Die Gruenen Frequency: 47 Sentiment: -0.1976', 'Volker Beck _Die Gruenen', 47, -197],</t>
  </si>
  <si>
    <t>['Huffingtonpost_Winfried Kretschmann_Die Gruenen Frequency: 90 Sentiment: -0.1545', 'Winfried Kretschmann_Die Gruenen', 90, -154],</t>
  </si>
  <si>
    <t>['JungeFreiheit_Cem oezdemir_Die Gruenen Frequency: 45 Sentiment: -0.1511', 'Cem oezdemir_Die Gruenen', 45, -151],</t>
  </si>
  <si>
    <t>['JungeFreiheit_Katrin Goering-Eckardt_Die Gruenen Frequency: 51 Sentiment: -0.1845', 'Katrin Goering-Eckardt_Die Gruenen', 51, -184],</t>
  </si>
  <si>
    <t>['JungeWelt_Buendnis 90_Die Gruenen Frequency: 76 Sentiment: -0.0836', 'Buendnis 90_Die Gruenen', 76, -83],</t>
  </si>
  <si>
    <t>['N-TV_Annalena Baerbock_Die Gruenen Frequency: 56 Sentiment: -0.1524', 'Annalena Baerbock_Die Gruenen', 56, -152],</t>
  </si>
  <si>
    <t>['N-TV_Anton Hofreiter_Die Gruenen Frequency: 62 Sentiment: -0.1966', 'Anton Hofreiter_Die Gruenen', 62, -196],</t>
  </si>
  <si>
    <t>['N-TV_Buendnis 90_Die Gruenen Frequency: 106 Sentiment: -0.0394', 'Buendnis 90_Die Gruenen', 106, -39],</t>
  </si>
  <si>
    <t>['N-TV_Cem oezdemir_Die Gruenen Frequency: 302 Sentiment: -0.1509', 'Cem oezdemir_Die Gruenen', 302, -150],</t>
  </si>
  <si>
    <t>['N-TV_Claudia Roth_Die Gruenen Frequency: 31 Sentiment: -0.2358', 'Claudia Roth_Die Gruenen', 31, -235],</t>
  </si>
  <si>
    <t>['N-TV_Juergen Trittin_Die Gruenen Frequency: 131 Sentiment: -0.0973', 'Juergen Trittin_Die Gruenen', 131, -97],</t>
  </si>
  <si>
    <t>['N-TV_Katrin Goering-Eckardt_Die Gruenen Frequency: 200 Sentiment: -0.1676', 'Katrin Goering-Eckardt_Die Gruenen', 200, -167],</t>
  </si>
  <si>
    <t>['N-TV_Robert Habeck_Die Gruenen Frequency: 174 Sentiment: -0.1219', 'Robert Habeck_Die Gruenen', 174, -121],</t>
  </si>
  <si>
    <t>['N-TV_Winfried Kretschmann_Die Gruenen Frequency: 132 Sentiment: -0.0838', 'Winfried Kretschmann_Die Gruenen', 132, -83],</t>
  </si>
  <si>
    <t>['Neues-Deutschland_Annalena Baerbock_Die Gruenen Frequency: 69 Sentiment: -0.0913', 'Annalena Baerbock_Die Gruenen', 69, -91],</t>
  </si>
  <si>
    <t>['Neues-Deutschland_Anton Hofreiter_Die Gruenen Frequency: 39 Sentiment: -0.1671', 'Anton Hofreiter_Die Gruenen', 39, -167],</t>
  </si>
  <si>
    <t>['Neues-Deutschland_Buendnis 90_Die Gruenen Frequency: 337 Sentiment: -0.0794', 'Buendnis 90_Die Gruenen', 337, -79],</t>
  </si>
  <si>
    <t>['Neues-Deutschland_Cem oezdemir_Die Gruenen Frequency: 182 Sentiment: -0.1264', 'Cem oezdemir_Die Gruenen', 182, -126],</t>
  </si>
  <si>
    <t>['Neues-Deutschland_Claudia Roth_Die Gruenen Frequency: 75 Sentiment: -0.2212', 'Claudia Roth_Die Gruenen', 75, -221],</t>
  </si>
  <si>
    <t>['Neues-Deutschland_Juergen Trittin_Die Gruenen Frequency: 203 Sentiment: -0.1424', 'Juergen Trittin_Die Gruenen', 203, -142],</t>
  </si>
  <si>
    <t>['Neues-Deutschland_Katrin Goering-Eckardt_Die Gruenen Frequency: 142 Sentiment: -0.1217', 'Katrin Goering-Eckardt_Die Gruenen', 142, -121],</t>
  </si>
  <si>
    <t>['Neues-Deutschland_Konstantin von Notz_Die Gruenen Frequency: 38 Sentiment: -0.2021', 'Konstantin von Notz_Die Gruenen', 38, -202],</t>
  </si>
  <si>
    <t>['Neues-Deutschland_Renate Kuenast_Die Gruenen Frequency: 61 Sentiment: -0.0623', 'Renate Kuenast_Die Gruenen', 61, -62],</t>
  </si>
  <si>
    <t>['Neues-Deutschland_Robert Habeck_Die Gruenen Frequency: 130 Sentiment: -0.0524', 'Robert Habeck_Die Gruenen', 130, -52],</t>
  </si>
  <si>
    <t>['Neues-Deutschland_Winfried Kretschmann_Die Gruenen Frequency: 95 Sentiment: -0.0604', 'Winfried Kretschmann_Die Gruenen', 95, -60],</t>
  </si>
  <si>
    <t>['Spiegel_Annalena Baerbock_Die Gruenen Frequency: 93 Sentiment: -0.032', 'Annalena Baerbock_Die Gruenen', 93, -32],</t>
  </si>
  <si>
    <t>['Spiegel_Anton Hofreiter_Die Gruenen Frequency: 69 Sentiment: -0.1915', 'Anton Hofreiter_Die Gruenen', 69, -191],</t>
  </si>
  <si>
    <t>['Spiegel_Buendnis 90_Die Gruenen Frequency: 88 Sentiment: -0.1697', 'Buendnis 90_Die Gruenen', 88, -169],</t>
  </si>
  <si>
    <t>['Spiegel_Cem oezdemir_Die Gruenen Frequency: 373 Sentiment: -0.1248', 'Cem oezdemir_Die Gruenen', 373, -124],</t>
  </si>
  <si>
    <t>['Spiegel_Claudia Roth_Die Gruenen Frequency: 65 Sentiment: -0.1277', 'Claudia Roth_Die Gruenen', 65, -127],</t>
  </si>
  <si>
    <t>['Spiegel_Juergen Trittin_Die Gruenen Frequency: 198 Sentiment: -0.1781', 'Juergen Trittin_Die Gruenen', 198, -178],</t>
  </si>
  <si>
    <t>['Spiegel_Katrin Goering-Eckardt_Die Gruenen Frequency: 256 Sentiment: -0.1499', 'Katrin Goering-Eckardt_Die Gruenen', 256, -149],</t>
  </si>
  <si>
    <t>['Spiegel_Oliver Krischer_Die Gruenen Frequency: 32 Sentiment: -0.2353', 'Oliver Krischer_Die Gruenen', 32, -235],</t>
  </si>
  <si>
    <t>['Spiegel_Robert Habeck_Die Gruenen Frequency: 324 Sentiment: -0.1063', 'Robert Habeck_Die Gruenen', 324, -106],</t>
  </si>
  <si>
    <t>['Spiegel_Winfried Kretschmann_Die Gruenen Frequency: 236 Sentiment: -0.1617', 'Winfried Kretschmann_Die Gruenen', 236, -161],</t>
  </si>
  <si>
    <t>['Stern_Cem oezdemir_Die Gruenen Frequency: 117 Sentiment: -0.1392', 'Cem oezdemir_Die Gruenen', 117, -139],</t>
  </si>
  <si>
    <t>['Stern_Katrin Goering-Eckardt_Die Gruenen Frequency: 84 Sentiment: -0.1613', 'Katrin Goering-Eckardt_Die Gruenen', 84, -161],</t>
  </si>
  <si>
    <t>['Stern_Robert Habeck_Die Gruenen Frequency: 51 Sentiment: -0.1131', 'Robert Habeck_Die Gruenen', 51, -113],</t>
  </si>
  <si>
    <t>['Sueddeutsche_Annalena Baerbock_Die Gruenen Frequency: 137 Sentiment: -0.093', 'Annalena Baerbock_Die Gruenen', 137, -93],</t>
  </si>
  <si>
    <t>['Sueddeutsche_Anton Hofreiter_Die Gruenen Frequency: 86 Sentiment: -0.0811', 'Anton Hofreiter_Die Gruenen', 86, -81],</t>
  </si>
  <si>
    <t>['Sueddeutsche_Buendnis 90_Die Gruenen Frequency: 195 Sentiment: -0.081', 'Buendnis 90_Die Gruenen', 195, -80],</t>
  </si>
  <si>
    <t>['Sueddeutsche_Cem oezdemir_Die Gruenen Frequency: 315 Sentiment: -0.0549', 'Cem oezdemir_Die Gruenen', 315, -54],</t>
  </si>
  <si>
    <t>['Sueddeutsche_Claudia Roth_Die Gruenen Frequency: 49 Sentiment: -0.0169', 'Claudia Roth_Die Gruenen', 49, -16],</t>
  </si>
  <si>
    <t>['Sueddeutsche_Juergen Trittin_Die Gruenen Frequency: 109 Sentiment: -0.0342', 'Juergen Trittin_Die Gruenen', 109, -34],</t>
  </si>
  <si>
    <t>['Sueddeutsche_Katrin Goering-Eckardt_Die Gruenen Frequency: 213 Sentiment: -0.105', 'Katrin Goering-Eckardt_Die Gruenen', 213, -105],</t>
  </si>
  <si>
    <t>['Sueddeutsche_Michael Kellner_Die Gruenen Frequency: 33 Sentiment: -0.1371', 'Michael Kellner_Die Gruenen', 33, -137],</t>
  </si>
  <si>
    <t>['Sueddeutsche_Robert Habeck_Die Gruenen Frequency: 361 Sentiment: -0.0432', 'Robert Habeck_Die Gruenen', 361, -43],</t>
  </si>
  <si>
    <t>['Sueddeutsche_Winfried Kretschmann_Die Gruenen Frequency: 488 Sentiment: -0.0546', 'Winfried Kretschmann_Die Gruenen', 488, -54],</t>
  </si>
  <si>
    <t>['Tagesschau_Annalena Baerbock_Die Gruenen Frequency: 150 Sentiment: -0.0209', 'Annalena Baerbock_Die Gruenen', 150, -20],</t>
  </si>
  <si>
    <t>['Tagesschau_Anton Hofreiter_Die Gruenen Frequency: 33 Sentiment: -0.0629', 'Anton Hofreiter_Die Gruenen', 33, -62],</t>
  </si>
  <si>
    <t>['Tagesschau_Buendnis 90_Die Gruenen Frequency: 55 Sentiment: -0.0258', 'Buendnis 90_Die Gruenen', 55, -25],</t>
  </si>
  <si>
    <t>['Tagesschau_Cem oezdemir_Die Gruenen Frequency: 143 Sentiment: -0.1647', 'Cem oezdemir_Die Gruenen', 143, -164],</t>
  </si>
  <si>
    <t>['Tagesschau_Juergen Trittin_Die Gruenen Frequency: 37 Sentiment: -0.1204', 'Juergen Trittin_Die Gruenen', 37, -120],</t>
  </si>
  <si>
    <t>['Tagesschau_Katrin Goering-Eckardt_Die Gruenen Frequency: 77 Sentiment: -0.1121', 'Katrin Goering-Eckardt_Die Gruenen', 77, -112],</t>
  </si>
  <si>
    <t>['Tagesschau_Robert Habeck_Die Gruenen Frequency: 76 Sentiment: -0.0655', 'Robert Habeck_Die Gruenen', 76, -65],</t>
  </si>
  <si>
    <t>['Tagesschau_Winfried Kretschmann_Die Gruenen Frequency: 34 Sentiment: -0.0968', 'Winfried Kretschmann_Die Gruenen', 34, -96],</t>
  </si>
  <si>
    <t>['Tagesspiegel_Annalena Baerbock_Die Gruenen Frequency: 68 Sentiment: -0.0298', 'Annalena Baerbock_Die Gruenen', 68, -29],</t>
  </si>
  <si>
    <t>['Tagesspiegel_Anton Hofreiter_Die Gruenen Frequency: 56 Sentiment: -0.1134', 'Anton Hofreiter_Die Gruenen', 56, -113],</t>
  </si>
  <si>
    <t>['Tagesspiegel_Buendnis 90_Die Gruenen Frequency: 137 Sentiment: -0.0209', 'Buendnis 90_Die Gruenen', 137, -20],</t>
  </si>
  <si>
    <t>['Tagesspiegel_Cem oezdemir_Die Gruenen Frequency: 313 Sentiment: -0.1116', 'Cem oezdemir_Die Gruenen', 313, -111],</t>
  </si>
  <si>
    <t>['Tagesspiegel_Claudia Roth_Die Gruenen Frequency: 40 Sentiment: -0.1721', 'Claudia Roth_Die Gruenen', 40, -172],</t>
  </si>
  <si>
    <t>['Tagesspiegel_Juergen Trittin_Die Gruenen Frequency: 99 Sentiment: -0.2007', 'Juergen Trittin_Die Gruenen', 99, -200],</t>
  </si>
  <si>
    <t>['Tagesspiegel_Katrin Goering-Eckardt_Die Gruenen Frequency: 197 Sentiment: -0.0884', 'Katrin Goering-Eckardt_Die Gruenen', 197, -88],</t>
  </si>
  <si>
    <t>['Tagesspiegel_Renate Kuenast_Die Gruenen Frequency: 45 Sentiment: -0.1678', 'Renate Kuenast_Die Gruenen', 45, -167],</t>
  </si>
  <si>
    <t>['Tagesspiegel_Robert Habeck_Die Gruenen Frequency: 149 Sentiment: -0.0384', 'Robert Habeck_Die Gruenen', 149, -38],</t>
  </si>
  <si>
    <t>['Tagesspiegel_Volker Beck _Die Gruenen Frequency: 45 Sentiment: -0.0944', 'Volker Beck _Die Gruenen', 45, -94],</t>
  </si>
  <si>
    <t>['Tagesspiegel_Winfried Kretschmann_Die Gruenen Frequency: 125 Sentiment: -0.0645', 'Winfried Kretschmann_Die Gruenen', 125, -64],</t>
  </si>
  <si>
    <t>['TAZ_Annalena Baerbock_Die Gruenen Frequency: 95 Sentiment: -0.0522', 'Annalena Baerbock_Die Gruenen', 95, -52],</t>
  </si>
  <si>
    <t>['TAZ_Anton Hofreiter_Die Gruenen Frequency: 46 Sentiment: -0.0912', 'Anton Hofreiter_Die Gruenen', 46, -91],</t>
  </si>
  <si>
    <t>['TAZ_Buendnis 90_Die Gruenen Frequency: 186 Sentiment: -0.1234', 'Buendnis 90_Die Gruenen', 186, -123],</t>
  </si>
  <si>
    <t>['TAZ_Canan Bayram_Die Gruenen Frequency: 54 Sentiment: -0.0644', 'Canan Bayram_Die Gruenen', 54, -64],</t>
  </si>
  <si>
    <t>['TAZ_Cem oezdemir_Die Gruenen Frequency: 342 Sentiment: -0.1669', 'Cem oezdemir_Die Gruenen', 342, -166],</t>
  </si>
  <si>
    <t>['TAZ_Claudia Roth_Die Gruenen Frequency: 76 Sentiment: -0.1512', 'Claudia Roth_Die Gruenen', 76, -151],</t>
  </si>
  <si>
    <t>['TAZ_Juergen Trittin_Die Gruenen Frequency: 217 Sentiment: -0.1409', 'Juergen Trittin_Die Gruenen', 217, -140],</t>
  </si>
  <si>
    <t>['TAZ_Katrin Goering-Eckardt_Die Gruenen Frequency: 233 Sentiment: -0.0903', 'Katrin Goering-Eckardt_Die Gruenen', 233, -90],</t>
  </si>
  <si>
    <t>['TAZ_Konstantin von Notz_Die Gruenen Frequency: 39 Sentiment: -0.0508', 'Konstantin von Notz_Die Gruenen', 39, -50],</t>
  </si>
  <si>
    <t>['TAZ_Renate Kuenast_Die Gruenen Frequency: 84 Sentiment: -0.1521', 'Renate Kuenast_Die Gruenen', 84, -152],</t>
  </si>
  <si>
    <t>['TAZ_Robert Habeck_Die Gruenen Frequency: 370 Sentiment: -0.0449', 'Robert Habeck_Die Gruenen', 370, -44],</t>
  </si>
  <si>
    <t>['TAZ_Volker Beck _Die Gruenen Frequency: 67 Sentiment: -0.1432', 'Volker Beck _Die Gruenen', 67, -143],</t>
  </si>
  <si>
    <t>['TAZ_Winfried Kretschmann_Die Gruenen Frequency: 258 Sentiment: -0.0877', 'Winfried Kretschmann_Die Gruenen', 258, -87],</t>
  </si>
  <si>
    <t>['Welt_Agnieszka Brugger_Die Gruenen Frequency: 37 Sentiment: -0.2546', 'Agnieszka Brugger_Die Gruenen', 37, -254],</t>
  </si>
  <si>
    <t>['Welt_Annalena Baerbock_Die Gruenen Frequency: 201 Sentiment: -0.0859', 'Annalena Baerbock_Die Gruenen', 201, -85],</t>
  </si>
  <si>
    <t>['Welt_Anton Hofreiter_Die Gruenen Frequency: 147 Sentiment: -0.201', 'Anton Hofreiter_Die Gruenen', 147, -201],</t>
  </si>
  <si>
    <t>['Welt_Britta Haßelmann_Die Gruenen Frequency: 40 Sentiment: -0.0123', 'Britta Haßelmann_Die Gruenen', 40, -12],</t>
  </si>
  <si>
    <t>['Welt_Buendnis 90_Die Gruenen Frequency: 162 Sentiment: -0.137', 'Buendnis 90_Die Gruenen', 162, -137],</t>
  </si>
  <si>
    <t>['Welt_Cem oezdemir_Die Gruenen Frequency: 693 Sentiment: -0.1465', 'Cem oezdemir_Die Gruenen', 693, -146],</t>
  </si>
  <si>
    <t>['Welt_Claudia Roth_Die Gruenen Frequency: 78 Sentiment: -0.1901', 'Claudia Roth_Die Gruenen', 78, -190],</t>
  </si>
  <si>
    <t>['Welt_Juergen Trittin_Die Gruenen Frequency: 253 Sentiment: -0.1867', 'Juergen Trittin_Die Gruenen', 253, -186],</t>
  </si>
  <si>
    <t>['Welt_Katrin Goering-Eckardt_Die Gruenen Frequency: 477 Sentiment: -0.1472', 'Katrin Goering-Eckardt_Die Gruenen', 477, -147],</t>
  </si>
  <si>
    <t>['Welt_Konstantin von Notz_Die Gruenen Frequency: 85 Sentiment: -0.2382', 'Konstantin von Notz_Die Gruenen', 85, -238],</t>
  </si>
  <si>
    <t>['Welt_Michael Kellner_Die Gruenen Frequency: 82 Sentiment: -0.1567', 'Michael Kellner_Die Gruenen', 82, -156],</t>
  </si>
  <si>
    <t>['Welt_Oliver Krischer_Die Gruenen Frequency: 35 Sentiment: -0.1978', 'Oliver Krischer_Die Gruenen', 35, -197],</t>
  </si>
  <si>
    <t>['Welt_Omid Nouripour_Die Gruenen Frequency: 34 Sentiment: -0.2297', 'Omid Nouripour_Die Gruenen', 34, -229],</t>
  </si>
  <si>
    <t>['Welt_Robert Habeck_Die Gruenen Frequency: 784 Sentiment: -0.0828', 'Robert Habeck_Die Gruenen', 784, -82],</t>
  </si>
  <si>
    <t>['Welt_Volker Beck _Die Gruenen Frequency: 72 Sentiment: -0.2241', 'Volker Beck _Die Gruenen', 72, -224],</t>
  </si>
  <si>
    <t>['Welt_Winfried Kretschmann_Die Gruenen Frequency: 616 Sentiment: -0.0738', 'Winfried Kretschmann_Die Gruenen', 616, -73],</t>
  </si>
  <si>
    <t>['Zeit_Annalena Baerbock_Die Gruenen Frequency: 135 Sentiment: -0.0674', 'Annalena Baerbock_Die Gruenen', 135, -67],</t>
  </si>
  <si>
    <t>['Zeit_Anton Hofreiter_Die Gruenen Frequency: 98 Sentiment: -0.0982', 'Anton Hofreiter_Die Gruenen', 98, -98],</t>
  </si>
  <si>
    <t>['Zeit_Buendnis 90_Die Gruenen Frequency: 91 Sentiment: -0.1021', 'Buendnis 90_Die Gruenen', 91, -102],</t>
  </si>
  <si>
    <t>['Zeit_Cem oezdemir_Die Gruenen Frequency: 441 Sentiment: -0.1248', 'Cem oezdemir_Die Gruenen', 441, -124],</t>
  </si>
  <si>
    <t>['Zeit_Claudia Roth_Die Gruenen Frequency: 65 Sentiment: -0.2556', 'Claudia Roth_Die Gruenen', 65, -255],</t>
  </si>
  <si>
    <t>['Zeit_Juergen Trittin_Die Gruenen Frequency: 140 Sentiment: -0.1107', 'Juergen Trittin_Die Gruenen', 140, -110],</t>
  </si>
  <si>
    <t>['Zeit_Katrin Goering-Eckardt_Die Gruenen Frequency: 318 Sentiment: -0.1113', 'Katrin Goering-Eckardt_Die Gruenen', 318, -111],</t>
  </si>
  <si>
    <t>['Zeit_Konstantin von Notz_Die Gruenen Frequency: 41 Sentiment: -0.2706', 'Konstantin von Notz_Die Gruenen', 41, -270],</t>
  </si>
  <si>
    <t>['Zeit_Michael Kellner_Die Gruenen Frequency: 49 Sentiment: -0.0894', 'Michael Kellner_Die Gruenen', 49, -89],</t>
  </si>
  <si>
    <t>['Zeit_Oliver Krischer_Die Gruenen Frequency: 32 Sentiment: -0.1944', 'Oliver Krischer_Die Gruenen', 32, -194],</t>
  </si>
  <si>
    <t>['Zeit_Renate Kuenast_Die Gruenen Frequency: 39 Sentiment: -0.0831', 'Renate Kuenast_Die Gruenen', 39, -83],</t>
  </si>
  <si>
    <t>['Zeit_Robert Habeck_Die Gruenen Frequency: 316 Sentiment: -0.0697', 'Robert Habeck_Die Gruenen', 316, -69],</t>
  </si>
  <si>
    <t>['Zeit_Winfried Kretschmann_Die Gruenen Frequency: 203 Sentiment: -0.0963', 'Winfried Kretschmann_Die Gruenen', 203, -96],</t>
  </si>
  <si>
    <t>['Bild_Michael Mueller_SPD Frequency: 209 Sentiment: -0.0961', 'Michael Mueller_SPD', 209, -96],</t>
  </si>
  <si>
    <t>['Bild_Thorsten Schäfer-Guembel_SPD Frequency: 70 Sentiment: -0.0478', 'Thorsten Schäfer-Guembel_SPD', 70, -47],</t>
  </si>
  <si>
    <t>['FAZ_Michael Mueller_SPD Frequency: 79 Sentiment: -0.0716', 'Michael Mueller_SPD', 79, -71],</t>
  </si>
  <si>
    <t>['FAZ_Peer Steinbrueck_SPD Frequency: 92 Sentiment: -0.0806', 'Peer Steinbrueck_SPD', 92, -80],</t>
  </si>
  <si>
    <t>['FAZ_Thorsten Schäfer-Guembel_SPD Frequency: 167 Sentiment: -0.0825', 'Thorsten Schäfer-Guembel_SPD', 167, -82],</t>
  </si>
  <si>
    <t>['Focus_Michael Mueller_SPD Frequency: 281 Sentiment: -0.0924', 'Michael Mueller_SPD', 281, -92],</t>
  </si>
  <si>
    <t>['Focus_Peer Steinbrueck_SPD Frequency: 98 Sentiment: -0.1262', 'Peer Steinbrueck_SPD', 98, -126],</t>
  </si>
  <si>
    <t>['Focus_Thorsten Schäfer-Guembel_SPD Frequency: 267 Sentiment: -0.0767', 'Thorsten Schäfer-Guembel_SPD', 267, -76],</t>
  </si>
  <si>
    <t>['Huffingtonpost_Michael Mueller_SPD Frequency: 38 Sentiment: -0.1144', 'Michael Mueller_SPD', 38, -114],</t>
  </si>
  <si>
    <t>['Huffingtonpost_Peer Steinbrueck_SPD Frequency: 35 Sentiment: -0.0787', 'Peer Steinbrueck_SPD', 35, -78],</t>
  </si>
  <si>
    <t>['Huffingtonpost_Thorsten Schäfer-Guembel_SPD Frequency: 54 Sentiment: -0.1034', 'Thorsten Schäfer-Guembel_SPD', 54, -103],</t>
  </si>
  <si>
    <t>['N-TV_Michael Mueller_SPD Frequency: 58 Sentiment: -0.0639', 'Michael Mueller_SPD', 58, -63],</t>
  </si>
  <si>
    <t>['N-TV_Peer Steinbrueck_SPD Frequency: 55 Sentiment: -0.2345', 'Peer Steinbrueck_SPD', 55, -234],</t>
  </si>
  <si>
    <t>['N-TV_Thorsten Schäfer-Guembel_SPD Frequency: 69 Sentiment: -0.0648', 'Thorsten Schäfer-Guembel_SPD', 69, -64],</t>
  </si>
  <si>
    <t>['Neues-Deutschland_Michael Mueller_SPD Frequency: 183 Sentiment: -0.0896', 'Michael Mueller_SPD', 183, -89],</t>
  </si>
  <si>
    <t>['Neues-Deutschland_Peer Steinbrueck_SPD Frequency: 52 Sentiment: -0.0952', 'Peer Steinbrueck_SPD', 52, -95],</t>
  </si>
  <si>
    <t>['Neues-Deutschland_Thorsten Schäfer-Guembel_SPD Frequency: 40 Sentiment: -0.0612', 'Thorsten Schäfer-Guembel_SPD', 40, -61],</t>
  </si>
  <si>
    <t>['Spiegel_Michael Mueller_SPD Frequency: 102 Sentiment: -0.1887', 'Michael Mueller_SPD', 102, -188],</t>
  </si>
  <si>
    <t>['Spiegel_Peer Steinbrueck_SPD Frequency: 89 Sentiment: -0.2553', 'Peer Steinbrueck_SPD', 89, -255],</t>
  </si>
  <si>
    <t>['Spiegel_Thorsten Schäfer-Guembel_SPD Frequency: 69 Sentiment: -0.1009', 'Thorsten Schäfer-Guembel_SPD', 69, -100],</t>
  </si>
  <si>
    <t>['Stern_Peer Steinbrueck_SPD Frequency: 34 Sentiment: -0.0548', 'Peer Steinbrueck_SPD', 34, -54],</t>
  </si>
  <si>
    <t>['Sueddeutsche_Michael Mueller_SPD Frequency: 305 Sentiment: -0.0737', 'Michael Mueller_SPD', 305, -73],</t>
  </si>
  <si>
    <t>['Sueddeutsche_Thorsten Schäfer-Guembel_SPD Frequency: 169 Sentiment: -0.0222', 'Thorsten Schäfer-Guembel_SPD', 169, -22],</t>
  </si>
  <si>
    <t>['Tagesschau_Thorsten Schäfer-Guembel_SPD Frequency: 34 Sentiment: -0.0465', 'Thorsten Schäfer-Guembel_SPD', 34, -46],</t>
  </si>
  <si>
    <t>['Tagesspiegel_Michael Mueller_SPD Frequency: 593 Sentiment: -0.0615', 'Michael Mueller_SPD', 593, -61],</t>
  </si>
  <si>
    <t>['Tagesspiegel_Peer Steinbrueck_SPD Frequency: 40 Sentiment: -0.0874', 'Peer Steinbrueck_SPD', 40, -87],</t>
  </si>
  <si>
    <t>['Tagesspiegel_Thorsten Schäfer-Guembel_SPD Frequency: 55 Sentiment: 0.0153', 'Thorsten Schäfer-Guembel_SPD', 55, 15],</t>
  </si>
  <si>
    <t>['TAZ_Michael Mueller_SPD Frequency: 240 Sentiment: -0.0781', 'Michael Mueller_SPD', 240, -78],</t>
  </si>
  <si>
    <t>['TAZ_Peer Steinbrueck_SPD Frequency: 120 Sentiment: -0.1474', 'Peer Steinbrueck_SPD', 120, -147],</t>
  </si>
  <si>
    <t>['TAZ_Thorsten Schäfer-Guembel_SPD Frequency: 50 Sentiment: -0.1039', 'Thorsten Schäfer-Guembel_SPD', 50, -103],</t>
  </si>
  <si>
    <t>['Vorwaerts_Thorsten Schäfer-Guembel_SPD Frequency: 99 Sentiment: 0.0195', 'Thorsten Schäfer-Guembel_SPD', 99, 19],</t>
  </si>
  <si>
    <t>['Welt_Michael Mueller_SPD Frequency: 324 Sentiment: -0.0846', 'Michael Mueller_SPD', 324, -84],</t>
  </si>
  <si>
    <t>['Welt_Peer Steinbrueck_SPD Frequency: 85 Sentiment: -0.119', 'Peer Steinbrueck_SPD', 85, -119],</t>
  </si>
  <si>
    <t>['Welt_Thorsten Schäfer-Guembel_SPD Frequency: 276 Sentiment: -0.0776', 'Thorsten Schäfer-Guembel_SPD', 276, -77],</t>
  </si>
  <si>
    <t>['Zeit_Michael Mueller_SPD Frequency: 129 Sentiment: -0.0868', 'Michael Mueller_SPD', 129, -86],</t>
  </si>
  <si>
    <t>['Zeit_Peer Steinbrueck_SPD Frequency: 76 Sentiment: -0.224', 'Peer Steinbrueck_SPD', 76, -223],</t>
  </si>
  <si>
    <t>['Zeit_Thorsten Schäfer-Guembel_SPD Frequency: 95 Sentiment: -0.1405', 'Thorsten Schäfer-Guembel_SPD', 95, -140],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</si>
</sst>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8597-815D-A24B-B8E7-CC687911FE7F}">
  <dimension ref="A1:G4185"/>
  <sheetViews>
    <sheetView topLeftCell="C1" workbookViewId="0">
      <selection activeCell="F2" sqref="F2"/>
    </sheetView>
  </sheetViews>
  <sheetFormatPr baseColWidth="10" defaultRowHeight="16" x14ac:dyDescent="0.2"/>
  <cols>
    <col min="1" max="1" width="11.83203125" bestFit="1" customWidth="1"/>
    <col min="2" max="2" width="24.33203125" bestFit="1" customWidth="1"/>
    <col min="3" max="3" width="25.5" bestFit="1" customWidth="1"/>
    <col min="4" max="4" width="6.1640625" bestFit="1" customWidth="1"/>
    <col min="5" max="5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5</v>
      </c>
      <c r="D2">
        <v>3944</v>
      </c>
      <c r="E2">
        <v>-7.2979921399594305E-2</v>
      </c>
      <c r="G2" t="str">
        <f>CONCATENATE("['",A2,"_",B2,C2," Frequency: ", D2," Sentiscore: ",E2,"', '",B2,C2,"', ",D2,", ",F2,"],")</f>
        <v>['AfD_www.afdkompakt.deAfD Frequency: 3944 Sentiscore: -0.0729799213995943', 'www.afdkompakt.deAfD', 3944, ],</v>
      </c>
    </row>
    <row r="3" spans="1:7" x14ac:dyDescent="0.2">
      <c r="A3" t="s">
        <v>5</v>
      </c>
      <c r="B3" t="s">
        <v>6</v>
      </c>
      <c r="C3" t="s">
        <v>7</v>
      </c>
      <c r="D3">
        <v>31</v>
      </c>
      <c r="E3">
        <v>-4.3088612903225798E-2</v>
      </c>
    </row>
    <row r="4" spans="1:7" x14ac:dyDescent="0.2">
      <c r="A4" t="s">
        <v>5</v>
      </c>
      <c r="B4" t="s">
        <v>6</v>
      </c>
      <c r="C4" t="s">
        <v>8</v>
      </c>
      <c r="D4">
        <v>1443</v>
      </c>
      <c r="E4">
        <v>-0.68898442688843897</v>
      </c>
    </row>
    <row r="5" spans="1:7" x14ac:dyDescent="0.2">
      <c r="A5" t="s">
        <v>5</v>
      </c>
      <c r="B5" t="s">
        <v>6</v>
      </c>
      <c r="C5" t="s">
        <v>9</v>
      </c>
      <c r="D5">
        <v>1402</v>
      </c>
      <c r="E5">
        <v>-4.9118713266761697E-2</v>
      </c>
    </row>
    <row r="6" spans="1:7" x14ac:dyDescent="0.2">
      <c r="A6" t="s">
        <v>5</v>
      </c>
      <c r="B6" t="s">
        <v>6</v>
      </c>
      <c r="C6" t="s">
        <v>10</v>
      </c>
      <c r="D6">
        <v>4</v>
      </c>
      <c r="E6">
        <v>-7.5954999999999995E-2</v>
      </c>
    </row>
    <row r="7" spans="1:7" x14ac:dyDescent="0.2">
      <c r="A7" t="s">
        <v>5</v>
      </c>
      <c r="B7" t="s">
        <v>6</v>
      </c>
      <c r="C7" t="s">
        <v>11</v>
      </c>
      <c r="D7">
        <v>51</v>
      </c>
      <c r="E7">
        <v>-0.20745798039215599</v>
      </c>
    </row>
    <row r="8" spans="1:7" x14ac:dyDescent="0.2">
      <c r="A8" t="s">
        <v>5</v>
      </c>
      <c r="B8" t="s">
        <v>6</v>
      </c>
      <c r="C8" t="s">
        <v>12</v>
      </c>
      <c r="D8">
        <v>32</v>
      </c>
      <c r="E8">
        <v>-0.34197390625000001</v>
      </c>
    </row>
    <row r="9" spans="1:7" x14ac:dyDescent="0.2">
      <c r="A9" t="s">
        <v>5</v>
      </c>
      <c r="B9" t="s">
        <v>6</v>
      </c>
      <c r="C9" t="s">
        <v>13</v>
      </c>
      <c r="D9">
        <v>205</v>
      </c>
      <c r="E9">
        <v>-0.426516224390243</v>
      </c>
    </row>
    <row r="10" spans="1:7" x14ac:dyDescent="0.2">
      <c r="A10" t="s">
        <v>5</v>
      </c>
      <c r="B10" t="s">
        <v>6</v>
      </c>
      <c r="C10" t="s">
        <v>14</v>
      </c>
      <c r="D10">
        <v>1</v>
      </c>
      <c r="E10">
        <v>0</v>
      </c>
    </row>
    <row r="11" spans="1:7" x14ac:dyDescent="0.2">
      <c r="A11" t="s">
        <v>5</v>
      </c>
      <c r="B11" t="s">
        <v>6</v>
      </c>
      <c r="C11" t="s">
        <v>15</v>
      </c>
      <c r="D11">
        <v>159</v>
      </c>
      <c r="E11">
        <v>-0.17860979245283001</v>
      </c>
    </row>
    <row r="12" spans="1:7" x14ac:dyDescent="0.2">
      <c r="A12" t="s">
        <v>5</v>
      </c>
      <c r="B12" t="s">
        <v>6</v>
      </c>
      <c r="C12" t="s">
        <v>16</v>
      </c>
      <c r="D12">
        <v>11</v>
      </c>
      <c r="E12">
        <v>-0.195714545454545</v>
      </c>
    </row>
    <row r="13" spans="1:7" x14ac:dyDescent="0.2">
      <c r="A13" t="s">
        <v>5</v>
      </c>
      <c r="B13" t="s">
        <v>6</v>
      </c>
      <c r="C13" t="s">
        <v>17</v>
      </c>
      <c r="D13">
        <v>27</v>
      </c>
      <c r="E13">
        <v>-0.26357296296296201</v>
      </c>
    </row>
    <row r="14" spans="1:7" x14ac:dyDescent="0.2">
      <c r="A14" t="s">
        <v>5</v>
      </c>
      <c r="B14" t="s">
        <v>6</v>
      </c>
      <c r="C14" t="s">
        <v>18</v>
      </c>
      <c r="D14">
        <v>34</v>
      </c>
      <c r="E14">
        <v>-0.14293026470588199</v>
      </c>
    </row>
    <row r="15" spans="1:7" x14ac:dyDescent="0.2">
      <c r="A15" t="s">
        <v>5</v>
      </c>
      <c r="B15" t="s">
        <v>6</v>
      </c>
      <c r="C15" t="s">
        <v>19</v>
      </c>
      <c r="D15">
        <v>1</v>
      </c>
      <c r="E15">
        <v>0</v>
      </c>
    </row>
    <row r="16" spans="1:7" x14ac:dyDescent="0.2">
      <c r="A16" t="s">
        <v>5</v>
      </c>
      <c r="B16" t="s">
        <v>6</v>
      </c>
      <c r="C16" t="s">
        <v>20</v>
      </c>
      <c r="D16">
        <v>9</v>
      </c>
      <c r="E16">
        <v>-6.8656111111111098E-2</v>
      </c>
    </row>
    <row r="17" spans="1:5" x14ac:dyDescent="0.2">
      <c r="A17" t="s">
        <v>5</v>
      </c>
      <c r="B17" t="s">
        <v>6</v>
      </c>
      <c r="C17" t="s">
        <v>21</v>
      </c>
      <c r="D17">
        <v>25</v>
      </c>
      <c r="E17">
        <v>-0.38473331999999999</v>
      </c>
    </row>
    <row r="18" spans="1:5" x14ac:dyDescent="0.2">
      <c r="A18" t="s">
        <v>5</v>
      </c>
      <c r="B18" t="s">
        <v>6</v>
      </c>
      <c r="C18" t="s">
        <v>22</v>
      </c>
      <c r="D18">
        <v>2</v>
      </c>
      <c r="E18">
        <v>0</v>
      </c>
    </row>
    <row r="19" spans="1:5" x14ac:dyDescent="0.2">
      <c r="A19" t="s">
        <v>5</v>
      </c>
      <c r="B19" t="s">
        <v>6</v>
      </c>
      <c r="C19" t="s">
        <v>23</v>
      </c>
      <c r="D19">
        <v>29</v>
      </c>
      <c r="E19">
        <v>-0.10529348275861999</v>
      </c>
    </row>
    <row r="20" spans="1:5" x14ac:dyDescent="0.2">
      <c r="A20" t="s">
        <v>5</v>
      </c>
      <c r="B20" t="s">
        <v>6</v>
      </c>
      <c r="C20" t="s">
        <v>24</v>
      </c>
      <c r="D20">
        <v>6</v>
      </c>
      <c r="E20">
        <v>0</v>
      </c>
    </row>
    <row r="21" spans="1:5" x14ac:dyDescent="0.2">
      <c r="A21" t="s">
        <v>5</v>
      </c>
      <c r="B21" t="s">
        <v>25</v>
      </c>
      <c r="C21" t="s">
        <v>5</v>
      </c>
      <c r="D21">
        <v>152</v>
      </c>
      <c r="E21">
        <v>-0.14168705921052599</v>
      </c>
    </row>
    <row r="22" spans="1:5" x14ac:dyDescent="0.2">
      <c r="A22" t="s">
        <v>5</v>
      </c>
      <c r="B22" t="s">
        <v>25</v>
      </c>
      <c r="C22" t="s">
        <v>7</v>
      </c>
      <c r="D22">
        <v>1</v>
      </c>
      <c r="E22">
        <v>0</v>
      </c>
    </row>
    <row r="23" spans="1:5" x14ac:dyDescent="0.2">
      <c r="A23" t="s">
        <v>5</v>
      </c>
      <c r="B23" t="s">
        <v>25</v>
      </c>
      <c r="C23" t="s">
        <v>8</v>
      </c>
      <c r="D23">
        <v>8</v>
      </c>
      <c r="E23">
        <v>-0.30006512499999999</v>
      </c>
    </row>
    <row r="24" spans="1:5" x14ac:dyDescent="0.2">
      <c r="A24" t="s">
        <v>5</v>
      </c>
      <c r="B24" t="s">
        <v>25</v>
      </c>
      <c r="C24" t="s">
        <v>9</v>
      </c>
      <c r="D24">
        <v>7</v>
      </c>
      <c r="E24">
        <v>-0.100596285714285</v>
      </c>
    </row>
    <row r="25" spans="1:5" x14ac:dyDescent="0.2">
      <c r="A25" t="s">
        <v>5</v>
      </c>
      <c r="B25" t="s">
        <v>25</v>
      </c>
      <c r="C25" t="s">
        <v>11</v>
      </c>
      <c r="D25">
        <v>4</v>
      </c>
      <c r="E25">
        <v>-0.36408475000000001</v>
      </c>
    </row>
    <row r="26" spans="1:5" x14ac:dyDescent="0.2">
      <c r="A26" t="s">
        <v>5</v>
      </c>
      <c r="B26" t="s">
        <v>25</v>
      </c>
      <c r="C26" t="s">
        <v>12</v>
      </c>
      <c r="D26">
        <v>1</v>
      </c>
      <c r="E26">
        <v>0</v>
      </c>
    </row>
    <row r="27" spans="1:5" x14ac:dyDescent="0.2">
      <c r="A27" t="s">
        <v>5</v>
      </c>
      <c r="B27" t="s">
        <v>25</v>
      </c>
      <c r="C27" t="s">
        <v>15</v>
      </c>
      <c r="D27">
        <v>2</v>
      </c>
      <c r="E27">
        <v>0</v>
      </c>
    </row>
    <row r="28" spans="1:5" x14ac:dyDescent="0.2">
      <c r="A28" t="s">
        <v>5</v>
      </c>
      <c r="B28" t="s">
        <v>25</v>
      </c>
      <c r="C28" t="s">
        <v>21</v>
      </c>
      <c r="D28">
        <v>3</v>
      </c>
      <c r="E28">
        <v>0</v>
      </c>
    </row>
    <row r="29" spans="1:5" x14ac:dyDescent="0.2">
      <c r="A29" t="s">
        <v>5</v>
      </c>
      <c r="B29" t="s">
        <v>26</v>
      </c>
      <c r="C29" t="s">
        <v>5</v>
      </c>
      <c r="D29">
        <v>1844</v>
      </c>
      <c r="E29">
        <v>-0.10208898806941399</v>
      </c>
    </row>
    <row r="30" spans="1:5" x14ac:dyDescent="0.2">
      <c r="A30" t="s">
        <v>5</v>
      </c>
      <c r="B30" t="s">
        <v>26</v>
      </c>
      <c r="C30" t="s">
        <v>7</v>
      </c>
      <c r="D30">
        <v>20</v>
      </c>
      <c r="E30">
        <v>-0.1179988</v>
      </c>
    </row>
    <row r="31" spans="1:5" x14ac:dyDescent="0.2">
      <c r="A31" t="s">
        <v>5</v>
      </c>
      <c r="B31" t="s">
        <v>26</v>
      </c>
      <c r="C31" t="s">
        <v>8</v>
      </c>
      <c r="D31">
        <v>426</v>
      </c>
      <c r="E31">
        <v>-0.121817957746478</v>
      </c>
    </row>
    <row r="32" spans="1:5" x14ac:dyDescent="0.2">
      <c r="A32" t="s">
        <v>5</v>
      </c>
      <c r="B32" t="s">
        <v>26</v>
      </c>
      <c r="C32" t="s">
        <v>9</v>
      </c>
      <c r="D32">
        <v>251</v>
      </c>
      <c r="E32">
        <v>-0.108744772908366</v>
      </c>
    </row>
    <row r="33" spans="1:5" x14ac:dyDescent="0.2">
      <c r="A33" t="s">
        <v>5</v>
      </c>
      <c r="B33" t="s">
        <v>26</v>
      </c>
      <c r="C33" t="s">
        <v>10</v>
      </c>
      <c r="D33">
        <v>15</v>
      </c>
      <c r="E33">
        <v>-0.131224066666666</v>
      </c>
    </row>
    <row r="34" spans="1:5" x14ac:dyDescent="0.2">
      <c r="A34" t="s">
        <v>5</v>
      </c>
      <c r="B34" t="s">
        <v>26</v>
      </c>
      <c r="C34" t="s">
        <v>11</v>
      </c>
      <c r="D34">
        <v>82</v>
      </c>
      <c r="E34">
        <v>-0.120754036585365</v>
      </c>
    </row>
    <row r="35" spans="1:5" x14ac:dyDescent="0.2">
      <c r="A35" t="s">
        <v>5</v>
      </c>
      <c r="B35" t="s">
        <v>26</v>
      </c>
      <c r="C35" t="s">
        <v>12</v>
      </c>
      <c r="D35">
        <v>10</v>
      </c>
      <c r="E35">
        <v>8.0353000000000108E-3</v>
      </c>
    </row>
    <row r="36" spans="1:5" x14ac:dyDescent="0.2">
      <c r="A36" t="s">
        <v>5</v>
      </c>
      <c r="B36" t="s">
        <v>26</v>
      </c>
      <c r="C36" t="s">
        <v>13</v>
      </c>
      <c r="D36">
        <v>84</v>
      </c>
      <c r="E36">
        <v>-8.8152583333333298E-2</v>
      </c>
    </row>
    <row r="37" spans="1:5" x14ac:dyDescent="0.2">
      <c r="A37" t="s">
        <v>5</v>
      </c>
      <c r="B37" t="s">
        <v>26</v>
      </c>
      <c r="C37" t="s">
        <v>14</v>
      </c>
      <c r="D37">
        <v>2</v>
      </c>
      <c r="E37">
        <v>0</v>
      </c>
    </row>
    <row r="38" spans="1:5" x14ac:dyDescent="0.2">
      <c r="A38" t="s">
        <v>5</v>
      </c>
      <c r="B38" t="s">
        <v>26</v>
      </c>
      <c r="C38" t="s">
        <v>27</v>
      </c>
      <c r="D38">
        <v>40</v>
      </c>
      <c r="E38">
        <v>-0.169179725</v>
      </c>
    </row>
    <row r="39" spans="1:5" x14ac:dyDescent="0.2">
      <c r="A39" t="s">
        <v>5</v>
      </c>
      <c r="B39" t="s">
        <v>26</v>
      </c>
      <c r="C39" t="s">
        <v>15</v>
      </c>
      <c r="D39">
        <v>173</v>
      </c>
      <c r="E39">
        <v>-0.15175198265895901</v>
      </c>
    </row>
    <row r="40" spans="1:5" x14ac:dyDescent="0.2">
      <c r="A40" t="s">
        <v>5</v>
      </c>
      <c r="B40" t="s">
        <v>26</v>
      </c>
      <c r="C40" t="s">
        <v>16</v>
      </c>
      <c r="D40">
        <v>2</v>
      </c>
      <c r="E40">
        <v>0</v>
      </c>
    </row>
    <row r="41" spans="1:5" x14ac:dyDescent="0.2">
      <c r="A41" t="s">
        <v>5</v>
      </c>
      <c r="B41" t="s">
        <v>26</v>
      </c>
      <c r="C41" t="s">
        <v>17</v>
      </c>
      <c r="D41">
        <v>11</v>
      </c>
      <c r="E41">
        <v>-0.22698090909090901</v>
      </c>
    </row>
    <row r="42" spans="1:5" x14ac:dyDescent="0.2">
      <c r="A42" t="s">
        <v>5</v>
      </c>
      <c r="B42" t="s">
        <v>26</v>
      </c>
      <c r="C42" t="s">
        <v>18</v>
      </c>
      <c r="D42">
        <v>22</v>
      </c>
      <c r="E42">
        <v>-0.22246981818181799</v>
      </c>
    </row>
    <row r="43" spans="1:5" x14ac:dyDescent="0.2">
      <c r="A43" t="s">
        <v>5</v>
      </c>
      <c r="B43" t="s">
        <v>26</v>
      </c>
      <c r="C43" t="s">
        <v>20</v>
      </c>
      <c r="D43">
        <v>2</v>
      </c>
      <c r="E43">
        <v>0</v>
      </c>
    </row>
    <row r="44" spans="1:5" x14ac:dyDescent="0.2">
      <c r="A44" t="s">
        <v>5</v>
      </c>
      <c r="B44" t="s">
        <v>26</v>
      </c>
      <c r="C44" t="s">
        <v>21</v>
      </c>
      <c r="D44">
        <v>12</v>
      </c>
      <c r="E44">
        <v>-7.4598583333333301E-2</v>
      </c>
    </row>
    <row r="45" spans="1:5" x14ac:dyDescent="0.2">
      <c r="A45" t="s">
        <v>5</v>
      </c>
      <c r="B45" t="s">
        <v>26</v>
      </c>
      <c r="C45" t="s">
        <v>22</v>
      </c>
      <c r="D45">
        <v>5</v>
      </c>
      <c r="E45">
        <v>-0.28002260000000001</v>
      </c>
    </row>
    <row r="46" spans="1:5" x14ac:dyDescent="0.2">
      <c r="A46" t="s">
        <v>5</v>
      </c>
      <c r="B46" t="s">
        <v>26</v>
      </c>
      <c r="C46" t="s">
        <v>23</v>
      </c>
      <c r="D46">
        <v>6</v>
      </c>
      <c r="E46">
        <v>-0.140649</v>
      </c>
    </row>
    <row r="47" spans="1:5" x14ac:dyDescent="0.2">
      <c r="A47" t="s">
        <v>5</v>
      </c>
      <c r="B47" t="s">
        <v>26</v>
      </c>
      <c r="C47" t="s">
        <v>24</v>
      </c>
      <c r="D47">
        <v>5</v>
      </c>
      <c r="E47">
        <v>-0.1484818</v>
      </c>
    </row>
    <row r="48" spans="1:5" x14ac:dyDescent="0.2">
      <c r="A48" t="s">
        <v>5</v>
      </c>
      <c r="B48" t="s">
        <v>28</v>
      </c>
      <c r="C48" t="s">
        <v>5</v>
      </c>
      <c r="D48">
        <v>38</v>
      </c>
      <c r="E48">
        <v>-0.263767657894736</v>
      </c>
    </row>
    <row r="49" spans="1:5" x14ac:dyDescent="0.2">
      <c r="A49" t="s">
        <v>5</v>
      </c>
      <c r="B49" t="s">
        <v>28</v>
      </c>
      <c r="C49" t="s">
        <v>8</v>
      </c>
      <c r="D49">
        <v>3</v>
      </c>
      <c r="E49">
        <v>-0.16548233333333301</v>
      </c>
    </row>
    <row r="50" spans="1:5" x14ac:dyDescent="0.2">
      <c r="A50" t="s">
        <v>5</v>
      </c>
      <c r="B50" t="s">
        <v>28</v>
      </c>
      <c r="C50" t="s">
        <v>9</v>
      </c>
      <c r="D50">
        <v>6</v>
      </c>
      <c r="E50">
        <v>-0.22441849999999999</v>
      </c>
    </row>
    <row r="51" spans="1:5" x14ac:dyDescent="0.2">
      <c r="A51" t="s">
        <v>5</v>
      </c>
      <c r="B51" t="s">
        <v>28</v>
      </c>
      <c r="C51" t="s">
        <v>11</v>
      </c>
      <c r="D51">
        <v>3</v>
      </c>
      <c r="E51">
        <v>0</v>
      </c>
    </row>
    <row r="52" spans="1:5" x14ac:dyDescent="0.2">
      <c r="A52" t="s">
        <v>5</v>
      </c>
      <c r="B52" t="s">
        <v>28</v>
      </c>
      <c r="C52" t="s">
        <v>27</v>
      </c>
      <c r="D52">
        <v>1</v>
      </c>
      <c r="E52">
        <v>0</v>
      </c>
    </row>
    <row r="53" spans="1:5" x14ac:dyDescent="0.2">
      <c r="A53" t="s">
        <v>5</v>
      </c>
      <c r="B53" t="s">
        <v>28</v>
      </c>
      <c r="C53" t="s">
        <v>15</v>
      </c>
      <c r="D53">
        <v>1</v>
      </c>
      <c r="E53">
        <v>-0.49644700000000003</v>
      </c>
    </row>
    <row r="54" spans="1:5" x14ac:dyDescent="0.2">
      <c r="A54" t="s">
        <v>5</v>
      </c>
      <c r="B54" t="s">
        <v>29</v>
      </c>
      <c r="C54" t="s">
        <v>5</v>
      </c>
      <c r="D54">
        <v>4548</v>
      </c>
      <c r="E54">
        <v>-4.8207060026385203E-2</v>
      </c>
    </row>
    <row r="55" spans="1:5" x14ac:dyDescent="0.2">
      <c r="A55" t="s">
        <v>5</v>
      </c>
      <c r="B55" t="s">
        <v>29</v>
      </c>
      <c r="C55" t="s">
        <v>7</v>
      </c>
      <c r="D55">
        <v>40</v>
      </c>
      <c r="E55">
        <v>-0.1218079</v>
      </c>
    </row>
    <row r="56" spans="1:5" x14ac:dyDescent="0.2">
      <c r="A56" t="s">
        <v>5</v>
      </c>
      <c r="B56" t="s">
        <v>29</v>
      </c>
      <c r="C56" t="s">
        <v>8</v>
      </c>
      <c r="D56">
        <v>432</v>
      </c>
      <c r="E56">
        <v>-8.0679284722222203E-2</v>
      </c>
    </row>
    <row r="57" spans="1:5" x14ac:dyDescent="0.2">
      <c r="A57" t="s">
        <v>5</v>
      </c>
      <c r="B57" t="s">
        <v>29</v>
      </c>
      <c r="C57" t="s">
        <v>9</v>
      </c>
      <c r="D57">
        <v>189</v>
      </c>
      <c r="E57">
        <v>-0.13275561904761901</v>
      </c>
    </row>
    <row r="58" spans="1:5" x14ac:dyDescent="0.2">
      <c r="A58" t="s">
        <v>5</v>
      </c>
      <c r="B58" t="s">
        <v>29</v>
      </c>
      <c r="C58" t="s">
        <v>10</v>
      </c>
      <c r="D58">
        <v>11</v>
      </c>
      <c r="E58">
        <v>-0.23152863636363599</v>
      </c>
    </row>
    <row r="59" spans="1:5" x14ac:dyDescent="0.2">
      <c r="A59" t="s">
        <v>5</v>
      </c>
      <c r="B59" t="s">
        <v>29</v>
      </c>
      <c r="C59" t="s">
        <v>11</v>
      </c>
      <c r="D59">
        <v>62</v>
      </c>
      <c r="E59">
        <v>-0.18494175806451599</v>
      </c>
    </row>
    <row r="60" spans="1:5" x14ac:dyDescent="0.2">
      <c r="A60" t="s">
        <v>5</v>
      </c>
      <c r="B60" t="s">
        <v>29</v>
      </c>
      <c r="C60" t="s">
        <v>12</v>
      </c>
      <c r="D60">
        <v>8</v>
      </c>
      <c r="E60">
        <v>-0.22503175</v>
      </c>
    </row>
    <row r="61" spans="1:5" x14ac:dyDescent="0.2">
      <c r="A61" t="s">
        <v>5</v>
      </c>
      <c r="B61" t="s">
        <v>29</v>
      </c>
      <c r="C61" t="s">
        <v>13</v>
      </c>
      <c r="D61">
        <v>50</v>
      </c>
      <c r="E61">
        <v>-0.16350682</v>
      </c>
    </row>
    <row r="62" spans="1:5" x14ac:dyDescent="0.2">
      <c r="A62" t="s">
        <v>5</v>
      </c>
      <c r="B62" t="s">
        <v>29</v>
      </c>
      <c r="C62" t="s">
        <v>14</v>
      </c>
      <c r="D62">
        <v>10</v>
      </c>
      <c r="E62">
        <v>-7.1447899999999995E-2</v>
      </c>
    </row>
    <row r="63" spans="1:5" x14ac:dyDescent="0.2">
      <c r="A63" t="s">
        <v>5</v>
      </c>
      <c r="B63" t="s">
        <v>29</v>
      </c>
      <c r="C63" t="s">
        <v>27</v>
      </c>
      <c r="D63">
        <v>36</v>
      </c>
      <c r="E63">
        <v>-7.1052416666666604E-2</v>
      </c>
    </row>
    <row r="64" spans="1:5" x14ac:dyDescent="0.2">
      <c r="A64" t="s">
        <v>5</v>
      </c>
      <c r="B64" t="s">
        <v>29</v>
      </c>
      <c r="C64" t="s">
        <v>15</v>
      </c>
      <c r="D64">
        <v>197</v>
      </c>
      <c r="E64">
        <v>-0.15931865989847699</v>
      </c>
    </row>
    <row r="65" spans="1:5" x14ac:dyDescent="0.2">
      <c r="A65" t="s">
        <v>5</v>
      </c>
      <c r="B65" t="s">
        <v>29</v>
      </c>
      <c r="C65" t="s">
        <v>16</v>
      </c>
      <c r="D65">
        <v>1</v>
      </c>
      <c r="E65">
        <v>-0.39333899999999999</v>
      </c>
    </row>
    <row r="66" spans="1:5" x14ac:dyDescent="0.2">
      <c r="A66" t="s">
        <v>5</v>
      </c>
      <c r="B66" t="s">
        <v>29</v>
      </c>
      <c r="C66" t="s">
        <v>17</v>
      </c>
      <c r="D66">
        <v>11</v>
      </c>
      <c r="E66">
        <v>-4.5775545454545402E-2</v>
      </c>
    </row>
    <row r="67" spans="1:5" x14ac:dyDescent="0.2">
      <c r="A67" t="s">
        <v>5</v>
      </c>
      <c r="B67" t="s">
        <v>29</v>
      </c>
      <c r="C67" t="s">
        <v>18</v>
      </c>
      <c r="D67">
        <v>4</v>
      </c>
      <c r="E67">
        <v>-0.17812175</v>
      </c>
    </row>
    <row r="68" spans="1:5" x14ac:dyDescent="0.2">
      <c r="A68" t="s">
        <v>5</v>
      </c>
      <c r="B68" t="s">
        <v>29</v>
      </c>
      <c r="C68" t="s">
        <v>19</v>
      </c>
      <c r="D68">
        <v>5</v>
      </c>
      <c r="E68">
        <v>-0.13562879999999999</v>
      </c>
    </row>
    <row r="69" spans="1:5" x14ac:dyDescent="0.2">
      <c r="A69" t="s">
        <v>5</v>
      </c>
      <c r="B69" t="s">
        <v>29</v>
      </c>
      <c r="C69" t="s">
        <v>20</v>
      </c>
      <c r="D69">
        <v>10</v>
      </c>
      <c r="E69">
        <v>-0.2209449</v>
      </c>
    </row>
    <row r="70" spans="1:5" x14ac:dyDescent="0.2">
      <c r="A70" t="s">
        <v>5</v>
      </c>
      <c r="B70" t="s">
        <v>29</v>
      </c>
      <c r="C70" t="s">
        <v>21</v>
      </c>
      <c r="D70">
        <v>14</v>
      </c>
      <c r="E70">
        <v>-0.22375985714285701</v>
      </c>
    </row>
    <row r="71" spans="1:5" x14ac:dyDescent="0.2">
      <c r="A71" t="s">
        <v>5</v>
      </c>
      <c r="B71" t="s">
        <v>29</v>
      </c>
      <c r="C71" t="s">
        <v>22</v>
      </c>
      <c r="D71">
        <v>3</v>
      </c>
      <c r="E71">
        <v>-0.31457533333333298</v>
      </c>
    </row>
    <row r="72" spans="1:5" x14ac:dyDescent="0.2">
      <c r="A72" t="s">
        <v>5</v>
      </c>
      <c r="B72" t="s">
        <v>29</v>
      </c>
      <c r="C72" t="s">
        <v>23</v>
      </c>
      <c r="D72">
        <v>9</v>
      </c>
      <c r="E72">
        <v>-9.7314888888888895E-2</v>
      </c>
    </row>
    <row r="73" spans="1:5" x14ac:dyDescent="0.2">
      <c r="A73" t="s">
        <v>5</v>
      </c>
      <c r="B73" t="s">
        <v>29</v>
      </c>
      <c r="C73" t="s">
        <v>24</v>
      </c>
      <c r="D73">
        <v>10</v>
      </c>
      <c r="E73">
        <v>-0.196936</v>
      </c>
    </row>
    <row r="74" spans="1:5" x14ac:dyDescent="0.2">
      <c r="A74" t="s">
        <v>5</v>
      </c>
      <c r="B74" t="s">
        <v>30</v>
      </c>
      <c r="C74" t="s">
        <v>5</v>
      </c>
      <c r="D74">
        <v>6473</v>
      </c>
      <c r="E74">
        <v>-0.201822384211339</v>
      </c>
    </row>
    <row r="75" spans="1:5" x14ac:dyDescent="0.2">
      <c r="A75" t="s">
        <v>5</v>
      </c>
      <c r="B75" t="s">
        <v>30</v>
      </c>
      <c r="C75" t="s">
        <v>7</v>
      </c>
      <c r="D75">
        <v>54</v>
      </c>
      <c r="E75">
        <v>-0.146650462962962</v>
      </c>
    </row>
    <row r="76" spans="1:5" x14ac:dyDescent="0.2">
      <c r="A76" t="s">
        <v>5</v>
      </c>
      <c r="B76" t="s">
        <v>30</v>
      </c>
      <c r="C76" t="s">
        <v>8</v>
      </c>
      <c r="D76">
        <v>965</v>
      </c>
      <c r="E76">
        <v>-0.19988433264248701</v>
      </c>
    </row>
    <row r="77" spans="1:5" x14ac:dyDescent="0.2">
      <c r="A77" t="s">
        <v>5</v>
      </c>
      <c r="B77" t="s">
        <v>30</v>
      </c>
      <c r="C77" t="s">
        <v>9</v>
      </c>
      <c r="D77">
        <v>636</v>
      </c>
      <c r="E77">
        <v>-0.204506435534591</v>
      </c>
    </row>
    <row r="78" spans="1:5" x14ac:dyDescent="0.2">
      <c r="A78" t="s">
        <v>5</v>
      </c>
      <c r="B78" t="s">
        <v>30</v>
      </c>
      <c r="C78" t="s">
        <v>10</v>
      </c>
      <c r="D78">
        <v>12</v>
      </c>
      <c r="E78">
        <v>-5.89621666666666E-2</v>
      </c>
    </row>
    <row r="79" spans="1:5" x14ac:dyDescent="0.2">
      <c r="A79" t="s">
        <v>5</v>
      </c>
      <c r="B79" t="s">
        <v>30</v>
      </c>
      <c r="C79" t="s">
        <v>11</v>
      </c>
      <c r="D79">
        <v>117</v>
      </c>
      <c r="E79">
        <v>-0.24718381196581199</v>
      </c>
    </row>
    <row r="80" spans="1:5" x14ac:dyDescent="0.2">
      <c r="A80" t="s">
        <v>5</v>
      </c>
      <c r="B80" t="s">
        <v>30</v>
      </c>
      <c r="C80" t="s">
        <v>12</v>
      </c>
      <c r="D80">
        <v>20</v>
      </c>
      <c r="E80">
        <v>5.5165999999999896E-3</v>
      </c>
    </row>
    <row r="81" spans="1:5" x14ac:dyDescent="0.2">
      <c r="A81" t="s">
        <v>5</v>
      </c>
      <c r="B81" t="s">
        <v>30</v>
      </c>
      <c r="C81" t="s">
        <v>13</v>
      </c>
      <c r="D81">
        <v>115</v>
      </c>
      <c r="E81">
        <v>-0.123236165217391</v>
      </c>
    </row>
    <row r="82" spans="1:5" x14ac:dyDescent="0.2">
      <c r="A82" t="s">
        <v>5</v>
      </c>
      <c r="B82" t="s">
        <v>30</v>
      </c>
      <c r="C82" t="s">
        <v>14</v>
      </c>
      <c r="D82">
        <v>11</v>
      </c>
      <c r="E82">
        <v>-0.22053718181818099</v>
      </c>
    </row>
    <row r="83" spans="1:5" x14ac:dyDescent="0.2">
      <c r="A83" t="s">
        <v>5</v>
      </c>
      <c r="B83" t="s">
        <v>30</v>
      </c>
      <c r="C83" t="s">
        <v>27</v>
      </c>
      <c r="D83">
        <v>37</v>
      </c>
      <c r="E83">
        <v>-0.31474086486486402</v>
      </c>
    </row>
    <row r="84" spans="1:5" x14ac:dyDescent="0.2">
      <c r="A84" t="s">
        <v>5</v>
      </c>
      <c r="B84" t="s">
        <v>30</v>
      </c>
      <c r="C84" t="s">
        <v>15</v>
      </c>
      <c r="D84">
        <v>475</v>
      </c>
      <c r="E84">
        <v>-0.19251045052631499</v>
      </c>
    </row>
    <row r="85" spans="1:5" x14ac:dyDescent="0.2">
      <c r="A85" t="s">
        <v>5</v>
      </c>
      <c r="B85" t="s">
        <v>30</v>
      </c>
      <c r="C85" t="s">
        <v>16</v>
      </c>
      <c r="D85">
        <v>8</v>
      </c>
      <c r="E85">
        <v>-0.21806524999999999</v>
      </c>
    </row>
    <row r="86" spans="1:5" x14ac:dyDescent="0.2">
      <c r="A86" t="s">
        <v>5</v>
      </c>
      <c r="B86" t="s">
        <v>30</v>
      </c>
      <c r="C86" t="s">
        <v>17</v>
      </c>
      <c r="D86">
        <v>54</v>
      </c>
      <c r="E86">
        <v>-0.17231792592592499</v>
      </c>
    </row>
    <row r="87" spans="1:5" x14ac:dyDescent="0.2">
      <c r="A87" t="s">
        <v>5</v>
      </c>
      <c r="B87" t="s">
        <v>30</v>
      </c>
      <c r="C87" t="s">
        <v>18</v>
      </c>
      <c r="D87">
        <v>21</v>
      </c>
      <c r="E87">
        <v>-0.14600785714285699</v>
      </c>
    </row>
    <row r="88" spans="1:5" x14ac:dyDescent="0.2">
      <c r="A88" t="s">
        <v>5</v>
      </c>
      <c r="B88" t="s">
        <v>30</v>
      </c>
      <c r="C88" t="s">
        <v>19</v>
      </c>
      <c r="D88">
        <v>9</v>
      </c>
      <c r="E88">
        <v>-0.18104811111111099</v>
      </c>
    </row>
    <row r="89" spans="1:5" x14ac:dyDescent="0.2">
      <c r="A89" t="s">
        <v>5</v>
      </c>
      <c r="B89" t="s">
        <v>30</v>
      </c>
      <c r="C89" t="s">
        <v>20</v>
      </c>
      <c r="D89">
        <v>14</v>
      </c>
      <c r="E89">
        <v>-0.26104699999999997</v>
      </c>
    </row>
    <row r="90" spans="1:5" x14ac:dyDescent="0.2">
      <c r="A90" t="s">
        <v>5</v>
      </c>
      <c r="B90" t="s">
        <v>30</v>
      </c>
      <c r="C90" t="s">
        <v>21</v>
      </c>
      <c r="D90">
        <v>19</v>
      </c>
      <c r="E90">
        <v>5.7759999999999999E-2</v>
      </c>
    </row>
    <row r="91" spans="1:5" x14ac:dyDescent="0.2">
      <c r="A91" t="s">
        <v>5</v>
      </c>
      <c r="B91" t="s">
        <v>30</v>
      </c>
      <c r="C91" t="s">
        <v>22</v>
      </c>
      <c r="D91">
        <v>12</v>
      </c>
      <c r="E91">
        <v>-5.3923083333333302E-2</v>
      </c>
    </row>
    <row r="92" spans="1:5" x14ac:dyDescent="0.2">
      <c r="A92" t="s">
        <v>5</v>
      </c>
      <c r="B92" t="s">
        <v>30</v>
      </c>
      <c r="C92" t="s">
        <v>23</v>
      </c>
      <c r="D92">
        <v>19</v>
      </c>
      <c r="E92">
        <v>-0.24561894736842099</v>
      </c>
    </row>
    <row r="93" spans="1:5" x14ac:dyDescent="0.2">
      <c r="A93" t="s">
        <v>5</v>
      </c>
      <c r="B93" t="s">
        <v>30</v>
      </c>
      <c r="C93" t="s">
        <v>24</v>
      </c>
      <c r="D93">
        <v>12</v>
      </c>
      <c r="E93">
        <v>-5.2285999999999999E-2</v>
      </c>
    </row>
    <row r="94" spans="1:5" x14ac:dyDescent="0.2">
      <c r="A94" t="s">
        <v>5</v>
      </c>
      <c r="B94" t="s">
        <v>31</v>
      </c>
      <c r="C94" t="s">
        <v>5</v>
      </c>
      <c r="D94">
        <v>2106</v>
      </c>
      <c r="E94">
        <v>-0.13073471082620999</v>
      </c>
    </row>
    <row r="95" spans="1:5" x14ac:dyDescent="0.2">
      <c r="A95" t="s">
        <v>5</v>
      </c>
      <c r="B95" t="s">
        <v>31</v>
      </c>
      <c r="C95" t="s">
        <v>7</v>
      </c>
      <c r="D95">
        <v>45</v>
      </c>
      <c r="E95">
        <v>-0.14315804444444399</v>
      </c>
    </row>
    <row r="96" spans="1:5" x14ac:dyDescent="0.2">
      <c r="A96" t="s">
        <v>5</v>
      </c>
      <c r="B96" t="s">
        <v>31</v>
      </c>
      <c r="C96" t="s">
        <v>8</v>
      </c>
      <c r="D96">
        <v>714</v>
      </c>
      <c r="E96">
        <v>-0.13114060224089599</v>
      </c>
    </row>
    <row r="97" spans="1:5" x14ac:dyDescent="0.2">
      <c r="A97" t="s">
        <v>5</v>
      </c>
      <c r="B97" t="s">
        <v>31</v>
      </c>
      <c r="C97" t="s">
        <v>9</v>
      </c>
      <c r="D97">
        <v>195</v>
      </c>
      <c r="E97">
        <v>-0.166307082051282</v>
      </c>
    </row>
    <row r="98" spans="1:5" x14ac:dyDescent="0.2">
      <c r="A98" t="s">
        <v>5</v>
      </c>
      <c r="B98" t="s">
        <v>31</v>
      </c>
      <c r="C98" t="s">
        <v>10</v>
      </c>
      <c r="D98">
        <v>10</v>
      </c>
      <c r="E98">
        <v>-0.21640699999999999</v>
      </c>
    </row>
    <row r="99" spans="1:5" x14ac:dyDescent="0.2">
      <c r="A99" t="s">
        <v>5</v>
      </c>
      <c r="B99" t="s">
        <v>31</v>
      </c>
      <c r="C99" t="s">
        <v>11</v>
      </c>
      <c r="D99">
        <v>77</v>
      </c>
      <c r="E99">
        <v>-0.244485974025974</v>
      </c>
    </row>
    <row r="100" spans="1:5" x14ac:dyDescent="0.2">
      <c r="A100" t="s">
        <v>5</v>
      </c>
      <c r="B100" t="s">
        <v>31</v>
      </c>
      <c r="C100" t="s">
        <v>12</v>
      </c>
      <c r="D100">
        <v>17</v>
      </c>
      <c r="E100">
        <v>-0.164620705882352</v>
      </c>
    </row>
    <row r="101" spans="1:5" x14ac:dyDescent="0.2">
      <c r="A101" t="s">
        <v>5</v>
      </c>
      <c r="B101" t="s">
        <v>31</v>
      </c>
      <c r="C101" t="s">
        <v>13</v>
      </c>
      <c r="D101">
        <v>46</v>
      </c>
      <c r="E101">
        <v>-0.15065919565217301</v>
      </c>
    </row>
    <row r="102" spans="1:5" x14ac:dyDescent="0.2">
      <c r="A102" t="s">
        <v>5</v>
      </c>
      <c r="B102" t="s">
        <v>31</v>
      </c>
      <c r="C102" t="s">
        <v>14</v>
      </c>
      <c r="D102">
        <v>9</v>
      </c>
      <c r="E102">
        <v>-7.3477777777777697E-2</v>
      </c>
    </row>
    <row r="103" spans="1:5" x14ac:dyDescent="0.2">
      <c r="A103" t="s">
        <v>5</v>
      </c>
      <c r="B103" t="s">
        <v>31</v>
      </c>
      <c r="C103" t="s">
        <v>27</v>
      </c>
      <c r="D103">
        <v>27</v>
      </c>
      <c r="E103">
        <v>-0.34149874074073999</v>
      </c>
    </row>
    <row r="104" spans="1:5" x14ac:dyDescent="0.2">
      <c r="A104" t="s">
        <v>5</v>
      </c>
      <c r="B104" t="s">
        <v>31</v>
      </c>
      <c r="C104" t="s">
        <v>15</v>
      </c>
      <c r="D104">
        <v>84</v>
      </c>
      <c r="E104">
        <v>-0.10614202380952301</v>
      </c>
    </row>
    <row r="105" spans="1:5" x14ac:dyDescent="0.2">
      <c r="A105" t="s">
        <v>5</v>
      </c>
      <c r="B105" t="s">
        <v>31</v>
      </c>
      <c r="C105" t="s">
        <v>17</v>
      </c>
      <c r="D105">
        <v>3</v>
      </c>
      <c r="E105">
        <v>0</v>
      </c>
    </row>
    <row r="106" spans="1:5" x14ac:dyDescent="0.2">
      <c r="A106" t="s">
        <v>5</v>
      </c>
      <c r="B106" t="s">
        <v>31</v>
      </c>
      <c r="C106" t="s">
        <v>18</v>
      </c>
      <c r="D106">
        <v>7</v>
      </c>
      <c r="E106">
        <v>-0.13514085714285701</v>
      </c>
    </row>
    <row r="107" spans="1:5" x14ac:dyDescent="0.2">
      <c r="A107" t="s">
        <v>5</v>
      </c>
      <c r="B107" t="s">
        <v>31</v>
      </c>
      <c r="C107" t="s">
        <v>19</v>
      </c>
      <c r="D107">
        <v>10</v>
      </c>
      <c r="E107">
        <v>-9.2746099999999998E-2</v>
      </c>
    </row>
    <row r="108" spans="1:5" x14ac:dyDescent="0.2">
      <c r="A108" t="s">
        <v>5</v>
      </c>
      <c r="B108" t="s">
        <v>31</v>
      </c>
      <c r="C108" t="s">
        <v>20</v>
      </c>
      <c r="D108">
        <v>8</v>
      </c>
      <c r="E108">
        <v>-0.37407162500000002</v>
      </c>
    </row>
    <row r="109" spans="1:5" x14ac:dyDescent="0.2">
      <c r="A109" t="s">
        <v>5</v>
      </c>
      <c r="B109" t="s">
        <v>31</v>
      </c>
      <c r="C109" t="s">
        <v>21</v>
      </c>
      <c r="D109">
        <v>8</v>
      </c>
      <c r="E109">
        <v>-0.32858599999999999</v>
      </c>
    </row>
    <row r="110" spans="1:5" x14ac:dyDescent="0.2">
      <c r="A110" t="s">
        <v>5</v>
      </c>
      <c r="B110" t="s">
        <v>31</v>
      </c>
      <c r="C110" t="s">
        <v>22</v>
      </c>
      <c r="D110">
        <v>6</v>
      </c>
      <c r="E110">
        <v>-0.26680016666666601</v>
      </c>
    </row>
    <row r="111" spans="1:5" x14ac:dyDescent="0.2">
      <c r="A111" t="s">
        <v>5</v>
      </c>
      <c r="B111" t="s">
        <v>31</v>
      </c>
      <c r="C111" t="s">
        <v>23</v>
      </c>
      <c r="D111">
        <v>14</v>
      </c>
      <c r="E111">
        <v>-0.41166328571428501</v>
      </c>
    </row>
    <row r="112" spans="1:5" x14ac:dyDescent="0.2">
      <c r="A112" t="s">
        <v>5</v>
      </c>
      <c r="B112" t="s">
        <v>31</v>
      </c>
      <c r="C112" t="s">
        <v>24</v>
      </c>
      <c r="D112">
        <v>2</v>
      </c>
      <c r="E112">
        <v>-0.28769</v>
      </c>
    </row>
    <row r="113" spans="1:5" x14ac:dyDescent="0.2">
      <c r="A113" t="s">
        <v>5</v>
      </c>
      <c r="B113" t="s">
        <v>32</v>
      </c>
      <c r="C113" t="s">
        <v>5</v>
      </c>
      <c r="D113">
        <v>33</v>
      </c>
      <c r="E113">
        <v>-0.28528896969696899</v>
      </c>
    </row>
    <row r="114" spans="1:5" x14ac:dyDescent="0.2">
      <c r="A114" t="s">
        <v>5</v>
      </c>
      <c r="B114" t="s">
        <v>33</v>
      </c>
      <c r="C114" t="s">
        <v>5</v>
      </c>
      <c r="D114">
        <v>868</v>
      </c>
      <c r="E114">
        <v>-0.136228684331797</v>
      </c>
    </row>
    <row r="115" spans="1:5" x14ac:dyDescent="0.2">
      <c r="A115" t="s">
        <v>5</v>
      </c>
      <c r="B115" t="s">
        <v>33</v>
      </c>
      <c r="C115" t="s">
        <v>7</v>
      </c>
      <c r="D115">
        <v>15</v>
      </c>
      <c r="E115">
        <v>-0.27921479999999999</v>
      </c>
    </row>
    <row r="116" spans="1:5" x14ac:dyDescent="0.2">
      <c r="A116" t="s">
        <v>5</v>
      </c>
      <c r="B116" t="s">
        <v>33</v>
      </c>
      <c r="C116" t="s">
        <v>8</v>
      </c>
      <c r="D116">
        <v>153</v>
      </c>
      <c r="E116">
        <v>-0.153803176470588</v>
      </c>
    </row>
    <row r="117" spans="1:5" x14ac:dyDescent="0.2">
      <c r="A117" t="s">
        <v>5</v>
      </c>
      <c r="B117" t="s">
        <v>33</v>
      </c>
      <c r="C117" t="s">
        <v>9</v>
      </c>
      <c r="D117">
        <v>75</v>
      </c>
      <c r="E117">
        <v>-0.203762413333333</v>
      </c>
    </row>
    <row r="118" spans="1:5" x14ac:dyDescent="0.2">
      <c r="A118" t="s">
        <v>5</v>
      </c>
      <c r="B118" t="s">
        <v>33</v>
      </c>
      <c r="C118" t="s">
        <v>10</v>
      </c>
      <c r="D118">
        <v>2</v>
      </c>
      <c r="E118">
        <v>0</v>
      </c>
    </row>
    <row r="119" spans="1:5" x14ac:dyDescent="0.2">
      <c r="A119" t="s">
        <v>5</v>
      </c>
      <c r="B119" t="s">
        <v>33</v>
      </c>
      <c r="C119" t="s">
        <v>11</v>
      </c>
      <c r="D119">
        <v>38</v>
      </c>
      <c r="E119">
        <v>-0.22234189473684199</v>
      </c>
    </row>
    <row r="120" spans="1:5" x14ac:dyDescent="0.2">
      <c r="A120" t="s">
        <v>5</v>
      </c>
      <c r="B120" t="s">
        <v>33</v>
      </c>
      <c r="C120" t="s">
        <v>12</v>
      </c>
      <c r="D120">
        <v>3</v>
      </c>
      <c r="E120">
        <v>0</v>
      </c>
    </row>
    <row r="121" spans="1:5" x14ac:dyDescent="0.2">
      <c r="A121" t="s">
        <v>5</v>
      </c>
      <c r="B121" t="s">
        <v>33</v>
      </c>
      <c r="C121" t="s">
        <v>13</v>
      </c>
      <c r="D121">
        <v>13</v>
      </c>
      <c r="E121">
        <v>-5.1145769230769203E-2</v>
      </c>
    </row>
    <row r="122" spans="1:5" x14ac:dyDescent="0.2">
      <c r="A122" t="s">
        <v>5</v>
      </c>
      <c r="B122" t="s">
        <v>33</v>
      </c>
      <c r="C122" t="s">
        <v>14</v>
      </c>
      <c r="D122">
        <v>2</v>
      </c>
      <c r="E122">
        <v>0</v>
      </c>
    </row>
    <row r="123" spans="1:5" x14ac:dyDescent="0.2">
      <c r="A123" t="s">
        <v>5</v>
      </c>
      <c r="B123" t="s">
        <v>33</v>
      </c>
      <c r="C123" t="s">
        <v>27</v>
      </c>
      <c r="D123">
        <v>13</v>
      </c>
      <c r="E123">
        <v>-0.10621307692307599</v>
      </c>
    </row>
    <row r="124" spans="1:5" x14ac:dyDescent="0.2">
      <c r="A124" t="s">
        <v>5</v>
      </c>
      <c r="B124" t="s">
        <v>33</v>
      </c>
      <c r="C124" t="s">
        <v>15</v>
      </c>
      <c r="D124">
        <v>60</v>
      </c>
      <c r="E124">
        <v>-0.13642989999999999</v>
      </c>
    </row>
    <row r="125" spans="1:5" x14ac:dyDescent="0.2">
      <c r="A125" t="s">
        <v>5</v>
      </c>
      <c r="B125" t="s">
        <v>33</v>
      </c>
      <c r="C125" t="s">
        <v>17</v>
      </c>
      <c r="D125">
        <v>4</v>
      </c>
      <c r="E125">
        <v>-0.14185875000000001</v>
      </c>
    </row>
    <row r="126" spans="1:5" x14ac:dyDescent="0.2">
      <c r="A126" t="s">
        <v>5</v>
      </c>
      <c r="B126" t="s">
        <v>33</v>
      </c>
      <c r="C126" t="s">
        <v>18</v>
      </c>
      <c r="D126">
        <v>6</v>
      </c>
      <c r="E126">
        <v>-0.26458916666666599</v>
      </c>
    </row>
    <row r="127" spans="1:5" x14ac:dyDescent="0.2">
      <c r="A127" t="s">
        <v>5</v>
      </c>
      <c r="B127" t="s">
        <v>33</v>
      </c>
      <c r="C127" t="s">
        <v>19</v>
      </c>
      <c r="D127">
        <v>1</v>
      </c>
      <c r="E127">
        <v>-0.69598700000000002</v>
      </c>
    </row>
    <row r="128" spans="1:5" x14ac:dyDescent="0.2">
      <c r="A128" t="s">
        <v>5</v>
      </c>
      <c r="B128" t="s">
        <v>33</v>
      </c>
      <c r="C128" t="s">
        <v>20</v>
      </c>
      <c r="D128">
        <v>5</v>
      </c>
      <c r="E128">
        <v>0</v>
      </c>
    </row>
    <row r="129" spans="1:5" x14ac:dyDescent="0.2">
      <c r="A129" t="s">
        <v>5</v>
      </c>
      <c r="B129" t="s">
        <v>33</v>
      </c>
      <c r="C129" t="s">
        <v>21</v>
      </c>
      <c r="D129">
        <v>2</v>
      </c>
      <c r="E129">
        <v>0</v>
      </c>
    </row>
    <row r="130" spans="1:5" x14ac:dyDescent="0.2">
      <c r="A130" t="s">
        <v>5</v>
      </c>
      <c r="B130" t="s">
        <v>33</v>
      </c>
      <c r="C130" t="s">
        <v>22</v>
      </c>
      <c r="D130">
        <v>3</v>
      </c>
      <c r="E130">
        <v>-0.30601966666666602</v>
      </c>
    </row>
    <row r="131" spans="1:5" x14ac:dyDescent="0.2">
      <c r="A131" t="s">
        <v>5</v>
      </c>
      <c r="B131" t="s">
        <v>33</v>
      </c>
      <c r="C131" t="s">
        <v>23</v>
      </c>
      <c r="D131">
        <v>4</v>
      </c>
      <c r="E131">
        <v>0</v>
      </c>
    </row>
    <row r="132" spans="1:5" x14ac:dyDescent="0.2">
      <c r="A132" t="s">
        <v>5</v>
      </c>
      <c r="B132" t="s">
        <v>34</v>
      </c>
      <c r="C132" t="s">
        <v>5</v>
      </c>
      <c r="D132">
        <v>2928</v>
      </c>
      <c r="E132">
        <v>-0.110152781762295</v>
      </c>
    </row>
    <row r="133" spans="1:5" x14ac:dyDescent="0.2">
      <c r="A133" t="s">
        <v>5</v>
      </c>
      <c r="B133" t="s">
        <v>34</v>
      </c>
      <c r="C133" t="s">
        <v>7</v>
      </c>
      <c r="D133">
        <v>19</v>
      </c>
      <c r="E133">
        <v>-2.6521736842105199E-2</v>
      </c>
    </row>
    <row r="134" spans="1:5" x14ac:dyDescent="0.2">
      <c r="A134" t="s">
        <v>5</v>
      </c>
      <c r="B134" t="s">
        <v>34</v>
      </c>
      <c r="C134" t="s">
        <v>8</v>
      </c>
      <c r="D134">
        <v>1348</v>
      </c>
      <c r="E134">
        <v>-9.0238925816023705E-2</v>
      </c>
    </row>
    <row r="135" spans="1:5" x14ac:dyDescent="0.2">
      <c r="A135" t="s">
        <v>5</v>
      </c>
      <c r="B135" t="s">
        <v>34</v>
      </c>
      <c r="C135" t="s">
        <v>9</v>
      </c>
      <c r="D135">
        <v>257</v>
      </c>
      <c r="E135">
        <v>-0.152509132295719</v>
      </c>
    </row>
    <row r="136" spans="1:5" x14ac:dyDescent="0.2">
      <c r="A136" t="s">
        <v>5</v>
      </c>
      <c r="B136" t="s">
        <v>34</v>
      </c>
      <c r="C136" t="s">
        <v>10</v>
      </c>
      <c r="D136">
        <v>5</v>
      </c>
      <c r="E136">
        <v>0</v>
      </c>
    </row>
    <row r="137" spans="1:5" x14ac:dyDescent="0.2">
      <c r="A137" t="s">
        <v>5</v>
      </c>
      <c r="B137" t="s">
        <v>34</v>
      </c>
      <c r="C137" t="s">
        <v>11</v>
      </c>
      <c r="D137">
        <v>79</v>
      </c>
      <c r="E137">
        <v>-0.252722683544303</v>
      </c>
    </row>
    <row r="138" spans="1:5" x14ac:dyDescent="0.2">
      <c r="A138" t="s">
        <v>5</v>
      </c>
      <c r="B138" t="s">
        <v>34</v>
      </c>
      <c r="C138" t="s">
        <v>12</v>
      </c>
      <c r="D138">
        <v>12</v>
      </c>
      <c r="E138">
        <v>-0.189733333333333</v>
      </c>
    </row>
    <row r="139" spans="1:5" x14ac:dyDescent="0.2">
      <c r="A139" t="s">
        <v>5</v>
      </c>
      <c r="B139" t="s">
        <v>34</v>
      </c>
      <c r="C139" t="s">
        <v>13</v>
      </c>
      <c r="D139">
        <v>34</v>
      </c>
      <c r="E139">
        <v>-7.0731382352941102E-2</v>
      </c>
    </row>
    <row r="140" spans="1:5" x14ac:dyDescent="0.2">
      <c r="A140" t="s">
        <v>5</v>
      </c>
      <c r="B140" t="s">
        <v>34</v>
      </c>
      <c r="C140" t="s">
        <v>14</v>
      </c>
      <c r="D140">
        <v>21</v>
      </c>
      <c r="E140">
        <v>-7.3726619047618999E-2</v>
      </c>
    </row>
    <row r="141" spans="1:5" x14ac:dyDescent="0.2">
      <c r="A141" t="s">
        <v>5</v>
      </c>
      <c r="B141" t="s">
        <v>34</v>
      </c>
      <c r="C141" t="s">
        <v>27</v>
      </c>
      <c r="D141">
        <v>22</v>
      </c>
      <c r="E141">
        <v>-0.34156877272727199</v>
      </c>
    </row>
    <row r="142" spans="1:5" x14ac:dyDescent="0.2">
      <c r="A142" t="s">
        <v>5</v>
      </c>
      <c r="B142" t="s">
        <v>34</v>
      </c>
      <c r="C142" t="s">
        <v>15</v>
      </c>
      <c r="D142">
        <v>138</v>
      </c>
      <c r="E142">
        <v>-0.15913091304347801</v>
      </c>
    </row>
    <row r="143" spans="1:5" x14ac:dyDescent="0.2">
      <c r="A143" t="s">
        <v>5</v>
      </c>
      <c r="B143" t="s">
        <v>34</v>
      </c>
      <c r="C143" t="s">
        <v>17</v>
      </c>
      <c r="D143">
        <v>12</v>
      </c>
      <c r="E143">
        <v>-0.20890775</v>
      </c>
    </row>
    <row r="144" spans="1:5" x14ac:dyDescent="0.2">
      <c r="A144" t="s">
        <v>5</v>
      </c>
      <c r="B144" t="s">
        <v>34</v>
      </c>
      <c r="C144" t="s">
        <v>18</v>
      </c>
      <c r="D144">
        <v>8</v>
      </c>
      <c r="E144">
        <v>0.12761724999999999</v>
      </c>
    </row>
    <row r="145" spans="1:5" x14ac:dyDescent="0.2">
      <c r="A145" t="s">
        <v>5</v>
      </c>
      <c r="B145" t="s">
        <v>34</v>
      </c>
      <c r="C145" t="s">
        <v>19</v>
      </c>
      <c r="D145">
        <v>1</v>
      </c>
      <c r="E145">
        <v>0</v>
      </c>
    </row>
    <row r="146" spans="1:5" x14ac:dyDescent="0.2">
      <c r="A146" t="s">
        <v>5</v>
      </c>
      <c r="B146" t="s">
        <v>34</v>
      </c>
      <c r="C146" t="s">
        <v>20</v>
      </c>
      <c r="D146">
        <v>5</v>
      </c>
      <c r="E146">
        <v>-0.13417419999999999</v>
      </c>
    </row>
    <row r="147" spans="1:5" x14ac:dyDescent="0.2">
      <c r="A147" t="s">
        <v>5</v>
      </c>
      <c r="B147" t="s">
        <v>34</v>
      </c>
      <c r="C147" t="s">
        <v>21</v>
      </c>
      <c r="D147">
        <v>18</v>
      </c>
      <c r="E147">
        <v>-0.2069375</v>
      </c>
    </row>
    <row r="148" spans="1:5" x14ac:dyDescent="0.2">
      <c r="A148" t="s">
        <v>5</v>
      </c>
      <c r="B148" t="s">
        <v>34</v>
      </c>
      <c r="C148" t="s">
        <v>22</v>
      </c>
      <c r="D148">
        <v>3</v>
      </c>
      <c r="E148">
        <v>-0.26085900000000001</v>
      </c>
    </row>
    <row r="149" spans="1:5" x14ac:dyDescent="0.2">
      <c r="A149" t="s">
        <v>5</v>
      </c>
      <c r="B149" t="s">
        <v>34</v>
      </c>
      <c r="C149" t="s">
        <v>23</v>
      </c>
      <c r="D149">
        <v>13</v>
      </c>
      <c r="E149">
        <v>-0.347789153846153</v>
      </c>
    </row>
    <row r="150" spans="1:5" x14ac:dyDescent="0.2">
      <c r="A150" t="s">
        <v>5</v>
      </c>
      <c r="B150" t="s">
        <v>34</v>
      </c>
      <c r="C150" t="s">
        <v>24</v>
      </c>
      <c r="D150">
        <v>2</v>
      </c>
      <c r="E150">
        <v>0</v>
      </c>
    </row>
    <row r="151" spans="1:5" x14ac:dyDescent="0.2">
      <c r="A151" t="s">
        <v>5</v>
      </c>
      <c r="B151" t="s">
        <v>35</v>
      </c>
      <c r="C151" t="s">
        <v>5</v>
      </c>
      <c r="D151">
        <v>882</v>
      </c>
      <c r="E151">
        <v>-0.23080883560090601</v>
      </c>
    </row>
    <row r="152" spans="1:5" x14ac:dyDescent="0.2">
      <c r="A152" t="s">
        <v>5</v>
      </c>
      <c r="B152" t="s">
        <v>35</v>
      </c>
      <c r="C152" t="s">
        <v>7</v>
      </c>
      <c r="D152">
        <v>13</v>
      </c>
      <c r="E152">
        <v>-0.44569776923076898</v>
      </c>
    </row>
    <row r="153" spans="1:5" x14ac:dyDescent="0.2">
      <c r="A153" t="s">
        <v>5</v>
      </c>
      <c r="B153" t="s">
        <v>35</v>
      </c>
      <c r="C153" t="s">
        <v>8</v>
      </c>
      <c r="D153">
        <v>157</v>
      </c>
      <c r="E153">
        <v>-0.23710770700636899</v>
      </c>
    </row>
    <row r="154" spans="1:5" x14ac:dyDescent="0.2">
      <c r="A154" t="s">
        <v>5</v>
      </c>
      <c r="B154" t="s">
        <v>35</v>
      </c>
      <c r="C154" t="s">
        <v>9</v>
      </c>
      <c r="D154">
        <v>126</v>
      </c>
      <c r="E154">
        <v>-0.231509317460317</v>
      </c>
    </row>
    <row r="155" spans="1:5" x14ac:dyDescent="0.2">
      <c r="A155" t="s">
        <v>5</v>
      </c>
      <c r="B155" t="s">
        <v>35</v>
      </c>
      <c r="C155" t="s">
        <v>10</v>
      </c>
      <c r="D155">
        <v>5</v>
      </c>
      <c r="E155">
        <v>0</v>
      </c>
    </row>
    <row r="156" spans="1:5" x14ac:dyDescent="0.2">
      <c r="A156" t="s">
        <v>5</v>
      </c>
      <c r="B156" t="s">
        <v>35</v>
      </c>
      <c r="C156" t="s">
        <v>11</v>
      </c>
      <c r="D156">
        <v>46</v>
      </c>
      <c r="E156">
        <v>-0.321921652173912</v>
      </c>
    </row>
    <row r="157" spans="1:5" x14ac:dyDescent="0.2">
      <c r="A157" t="s">
        <v>5</v>
      </c>
      <c r="B157" t="s">
        <v>35</v>
      </c>
      <c r="C157" t="s">
        <v>12</v>
      </c>
      <c r="D157">
        <v>9</v>
      </c>
      <c r="E157">
        <v>-0.282212666666666</v>
      </c>
    </row>
    <row r="158" spans="1:5" x14ac:dyDescent="0.2">
      <c r="A158" t="s">
        <v>5</v>
      </c>
      <c r="B158" t="s">
        <v>35</v>
      </c>
      <c r="C158" t="s">
        <v>13</v>
      </c>
      <c r="D158">
        <v>44</v>
      </c>
      <c r="E158">
        <v>-0.27205249999999997</v>
      </c>
    </row>
    <row r="159" spans="1:5" x14ac:dyDescent="0.2">
      <c r="A159" t="s">
        <v>5</v>
      </c>
      <c r="B159" t="s">
        <v>35</v>
      </c>
      <c r="C159" t="s">
        <v>14</v>
      </c>
      <c r="D159">
        <v>10</v>
      </c>
      <c r="E159">
        <v>-0.22503970000000001</v>
      </c>
    </row>
    <row r="160" spans="1:5" x14ac:dyDescent="0.2">
      <c r="A160" t="s">
        <v>5</v>
      </c>
      <c r="B160" t="s">
        <v>35</v>
      </c>
      <c r="C160" t="s">
        <v>27</v>
      </c>
      <c r="D160">
        <v>12</v>
      </c>
      <c r="E160">
        <v>-0.110864666666666</v>
      </c>
    </row>
    <row r="161" spans="1:5" x14ac:dyDescent="0.2">
      <c r="A161" t="s">
        <v>5</v>
      </c>
      <c r="B161" t="s">
        <v>35</v>
      </c>
      <c r="C161" t="s">
        <v>15</v>
      </c>
      <c r="D161">
        <v>79</v>
      </c>
      <c r="E161">
        <v>-7.9164734177215104E-2</v>
      </c>
    </row>
    <row r="162" spans="1:5" x14ac:dyDescent="0.2">
      <c r="A162" t="s">
        <v>5</v>
      </c>
      <c r="B162" t="s">
        <v>35</v>
      </c>
      <c r="C162" t="s">
        <v>17</v>
      </c>
      <c r="D162">
        <v>4</v>
      </c>
      <c r="E162">
        <v>-0.31171100000000002</v>
      </c>
    </row>
    <row r="163" spans="1:5" x14ac:dyDescent="0.2">
      <c r="A163" t="s">
        <v>5</v>
      </c>
      <c r="B163" t="s">
        <v>35</v>
      </c>
      <c r="C163" t="s">
        <v>18</v>
      </c>
      <c r="D163">
        <v>22</v>
      </c>
      <c r="E163">
        <v>-0.196707545454545</v>
      </c>
    </row>
    <row r="164" spans="1:5" x14ac:dyDescent="0.2">
      <c r="A164" t="s">
        <v>5</v>
      </c>
      <c r="B164" t="s">
        <v>35</v>
      </c>
      <c r="C164" t="s">
        <v>19</v>
      </c>
      <c r="D164">
        <v>4</v>
      </c>
      <c r="E164">
        <v>0</v>
      </c>
    </row>
    <row r="165" spans="1:5" x14ac:dyDescent="0.2">
      <c r="A165" t="s">
        <v>5</v>
      </c>
      <c r="B165" t="s">
        <v>35</v>
      </c>
      <c r="C165" t="s">
        <v>20</v>
      </c>
      <c r="D165">
        <v>5</v>
      </c>
      <c r="E165">
        <v>-0.1837066</v>
      </c>
    </row>
    <row r="166" spans="1:5" x14ac:dyDescent="0.2">
      <c r="A166" t="s">
        <v>5</v>
      </c>
      <c r="B166" t="s">
        <v>35</v>
      </c>
      <c r="C166" t="s">
        <v>21</v>
      </c>
      <c r="D166">
        <v>6</v>
      </c>
      <c r="E166">
        <v>-0.12928000000000001</v>
      </c>
    </row>
    <row r="167" spans="1:5" x14ac:dyDescent="0.2">
      <c r="A167" t="s">
        <v>5</v>
      </c>
      <c r="B167" t="s">
        <v>35</v>
      </c>
      <c r="C167" t="s">
        <v>22</v>
      </c>
      <c r="D167">
        <v>4</v>
      </c>
      <c r="E167">
        <v>0</v>
      </c>
    </row>
    <row r="168" spans="1:5" x14ac:dyDescent="0.2">
      <c r="A168" t="s">
        <v>5</v>
      </c>
      <c r="B168" t="s">
        <v>35</v>
      </c>
      <c r="C168" t="s">
        <v>23</v>
      </c>
      <c r="D168">
        <v>3</v>
      </c>
      <c r="E168">
        <v>0</v>
      </c>
    </row>
    <row r="169" spans="1:5" x14ac:dyDescent="0.2">
      <c r="A169" t="s">
        <v>5</v>
      </c>
      <c r="B169" t="s">
        <v>35</v>
      </c>
      <c r="C169" t="s">
        <v>24</v>
      </c>
      <c r="D169">
        <v>1</v>
      </c>
      <c r="E169">
        <v>0</v>
      </c>
    </row>
    <row r="170" spans="1:5" x14ac:dyDescent="0.2">
      <c r="A170" t="s">
        <v>5</v>
      </c>
      <c r="B170" t="s">
        <v>36</v>
      </c>
      <c r="C170" t="s">
        <v>5</v>
      </c>
      <c r="D170">
        <v>501</v>
      </c>
      <c r="E170">
        <v>-0.18087368662674599</v>
      </c>
    </row>
    <row r="171" spans="1:5" x14ac:dyDescent="0.2">
      <c r="A171" t="s">
        <v>5</v>
      </c>
      <c r="B171" t="s">
        <v>36</v>
      </c>
      <c r="C171" t="s">
        <v>7</v>
      </c>
      <c r="D171">
        <v>4</v>
      </c>
      <c r="E171">
        <v>0</v>
      </c>
    </row>
    <row r="172" spans="1:5" x14ac:dyDescent="0.2">
      <c r="A172" t="s">
        <v>5</v>
      </c>
      <c r="B172" t="s">
        <v>36</v>
      </c>
      <c r="C172" t="s">
        <v>8</v>
      </c>
      <c r="D172">
        <v>52</v>
      </c>
      <c r="E172">
        <v>-0.119596115384615</v>
      </c>
    </row>
    <row r="173" spans="1:5" x14ac:dyDescent="0.2">
      <c r="A173" t="s">
        <v>5</v>
      </c>
      <c r="B173" t="s">
        <v>36</v>
      </c>
      <c r="C173" t="s">
        <v>9</v>
      </c>
      <c r="D173">
        <v>25</v>
      </c>
      <c r="E173">
        <v>-0.13420496000000001</v>
      </c>
    </row>
    <row r="174" spans="1:5" x14ac:dyDescent="0.2">
      <c r="A174" t="s">
        <v>5</v>
      </c>
      <c r="B174" t="s">
        <v>36</v>
      </c>
      <c r="C174" t="s">
        <v>10</v>
      </c>
      <c r="D174">
        <v>6</v>
      </c>
      <c r="E174">
        <v>-0.23965600000000001</v>
      </c>
    </row>
    <row r="175" spans="1:5" x14ac:dyDescent="0.2">
      <c r="A175" t="s">
        <v>5</v>
      </c>
      <c r="B175" t="s">
        <v>36</v>
      </c>
      <c r="C175" t="s">
        <v>11</v>
      </c>
      <c r="D175">
        <v>4</v>
      </c>
      <c r="E175">
        <v>0</v>
      </c>
    </row>
    <row r="176" spans="1:5" x14ac:dyDescent="0.2">
      <c r="A176" t="s">
        <v>5</v>
      </c>
      <c r="B176" t="s">
        <v>36</v>
      </c>
      <c r="C176" t="s">
        <v>12</v>
      </c>
      <c r="D176">
        <v>1</v>
      </c>
      <c r="E176">
        <v>0</v>
      </c>
    </row>
    <row r="177" spans="1:5" x14ac:dyDescent="0.2">
      <c r="A177" t="s">
        <v>5</v>
      </c>
      <c r="B177" t="s">
        <v>36</v>
      </c>
      <c r="C177" t="s">
        <v>13</v>
      </c>
      <c r="D177">
        <v>10</v>
      </c>
      <c r="E177">
        <v>0</v>
      </c>
    </row>
    <row r="178" spans="1:5" x14ac:dyDescent="0.2">
      <c r="A178" t="s">
        <v>5</v>
      </c>
      <c r="B178" t="s">
        <v>36</v>
      </c>
      <c r="C178" t="s">
        <v>14</v>
      </c>
      <c r="D178">
        <v>2</v>
      </c>
      <c r="E178">
        <v>0</v>
      </c>
    </row>
    <row r="179" spans="1:5" x14ac:dyDescent="0.2">
      <c r="A179" t="s">
        <v>5</v>
      </c>
      <c r="B179" t="s">
        <v>36</v>
      </c>
      <c r="C179" t="s">
        <v>27</v>
      </c>
      <c r="D179">
        <v>4</v>
      </c>
      <c r="E179">
        <v>0</v>
      </c>
    </row>
    <row r="180" spans="1:5" x14ac:dyDescent="0.2">
      <c r="A180" t="s">
        <v>5</v>
      </c>
      <c r="B180" t="s">
        <v>36</v>
      </c>
      <c r="C180" t="s">
        <v>15</v>
      </c>
      <c r="D180">
        <v>27</v>
      </c>
      <c r="E180">
        <v>-7.3691777777777703E-2</v>
      </c>
    </row>
    <row r="181" spans="1:5" x14ac:dyDescent="0.2">
      <c r="A181" t="s">
        <v>5</v>
      </c>
      <c r="B181" t="s">
        <v>36</v>
      </c>
      <c r="C181" t="s">
        <v>16</v>
      </c>
      <c r="D181">
        <v>1</v>
      </c>
      <c r="E181">
        <v>-0.980572</v>
      </c>
    </row>
    <row r="182" spans="1:5" x14ac:dyDescent="0.2">
      <c r="A182" t="s">
        <v>5</v>
      </c>
      <c r="B182" t="s">
        <v>36</v>
      </c>
      <c r="C182" t="s">
        <v>17</v>
      </c>
      <c r="D182">
        <v>2</v>
      </c>
      <c r="E182">
        <v>-0.35755199999999998</v>
      </c>
    </row>
    <row r="183" spans="1:5" x14ac:dyDescent="0.2">
      <c r="A183" t="s">
        <v>5</v>
      </c>
      <c r="B183" t="s">
        <v>36</v>
      </c>
      <c r="C183" t="s">
        <v>18</v>
      </c>
      <c r="D183">
        <v>1</v>
      </c>
      <c r="E183">
        <v>0</v>
      </c>
    </row>
    <row r="184" spans="1:5" x14ac:dyDescent="0.2">
      <c r="A184" t="s">
        <v>5</v>
      </c>
      <c r="B184" t="s">
        <v>36</v>
      </c>
      <c r="C184" t="s">
        <v>19</v>
      </c>
      <c r="D184">
        <v>2</v>
      </c>
      <c r="E184">
        <v>0</v>
      </c>
    </row>
    <row r="185" spans="1:5" x14ac:dyDescent="0.2">
      <c r="A185" t="s">
        <v>5</v>
      </c>
      <c r="B185" t="s">
        <v>36</v>
      </c>
      <c r="C185" t="s">
        <v>20</v>
      </c>
      <c r="D185">
        <v>1</v>
      </c>
      <c r="E185">
        <v>0</v>
      </c>
    </row>
    <row r="186" spans="1:5" x14ac:dyDescent="0.2">
      <c r="A186" t="s">
        <v>5</v>
      </c>
      <c r="B186" t="s">
        <v>36</v>
      </c>
      <c r="C186" t="s">
        <v>22</v>
      </c>
      <c r="D186">
        <v>1</v>
      </c>
      <c r="E186">
        <v>0</v>
      </c>
    </row>
    <row r="187" spans="1:5" x14ac:dyDescent="0.2">
      <c r="A187" t="s">
        <v>5</v>
      </c>
      <c r="B187" t="s">
        <v>36</v>
      </c>
      <c r="C187" t="s">
        <v>23</v>
      </c>
      <c r="D187">
        <v>15</v>
      </c>
      <c r="E187">
        <v>-3.7911466666666602E-2</v>
      </c>
    </row>
    <row r="188" spans="1:5" x14ac:dyDescent="0.2">
      <c r="A188" t="s">
        <v>5</v>
      </c>
      <c r="B188" t="s">
        <v>37</v>
      </c>
      <c r="C188" t="s">
        <v>5</v>
      </c>
      <c r="D188">
        <v>2793</v>
      </c>
      <c r="E188">
        <v>-0.32331860329394901</v>
      </c>
    </row>
    <row r="189" spans="1:5" x14ac:dyDescent="0.2">
      <c r="A189" t="s">
        <v>5</v>
      </c>
      <c r="B189" t="s">
        <v>37</v>
      </c>
      <c r="C189" t="s">
        <v>7</v>
      </c>
      <c r="D189">
        <v>33</v>
      </c>
      <c r="E189">
        <v>-0.131673181818181</v>
      </c>
    </row>
    <row r="190" spans="1:5" x14ac:dyDescent="0.2">
      <c r="A190" t="s">
        <v>5</v>
      </c>
      <c r="B190" t="s">
        <v>37</v>
      </c>
      <c r="C190" t="s">
        <v>8</v>
      </c>
      <c r="D190">
        <v>429</v>
      </c>
      <c r="E190">
        <v>-0.17752667599067501</v>
      </c>
    </row>
    <row r="191" spans="1:5" x14ac:dyDescent="0.2">
      <c r="A191" t="s">
        <v>5</v>
      </c>
      <c r="B191" t="s">
        <v>37</v>
      </c>
      <c r="C191" t="s">
        <v>9</v>
      </c>
      <c r="D191">
        <v>225</v>
      </c>
      <c r="E191">
        <v>-0.21614516</v>
      </c>
    </row>
    <row r="192" spans="1:5" x14ac:dyDescent="0.2">
      <c r="A192" t="s">
        <v>5</v>
      </c>
      <c r="B192" t="s">
        <v>37</v>
      </c>
      <c r="C192" t="s">
        <v>10</v>
      </c>
      <c r="D192">
        <v>9</v>
      </c>
      <c r="E192">
        <v>-0.241773777777777</v>
      </c>
    </row>
    <row r="193" spans="1:5" x14ac:dyDescent="0.2">
      <c r="A193" t="s">
        <v>5</v>
      </c>
      <c r="B193" t="s">
        <v>37</v>
      </c>
      <c r="C193" t="s">
        <v>11</v>
      </c>
      <c r="D193">
        <v>66</v>
      </c>
      <c r="E193">
        <v>-0.24997066666666601</v>
      </c>
    </row>
    <row r="194" spans="1:5" x14ac:dyDescent="0.2">
      <c r="A194" t="s">
        <v>5</v>
      </c>
      <c r="B194" t="s">
        <v>37</v>
      </c>
      <c r="C194" t="s">
        <v>12</v>
      </c>
      <c r="D194">
        <v>14</v>
      </c>
      <c r="E194">
        <v>-0.21712092857142801</v>
      </c>
    </row>
    <row r="195" spans="1:5" x14ac:dyDescent="0.2">
      <c r="A195" t="s">
        <v>5</v>
      </c>
      <c r="B195" t="s">
        <v>37</v>
      </c>
      <c r="C195" t="s">
        <v>13</v>
      </c>
      <c r="D195">
        <v>52</v>
      </c>
      <c r="E195">
        <v>-7.3347211538461493E-2</v>
      </c>
    </row>
    <row r="196" spans="1:5" x14ac:dyDescent="0.2">
      <c r="A196" t="s">
        <v>5</v>
      </c>
      <c r="B196" t="s">
        <v>37</v>
      </c>
      <c r="C196" t="s">
        <v>14</v>
      </c>
      <c r="D196">
        <v>8</v>
      </c>
      <c r="E196">
        <v>-0.35256074999999998</v>
      </c>
    </row>
    <row r="197" spans="1:5" x14ac:dyDescent="0.2">
      <c r="A197" t="s">
        <v>5</v>
      </c>
      <c r="B197" t="s">
        <v>37</v>
      </c>
      <c r="C197" t="s">
        <v>27</v>
      </c>
      <c r="D197">
        <v>28</v>
      </c>
      <c r="E197">
        <v>-0.29680050000000002</v>
      </c>
    </row>
    <row r="198" spans="1:5" x14ac:dyDescent="0.2">
      <c r="A198" t="s">
        <v>5</v>
      </c>
      <c r="B198" t="s">
        <v>37</v>
      </c>
      <c r="C198" t="s">
        <v>15</v>
      </c>
      <c r="D198">
        <v>176</v>
      </c>
      <c r="E198">
        <v>-0.17016352840908999</v>
      </c>
    </row>
    <row r="199" spans="1:5" x14ac:dyDescent="0.2">
      <c r="A199" t="s">
        <v>5</v>
      </c>
      <c r="B199" t="s">
        <v>37</v>
      </c>
      <c r="C199" t="s">
        <v>16</v>
      </c>
      <c r="D199">
        <v>4</v>
      </c>
      <c r="E199">
        <v>0</v>
      </c>
    </row>
    <row r="200" spans="1:5" x14ac:dyDescent="0.2">
      <c r="A200" t="s">
        <v>5</v>
      </c>
      <c r="B200" t="s">
        <v>37</v>
      </c>
      <c r="C200" t="s">
        <v>17</v>
      </c>
      <c r="D200">
        <v>8</v>
      </c>
      <c r="E200">
        <v>-0.45508512499999998</v>
      </c>
    </row>
    <row r="201" spans="1:5" x14ac:dyDescent="0.2">
      <c r="A201" t="s">
        <v>5</v>
      </c>
      <c r="B201" t="s">
        <v>37</v>
      </c>
      <c r="C201" t="s">
        <v>18</v>
      </c>
      <c r="D201">
        <v>10</v>
      </c>
      <c r="E201">
        <v>-6.7528699999999997E-2</v>
      </c>
    </row>
    <row r="202" spans="1:5" x14ac:dyDescent="0.2">
      <c r="A202" t="s">
        <v>5</v>
      </c>
      <c r="B202" t="s">
        <v>37</v>
      </c>
      <c r="C202" t="s">
        <v>19</v>
      </c>
      <c r="D202">
        <v>1</v>
      </c>
      <c r="E202">
        <v>0</v>
      </c>
    </row>
    <row r="203" spans="1:5" x14ac:dyDescent="0.2">
      <c r="A203" t="s">
        <v>5</v>
      </c>
      <c r="B203" t="s">
        <v>37</v>
      </c>
      <c r="C203" t="s">
        <v>20</v>
      </c>
      <c r="D203">
        <v>8</v>
      </c>
      <c r="E203">
        <v>8.1325000000000104E-4</v>
      </c>
    </row>
    <row r="204" spans="1:5" x14ac:dyDescent="0.2">
      <c r="A204" t="s">
        <v>5</v>
      </c>
      <c r="B204" t="s">
        <v>37</v>
      </c>
      <c r="C204" t="s">
        <v>21</v>
      </c>
      <c r="D204">
        <v>5</v>
      </c>
      <c r="E204">
        <v>0</v>
      </c>
    </row>
    <row r="205" spans="1:5" x14ac:dyDescent="0.2">
      <c r="A205" t="s">
        <v>5</v>
      </c>
      <c r="B205" t="s">
        <v>37</v>
      </c>
      <c r="C205" t="s">
        <v>22</v>
      </c>
      <c r="D205">
        <v>9</v>
      </c>
      <c r="E205">
        <v>-7.4821888888888896E-2</v>
      </c>
    </row>
    <row r="206" spans="1:5" x14ac:dyDescent="0.2">
      <c r="A206" t="s">
        <v>5</v>
      </c>
      <c r="B206" t="s">
        <v>37</v>
      </c>
      <c r="C206" t="s">
        <v>23</v>
      </c>
      <c r="D206">
        <v>6</v>
      </c>
      <c r="E206">
        <v>-9.9893499999999996E-2</v>
      </c>
    </row>
    <row r="207" spans="1:5" x14ac:dyDescent="0.2">
      <c r="A207" t="s">
        <v>5</v>
      </c>
      <c r="B207" t="s">
        <v>37</v>
      </c>
      <c r="C207" t="s">
        <v>24</v>
      </c>
      <c r="D207">
        <v>2</v>
      </c>
      <c r="E207">
        <v>-0.45241599999999998</v>
      </c>
    </row>
    <row r="208" spans="1:5" x14ac:dyDescent="0.2">
      <c r="A208" t="s">
        <v>5</v>
      </c>
      <c r="B208" t="s">
        <v>38</v>
      </c>
      <c r="C208" t="s">
        <v>5</v>
      </c>
      <c r="D208">
        <v>17</v>
      </c>
      <c r="E208">
        <v>-0.113771823529411</v>
      </c>
    </row>
    <row r="209" spans="1:5" x14ac:dyDescent="0.2">
      <c r="A209" t="s">
        <v>5</v>
      </c>
      <c r="B209" t="s">
        <v>38</v>
      </c>
      <c r="C209" t="s">
        <v>7</v>
      </c>
      <c r="D209">
        <v>1</v>
      </c>
      <c r="E209">
        <v>0</v>
      </c>
    </row>
    <row r="210" spans="1:5" x14ac:dyDescent="0.2">
      <c r="A210" t="s">
        <v>5</v>
      </c>
      <c r="B210" t="s">
        <v>38</v>
      </c>
      <c r="C210" t="s">
        <v>8</v>
      </c>
      <c r="D210">
        <v>5</v>
      </c>
      <c r="E210">
        <v>-0.1750632</v>
      </c>
    </row>
    <row r="211" spans="1:5" x14ac:dyDescent="0.2">
      <c r="A211" t="s">
        <v>5</v>
      </c>
      <c r="B211" t="s">
        <v>38</v>
      </c>
      <c r="C211" t="s">
        <v>9</v>
      </c>
      <c r="D211">
        <v>4</v>
      </c>
      <c r="E211">
        <v>0</v>
      </c>
    </row>
    <row r="212" spans="1:5" x14ac:dyDescent="0.2">
      <c r="A212" t="s">
        <v>5</v>
      </c>
      <c r="B212" t="s">
        <v>38</v>
      </c>
      <c r="C212" t="s">
        <v>10</v>
      </c>
      <c r="D212">
        <v>1</v>
      </c>
      <c r="E212">
        <v>0</v>
      </c>
    </row>
    <row r="213" spans="1:5" x14ac:dyDescent="0.2">
      <c r="A213" t="s">
        <v>5</v>
      </c>
      <c r="B213" t="s">
        <v>38</v>
      </c>
      <c r="C213" t="s">
        <v>11</v>
      </c>
      <c r="D213">
        <v>1</v>
      </c>
      <c r="E213">
        <v>0</v>
      </c>
    </row>
    <row r="214" spans="1:5" x14ac:dyDescent="0.2">
      <c r="A214" t="s">
        <v>5</v>
      </c>
      <c r="B214" t="s">
        <v>38</v>
      </c>
      <c r="C214" t="s">
        <v>18</v>
      </c>
      <c r="D214">
        <v>1</v>
      </c>
      <c r="E214">
        <v>0</v>
      </c>
    </row>
    <row r="215" spans="1:5" x14ac:dyDescent="0.2">
      <c r="A215" t="s">
        <v>5</v>
      </c>
      <c r="B215" t="s">
        <v>39</v>
      </c>
      <c r="C215" t="s">
        <v>5</v>
      </c>
      <c r="D215">
        <v>1736</v>
      </c>
      <c r="E215">
        <v>-0.12940711002304101</v>
      </c>
    </row>
    <row r="216" spans="1:5" x14ac:dyDescent="0.2">
      <c r="A216" t="s">
        <v>5</v>
      </c>
      <c r="B216" t="s">
        <v>39</v>
      </c>
      <c r="C216" t="s">
        <v>7</v>
      </c>
      <c r="D216">
        <v>21</v>
      </c>
      <c r="E216">
        <v>-0.186842333333333</v>
      </c>
    </row>
    <row r="217" spans="1:5" x14ac:dyDescent="0.2">
      <c r="A217" t="s">
        <v>5</v>
      </c>
      <c r="B217" t="s">
        <v>39</v>
      </c>
      <c r="C217" t="s">
        <v>8</v>
      </c>
      <c r="D217">
        <v>235</v>
      </c>
      <c r="E217">
        <v>-0.20638787659574401</v>
      </c>
    </row>
    <row r="218" spans="1:5" x14ac:dyDescent="0.2">
      <c r="A218" t="s">
        <v>5</v>
      </c>
      <c r="B218" t="s">
        <v>39</v>
      </c>
      <c r="C218" t="s">
        <v>9</v>
      </c>
      <c r="D218">
        <v>63</v>
      </c>
      <c r="E218">
        <v>-0.10588825396825299</v>
      </c>
    </row>
    <row r="219" spans="1:5" x14ac:dyDescent="0.2">
      <c r="A219" t="s">
        <v>5</v>
      </c>
      <c r="B219" t="s">
        <v>39</v>
      </c>
      <c r="C219" t="s">
        <v>10</v>
      </c>
      <c r="D219">
        <v>9</v>
      </c>
      <c r="E219">
        <v>-0.186436111111111</v>
      </c>
    </row>
    <row r="220" spans="1:5" x14ac:dyDescent="0.2">
      <c r="A220" t="s">
        <v>5</v>
      </c>
      <c r="B220" t="s">
        <v>39</v>
      </c>
      <c r="C220" t="s">
        <v>11</v>
      </c>
      <c r="D220">
        <v>42</v>
      </c>
      <c r="E220">
        <v>-0.340130428571428</v>
      </c>
    </row>
    <row r="221" spans="1:5" x14ac:dyDescent="0.2">
      <c r="A221" t="s">
        <v>5</v>
      </c>
      <c r="B221" t="s">
        <v>39</v>
      </c>
      <c r="C221" t="s">
        <v>12</v>
      </c>
      <c r="D221">
        <v>7</v>
      </c>
      <c r="E221">
        <v>-0.20493071428571399</v>
      </c>
    </row>
    <row r="222" spans="1:5" x14ac:dyDescent="0.2">
      <c r="A222" t="s">
        <v>5</v>
      </c>
      <c r="B222" t="s">
        <v>39</v>
      </c>
      <c r="C222" t="s">
        <v>13</v>
      </c>
      <c r="D222">
        <v>32</v>
      </c>
      <c r="E222">
        <v>-0.17424175</v>
      </c>
    </row>
    <row r="223" spans="1:5" x14ac:dyDescent="0.2">
      <c r="A223" t="s">
        <v>5</v>
      </c>
      <c r="B223" t="s">
        <v>39</v>
      </c>
      <c r="C223" t="s">
        <v>14</v>
      </c>
      <c r="D223">
        <v>9</v>
      </c>
      <c r="E223">
        <v>-9.0935000000000002E-2</v>
      </c>
    </row>
    <row r="224" spans="1:5" x14ac:dyDescent="0.2">
      <c r="A224" t="s">
        <v>5</v>
      </c>
      <c r="B224" t="s">
        <v>39</v>
      </c>
      <c r="C224" t="s">
        <v>27</v>
      </c>
      <c r="D224">
        <v>20</v>
      </c>
      <c r="E224">
        <v>-6.7408200000000001E-2</v>
      </c>
    </row>
    <row r="225" spans="1:5" x14ac:dyDescent="0.2">
      <c r="A225" t="s">
        <v>5</v>
      </c>
      <c r="B225" t="s">
        <v>39</v>
      </c>
      <c r="C225" t="s">
        <v>15</v>
      </c>
      <c r="D225">
        <v>62</v>
      </c>
      <c r="E225">
        <v>-0.16243864516129</v>
      </c>
    </row>
    <row r="226" spans="1:5" x14ac:dyDescent="0.2">
      <c r="A226" t="s">
        <v>5</v>
      </c>
      <c r="B226" t="s">
        <v>39</v>
      </c>
      <c r="C226" t="s">
        <v>16</v>
      </c>
      <c r="D226">
        <v>3</v>
      </c>
      <c r="E226">
        <v>0</v>
      </c>
    </row>
    <row r="227" spans="1:5" x14ac:dyDescent="0.2">
      <c r="A227" t="s">
        <v>5</v>
      </c>
      <c r="B227" t="s">
        <v>39</v>
      </c>
      <c r="C227" t="s">
        <v>17</v>
      </c>
      <c r="D227">
        <v>8</v>
      </c>
      <c r="E227">
        <v>-0.123099</v>
      </c>
    </row>
    <row r="228" spans="1:5" x14ac:dyDescent="0.2">
      <c r="A228" t="s">
        <v>5</v>
      </c>
      <c r="B228" t="s">
        <v>39</v>
      </c>
      <c r="C228" t="s">
        <v>18</v>
      </c>
      <c r="D228">
        <v>7</v>
      </c>
      <c r="E228">
        <v>0.112074857142857</v>
      </c>
    </row>
    <row r="229" spans="1:5" x14ac:dyDescent="0.2">
      <c r="A229" t="s">
        <v>5</v>
      </c>
      <c r="B229" t="s">
        <v>39</v>
      </c>
      <c r="C229" t="s">
        <v>19</v>
      </c>
      <c r="D229">
        <v>7</v>
      </c>
      <c r="E229">
        <v>-0.231941571428571</v>
      </c>
    </row>
    <row r="230" spans="1:5" x14ac:dyDescent="0.2">
      <c r="A230" t="s">
        <v>5</v>
      </c>
      <c r="B230" t="s">
        <v>39</v>
      </c>
      <c r="C230" t="s">
        <v>20</v>
      </c>
      <c r="D230">
        <v>12</v>
      </c>
      <c r="E230">
        <v>9.2515833333333304E-3</v>
      </c>
    </row>
    <row r="231" spans="1:5" x14ac:dyDescent="0.2">
      <c r="A231" t="s">
        <v>5</v>
      </c>
      <c r="B231" t="s">
        <v>39</v>
      </c>
      <c r="C231" t="s">
        <v>21</v>
      </c>
      <c r="D231">
        <v>5</v>
      </c>
      <c r="E231">
        <v>-0.29560999999999998</v>
      </c>
    </row>
    <row r="232" spans="1:5" x14ac:dyDescent="0.2">
      <c r="A232" t="s">
        <v>5</v>
      </c>
      <c r="B232" t="s">
        <v>39</v>
      </c>
      <c r="C232" t="s">
        <v>22</v>
      </c>
      <c r="D232">
        <v>9</v>
      </c>
      <c r="E232">
        <v>4.69932222222222E-2</v>
      </c>
    </row>
    <row r="233" spans="1:5" x14ac:dyDescent="0.2">
      <c r="A233" t="s">
        <v>5</v>
      </c>
      <c r="B233" t="s">
        <v>39</v>
      </c>
      <c r="C233" t="s">
        <v>23</v>
      </c>
      <c r="D233">
        <v>5</v>
      </c>
      <c r="E233">
        <v>-0.15948100000000001</v>
      </c>
    </row>
    <row r="234" spans="1:5" x14ac:dyDescent="0.2">
      <c r="A234" t="s">
        <v>5</v>
      </c>
      <c r="B234" t="s">
        <v>39</v>
      </c>
      <c r="C234" t="s">
        <v>24</v>
      </c>
      <c r="D234">
        <v>2</v>
      </c>
      <c r="E234">
        <v>0</v>
      </c>
    </row>
    <row r="235" spans="1:5" x14ac:dyDescent="0.2">
      <c r="A235" t="s">
        <v>5</v>
      </c>
      <c r="B235" t="s">
        <v>40</v>
      </c>
      <c r="C235" t="s">
        <v>5</v>
      </c>
      <c r="D235">
        <v>3627</v>
      </c>
      <c r="E235">
        <v>-0.19935682519988901</v>
      </c>
    </row>
    <row r="236" spans="1:5" x14ac:dyDescent="0.2">
      <c r="A236" t="s">
        <v>5</v>
      </c>
      <c r="B236" t="s">
        <v>40</v>
      </c>
      <c r="C236" t="s">
        <v>7</v>
      </c>
      <c r="D236">
        <v>73</v>
      </c>
      <c r="E236">
        <v>-0.29009260273972598</v>
      </c>
    </row>
    <row r="237" spans="1:5" x14ac:dyDescent="0.2">
      <c r="A237" t="s">
        <v>5</v>
      </c>
      <c r="B237" t="s">
        <v>40</v>
      </c>
      <c r="C237" t="s">
        <v>8</v>
      </c>
      <c r="D237">
        <v>661</v>
      </c>
      <c r="E237">
        <v>-0.21512513313161799</v>
      </c>
    </row>
    <row r="238" spans="1:5" x14ac:dyDescent="0.2">
      <c r="A238" t="s">
        <v>5</v>
      </c>
      <c r="B238" t="s">
        <v>40</v>
      </c>
      <c r="C238" t="s">
        <v>9</v>
      </c>
      <c r="D238">
        <v>370</v>
      </c>
      <c r="E238">
        <v>-0.176259159459459</v>
      </c>
    </row>
    <row r="239" spans="1:5" x14ac:dyDescent="0.2">
      <c r="A239" t="s">
        <v>5</v>
      </c>
      <c r="B239" t="s">
        <v>40</v>
      </c>
      <c r="C239" t="s">
        <v>10</v>
      </c>
      <c r="D239">
        <v>20</v>
      </c>
      <c r="E239">
        <v>-7.7810149999999995E-2</v>
      </c>
    </row>
    <row r="240" spans="1:5" x14ac:dyDescent="0.2">
      <c r="A240" t="s">
        <v>5</v>
      </c>
      <c r="B240" t="s">
        <v>40</v>
      </c>
      <c r="C240" t="s">
        <v>11</v>
      </c>
      <c r="D240">
        <v>84</v>
      </c>
      <c r="E240">
        <v>-0.30057417857142799</v>
      </c>
    </row>
    <row r="241" spans="1:5" x14ac:dyDescent="0.2">
      <c r="A241" t="s">
        <v>5</v>
      </c>
      <c r="B241" t="s">
        <v>40</v>
      </c>
      <c r="C241" t="s">
        <v>12</v>
      </c>
      <c r="D241">
        <v>14</v>
      </c>
      <c r="E241">
        <v>-5.1131214285714197E-2</v>
      </c>
    </row>
    <row r="242" spans="1:5" x14ac:dyDescent="0.2">
      <c r="A242" t="s">
        <v>5</v>
      </c>
      <c r="B242" t="s">
        <v>40</v>
      </c>
      <c r="C242" t="s">
        <v>13</v>
      </c>
      <c r="D242">
        <v>52</v>
      </c>
      <c r="E242">
        <v>-6.7575250000000003E-2</v>
      </c>
    </row>
    <row r="243" spans="1:5" x14ac:dyDescent="0.2">
      <c r="A243" t="s">
        <v>5</v>
      </c>
      <c r="B243" t="s">
        <v>40</v>
      </c>
      <c r="C243" t="s">
        <v>14</v>
      </c>
      <c r="D243">
        <v>1</v>
      </c>
      <c r="E243">
        <v>0</v>
      </c>
    </row>
    <row r="244" spans="1:5" x14ac:dyDescent="0.2">
      <c r="A244" t="s">
        <v>5</v>
      </c>
      <c r="B244" t="s">
        <v>40</v>
      </c>
      <c r="C244" t="s">
        <v>27</v>
      </c>
      <c r="D244">
        <v>32</v>
      </c>
      <c r="E244">
        <v>-0.33025931250000001</v>
      </c>
    </row>
    <row r="245" spans="1:5" x14ac:dyDescent="0.2">
      <c r="A245" t="s">
        <v>5</v>
      </c>
      <c r="B245" t="s">
        <v>40</v>
      </c>
      <c r="C245" t="s">
        <v>15</v>
      </c>
      <c r="D245">
        <v>225</v>
      </c>
      <c r="E245">
        <v>-0.18950704444444399</v>
      </c>
    </row>
    <row r="246" spans="1:5" x14ac:dyDescent="0.2">
      <c r="A246" t="s">
        <v>5</v>
      </c>
      <c r="B246" t="s">
        <v>40</v>
      </c>
      <c r="C246" t="s">
        <v>17</v>
      </c>
      <c r="D246">
        <v>15</v>
      </c>
      <c r="E246">
        <v>-9.55476666666666E-2</v>
      </c>
    </row>
    <row r="247" spans="1:5" x14ac:dyDescent="0.2">
      <c r="A247" t="s">
        <v>5</v>
      </c>
      <c r="B247" t="s">
        <v>40</v>
      </c>
      <c r="C247" t="s">
        <v>18</v>
      </c>
      <c r="D247">
        <v>14</v>
      </c>
      <c r="E247">
        <v>-0.227433</v>
      </c>
    </row>
    <row r="248" spans="1:5" x14ac:dyDescent="0.2">
      <c r="A248" t="s">
        <v>5</v>
      </c>
      <c r="B248" t="s">
        <v>40</v>
      </c>
      <c r="C248" t="s">
        <v>19</v>
      </c>
      <c r="D248">
        <v>4</v>
      </c>
      <c r="E248">
        <v>-0.32524124999999998</v>
      </c>
    </row>
    <row r="249" spans="1:5" x14ac:dyDescent="0.2">
      <c r="A249" t="s">
        <v>5</v>
      </c>
      <c r="B249" t="s">
        <v>40</v>
      </c>
      <c r="C249" t="s">
        <v>20</v>
      </c>
      <c r="D249">
        <v>24</v>
      </c>
      <c r="E249">
        <v>-0.113032166666666</v>
      </c>
    </row>
    <row r="250" spans="1:5" x14ac:dyDescent="0.2">
      <c r="A250" t="s">
        <v>5</v>
      </c>
      <c r="B250" t="s">
        <v>40</v>
      </c>
      <c r="C250" t="s">
        <v>21</v>
      </c>
      <c r="D250">
        <v>11</v>
      </c>
      <c r="E250">
        <v>-0.19711009090909001</v>
      </c>
    </row>
    <row r="251" spans="1:5" x14ac:dyDescent="0.2">
      <c r="A251" t="s">
        <v>5</v>
      </c>
      <c r="B251" t="s">
        <v>40</v>
      </c>
      <c r="C251" t="s">
        <v>22</v>
      </c>
      <c r="D251">
        <v>11</v>
      </c>
      <c r="E251">
        <v>-0.18860636363636299</v>
      </c>
    </row>
    <row r="252" spans="1:5" x14ac:dyDescent="0.2">
      <c r="A252" t="s">
        <v>5</v>
      </c>
      <c r="B252" t="s">
        <v>40</v>
      </c>
      <c r="C252" t="s">
        <v>23</v>
      </c>
      <c r="D252">
        <v>12</v>
      </c>
      <c r="E252">
        <v>-0.25388866666666599</v>
      </c>
    </row>
    <row r="253" spans="1:5" x14ac:dyDescent="0.2">
      <c r="A253" t="s">
        <v>5</v>
      </c>
      <c r="B253" t="s">
        <v>40</v>
      </c>
      <c r="C253" t="s">
        <v>24</v>
      </c>
      <c r="D253">
        <v>5</v>
      </c>
      <c r="E253">
        <v>-0.22955800000000001</v>
      </c>
    </row>
    <row r="254" spans="1:5" x14ac:dyDescent="0.2">
      <c r="A254" t="s">
        <v>5</v>
      </c>
      <c r="B254" t="s">
        <v>41</v>
      </c>
      <c r="C254" t="s">
        <v>5</v>
      </c>
      <c r="D254">
        <v>905</v>
      </c>
      <c r="E254">
        <v>-0.17334466077348001</v>
      </c>
    </row>
    <row r="255" spans="1:5" x14ac:dyDescent="0.2">
      <c r="A255" t="s">
        <v>5</v>
      </c>
      <c r="B255" t="s">
        <v>41</v>
      </c>
      <c r="C255" t="s">
        <v>7</v>
      </c>
      <c r="D255">
        <v>19</v>
      </c>
      <c r="E255">
        <v>-0.37583789473684198</v>
      </c>
    </row>
    <row r="256" spans="1:5" x14ac:dyDescent="0.2">
      <c r="A256" t="s">
        <v>5</v>
      </c>
      <c r="B256" t="s">
        <v>41</v>
      </c>
      <c r="C256" t="s">
        <v>8</v>
      </c>
      <c r="D256">
        <v>214</v>
      </c>
      <c r="E256">
        <v>-0.17592513084112099</v>
      </c>
    </row>
    <row r="257" spans="1:5" x14ac:dyDescent="0.2">
      <c r="A257" t="s">
        <v>5</v>
      </c>
      <c r="B257" t="s">
        <v>41</v>
      </c>
      <c r="C257" t="s">
        <v>9</v>
      </c>
      <c r="D257">
        <v>133</v>
      </c>
      <c r="E257">
        <v>-0.15766564661654101</v>
      </c>
    </row>
    <row r="258" spans="1:5" x14ac:dyDescent="0.2">
      <c r="A258" t="s">
        <v>5</v>
      </c>
      <c r="B258" t="s">
        <v>41</v>
      </c>
      <c r="C258" t="s">
        <v>10</v>
      </c>
      <c r="D258">
        <v>2</v>
      </c>
      <c r="E258">
        <v>-0.63742049999999995</v>
      </c>
    </row>
    <row r="259" spans="1:5" x14ac:dyDescent="0.2">
      <c r="A259" t="s">
        <v>5</v>
      </c>
      <c r="B259" t="s">
        <v>41</v>
      </c>
      <c r="C259" t="s">
        <v>11</v>
      </c>
      <c r="D259">
        <v>45</v>
      </c>
      <c r="E259">
        <v>-0.333343177777777</v>
      </c>
    </row>
    <row r="260" spans="1:5" x14ac:dyDescent="0.2">
      <c r="A260" t="s">
        <v>5</v>
      </c>
      <c r="B260" t="s">
        <v>41</v>
      </c>
      <c r="C260" t="s">
        <v>12</v>
      </c>
      <c r="D260">
        <v>3</v>
      </c>
      <c r="E260">
        <v>-3.5679333333333299E-2</v>
      </c>
    </row>
    <row r="261" spans="1:5" x14ac:dyDescent="0.2">
      <c r="A261" t="s">
        <v>5</v>
      </c>
      <c r="B261" t="s">
        <v>41</v>
      </c>
      <c r="C261" t="s">
        <v>13</v>
      </c>
      <c r="D261">
        <v>15</v>
      </c>
      <c r="E261">
        <v>-0.16605726666666601</v>
      </c>
    </row>
    <row r="262" spans="1:5" x14ac:dyDescent="0.2">
      <c r="A262" t="s">
        <v>5</v>
      </c>
      <c r="B262" t="s">
        <v>41</v>
      </c>
      <c r="C262" t="s">
        <v>14</v>
      </c>
      <c r="D262">
        <v>6</v>
      </c>
      <c r="E262">
        <v>-0.153191833333333</v>
      </c>
    </row>
    <row r="263" spans="1:5" x14ac:dyDescent="0.2">
      <c r="A263" t="s">
        <v>5</v>
      </c>
      <c r="B263" t="s">
        <v>41</v>
      </c>
      <c r="C263" t="s">
        <v>27</v>
      </c>
      <c r="D263">
        <v>13</v>
      </c>
      <c r="E263">
        <v>-0.168353769230769</v>
      </c>
    </row>
    <row r="264" spans="1:5" x14ac:dyDescent="0.2">
      <c r="A264" t="s">
        <v>5</v>
      </c>
      <c r="B264" t="s">
        <v>41</v>
      </c>
      <c r="C264" t="s">
        <v>15</v>
      </c>
      <c r="D264">
        <v>90</v>
      </c>
      <c r="E264">
        <v>-0.35472454444444401</v>
      </c>
    </row>
    <row r="265" spans="1:5" x14ac:dyDescent="0.2">
      <c r="A265" t="s">
        <v>5</v>
      </c>
      <c r="B265" t="s">
        <v>41</v>
      </c>
      <c r="C265" t="s">
        <v>17</v>
      </c>
      <c r="D265">
        <v>8</v>
      </c>
      <c r="E265">
        <v>-0.153323875</v>
      </c>
    </row>
    <row r="266" spans="1:5" x14ac:dyDescent="0.2">
      <c r="A266" t="s">
        <v>5</v>
      </c>
      <c r="B266" t="s">
        <v>41</v>
      </c>
      <c r="C266" t="s">
        <v>18</v>
      </c>
      <c r="D266">
        <v>5</v>
      </c>
      <c r="E266">
        <v>0</v>
      </c>
    </row>
    <row r="267" spans="1:5" x14ac:dyDescent="0.2">
      <c r="A267" t="s">
        <v>5</v>
      </c>
      <c r="B267" t="s">
        <v>41</v>
      </c>
      <c r="C267" t="s">
        <v>19</v>
      </c>
      <c r="D267">
        <v>1</v>
      </c>
      <c r="E267">
        <v>0</v>
      </c>
    </row>
    <row r="268" spans="1:5" x14ac:dyDescent="0.2">
      <c r="A268" t="s">
        <v>5</v>
      </c>
      <c r="B268" t="s">
        <v>41</v>
      </c>
      <c r="C268" t="s">
        <v>20</v>
      </c>
      <c r="D268">
        <v>4</v>
      </c>
      <c r="E268">
        <v>-0.39495174999999999</v>
      </c>
    </row>
    <row r="269" spans="1:5" x14ac:dyDescent="0.2">
      <c r="A269" t="s">
        <v>5</v>
      </c>
      <c r="B269" t="s">
        <v>41</v>
      </c>
      <c r="C269" t="s">
        <v>21</v>
      </c>
      <c r="D269">
        <v>3</v>
      </c>
      <c r="E269">
        <v>-0.436466666666666</v>
      </c>
    </row>
    <row r="270" spans="1:5" x14ac:dyDescent="0.2">
      <c r="A270" t="s">
        <v>5</v>
      </c>
      <c r="B270" t="s">
        <v>41</v>
      </c>
      <c r="C270" t="s">
        <v>22</v>
      </c>
      <c r="D270">
        <v>3</v>
      </c>
      <c r="E270">
        <v>-0.26750533333333298</v>
      </c>
    </row>
    <row r="271" spans="1:5" x14ac:dyDescent="0.2">
      <c r="A271" t="s">
        <v>5</v>
      </c>
      <c r="B271" t="s">
        <v>41</v>
      </c>
      <c r="C271" t="s">
        <v>23</v>
      </c>
      <c r="D271">
        <v>7</v>
      </c>
      <c r="E271">
        <v>-0.184998</v>
      </c>
    </row>
    <row r="272" spans="1:5" x14ac:dyDescent="0.2">
      <c r="A272" t="s">
        <v>5</v>
      </c>
      <c r="B272" t="s">
        <v>41</v>
      </c>
      <c r="C272" t="s">
        <v>24</v>
      </c>
      <c r="D272">
        <v>1</v>
      </c>
      <c r="E272">
        <v>0</v>
      </c>
    </row>
    <row r="273" spans="1:5" x14ac:dyDescent="0.2">
      <c r="A273" t="s">
        <v>5</v>
      </c>
      <c r="B273" t="s">
        <v>42</v>
      </c>
      <c r="C273" t="s">
        <v>5</v>
      </c>
      <c r="D273">
        <v>2297</v>
      </c>
      <c r="E273">
        <v>-9.2371204179364397E-2</v>
      </c>
    </row>
    <row r="274" spans="1:5" x14ac:dyDescent="0.2">
      <c r="A274" t="s">
        <v>5</v>
      </c>
      <c r="B274" t="s">
        <v>42</v>
      </c>
      <c r="C274" t="s">
        <v>7</v>
      </c>
      <c r="D274">
        <v>37</v>
      </c>
      <c r="E274">
        <v>-9.55647567567567E-2</v>
      </c>
    </row>
    <row r="275" spans="1:5" x14ac:dyDescent="0.2">
      <c r="A275" t="s">
        <v>5</v>
      </c>
      <c r="B275" t="s">
        <v>42</v>
      </c>
      <c r="C275" t="s">
        <v>8</v>
      </c>
      <c r="D275">
        <v>444</v>
      </c>
      <c r="E275">
        <v>-0.10062775450450399</v>
      </c>
    </row>
    <row r="276" spans="1:5" x14ac:dyDescent="0.2">
      <c r="A276" t="s">
        <v>5</v>
      </c>
      <c r="B276" t="s">
        <v>42</v>
      </c>
      <c r="C276" t="s">
        <v>9</v>
      </c>
      <c r="D276">
        <v>214</v>
      </c>
      <c r="E276">
        <v>-0.13184248598130799</v>
      </c>
    </row>
    <row r="277" spans="1:5" x14ac:dyDescent="0.2">
      <c r="A277" t="s">
        <v>5</v>
      </c>
      <c r="B277" t="s">
        <v>42</v>
      </c>
      <c r="C277" t="s">
        <v>10</v>
      </c>
      <c r="D277">
        <v>8</v>
      </c>
      <c r="E277">
        <v>-0.27655074999999901</v>
      </c>
    </row>
    <row r="278" spans="1:5" x14ac:dyDescent="0.2">
      <c r="A278" t="s">
        <v>5</v>
      </c>
      <c r="B278" t="s">
        <v>42</v>
      </c>
      <c r="C278" t="s">
        <v>11</v>
      </c>
      <c r="D278">
        <v>67</v>
      </c>
      <c r="E278">
        <v>-0.10361698507462599</v>
      </c>
    </row>
    <row r="279" spans="1:5" x14ac:dyDescent="0.2">
      <c r="A279" t="s">
        <v>5</v>
      </c>
      <c r="B279" t="s">
        <v>42</v>
      </c>
      <c r="C279" t="s">
        <v>12</v>
      </c>
      <c r="D279">
        <v>5</v>
      </c>
      <c r="E279">
        <v>0.13884279999999999</v>
      </c>
    </row>
    <row r="280" spans="1:5" x14ac:dyDescent="0.2">
      <c r="A280" t="s">
        <v>5</v>
      </c>
      <c r="B280" t="s">
        <v>42</v>
      </c>
      <c r="C280" t="s">
        <v>13</v>
      </c>
      <c r="D280">
        <v>66</v>
      </c>
      <c r="E280">
        <v>-0.12568077272727199</v>
      </c>
    </row>
    <row r="281" spans="1:5" x14ac:dyDescent="0.2">
      <c r="A281" t="s">
        <v>5</v>
      </c>
      <c r="B281" t="s">
        <v>42</v>
      </c>
      <c r="C281" t="s">
        <v>14</v>
      </c>
      <c r="D281">
        <v>1</v>
      </c>
      <c r="E281">
        <v>0</v>
      </c>
    </row>
    <row r="282" spans="1:5" x14ac:dyDescent="0.2">
      <c r="A282" t="s">
        <v>5</v>
      </c>
      <c r="B282" t="s">
        <v>42</v>
      </c>
      <c r="C282" t="s">
        <v>27</v>
      </c>
      <c r="D282">
        <v>15</v>
      </c>
      <c r="E282">
        <v>-0.102646</v>
      </c>
    </row>
    <row r="283" spans="1:5" x14ac:dyDescent="0.2">
      <c r="A283" t="s">
        <v>5</v>
      </c>
      <c r="B283" t="s">
        <v>42</v>
      </c>
      <c r="C283" t="s">
        <v>15</v>
      </c>
      <c r="D283">
        <v>238</v>
      </c>
      <c r="E283">
        <v>-0.106984222689075</v>
      </c>
    </row>
    <row r="284" spans="1:5" x14ac:dyDescent="0.2">
      <c r="A284" t="s">
        <v>5</v>
      </c>
      <c r="B284" t="s">
        <v>42</v>
      </c>
      <c r="C284" t="s">
        <v>16</v>
      </c>
      <c r="D284">
        <v>7</v>
      </c>
      <c r="E284">
        <v>-8.1552142857142795E-2</v>
      </c>
    </row>
    <row r="285" spans="1:5" x14ac:dyDescent="0.2">
      <c r="A285" t="s">
        <v>5</v>
      </c>
      <c r="B285" t="s">
        <v>42</v>
      </c>
      <c r="C285" t="s">
        <v>17</v>
      </c>
      <c r="D285">
        <v>23</v>
      </c>
      <c r="E285">
        <v>-0.196133173913043</v>
      </c>
    </row>
    <row r="286" spans="1:5" x14ac:dyDescent="0.2">
      <c r="A286" t="s">
        <v>5</v>
      </c>
      <c r="B286" t="s">
        <v>42</v>
      </c>
      <c r="C286" t="s">
        <v>18</v>
      </c>
      <c r="D286">
        <v>15</v>
      </c>
      <c r="E286">
        <v>-0.119013466666666</v>
      </c>
    </row>
    <row r="287" spans="1:5" x14ac:dyDescent="0.2">
      <c r="A287" t="s">
        <v>5</v>
      </c>
      <c r="B287" t="s">
        <v>42</v>
      </c>
      <c r="C287" t="s">
        <v>19</v>
      </c>
      <c r="D287">
        <v>12</v>
      </c>
      <c r="E287">
        <v>-0.119954333333333</v>
      </c>
    </row>
    <row r="288" spans="1:5" x14ac:dyDescent="0.2">
      <c r="A288" t="s">
        <v>5</v>
      </c>
      <c r="B288" t="s">
        <v>42</v>
      </c>
      <c r="C288" t="s">
        <v>20</v>
      </c>
      <c r="D288">
        <v>15</v>
      </c>
      <c r="E288">
        <v>-8.8065866666666603E-2</v>
      </c>
    </row>
    <row r="289" spans="1:5" x14ac:dyDescent="0.2">
      <c r="A289" t="s">
        <v>5</v>
      </c>
      <c r="B289" t="s">
        <v>42</v>
      </c>
      <c r="C289" t="s">
        <v>21</v>
      </c>
      <c r="D289">
        <v>32</v>
      </c>
      <c r="E289">
        <v>-3.0336968749999998E-2</v>
      </c>
    </row>
    <row r="290" spans="1:5" x14ac:dyDescent="0.2">
      <c r="A290" t="s">
        <v>5</v>
      </c>
      <c r="B290" t="s">
        <v>42</v>
      </c>
      <c r="C290" t="s">
        <v>22</v>
      </c>
      <c r="D290">
        <v>6</v>
      </c>
      <c r="E290">
        <v>0</v>
      </c>
    </row>
    <row r="291" spans="1:5" x14ac:dyDescent="0.2">
      <c r="A291" t="s">
        <v>5</v>
      </c>
      <c r="B291" t="s">
        <v>42</v>
      </c>
      <c r="C291" t="s">
        <v>23</v>
      </c>
      <c r="D291">
        <v>12</v>
      </c>
      <c r="E291">
        <v>6.0158333333333296E-3</v>
      </c>
    </row>
    <row r="292" spans="1:5" x14ac:dyDescent="0.2">
      <c r="A292" t="s">
        <v>5</v>
      </c>
      <c r="B292" t="s">
        <v>42</v>
      </c>
      <c r="C292" t="s">
        <v>24</v>
      </c>
      <c r="D292">
        <v>4</v>
      </c>
      <c r="E292">
        <v>0</v>
      </c>
    </row>
    <row r="293" spans="1:5" x14ac:dyDescent="0.2">
      <c r="A293" t="s">
        <v>5</v>
      </c>
      <c r="B293" t="s">
        <v>43</v>
      </c>
      <c r="C293" t="s">
        <v>5</v>
      </c>
      <c r="D293">
        <v>675</v>
      </c>
      <c r="E293">
        <v>-0.11482706074074001</v>
      </c>
    </row>
    <row r="294" spans="1:5" x14ac:dyDescent="0.2">
      <c r="A294" t="s">
        <v>5</v>
      </c>
      <c r="B294" t="s">
        <v>43</v>
      </c>
      <c r="C294" t="s">
        <v>7</v>
      </c>
      <c r="D294">
        <v>24</v>
      </c>
      <c r="E294">
        <v>-8.6083874999999893E-2</v>
      </c>
    </row>
    <row r="295" spans="1:5" x14ac:dyDescent="0.2">
      <c r="A295" t="s">
        <v>5</v>
      </c>
      <c r="B295" t="s">
        <v>43</v>
      </c>
      <c r="C295" t="s">
        <v>8</v>
      </c>
      <c r="D295">
        <v>163</v>
      </c>
      <c r="E295">
        <v>-0.117877435582822</v>
      </c>
    </row>
    <row r="296" spans="1:5" x14ac:dyDescent="0.2">
      <c r="A296" t="s">
        <v>5</v>
      </c>
      <c r="B296" t="s">
        <v>43</v>
      </c>
      <c r="C296" t="s">
        <v>9</v>
      </c>
      <c r="D296">
        <v>108</v>
      </c>
      <c r="E296">
        <v>-0.106978685185185</v>
      </c>
    </row>
    <row r="297" spans="1:5" x14ac:dyDescent="0.2">
      <c r="A297" t="s">
        <v>5</v>
      </c>
      <c r="B297" t="s">
        <v>43</v>
      </c>
      <c r="C297" t="s">
        <v>10</v>
      </c>
      <c r="D297">
        <v>8</v>
      </c>
      <c r="E297">
        <v>-0.178952375</v>
      </c>
    </row>
    <row r="298" spans="1:5" x14ac:dyDescent="0.2">
      <c r="A298" t="s">
        <v>5</v>
      </c>
      <c r="B298" t="s">
        <v>43</v>
      </c>
      <c r="C298" t="s">
        <v>11</v>
      </c>
      <c r="D298">
        <v>19</v>
      </c>
      <c r="E298">
        <v>-0.28297668421052602</v>
      </c>
    </row>
    <row r="299" spans="1:5" x14ac:dyDescent="0.2">
      <c r="A299" t="s">
        <v>5</v>
      </c>
      <c r="B299" t="s">
        <v>43</v>
      </c>
      <c r="C299" t="s">
        <v>12</v>
      </c>
      <c r="D299">
        <v>3</v>
      </c>
      <c r="E299">
        <v>0</v>
      </c>
    </row>
    <row r="300" spans="1:5" x14ac:dyDescent="0.2">
      <c r="A300" t="s">
        <v>5</v>
      </c>
      <c r="B300" t="s">
        <v>43</v>
      </c>
      <c r="C300" t="s">
        <v>13</v>
      </c>
      <c r="D300">
        <v>30</v>
      </c>
      <c r="E300">
        <v>-4.5271966666666601E-2</v>
      </c>
    </row>
    <row r="301" spans="1:5" x14ac:dyDescent="0.2">
      <c r="A301" t="s">
        <v>5</v>
      </c>
      <c r="B301" t="s">
        <v>43</v>
      </c>
      <c r="C301" t="s">
        <v>14</v>
      </c>
      <c r="D301">
        <v>2</v>
      </c>
      <c r="E301">
        <v>0</v>
      </c>
    </row>
    <row r="302" spans="1:5" x14ac:dyDescent="0.2">
      <c r="A302" t="s">
        <v>5</v>
      </c>
      <c r="B302" t="s">
        <v>43</v>
      </c>
      <c r="C302" t="s">
        <v>27</v>
      </c>
      <c r="D302">
        <v>12</v>
      </c>
      <c r="E302">
        <v>-0.114294166666666</v>
      </c>
    </row>
    <row r="303" spans="1:5" x14ac:dyDescent="0.2">
      <c r="A303" t="s">
        <v>5</v>
      </c>
      <c r="B303" t="s">
        <v>43</v>
      </c>
      <c r="C303" t="s">
        <v>15</v>
      </c>
      <c r="D303">
        <v>88</v>
      </c>
      <c r="E303">
        <v>-5.3338590909090898E-2</v>
      </c>
    </row>
    <row r="304" spans="1:5" x14ac:dyDescent="0.2">
      <c r="A304" t="s">
        <v>5</v>
      </c>
      <c r="B304" t="s">
        <v>43</v>
      </c>
      <c r="C304" t="s">
        <v>16</v>
      </c>
      <c r="D304">
        <v>1</v>
      </c>
      <c r="E304">
        <v>-0.54769100000000004</v>
      </c>
    </row>
    <row r="305" spans="1:5" x14ac:dyDescent="0.2">
      <c r="A305" t="s">
        <v>5</v>
      </c>
      <c r="B305" t="s">
        <v>43</v>
      </c>
      <c r="C305" t="s">
        <v>17</v>
      </c>
      <c r="D305">
        <v>7</v>
      </c>
      <c r="E305">
        <v>-0.37176371428571398</v>
      </c>
    </row>
    <row r="306" spans="1:5" x14ac:dyDescent="0.2">
      <c r="A306" t="s">
        <v>5</v>
      </c>
      <c r="B306" t="s">
        <v>43</v>
      </c>
      <c r="C306" t="s">
        <v>18</v>
      </c>
      <c r="D306">
        <v>1</v>
      </c>
      <c r="E306">
        <v>-0.84900200000000003</v>
      </c>
    </row>
    <row r="307" spans="1:5" x14ac:dyDescent="0.2">
      <c r="A307" t="s">
        <v>5</v>
      </c>
      <c r="B307" t="s">
        <v>43</v>
      </c>
      <c r="C307" t="s">
        <v>20</v>
      </c>
      <c r="D307">
        <v>7</v>
      </c>
      <c r="E307">
        <v>-9.8359142857142798E-2</v>
      </c>
    </row>
    <row r="308" spans="1:5" x14ac:dyDescent="0.2">
      <c r="A308" t="s">
        <v>5</v>
      </c>
      <c r="B308" t="s">
        <v>43</v>
      </c>
      <c r="C308" t="s">
        <v>22</v>
      </c>
      <c r="D308">
        <v>6</v>
      </c>
      <c r="E308">
        <v>-8.9945999999999998E-2</v>
      </c>
    </row>
    <row r="309" spans="1:5" x14ac:dyDescent="0.2">
      <c r="A309" t="s">
        <v>5</v>
      </c>
      <c r="B309" t="s">
        <v>43</v>
      </c>
      <c r="C309" t="s">
        <v>23</v>
      </c>
      <c r="D309">
        <v>7</v>
      </c>
      <c r="E309">
        <v>-0.120127428571428</v>
      </c>
    </row>
    <row r="310" spans="1:5" x14ac:dyDescent="0.2">
      <c r="A310" t="s">
        <v>5</v>
      </c>
      <c r="B310" t="s">
        <v>43</v>
      </c>
      <c r="C310" t="s">
        <v>24</v>
      </c>
      <c r="D310">
        <v>4</v>
      </c>
      <c r="E310">
        <v>-0.14393075</v>
      </c>
    </row>
    <row r="311" spans="1:5" x14ac:dyDescent="0.2">
      <c r="A311" t="s">
        <v>5</v>
      </c>
      <c r="B311" t="s">
        <v>44</v>
      </c>
      <c r="C311" t="s">
        <v>5</v>
      </c>
      <c r="D311">
        <v>1866</v>
      </c>
      <c r="E311">
        <v>-0.16456911307609801</v>
      </c>
    </row>
    <row r="312" spans="1:5" x14ac:dyDescent="0.2">
      <c r="A312" t="s">
        <v>5</v>
      </c>
      <c r="B312" t="s">
        <v>44</v>
      </c>
      <c r="C312" t="s">
        <v>7</v>
      </c>
      <c r="D312">
        <v>25</v>
      </c>
      <c r="E312">
        <v>-0.13755564000000001</v>
      </c>
    </row>
    <row r="313" spans="1:5" x14ac:dyDescent="0.2">
      <c r="A313" t="s">
        <v>5</v>
      </c>
      <c r="B313" t="s">
        <v>44</v>
      </c>
      <c r="C313" t="s">
        <v>8</v>
      </c>
      <c r="D313">
        <v>356</v>
      </c>
      <c r="E313">
        <v>-0.122143587078651</v>
      </c>
    </row>
    <row r="314" spans="1:5" x14ac:dyDescent="0.2">
      <c r="A314" t="s">
        <v>5</v>
      </c>
      <c r="B314" t="s">
        <v>44</v>
      </c>
      <c r="C314" t="s">
        <v>9</v>
      </c>
      <c r="D314">
        <v>185</v>
      </c>
      <c r="E314">
        <v>-0.139183886486486</v>
      </c>
    </row>
    <row r="315" spans="1:5" x14ac:dyDescent="0.2">
      <c r="A315" t="s">
        <v>5</v>
      </c>
      <c r="B315" t="s">
        <v>44</v>
      </c>
      <c r="C315" t="s">
        <v>10</v>
      </c>
      <c r="D315">
        <v>13</v>
      </c>
      <c r="E315">
        <v>-7.2493538461538401E-2</v>
      </c>
    </row>
    <row r="316" spans="1:5" x14ac:dyDescent="0.2">
      <c r="A316" t="s">
        <v>5</v>
      </c>
      <c r="B316" t="s">
        <v>44</v>
      </c>
      <c r="C316" t="s">
        <v>11</v>
      </c>
      <c r="D316">
        <v>66</v>
      </c>
      <c r="E316">
        <v>-0.17460122727272701</v>
      </c>
    </row>
    <row r="317" spans="1:5" x14ac:dyDescent="0.2">
      <c r="A317" t="s">
        <v>5</v>
      </c>
      <c r="B317" t="s">
        <v>44</v>
      </c>
      <c r="C317" t="s">
        <v>12</v>
      </c>
      <c r="D317">
        <v>4</v>
      </c>
      <c r="E317">
        <v>0</v>
      </c>
    </row>
    <row r="318" spans="1:5" x14ac:dyDescent="0.2">
      <c r="A318" t="s">
        <v>5</v>
      </c>
      <c r="B318" t="s">
        <v>44</v>
      </c>
      <c r="C318" t="s">
        <v>13</v>
      </c>
      <c r="D318">
        <v>104</v>
      </c>
      <c r="E318">
        <v>-7.8083201923076898E-2</v>
      </c>
    </row>
    <row r="319" spans="1:5" x14ac:dyDescent="0.2">
      <c r="A319" t="s">
        <v>5</v>
      </c>
      <c r="B319" t="s">
        <v>44</v>
      </c>
      <c r="C319" t="s">
        <v>14</v>
      </c>
      <c r="D319">
        <v>7</v>
      </c>
      <c r="E319">
        <v>-0.187548142857142</v>
      </c>
    </row>
    <row r="320" spans="1:5" x14ac:dyDescent="0.2">
      <c r="A320" t="s">
        <v>5</v>
      </c>
      <c r="B320" t="s">
        <v>44</v>
      </c>
      <c r="C320" t="s">
        <v>27</v>
      </c>
      <c r="D320">
        <v>41</v>
      </c>
      <c r="E320">
        <v>-0.13911460975609699</v>
      </c>
    </row>
    <row r="321" spans="1:5" x14ac:dyDescent="0.2">
      <c r="A321" t="s">
        <v>5</v>
      </c>
      <c r="B321" t="s">
        <v>44</v>
      </c>
      <c r="C321" t="s">
        <v>15</v>
      </c>
      <c r="D321">
        <v>91</v>
      </c>
      <c r="E321">
        <v>-0.11790202197802099</v>
      </c>
    </row>
    <row r="322" spans="1:5" x14ac:dyDescent="0.2">
      <c r="A322" t="s">
        <v>5</v>
      </c>
      <c r="B322" t="s">
        <v>44</v>
      </c>
      <c r="C322" t="s">
        <v>16</v>
      </c>
      <c r="D322">
        <v>2</v>
      </c>
      <c r="E322">
        <v>0</v>
      </c>
    </row>
    <row r="323" spans="1:5" x14ac:dyDescent="0.2">
      <c r="A323" t="s">
        <v>5</v>
      </c>
      <c r="B323" t="s">
        <v>44</v>
      </c>
      <c r="C323" t="s">
        <v>17</v>
      </c>
      <c r="D323">
        <v>15</v>
      </c>
      <c r="E323">
        <v>-0.27108206666666601</v>
      </c>
    </row>
    <row r="324" spans="1:5" x14ac:dyDescent="0.2">
      <c r="A324" t="s">
        <v>5</v>
      </c>
      <c r="B324" t="s">
        <v>44</v>
      </c>
      <c r="C324" t="s">
        <v>18</v>
      </c>
      <c r="D324">
        <v>6</v>
      </c>
      <c r="E324">
        <v>0</v>
      </c>
    </row>
    <row r="325" spans="1:5" x14ac:dyDescent="0.2">
      <c r="A325" t="s">
        <v>5</v>
      </c>
      <c r="B325" t="s">
        <v>44</v>
      </c>
      <c r="C325" t="s">
        <v>19</v>
      </c>
      <c r="D325">
        <v>5</v>
      </c>
      <c r="E325">
        <v>-0.1286474</v>
      </c>
    </row>
    <row r="326" spans="1:5" x14ac:dyDescent="0.2">
      <c r="A326" t="s">
        <v>5</v>
      </c>
      <c r="B326" t="s">
        <v>44</v>
      </c>
      <c r="C326" t="s">
        <v>20</v>
      </c>
      <c r="D326">
        <v>9</v>
      </c>
      <c r="E326">
        <v>0</v>
      </c>
    </row>
    <row r="327" spans="1:5" x14ac:dyDescent="0.2">
      <c r="A327" t="s">
        <v>5</v>
      </c>
      <c r="B327" t="s">
        <v>44</v>
      </c>
      <c r="C327" t="s">
        <v>21</v>
      </c>
      <c r="D327">
        <v>5</v>
      </c>
      <c r="E327">
        <v>-0.12045500000000001</v>
      </c>
    </row>
    <row r="328" spans="1:5" x14ac:dyDescent="0.2">
      <c r="A328" t="s">
        <v>5</v>
      </c>
      <c r="B328" t="s">
        <v>44</v>
      </c>
      <c r="C328" t="s">
        <v>22</v>
      </c>
      <c r="D328">
        <v>17</v>
      </c>
      <c r="E328">
        <v>-4.0708941176470503E-2</v>
      </c>
    </row>
    <row r="329" spans="1:5" x14ac:dyDescent="0.2">
      <c r="A329" t="s">
        <v>5</v>
      </c>
      <c r="B329" t="s">
        <v>44</v>
      </c>
      <c r="C329" t="s">
        <v>23</v>
      </c>
      <c r="D329">
        <v>14</v>
      </c>
      <c r="E329">
        <v>-2.1458142857142801E-2</v>
      </c>
    </row>
    <row r="330" spans="1:5" x14ac:dyDescent="0.2">
      <c r="A330" t="s">
        <v>5</v>
      </c>
      <c r="B330" t="s">
        <v>44</v>
      </c>
      <c r="C330" t="s">
        <v>24</v>
      </c>
      <c r="D330">
        <v>7</v>
      </c>
      <c r="E330">
        <v>0</v>
      </c>
    </row>
    <row r="331" spans="1:5" x14ac:dyDescent="0.2">
      <c r="A331" t="s">
        <v>5</v>
      </c>
      <c r="B331" t="s">
        <v>45</v>
      </c>
      <c r="C331" t="s">
        <v>5</v>
      </c>
      <c r="D331">
        <v>2487</v>
      </c>
      <c r="E331">
        <v>-0.15730762685967001</v>
      </c>
    </row>
    <row r="332" spans="1:5" x14ac:dyDescent="0.2">
      <c r="A332" t="s">
        <v>5</v>
      </c>
      <c r="B332" t="s">
        <v>45</v>
      </c>
      <c r="C332" t="s">
        <v>7</v>
      </c>
      <c r="D332">
        <v>26</v>
      </c>
      <c r="E332">
        <v>-7.2659807692307704E-2</v>
      </c>
    </row>
    <row r="333" spans="1:5" x14ac:dyDescent="0.2">
      <c r="A333" t="s">
        <v>5</v>
      </c>
      <c r="B333" t="s">
        <v>45</v>
      </c>
      <c r="C333" t="s">
        <v>8</v>
      </c>
      <c r="D333">
        <v>328</v>
      </c>
      <c r="E333">
        <v>-0.14518289024390199</v>
      </c>
    </row>
    <row r="334" spans="1:5" x14ac:dyDescent="0.2">
      <c r="A334" t="s">
        <v>5</v>
      </c>
      <c r="B334" t="s">
        <v>45</v>
      </c>
      <c r="C334" t="s">
        <v>9</v>
      </c>
      <c r="D334">
        <v>176</v>
      </c>
      <c r="E334">
        <v>-0.137589517045454</v>
      </c>
    </row>
    <row r="335" spans="1:5" x14ac:dyDescent="0.2">
      <c r="A335" t="s">
        <v>5</v>
      </c>
      <c r="B335" t="s">
        <v>45</v>
      </c>
      <c r="C335" t="s">
        <v>10</v>
      </c>
      <c r="D335">
        <v>23</v>
      </c>
      <c r="E335">
        <v>-8.4290913043478202E-2</v>
      </c>
    </row>
    <row r="336" spans="1:5" x14ac:dyDescent="0.2">
      <c r="A336" t="s">
        <v>5</v>
      </c>
      <c r="B336" t="s">
        <v>45</v>
      </c>
      <c r="C336" t="s">
        <v>11</v>
      </c>
      <c r="D336">
        <v>85</v>
      </c>
      <c r="E336">
        <v>-0.19029629411764701</v>
      </c>
    </row>
    <row r="337" spans="1:5" x14ac:dyDescent="0.2">
      <c r="A337" t="s">
        <v>5</v>
      </c>
      <c r="B337" t="s">
        <v>45</v>
      </c>
      <c r="C337" t="s">
        <v>12</v>
      </c>
      <c r="D337">
        <v>13</v>
      </c>
      <c r="E337">
        <v>-0.17246638461538399</v>
      </c>
    </row>
    <row r="338" spans="1:5" x14ac:dyDescent="0.2">
      <c r="A338" t="s">
        <v>5</v>
      </c>
      <c r="B338" t="s">
        <v>45</v>
      </c>
      <c r="C338" t="s">
        <v>13</v>
      </c>
      <c r="D338">
        <v>47</v>
      </c>
      <c r="E338">
        <v>-0.19432755319148901</v>
      </c>
    </row>
    <row r="339" spans="1:5" x14ac:dyDescent="0.2">
      <c r="A339" t="s">
        <v>5</v>
      </c>
      <c r="B339" t="s">
        <v>45</v>
      </c>
      <c r="C339" t="s">
        <v>14</v>
      </c>
      <c r="D339">
        <v>5</v>
      </c>
      <c r="E339">
        <v>-0.12248680000000001</v>
      </c>
    </row>
    <row r="340" spans="1:5" x14ac:dyDescent="0.2">
      <c r="A340" t="s">
        <v>5</v>
      </c>
      <c r="B340" t="s">
        <v>45</v>
      </c>
      <c r="C340" t="s">
        <v>27</v>
      </c>
      <c r="D340">
        <v>24</v>
      </c>
      <c r="E340">
        <v>-0.22574487500000001</v>
      </c>
    </row>
    <row r="341" spans="1:5" x14ac:dyDescent="0.2">
      <c r="A341" t="s">
        <v>5</v>
      </c>
      <c r="B341" t="s">
        <v>45</v>
      </c>
      <c r="C341" t="s">
        <v>15</v>
      </c>
      <c r="D341">
        <v>95</v>
      </c>
      <c r="E341">
        <v>-0.127287210526315</v>
      </c>
    </row>
    <row r="342" spans="1:5" x14ac:dyDescent="0.2">
      <c r="A342" t="s">
        <v>5</v>
      </c>
      <c r="B342" t="s">
        <v>45</v>
      </c>
      <c r="C342" t="s">
        <v>16</v>
      </c>
      <c r="D342">
        <v>8</v>
      </c>
      <c r="E342">
        <v>7.8083374999999997E-2</v>
      </c>
    </row>
    <row r="343" spans="1:5" x14ac:dyDescent="0.2">
      <c r="A343" t="s">
        <v>5</v>
      </c>
      <c r="B343" t="s">
        <v>45</v>
      </c>
      <c r="C343" t="s">
        <v>17</v>
      </c>
      <c r="D343">
        <v>18</v>
      </c>
      <c r="E343">
        <v>-7.8437277777777703E-2</v>
      </c>
    </row>
    <row r="344" spans="1:5" x14ac:dyDescent="0.2">
      <c r="A344" t="s">
        <v>5</v>
      </c>
      <c r="B344" t="s">
        <v>45</v>
      </c>
      <c r="C344" t="s">
        <v>18</v>
      </c>
      <c r="D344">
        <v>16</v>
      </c>
      <c r="E344">
        <v>0</v>
      </c>
    </row>
    <row r="345" spans="1:5" x14ac:dyDescent="0.2">
      <c r="A345" t="s">
        <v>5</v>
      </c>
      <c r="B345" t="s">
        <v>45</v>
      </c>
      <c r="C345" t="s">
        <v>19</v>
      </c>
      <c r="D345">
        <v>5</v>
      </c>
      <c r="E345">
        <v>0</v>
      </c>
    </row>
    <row r="346" spans="1:5" x14ac:dyDescent="0.2">
      <c r="A346" t="s">
        <v>5</v>
      </c>
      <c r="B346" t="s">
        <v>45</v>
      </c>
      <c r="C346" t="s">
        <v>20</v>
      </c>
      <c r="D346">
        <v>10</v>
      </c>
      <c r="E346">
        <v>-0.19751369999999999</v>
      </c>
    </row>
    <row r="347" spans="1:5" x14ac:dyDescent="0.2">
      <c r="A347" t="s">
        <v>5</v>
      </c>
      <c r="B347" t="s">
        <v>45</v>
      </c>
      <c r="C347" t="s">
        <v>21</v>
      </c>
      <c r="D347">
        <v>6</v>
      </c>
      <c r="E347">
        <v>-0.109397666666666</v>
      </c>
    </row>
    <row r="348" spans="1:5" x14ac:dyDescent="0.2">
      <c r="A348" t="s">
        <v>5</v>
      </c>
      <c r="B348" t="s">
        <v>45</v>
      </c>
      <c r="C348" t="s">
        <v>22</v>
      </c>
      <c r="D348">
        <v>11</v>
      </c>
      <c r="E348">
        <v>-0.27362890909090898</v>
      </c>
    </row>
    <row r="349" spans="1:5" x14ac:dyDescent="0.2">
      <c r="A349" t="s">
        <v>5</v>
      </c>
      <c r="B349" t="s">
        <v>45</v>
      </c>
      <c r="C349" t="s">
        <v>23</v>
      </c>
      <c r="D349">
        <v>12</v>
      </c>
      <c r="E349">
        <v>-0.115973333333333</v>
      </c>
    </row>
    <row r="350" spans="1:5" x14ac:dyDescent="0.2">
      <c r="A350" t="s">
        <v>5</v>
      </c>
      <c r="B350" t="s">
        <v>45</v>
      </c>
      <c r="C350" t="s">
        <v>24</v>
      </c>
      <c r="D350">
        <v>6</v>
      </c>
      <c r="E350">
        <v>-0.32052633333333302</v>
      </c>
    </row>
    <row r="351" spans="1:5" x14ac:dyDescent="0.2">
      <c r="A351" t="s">
        <v>5</v>
      </c>
      <c r="B351" t="s">
        <v>46</v>
      </c>
      <c r="C351" t="s">
        <v>5</v>
      </c>
      <c r="D351">
        <v>171</v>
      </c>
      <c r="E351">
        <v>-0.14986640350877101</v>
      </c>
    </row>
    <row r="352" spans="1:5" x14ac:dyDescent="0.2">
      <c r="A352" t="s">
        <v>5</v>
      </c>
      <c r="B352" t="s">
        <v>46</v>
      </c>
      <c r="C352" t="s">
        <v>7</v>
      </c>
      <c r="D352">
        <v>3</v>
      </c>
      <c r="E352">
        <v>-0.71279999999999999</v>
      </c>
    </row>
    <row r="353" spans="1:5" x14ac:dyDescent="0.2">
      <c r="A353" t="s">
        <v>5</v>
      </c>
      <c r="B353" t="s">
        <v>46</v>
      </c>
      <c r="C353" t="s">
        <v>8</v>
      </c>
      <c r="D353">
        <v>7</v>
      </c>
      <c r="E353">
        <v>-0.34146571428571398</v>
      </c>
    </row>
    <row r="354" spans="1:5" x14ac:dyDescent="0.2">
      <c r="A354" t="s">
        <v>5</v>
      </c>
      <c r="B354" t="s">
        <v>46</v>
      </c>
      <c r="C354" t="s">
        <v>9</v>
      </c>
      <c r="D354">
        <v>3</v>
      </c>
      <c r="E354">
        <v>-0.543808333333333</v>
      </c>
    </row>
    <row r="355" spans="1:5" x14ac:dyDescent="0.2">
      <c r="A355" t="s">
        <v>5</v>
      </c>
      <c r="B355" t="s">
        <v>46</v>
      </c>
      <c r="C355" t="s">
        <v>11</v>
      </c>
      <c r="D355">
        <v>5</v>
      </c>
      <c r="E355">
        <v>-0.1525948</v>
      </c>
    </row>
    <row r="356" spans="1:5" x14ac:dyDescent="0.2">
      <c r="A356" t="s">
        <v>5</v>
      </c>
      <c r="B356" t="s">
        <v>46</v>
      </c>
      <c r="C356" t="s">
        <v>12</v>
      </c>
      <c r="D356">
        <v>1</v>
      </c>
      <c r="E356">
        <v>0</v>
      </c>
    </row>
    <row r="357" spans="1:5" x14ac:dyDescent="0.2">
      <c r="A357" t="s">
        <v>5</v>
      </c>
      <c r="B357" t="s">
        <v>46</v>
      </c>
      <c r="C357" t="s">
        <v>13</v>
      </c>
      <c r="D357">
        <v>2</v>
      </c>
      <c r="E357">
        <v>-0.31143100000000001</v>
      </c>
    </row>
    <row r="358" spans="1:5" x14ac:dyDescent="0.2">
      <c r="A358" t="s">
        <v>5</v>
      </c>
      <c r="B358" t="s">
        <v>46</v>
      </c>
      <c r="C358" t="s">
        <v>23</v>
      </c>
      <c r="D358">
        <v>1</v>
      </c>
      <c r="E358">
        <v>0.59355100000000005</v>
      </c>
    </row>
    <row r="359" spans="1:5" x14ac:dyDescent="0.2">
      <c r="A359" t="s">
        <v>5</v>
      </c>
      <c r="B359" t="s">
        <v>47</v>
      </c>
      <c r="C359" t="s">
        <v>5</v>
      </c>
      <c r="D359">
        <v>441</v>
      </c>
      <c r="E359">
        <v>-0.165353857142857</v>
      </c>
    </row>
    <row r="360" spans="1:5" x14ac:dyDescent="0.2">
      <c r="A360" t="s">
        <v>5</v>
      </c>
      <c r="B360" t="s">
        <v>47</v>
      </c>
      <c r="C360" t="s">
        <v>7</v>
      </c>
      <c r="D360">
        <v>3</v>
      </c>
      <c r="E360">
        <v>0</v>
      </c>
    </row>
    <row r="361" spans="1:5" x14ac:dyDescent="0.2">
      <c r="A361" t="s">
        <v>5</v>
      </c>
      <c r="B361" t="s">
        <v>47</v>
      </c>
      <c r="C361" t="s">
        <v>8</v>
      </c>
      <c r="D361">
        <v>57</v>
      </c>
      <c r="E361">
        <v>-0.220599649122807</v>
      </c>
    </row>
    <row r="362" spans="1:5" x14ac:dyDescent="0.2">
      <c r="A362" t="s">
        <v>5</v>
      </c>
      <c r="B362" t="s">
        <v>47</v>
      </c>
      <c r="C362" t="s">
        <v>9</v>
      </c>
      <c r="D362">
        <v>23</v>
      </c>
      <c r="E362">
        <v>-0.101437304347826</v>
      </c>
    </row>
    <row r="363" spans="1:5" x14ac:dyDescent="0.2">
      <c r="A363" t="s">
        <v>5</v>
      </c>
      <c r="B363" t="s">
        <v>47</v>
      </c>
      <c r="C363" t="s">
        <v>11</v>
      </c>
      <c r="D363">
        <v>7</v>
      </c>
      <c r="E363">
        <v>-0.40562028571428499</v>
      </c>
    </row>
    <row r="364" spans="1:5" x14ac:dyDescent="0.2">
      <c r="A364" t="s">
        <v>5</v>
      </c>
      <c r="B364" t="s">
        <v>47</v>
      </c>
      <c r="C364" t="s">
        <v>12</v>
      </c>
      <c r="D364">
        <v>1</v>
      </c>
      <c r="E364">
        <v>-0.82515499999999997</v>
      </c>
    </row>
    <row r="365" spans="1:5" x14ac:dyDescent="0.2">
      <c r="A365" t="s">
        <v>5</v>
      </c>
      <c r="B365" t="s">
        <v>47</v>
      </c>
      <c r="C365" t="s">
        <v>27</v>
      </c>
      <c r="D365">
        <v>18</v>
      </c>
      <c r="E365">
        <v>-0.175866277777777</v>
      </c>
    </row>
    <row r="366" spans="1:5" x14ac:dyDescent="0.2">
      <c r="A366" t="s">
        <v>5</v>
      </c>
      <c r="B366" t="s">
        <v>47</v>
      </c>
      <c r="C366" t="s">
        <v>15</v>
      </c>
      <c r="D366">
        <v>11</v>
      </c>
      <c r="E366">
        <v>-0.350676636363636</v>
      </c>
    </row>
    <row r="367" spans="1:5" x14ac:dyDescent="0.2">
      <c r="A367" t="s">
        <v>5</v>
      </c>
      <c r="B367" t="s">
        <v>47</v>
      </c>
      <c r="C367" t="s">
        <v>18</v>
      </c>
      <c r="D367">
        <v>2</v>
      </c>
      <c r="E367">
        <v>0</v>
      </c>
    </row>
    <row r="368" spans="1:5" x14ac:dyDescent="0.2">
      <c r="A368" t="s">
        <v>5</v>
      </c>
      <c r="B368" t="s">
        <v>47</v>
      </c>
      <c r="C368" t="s">
        <v>21</v>
      </c>
      <c r="D368">
        <v>1</v>
      </c>
      <c r="E368">
        <v>0</v>
      </c>
    </row>
    <row r="369" spans="1:5" x14ac:dyDescent="0.2">
      <c r="A369" t="s">
        <v>5</v>
      </c>
      <c r="B369" t="s">
        <v>47</v>
      </c>
      <c r="C369" t="s">
        <v>23</v>
      </c>
      <c r="D369">
        <v>1</v>
      </c>
      <c r="E369">
        <v>-0.68523900000000004</v>
      </c>
    </row>
    <row r="370" spans="1:5" x14ac:dyDescent="0.2">
      <c r="A370" t="s">
        <v>5</v>
      </c>
      <c r="B370" t="s">
        <v>48</v>
      </c>
      <c r="C370" t="s">
        <v>5</v>
      </c>
      <c r="D370">
        <v>4391</v>
      </c>
      <c r="E370">
        <v>-0.15526908130266401</v>
      </c>
    </row>
    <row r="371" spans="1:5" x14ac:dyDescent="0.2">
      <c r="A371" t="s">
        <v>5</v>
      </c>
      <c r="B371" t="s">
        <v>48</v>
      </c>
      <c r="C371" t="s">
        <v>7</v>
      </c>
      <c r="D371">
        <v>87</v>
      </c>
      <c r="E371">
        <v>-0.15779183908045899</v>
      </c>
    </row>
    <row r="372" spans="1:5" x14ac:dyDescent="0.2">
      <c r="A372" t="s">
        <v>5</v>
      </c>
      <c r="B372" t="s">
        <v>48</v>
      </c>
      <c r="C372" t="s">
        <v>8</v>
      </c>
      <c r="D372">
        <v>997</v>
      </c>
      <c r="E372">
        <v>-0.15292382447342001</v>
      </c>
    </row>
    <row r="373" spans="1:5" x14ac:dyDescent="0.2">
      <c r="A373" t="s">
        <v>5</v>
      </c>
      <c r="B373" t="s">
        <v>48</v>
      </c>
      <c r="C373" t="s">
        <v>9</v>
      </c>
      <c r="D373">
        <v>556</v>
      </c>
      <c r="E373">
        <v>-0.15971741906474801</v>
      </c>
    </row>
    <row r="374" spans="1:5" x14ac:dyDescent="0.2">
      <c r="A374" t="s">
        <v>5</v>
      </c>
      <c r="B374" t="s">
        <v>48</v>
      </c>
      <c r="C374" t="s">
        <v>10</v>
      </c>
      <c r="D374">
        <v>70</v>
      </c>
      <c r="E374">
        <v>-0.24097361428571401</v>
      </c>
    </row>
    <row r="375" spans="1:5" x14ac:dyDescent="0.2">
      <c r="A375" t="s">
        <v>5</v>
      </c>
      <c r="B375" t="s">
        <v>48</v>
      </c>
      <c r="C375" t="s">
        <v>11</v>
      </c>
      <c r="D375">
        <v>159</v>
      </c>
      <c r="E375">
        <v>-0.252172911949685</v>
      </c>
    </row>
    <row r="376" spans="1:5" x14ac:dyDescent="0.2">
      <c r="A376" t="s">
        <v>5</v>
      </c>
      <c r="B376" t="s">
        <v>48</v>
      </c>
      <c r="C376" t="s">
        <v>12</v>
      </c>
      <c r="D376">
        <v>27</v>
      </c>
      <c r="E376">
        <v>-0.23676333333333299</v>
      </c>
    </row>
    <row r="377" spans="1:5" x14ac:dyDescent="0.2">
      <c r="A377" t="s">
        <v>5</v>
      </c>
      <c r="B377" t="s">
        <v>48</v>
      </c>
      <c r="C377" t="s">
        <v>13</v>
      </c>
      <c r="D377">
        <v>183</v>
      </c>
      <c r="E377">
        <v>-0.13509333333333301</v>
      </c>
    </row>
    <row r="378" spans="1:5" x14ac:dyDescent="0.2">
      <c r="A378" t="s">
        <v>5</v>
      </c>
      <c r="B378" t="s">
        <v>48</v>
      </c>
      <c r="C378" t="s">
        <v>14</v>
      </c>
      <c r="D378">
        <v>8</v>
      </c>
      <c r="E378">
        <v>0</v>
      </c>
    </row>
    <row r="379" spans="1:5" x14ac:dyDescent="0.2">
      <c r="A379" t="s">
        <v>5</v>
      </c>
      <c r="B379" t="s">
        <v>48</v>
      </c>
      <c r="C379" t="s">
        <v>27</v>
      </c>
      <c r="D379">
        <v>54</v>
      </c>
      <c r="E379">
        <v>-0.35288120370370302</v>
      </c>
    </row>
    <row r="380" spans="1:5" x14ac:dyDescent="0.2">
      <c r="A380" t="s">
        <v>5</v>
      </c>
      <c r="B380" t="s">
        <v>48</v>
      </c>
      <c r="C380" t="s">
        <v>15</v>
      </c>
      <c r="D380">
        <v>499</v>
      </c>
      <c r="E380">
        <v>-0.18472245290581099</v>
      </c>
    </row>
    <row r="381" spans="1:5" x14ac:dyDescent="0.2">
      <c r="A381" t="s">
        <v>5</v>
      </c>
      <c r="B381" t="s">
        <v>48</v>
      </c>
      <c r="C381" t="s">
        <v>16</v>
      </c>
      <c r="D381">
        <v>15</v>
      </c>
      <c r="E381">
        <v>0</v>
      </c>
    </row>
    <row r="382" spans="1:5" x14ac:dyDescent="0.2">
      <c r="A382" t="s">
        <v>5</v>
      </c>
      <c r="B382" t="s">
        <v>48</v>
      </c>
      <c r="C382" t="s">
        <v>17</v>
      </c>
      <c r="D382">
        <v>45</v>
      </c>
      <c r="E382">
        <v>-0.1441606</v>
      </c>
    </row>
    <row r="383" spans="1:5" x14ac:dyDescent="0.2">
      <c r="A383" t="s">
        <v>5</v>
      </c>
      <c r="B383" t="s">
        <v>48</v>
      </c>
      <c r="C383" t="s">
        <v>18</v>
      </c>
      <c r="D383">
        <v>42</v>
      </c>
      <c r="E383">
        <v>-8.3327976190476105E-2</v>
      </c>
    </row>
    <row r="384" spans="1:5" x14ac:dyDescent="0.2">
      <c r="A384" t="s">
        <v>5</v>
      </c>
      <c r="B384" t="s">
        <v>48</v>
      </c>
      <c r="C384" t="s">
        <v>19</v>
      </c>
      <c r="D384">
        <v>2</v>
      </c>
      <c r="E384">
        <v>-0.33939799999999998</v>
      </c>
    </row>
    <row r="385" spans="1:5" x14ac:dyDescent="0.2">
      <c r="A385" t="s">
        <v>5</v>
      </c>
      <c r="B385" t="s">
        <v>48</v>
      </c>
      <c r="C385" t="s">
        <v>20</v>
      </c>
      <c r="D385">
        <v>26</v>
      </c>
      <c r="E385">
        <v>-0.16746626923076899</v>
      </c>
    </row>
    <row r="386" spans="1:5" x14ac:dyDescent="0.2">
      <c r="A386" t="s">
        <v>5</v>
      </c>
      <c r="B386" t="s">
        <v>48</v>
      </c>
      <c r="C386" t="s">
        <v>21</v>
      </c>
      <c r="D386">
        <v>31</v>
      </c>
      <c r="E386">
        <v>-0.112097419354838</v>
      </c>
    </row>
    <row r="387" spans="1:5" x14ac:dyDescent="0.2">
      <c r="A387" t="s">
        <v>5</v>
      </c>
      <c r="B387" t="s">
        <v>48</v>
      </c>
      <c r="C387" t="s">
        <v>22</v>
      </c>
      <c r="D387">
        <v>20</v>
      </c>
      <c r="E387">
        <v>-0.14649229999999999</v>
      </c>
    </row>
    <row r="388" spans="1:5" x14ac:dyDescent="0.2">
      <c r="A388" t="s">
        <v>5</v>
      </c>
      <c r="B388" t="s">
        <v>48</v>
      </c>
      <c r="C388" t="s">
        <v>23</v>
      </c>
      <c r="D388">
        <v>20</v>
      </c>
      <c r="E388">
        <v>-0.1095124</v>
      </c>
    </row>
    <row r="389" spans="1:5" x14ac:dyDescent="0.2">
      <c r="A389" t="s">
        <v>5</v>
      </c>
      <c r="B389" t="s">
        <v>48</v>
      </c>
      <c r="C389" t="s">
        <v>24</v>
      </c>
      <c r="D389">
        <v>7</v>
      </c>
      <c r="E389">
        <v>-0.12551571428571401</v>
      </c>
    </row>
    <row r="390" spans="1:5" x14ac:dyDescent="0.2">
      <c r="A390" t="s">
        <v>5</v>
      </c>
      <c r="B390" t="s">
        <v>49</v>
      </c>
      <c r="C390" t="s">
        <v>5</v>
      </c>
      <c r="D390">
        <v>2736</v>
      </c>
      <c r="E390">
        <v>-0.117945752558479</v>
      </c>
    </row>
    <row r="391" spans="1:5" x14ac:dyDescent="0.2">
      <c r="A391" t="s">
        <v>5</v>
      </c>
      <c r="B391" t="s">
        <v>49</v>
      </c>
      <c r="C391" t="s">
        <v>7</v>
      </c>
      <c r="D391">
        <v>52</v>
      </c>
      <c r="E391">
        <v>-0.106549769230769</v>
      </c>
    </row>
    <row r="392" spans="1:5" x14ac:dyDescent="0.2">
      <c r="A392" t="s">
        <v>5</v>
      </c>
      <c r="B392" t="s">
        <v>49</v>
      </c>
      <c r="C392" t="s">
        <v>8</v>
      </c>
      <c r="D392">
        <v>588</v>
      </c>
      <c r="E392">
        <v>-0.16381922619047601</v>
      </c>
    </row>
    <row r="393" spans="1:5" x14ac:dyDescent="0.2">
      <c r="A393" t="s">
        <v>5</v>
      </c>
      <c r="B393" t="s">
        <v>49</v>
      </c>
      <c r="C393" t="s">
        <v>9</v>
      </c>
      <c r="D393">
        <v>308</v>
      </c>
      <c r="E393">
        <v>-0.122901762987013</v>
      </c>
    </row>
    <row r="394" spans="1:5" x14ac:dyDescent="0.2">
      <c r="A394" t="s">
        <v>5</v>
      </c>
      <c r="B394" t="s">
        <v>49</v>
      </c>
      <c r="C394" t="s">
        <v>10</v>
      </c>
      <c r="D394">
        <v>16</v>
      </c>
      <c r="E394">
        <v>-0.1130985</v>
      </c>
    </row>
    <row r="395" spans="1:5" x14ac:dyDescent="0.2">
      <c r="A395" t="s">
        <v>5</v>
      </c>
      <c r="B395" t="s">
        <v>49</v>
      </c>
      <c r="C395" t="s">
        <v>11</v>
      </c>
      <c r="D395">
        <v>73</v>
      </c>
      <c r="E395">
        <v>-0.22500380821917801</v>
      </c>
    </row>
    <row r="396" spans="1:5" x14ac:dyDescent="0.2">
      <c r="A396" t="s">
        <v>5</v>
      </c>
      <c r="B396" t="s">
        <v>49</v>
      </c>
      <c r="C396" t="s">
        <v>12</v>
      </c>
      <c r="D396">
        <v>11</v>
      </c>
      <c r="E396">
        <v>-9.1071090909090893E-2</v>
      </c>
    </row>
    <row r="397" spans="1:5" x14ac:dyDescent="0.2">
      <c r="A397" t="s">
        <v>5</v>
      </c>
      <c r="B397" t="s">
        <v>49</v>
      </c>
      <c r="C397" t="s">
        <v>13</v>
      </c>
      <c r="D397">
        <v>64</v>
      </c>
      <c r="E397">
        <v>-0.13472395312499899</v>
      </c>
    </row>
    <row r="398" spans="1:5" x14ac:dyDescent="0.2">
      <c r="A398" t="s">
        <v>5</v>
      </c>
      <c r="B398" t="s">
        <v>49</v>
      </c>
      <c r="C398" t="s">
        <v>14</v>
      </c>
      <c r="D398">
        <v>8</v>
      </c>
      <c r="E398">
        <v>0</v>
      </c>
    </row>
    <row r="399" spans="1:5" x14ac:dyDescent="0.2">
      <c r="A399" t="s">
        <v>5</v>
      </c>
      <c r="B399" t="s">
        <v>49</v>
      </c>
      <c r="C399" t="s">
        <v>27</v>
      </c>
      <c r="D399">
        <v>44</v>
      </c>
      <c r="E399">
        <v>-0.13951213636363599</v>
      </c>
    </row>
    <row r="400" spans="1:5" x14ac:dyDescent="0.2">
      <c r="A400" t="s">
        <v>5</v>
      </c>
      <c r="B400" t="s">
        <v>49</v>
      </c>
      <c r="C400" t="s">
        <v>15</v>
      </c>
      <c r="D400">
        <v>254</v>
      </c>
      <c r="E400">
        <v>-0.141593917322834</v>
      </c>
    </row>
    <row r="401" spans="1:5" x14ac:dyDescent="0.2">
      <c r="A401" t="s">
        <v>5</v>
      </c>
      <c r="B401" t="s">
        <v>49</v>
      </c>
      <c r="C401" t="s">
        <v>16</v>
      </c>
      <c r="D401">
        <v>5</v>
      </c>
      <c r="E401">
        <v>-0.1067574</v>
      </c>
    </row>
    <row r="402" spans="1:5" x14ac:dyDescent="0.2">
      <c r="A402" t="s">
        <v>5</v>
      </c>
      <c r="B402" t="s">
        <v>49</v>
      </c>
      <c r="C402" t="s">
        <v>17</v>
      </c>
      <c r="D402">
        <v>23</v>
      </c>
      <c r="E402">
        <v>-0.11212626086956499</v>
      </c>
    </row>
    <row r="403" spans="1:5" x14ac:dyDescent="0.2">
      <c r="A403" t="s">
        <v>5</v>
      </c>
      <c r="B403" t="s">
        <v>49</v>
      </c>
      <c r="C403" t="s">
        <v>18</v>
      </c>
      <c r="D403">
        <v>9</v>
      </c>
      <c r="E403">
        <v>-0.24027577777777701</v>
      </c>
    </row>
    <row r="404" spans="1:5" x14ac:dyDescent="0.2">
      <c r="A404" t="s">
        <v>5</v>
      </c>
      <c r="B404" t="s">
        <v>49</v>
      </c>
      <c r="C404" t="s">
        <v>19</v>
      </c>
      <c r="D404">
        <v>5</v>
      </c>
      <c r="E404">
        <v>-0.27871319999999999</v>
      </c>
    </row>
    <row r="405" spans="1:5" x14ac:dyDescent="0.2">
      <c r="A405" t="s">
        <v>5</v>
      </c>
      <c r="B405" t="s">
        <v>49</v>
      </c>
      <c r="C405" t="s">
        <v>20</v>
      </c>
      <c r="D405">
        <v>14</v>
      </c>
      <c r="E405">
        <v>-6.9305499999999895E-2</v>
      </c>
    </row>
    <row r="406" spans="1:5" x14ac:dyDescent="0.2">
      <c r="A406" t="s">
        <v>5</v>
      </c>
      <c r="B406" t="s">
        <v>49</v>
      </c>
      <c r="C406" t="s">
        <v>21</v>
      </c>
      <c r="D406">
        <v>9</v>
      </c>
      <c r="E406">
        <v>-8.9329222222222199E-2</v>
      </c>
    </row>
    <row r="407" spans="1:5" x14ac:dyDescent="0.2">
      <c r="A407" t="s">
        <v>5</v>
      </c>
      <c r="B407" t="s">
        <v>49</v>
      </c>
      <c r="C407" t="s">
        <v>22</v>
      </c>
      <c r="D407">
        <v>10</v>
      </c>
      <c r="E407">
        <v>-0.14422499999999999</v>
      </c>
    </row>
    <row r="408" spans="1:5" x14ac:dyDescent="0.2">
      <c r="A408" t="s">
        <v>5</v>
      </c>
      <c r="B408" t="s">
        <v>49</v>
      </c>
      <c r="C408" t="s">
        <v>23</v>
      </c>
      <c r="D408">
        <v>11</v>
      </c>
      <c r="E408">
        <v>-0.196380454545454</v>
      </c>
    </row>
    <row r="409" spans="1:5" x14ac:dyDescent="0.2">
      <c r="A409" t="s">
        <v>5</v>
      </c>
      <c r="B409" t="s">
        <v>49</v>
      </c>
      <c r="C409" t="s">
        <v>24</v>
      </c>
      <c r="D409">
        <v>10</v>
      </c>
      <c r="E409">
        <v>-0.1290366</v>
      </c>
    </row>
    <row r="410" spans="1:5" x14ac:dyDescent="0.2">
      <c r="A410" t="s">
        <v>50</v>
      </c>
      <c r="B410" t="s">
        <v>6</v>
      </c>
      <c r="C410" t="s">
        <v>51</v>
      </c>
      <c r="D410">
        <v>2796</v>
      </c>
      <c r="E410">
        <v>-0.41910089055794703</v>
      </c>
    </row>
    <row r="411" spans="1:5" x14ac:dyDescent="0.2">
      <c r="A411" t="s">
        <v>50</v>
      </c>
      <c r="B411" t="s">
        <v>6</v>
      </c>
      <c r="C411" t="s">
        <v>52</v>
      </c>
      <c r="D411">
        <v>13</v>
      </c>
      <c r="E411">
        <v>-0.16029776923076899</v>
      </c>
    </row>
    <row r="412" spans="1:5" x14ac:dyDescent="0.2">
      <c r="A412" t="s">
        <v>50</v>
      </c>
      <c r="B412" t="s">
        <v>6</v>
      </c>
      <c r="C412" t="s">
        <v>50</v>
      </c>
      <c r="D412">
        <v>1660</v>
      </c>
      <c r="E412">
        <v>-0.102308569879518</v>
      </c>
    </row>
    <row r="413" spans="1:5" x14ac:dyDescent="0.2">
      <c r="A413" t="s">
        <v>50</v>
      </c>
      <c r="B413" t="s">
        <v>6</v>
      </c>
      <c r="C413" t="s">
        <v>53</v>
      </c>
      <c r="D413">
        <v>1159</v>
      </c>
      <c r="E413">
        <v>0</v>
      </c>
    </row>
    <row r="414" spans="1:5" x14ac:dyDescent="0.2">
      <c r="A414" t="s">
        <v>50</v>
      </c>
      <c r="B414" t="s">
        <v>6</v>
      </c>
      <c r="C414" t="s">
        <v>54</v>
      </c>
      <c r="D414">
        <v>1</v>
      </c>
      <c r="E414">
        <v>0</v>
      </c>
    </row>
    <row r="415" spans="1:5" x14ac:dyDescent="0.2">
      <c r="A415" t="s">
        <v>50</v>
      </c>
      <c r="B415" t="s">
        <v>6</v>
      </c>
      <c r="C415" t="s">
        <v>55</v>
      </c>
      <c r="D415">
        <v>1</v>
      </c>
      <c r="E415">
        <v>0</v>
      </c>
    </row>
    <row r="416" spans="1:5" x14ac:dyDescent="0.2">
      <c r="A416" t="s">
        <v>50</v>
      </c>
      <c r="B416" t="s">
        <v>6</v>
      </c>
      <c r="C416" t="s">
        <v>56</v>
      </c>
      <c r="D416">
        <v>8</v>
      </c>
      <c r="E416">
        <v>-8.9288375000000003E-2</v>
      </c>
    </row>
    <row r="417" spans="1:5" x14ac:dyDescent="0.2">
      <c r="A417" t="s">
        <v>50</v>
      </c>
      <c r="B417" t="s">
        <v>6</v>
      </c>
      <c r="C417" t="s">
        <v>57</v>
      </c>
      <c r="D417">
        <v>1</v>
      </c>
      <c r="E417">
        <v>0</v>
      </c>
    </row>
    <row r="418" spans="1:5" x14ac:dyDescent="0.2">
      <c r="A418" t="s">
        <v>50</v>
      </c>
      <c r="B418" t="s">
        <v>6</v>
      </c>
      <c r="C418" t="s">
        <v>58</v>
      </c>
      <c r="D418">
        <v>7</v>
      </c>
      <c r="E418">
        <v>-0.70202371428571397</v>
      </c>
    </row>
    <row r="419" spans="1:5" x14ac:dyDescent="0.2">
      <c r="A419" t="s">
        <v>50</v>
      </c>
      <c r="B419" t="s">
        <v>6</v>
      </c>
      <c r="C419" t="s">
        <v>59</v>
      </c>
      <c r="D419">
        <v>4</v>
      </c>
      <c r="E419">
        <v>0</v>
      </c>
    </row>
    <row r="420" spans="1:5" x14ac:dyDescent="0.2">
      <c r="A420" t="s">
        <v>50</v>
      </c>
      <c r="B420" t="s">
        <v>6</v>
      </c>
      <c r="C420" t="s">
        <v>60</v>
      </c>
      <c r="D420">
        <v>2</v>
      </c>
      <c r="E420">
        <v>-0.41820649999999998</v>
      </c>
    </row>
    <row r="421" spans="1:5" x14ac:dyDescent="0.2">
      <c r="A421" t="s">
        <v>50</v>
      </c>
      <c r="B421" t="s">
        <v>6</v>
      </c>
      <c r="C421" t="s">
        <v>61</v>
      </c>
      <c r="D421">
        <v>1</v>
      </c>
      <c r="E421">
        <v>0</v>
      </c>
    </row>
    <row r="422" spans="1:5" x14ac:dyDescent="0.2">
      <c r="A422" t="s">
        <v>50</v>
      </c>
      <c r="B422" t="s">
        <v>6</v>
      </c>
      <c r="C422" t="s">
        <v>62</v>
      </c>
      <c r="D422">
        <v>5</v>
      </c>
      <c r="E422">
        <v>0</v>
      </c>
    </row>
    <row r="423" spans="1:5" x14ac:dyDescent="0.2">
      <c r="A423" t="s">
        <v>50</v>
      </c>
      <c r="B423" t="s">
        <v>6</v>
      </c>
      <c r="C423" t="s">
        <v>63</v>
      </c>
      <c r="D423">
        <v>9</v>
      </c>
      <c r="E423">
        <v>-0.146596888888888</v>
      </c>
    </row>
    <row r="424" spans="1:5" x14ac:dyDescent="0.2">
      <c r="A424" t="s">
        <v>50</v>
      </c>
      <c r="B424" t="s">
        <v>6</v>
      </c>
      <c r="C424" t="s">
        <v>64</v>
      </c>
      <c r="D424">
        <v>16</v>
      </c>
      <c r="E424">
        <v>-0.144322375</v>
      </c>
    </row>
    <row r="425" spans="1:5" x14ac:dyDescent="0.2">
      <c r="A425" t="s">
        <v>50</v>
      </c>
      <c r="B425" t="s">
        <v>6</v>
      </c>
      <c r="C425" t="s">
        <v>65</v>
      </c>
      <c r="D425">
        <v>2</v>
      </c>
      <c r="E425">
        <v>-0.35624800000000001</v>
      </c>
    </row>
    <row r="426" spans="1:5" x14ac:dyDescent="0.2">
      <c r="A426" t="s">
        <v>50</v>
      </c>
      <c r="B426" t="s">
        <v>6</v>
      </c>
      <c r="C426" t="s">
        <v>66</v>
      </c>
      <c r="D426">
        <v>1</v>
      </c>
      <c r="E426">
        <v>0</v>
      </c>
    </row>
    <row r="427" spans="1:5" x14ac:dyDescent="0.2">
      <c r="A427" t="s">
        <v>50</v>
      </c>
      <c r="B427" t="s">
        <v>6</v>
      </c>
      <c r="C427" t="s">
        <v>67</v>
      </c>
      <c r="D427">
        <v>19</v>
      </c>
      <c r="E427">
        <v>-0.135750210526315</v>
      </c>
    </row>
    <row r="428" spans="1:5" x14ac:dyDescent="0.2">
      <c r="A428" t="s">
        <v>50</v>
      </c>
      <c r="B428" t="s">
        <v>6</v>
      </c>
      <c r="C428" t="s">
        <v>68</v>
      </c>
      <c r="D428">
        <v>26</v>
      </c>
      <c r="E428">
        <v>-0.30068538461538402</v>
      </c>
    </row>
    <row r="429" spans="1:5" x14ac:dyDescent="0.2">
      <c r="A429" t="s">
        <v>50</v>
      </c>
      <c r="B429" t="s">
        <v>6</v>
      </c>
      <c r="C429" t="s">
        <v>69</v>
      </c>
      <c r="D429">
        <v>28</v>
      </c>
      <c r="E429">
        <v>-0.28713760714285702</v>
      </c>
    </row>
    <row r="430" spans="1:5" x14ac:dyDescent="0.2">
      <c r="A430" t="s">
        <v>50</v>
      </c>
      <c r="B430" t="s">
        <v>6</v>
      </c>
      <c r="C430" t="s">
        <v>70</v>
      </c>
      <c r="D430">
        <v>8</v>
      </c>
      <c r="E430">
        <v>-0.1211875</v>
      </c>
    </row>
    <row r="431" spans="1:5" x14ac:dyDescent="0.2">
      <c r="A431" t="s">
        <v>50</v>
      </c>
      <c r="B431" t="s">
        <v>6</v>
      </c>
      <c r="C431" t="s">
        <v>71</v>
      </c>
      <c r="D431">
        <v>29</v>
      </c>
      <c r="E431">
        <v>-0.250375448275862</v>
      </c>
    </row>
    <row r="432" spans="1:5" x14ac:dyDescent="0.2">
      <c r="A432" t="s">
        <v>50</v>
      </c>
      <c r="B432" t="s">
        <v>25</v>
      </c>
      <c r="C432" t="s">
        <v>51</v>
      </c>
      <c r="D432">
        <v>338</v>
      </c>
      <c r="E432">
        <v>-0.13920539644970401</v>
      </c>
    </row>
    <row r="433" spans="1:5" x14ac:dyDescent="0.2">
      <c r="A433" t="s">
        <v>50</v>
      </c>
      <c r="B433" t="s">
        <v>25</v>
      </c>
      <c r="C433" t="s">
        <v>72</v>
      </c>
      <c r="D433">
        <v>1</v>
      </c>
      <c r="E433">
        <v>0</v>
      </c>
    </row>
    <row r="434" spans="1:5" x14ac:dyDescent="0.2">
      <c r="A434" t="s">
        <v>50</v>
      </c>
      <c r="B434" t="s">
        <v>25</v>
      </c>
      <c r="C434" t="s">
        <v>52</v>
      </c>
      <c r="D434">
        <v>20</v>
      </c>
      <c r="E434">
        <v>-1.44260999999999E-2</v>
      </c>
    </row>
    <row r="435" spans="1:5" x14ac:dyDescent="0.2">
      <c r="A435" t="s">
        <v>50</v>
      </c>
      <c r="B435" t="s">
        <v>25</v>
      </c>
      <c r="C435" t="s">
        <v>73</v>
      </c>
      <c r="D435">
        <v>1</v>
      </c>
      <c r="E435">
        <v>0</v>
      </c>
    </row>
    <row r="436" spans="1:5" x14ac:dyDescent="0.2">
      <c r="A436" t="s">
        <v>50</v>
      </c>
      <c r="B436" t="s">
        <v>25</v>
      </c>
      <c r="C436" t="s">
        <v>74</v>
      </c>
      <c r="D436">
        <v>24</v>
      </c>
      <c r="E436">
        <v>-0.112861583333333</v>
      </c>
    </row>
    <row r="437" spans="1:5" x14ac:dyDescent="0.2">
      <c r="A437" t="s">
        <v>50</v>
      </c>
      <c r="B437" t="s">
        <v>25</v>
      </c>
      <c r="C437" t="s">
        <v>75</v>
      </c>
      <c r="D437">
        <v>8</v>
      </c>
      <c r="E437">
        <v>-0.20339162499999999</v>
      </c>
    </row>
    <row r="438" spans="1:5" x14ac:dyDescent="0.2">
      <c r="A438" t="s">
        <v>50</v>
      </c>
      <c r="B438" t="s">
        <v>25</v>
      </c>
      <c r="C438" t="s">
        <v>50</v>
      </c>
      <c r="D438">
        <v>563</v>
      </c>
      <c r="E438">
        <v>-0.107805150976909</v>
      </c>
    </row>
    <row r="439" spans="1:5" x14ac:dyDescent="0.2">
      <c r="A439" t="s">
        <v>50</v>
      </c>
      <c r="B439" t="s">
        <v>25</v>
      </c>
      <c r="C439" t="s">
        <v>76</v>
      </c>
      <c r="D439">
        <v>9</v>
      </c>
      <c r="E439">
        <v>0</v>
      </c>
    </row>
    <row r="440" spans="1:5" x14ac:dyDescent="0.2">
      <c r="A440" t="s">
        <v>50</v>
      </c>
      <c r="B440" t="s">
        <v>25</v>
      </c>
      <c r="C440" t="s">
        <v>53</v>
      </c>
      <c r="D440">
        <v>8</v>
      </c>
      <c r="E440">
        <v>0</v>
      </c>
    </row>
    <row r="441" spans="1:5" x14ac:dyDescent="0.2">
      <c r="A441" t="s">
        <v>50</v>
      </c>
      <c r="B441" t="s">
        <v>25</v>
      </c>
      <c r="C441" t="s">
        <v>77</v>
      </c>
      <c r="D441">
        <v>2</v>
      </c>
      <c r="E441">
        <v>-0.29434949999999999</v>
      </c>
    </row>
    <row r="442" spans="1:5" x14ac:dyDescent="0.2">
      <c r="A442" t="s">
        <v>50</v>
      </c>
      <c r="B442" t="s">
        <v>25</v>
      </c>
      <c r="C442" t="s">
        <v>54</v>
      </c>
      <c r="D442">
        <v>2</v>
      </c>
      <c r="E442">
        <v>0</v>
      </c>
    </row>
    <row r="443" spans="1:5" x14ac:dyDescent="0.2">
      <c r="A443" t="s">
        <v>50</v>
      </c>
      <c r="B443" t="s">
        <v>25</v>
      </c>
      <c r="C443" t="s">
        <v>55</v>
      </c>
      <c r="D443">
        <v>26</v>
      </c>
      <c r="E443">
        <v>-6.0154192307692297E-2</v>
      </c>
    </row>
    <row r="444" spans="1:5" x14ac:dyDescent="0.2">
      <c r="A444" t="s">
        <v>50</v>
      </c>
      <c r="B444" t="s">
        <v>25</v>
      </c>
      <c r="C444" t="s">
        <v>78</v>
      </c>
      <c r="D444">
        <v>2</v>
      </c>
      <c r="E444">
        <v>-0.44740200000000002</v>
      </c>
    </row>
    <row r="445" spans="1:5" x14ac:dyDescent="0.2">
      <c r="A445" t="s">
        <v>50</v>
      </c>
      <c r="B445" t="s">
        <v>25</v>
      </c>
      <c r="C445" t="s">
        <v>79</v>
      </c>
      <c r="D445">
        <v>7</v>
      </c>
      <c r="E445">
        <v>0</v>
      </c>
    </row>
    <row r="446" spans="1:5" x14ac:dyDescent="0.2">
      <c r="A446" t="s">
        <v>50</v>
      </c>
      <c r="B446" t="s">
        <v>25</v>
      </c>
      <c r="C446" t="s">
        <v>56</v>
      </c>
      <c r="D446">
        <v>37</v>
      </c>
      <c r="E446">
        <v>-0.13009459459459399</v>
      </c>
    </row>
    <row r="447" spans="1:5" x14ac:dyDescent="0.2">
      <c r="A447" t="s">
        <v>50</v>
      </c>
      <c r="B447" t="s">
        <v>25</v>
      </c>
      <c r="C447" t="s">
        <v>57</v>
      </c>
      <c r="D447">
        <v>2</v>
      </c>
      <c r="E447">
        <v>0</v>
      </c>
    </row>
    <row r="448" spans="1:5" x14ac:dyDescent="0.2">
      <c r="A448" t="s">
        <v>50</v>
      </c>
      <c r="B448" t="s">
        <v>25</v>
      </c>
      <c r="C448" t="s">
        <v>58</v>
      </c>
      <c r="D448">
        <v>23</v>
      </c>
      <c r="E448">
        <v>-0.179265304347826</v>
      </c>
    </row>
    <row r="449" spans="1:5" x14ac:dyDescent="0.2">
      <c r="A449" t="s">
        <v>50</v>
      </c>
      <c r="B449" t="s">
        <v>25</v>
      </c>
      <c r="C449" t="s">
        <v>59</v>
      </c>
      <c r="D449">
        <v>43</v>
      </c>
      <c r="E449">
        <v>1.69692558139534E-2</v>
      </c>
    </row>
    <row r="450" spans="1:5" x14ac:dyDescent="0.2">
      <c r="A450" t="s">
        <v>50</v>
      </c>
      <c r="B450" t="s">
        <v>25</v>
      </c>
      <c r="C450" t="s">
        <v>80</v>
      </c>
      <c r="D450">
        <v>2</v>
      </c>
      <c r="E450">
        <v>-0.31978200000000001</v>
      </c>
    </row>
    <row r="451" spans="1:5" x14ac:dyDescent="0.2">
      <c r="A451" t="s">
        <v>50</v>
      </c>
      <c r="B451" t="s">
        <v>25</v>
      </c>
      <c r="C451" t="s">
        <v>81</v>
      </c>
      <c r="D451">
        <v>3</v>
      </c>
      <c r="E451">
        <v>-0.479175666666666</v>
      </c>
    </row>
    <row r="452" spans="1:5" x14ac:dyDescent="0.2">
      <c r="A452" t="s">
        <v>50</v>
      </c>
      <c r="B452" t="s">
        <v>25</v>
      </c>
      <c r="C452" t="s">
        <v>82</v>
      </c>
      <c r="D452">
        <v>3</v>
      </c>
      <c r="E452">
        <v>0.20615333333333299</v>
      </c>
    </row>
    <row r="453" spans="1:5" x14ac:dyDescent="0.2">
      <c r="A453" t="s">
        <v>50</v>
      </c>
      <c r="B453" t="s">
        <v>25</v>
      </c>
      <c r="C453" t="s">
        <v>83</v>
      </c>
      <c r="D453">
        <v>1</v>
      </c>
      <c r="E453">
        <v>0</v>
      </c>
    </row>
    <row r="454" spans="1:5" x14ac:dyDescent="0.2">
      <c r="A454" t="s">
        <v>50</v>
      </c>
      <c r="B454" t="s">
        <v>25</v>
      </c>
      <c r="C454" t="s">
        <v>60</v>
      </c>
      <c r="D454">
        <v>4</v>
      </c>
      <c r="E454">
        <v>0</v>
      </c>
    </row>
    <row r="455" spans="1:5" x14ac:dyDescent="0.2">
      <c r="A455" t="s">
        <v>50</v>
      </c>
      <c r="B455" t="s">
        <v>25</v>
      </c>
      <c r="C455" t="s">
        <v>84</v>
      </c>
      <c r="D455">
        <v>1</v>
      </c>
      <c r="E455">
        <v>0</v>
      </c>
    </row>
    <row r="456" spans="1:5" x14ac:dyDescent="0.2">
      <c r="A456" t="s">
        <v>50</v>
      </c>
      <c r="B456" t="s">
        <v>25</v>
      </c>
      <c r="C456" t="s">
        <v>85</v>
      </c>
      <c r="D456">
        <v>1</v>
      </c>
      <c r="E456">
        <v>0</v>
      </c>
    </row>
    <row r="457" spans="1:5" x14ac:dyDescent="0.2">
      <c r="A457" t="s">
        <v>50</v>
      </c>
      <c r="B457" t="s">
        <v>25</v>
      </c>
      <c r="C457" t="s">
        <v>86</v>
      </c>
      <c r="D457">
        <v>3</v>
      </c>
      <c r="E457">
        <v>-0.18539</v>
      </c>
    </row>
    <row r="458" spans="1:5" x14ac:dyDescent="0.2">
      <c r="A458" t="s">
        <v>50</v>
      </c>
      <c r="B458" t="s">
        <v>25</v>
      </c>
      <c r="C458" t="s">
        <v>61</v>
      </c>
      <c r="D458">
        <v>7</v>
      </c>
      <c r="E458">
        <v>-9.0184428571428499E-2</v>
      </c>
    </row>
    <row r="459" spans="1:5" x14ac:dyDescent="0.2">
      <c r="A459" t="s">
        <v>50</v>
      </c>
      <c r="B459" t="s">
        <v>25</v>
      </c>
      <c r="C459" t="s">
        <v>87</v>
      </c>
      <c r="D459">
        <v>3</v>
      </c>
      <c r="E459">
        <v>0</v>
      </c>
    </row>
    <row r="460" spans="1:5" x14ac:dyDescent="0.2">
      <c r="A460" t="s">
        <v>50</v>
      </c>
      <c r="B460" t="s">
        <v>25</v>
      </c>
      <c r="C460" t="s">
        <v>62</v>
      </c>
      <c r="D460">
        <v>9</v>
      </c>
      <c r="E460">
        <v>0</v>
      </c>
    </row>
    <row r="461" spans="1:5" x14ac:dyDescent="0.2">
      <c r="A461" t="s">
        <v>50</v>
      </c>
      <c r="B461" t="s">
        <v>25</v>
      </c>
      <c r="C461" t="s">
        <v>88</v>
      </c>
      <c r="D461">
        <v>4</v>
      </c>
      <c r="E461">
        <v>-0.2937285</v>
      </c>
    </row>
    <row r="462" spans="1:5" x14ac:dyDescent="0.2">
      <c r="A462" t="s">
        <v>50</v>
      </c>
      <c r="B462" t="s">
        <v>25</v>
      </c>
      <c r="C462" t="s">
        <v>63</v>
      </c>
      <c r="D462">
        <v>12</v>
      </c>
      <c r="E462">
        <v>-0.11348575</v>
      </c>
    </row>
    <row r="463" spans="1:5" x14ac:dyDescent="0.2">
      <c r="A463" t="s">
        <v>50</v>
      </c>
      <c r="B463" t="s">
        <v>25</v>
      </c>
      <c r="C463" t="s">
        <v>89</v>
      </c>
      <c r="D463">
        <v>9</v>
      </c>
      <c r="E463">
        <v>0</v>
      </c>
    </row>
    <row r="464" spans="1:5" x14ac:dyDescent="0.2">
      <c r="A464" t="s">
        <v>50</v>
      </c>
      <c r="B464" t="s">
        <v>25</v>
      </c>
      <c r="C464" t="s">
        <v>64</v>
      </c>
      <c r="D464">
        <v>14</v>
      </c>
      <c r="E464">
        <v>-0.16119235714285701</v>
      </c>
    </row>
    <row r="465" spans="1:5" x14ac:dyDescent="0.2">
      <c r="A465" t="s">
        <v>50</v>
      </c>
      <c r="B465" t="s">
        <v>25</v>
      </c>
      <c r="C465" t="s">
        <v>65</v>
      </c>
      <c r="D465">
        <v>13</v>
      </c>
      <c r="E465">
        <v>-8.9960692307692297E-2</v>
      </c>
    </row>
    <row r="466" spans="1:5" x14ac:dyDescent="0.2">
      <c r="A466" t="s">
        <v>50</v>
      </c>
      <c r="B466" t="s">
        <v>25</v>
      </c>
      <c r="C466" t="s">
        <v>66</v>
      </c>
      <c r="D466">
        <v>2</v>
      </c>
      <c r="E466">
        <v>0</v>
      </c>
    </row>
    <row r="467" spans="1:5" x14ac:dyDescent="0.2">
      <c r="A467" t="s">
        <v>50</v>
      </c>
      <c r="B467" t="s">
        <v>25</v>
      </c>
      <c r="C467" t="s">
        <v>90</v>
      </c>
      <c r="D467">
        <v>2</v>
      </c>
      <c r="E467">
        <v>0</v>
      </c>
    </row>
    <row r="468" spans="1:5" x14ac:dyDescent="0.2">
      <c r="A468" t="s">
        <v>50</v>
      </c>
      <c r="B468" t="s">
        <v>25</v>
      </c>
      <c r="C468" t="s">
        <v>91</v>
      </c>
      <c r="D468">
        <v>7</v>
      </c>
      <c r="E468">
        <v>-9.3174999999999994E-2</v>
      </c>
    </row>
    <row r="469" spans="1:5" x14ac:dyDescent="0.2">
      <c r="A469" t="s">
        <v>50</v>
      </c>
      <c r="B469" t="s">
        <v>25</v>
      </c>
      <c r="C469" t="s">
        <v>67</v>
      </c>
      <c r="D469">
        <v>12</v>
      </c>
      <c r="E469">
        <v>-0.132013833333333</v>
      </c>
    </row>
    <row r="470" spans="1:5" x14ac:dyDescent="0.2">
      <c r="A470" t="s">
        <v>50</v>
      </c>
      <c r="B470" t="s">
        <v>25</v>
      </c>
      <c r="C470" t="s">
        <v>68</v>
      </c>
      <c r="D470">
        <v>91</v>
      </c>
      <c r="E470">
        <v>-0.249570659340659</v>
      </c>
    </row>
    <row r="471" spans="1:5" x14ac:dyDescent="0.2">
      <c r="A471" t="s">
        <v>50</v>
      </c>
      <c r="B471" t="s">
        <v>25</v>
      </c>
      <c r="C471" t="s">
        <v>92</v>
      </c>
      <c r="D471">
        <v>1</v>
      </c>
      <c r="E471">
        <v>0</v>
      </c>
    </row>
    <row r="472" spans="1:5" x14ac:dyDescent="0.2">
      <c r="A472" t="s">
        <v>50</v>
      </c>
      <c r="B472" t="s">
        <v>25</v>
      </c>
      <c r="C472" t="s">
        <v>69</v>
      </c>
      <c r="D472">
        <v>26</v>
      </c>
      <c r="E472">
        <v>-5.66548846153846E-2</v>
      </c>
    </row>
    <row r="473" spans="1:5" x14ac:dyDescent="0.2">
      <c r="A473" t="s">
        <v>50</v>
      </c>
      <c r="B473" t="s">
        <v>25</v>
      </c>
      <c r="C473" t="s">
        <v>93</v>
      </c>
      <c r="D473">
        <v>5</v>
      </c>
      <c r="E473">
        <v>0</v>
      </c>
    </row>
    <row r="474" spans="1:5" x14ac:dyDescent="0.2">
      <c r="A474" t="s">
        <v>50</v>
      </c>
      <c r="B474" t="s">
        <v>25</v>
      </c>
      <c r="C474" t="s">
        <v>70</v>
      </c>
      <c r="D474">
        <v>28</v>
      </c>
      <c r="E474">
        <v>-0.110302928571428</v>
      </c>
    </row>
    <row r="475" spans="1:5" x14ac:dyDescent="0.2">
      <c r="A475" t="s">
        <v>50</v>
      </c>
      <c r="B475" t="s">
        <v>25</v>
      </c>
      <c r="C475" t="s">
        <v>94</v>
      </c>
      <c r="D475">
        <v>13</v>
      </c>
      <c r="E475">
        <v>-5.9931923076923001E-2</v>
      </c>
    </row>
    <row r="476" spans="1:5" x14ac:dyDescent="0.2">
      <c r="A476" t="s">
        <v>50</v>
      </c>
      <c r="B476" t="s">
        <v>25</v>
      </c>
      <c r="C476" t="s">
        <v>71</v>
      </c>
      <c r="D476">
        <v>53</v>
      </c>
      <c r="E476">
        <v>-0.25629452830188598</v>
      </c>
    </row>
    <row r="477" spans="1:5" x14ac:dyDescent="0.2">
      <c r="A477" t="s">
        <v>50</v>
      </c>
      <c r="B477" t="s">
        <v>26</v>
      </c>
      <c r="C477" t="s">
        <v>51</v>
      </c>
      <c r="D477">
        <v>3316</v>
      </c>
      <c r="E477">
        <v>-9.5833628468033699E-2</v>
      </c>
    </row>
    <row r="478" spans="1:5" x14ac:dyDescent="0.2">
      <c r="A478" t="s">
        <v>50</v>
      </c>
      <c r="B478" t="s">
        <v>26</v>
      </c>
      <c r="C478" t="s">
        <v>72</v>
      </c>
      <c r="D478">
        <v>11</v>
      </c>
      <c r="E478">
        <v>0</v>
      </c>
    </row>
    <row r="479" spans="1:5" x14ac:dyDescent="0.2">
      <c r="A479" t="s">
        <v>50</v>
      </c>
      <c r="B479" t="s">
        <v>26</v>
      </c>
      <c r="C479" t="s">
        <v>52</v>
      </c>
      <c r="D479">
        <v>220</v>
      </c>
      <c r="E479">
        <v>-4.4013663636363602E-2</v>
      </c>
    </row>
    <row r="480" spans="1:5" x14ac:dyDescent="0.2">
      <c r="A480" t="s">
        <v>50</v>
      </c>
      <c r="B480" t="s">
        <v>26</v>
      </c>
      <c r="C480" t="s">
        <v>73</v>
      </c>
      <c r="D480">
        <v>4</v>
      </c>
      <c r="E480">
        <v>0.19656650000000001</v>
      </c>
    </row>
    <row r="481" spans="1:5" x14ac:dyDescent="0.2">
      <c r="A481" t="s">
        <v>50</v>
      </c>
      <c r="B481" t="s">
        <v>26</v>
      </c>
      <c r="C481" t="s">
        <v>95</v>
      </c>
      <c r="D481">
        <v>7</v>
      </c>
      <c r="E481">
        <v>-0.110368857142857</v>
      </c>
    </row>
    <row r="482" spans="1:5" x14ac:dyDescent="0.2">
      <c r="A482" t="s">
        <v>50</v>
      </c>
      <c r="B482" t="s">
        <v>26</v>
      </c>
      <c r="C482" t="s">
        <v>74</v>
      </c>
      <c r="D482">
        <v>341</v>
      </c>
      <c r="E482">
        <v>-0.112937029325513</v>
      </c>
    </row>
    <row r="483" spans="1:5" x14ac:dyDescent="0.2">
      <c r="A483" t="s">
        <v>50</v>
      </c>
      <c r="B483" t="s">
        <v>26</v>
      </c>
      <c r="C483" t="s">
        <v>75</v>
      </c>
      <c r="D483">
        <v>19</v>
      </c>
      <c r="E483">
        <v>-0.16016110526315699</v>
      </c>
    </row>
    <row r="484" spans="1:5" x14ac:dyDescent="0.2">
      <c r="A484" t="s">
        <v>50</v>
      </c>
      <c r="B484" t="s">
        <v>26</v>
      </c>
      <c r="C484" t="s">
        <v>50</v>
      </c>
      <c r="D484">
        <v>4181</v>
      </c>
      <c r="E484">
        <v>-8.3928661803396296E-2</v>
      </c>
    </row>
    <row r="485" spans="1:5" x14ac:dyDescent="0.2">
      <c r="A485" t="s">
        <v>50</v>
      </c>
      <c r="B485" t="s">
        <v>26</v>
      </c>
      <c r="C485" t="s">
        <v>76</v>
      </c>
      <c r="D485">
        <v>20</v>
      </c>
      <c r="E485">
        <v>-4.4072349999999899E-2</v>
      </c>
    </row>
    <row r="486" spans="1:5" x14ac:dyDescent="0.2">
      <c r="A486" t="s">
        <v>50</v>
      </c>
      <c r="B486" t="s">
        <v>26</v>
      </c>
      <c r="C486" t="s">
        <v>53</v>
      </c>
      <c r="D486">
        <v>106</v>
      </c>
      <c r="E486">
        <v>-1.7545094339622602E-2</v>
      </c>
    </row>
    <row r="487" spans="1:5" x14ac:dyDescent="0.2">
      <c r="A487" t="s">
        <v>50</v>
      </c>
      <c r="B487" t="s">
        <v>26</v>
      </c>
      <c r="C487" t="s">
        <v>77</v>
      </c>
      <c r="D487">
        <v>5</v>
      </c>
      <c r="E487">
        <v>-0.136715</v>
      </c>
    </row>
    <row r="488" spans="1:5" x14ac:dyDescent="0.2">
      <c r="A488" t="s">
        <v>50</v>
      </c>
      <c r="B488" t="s">
        <v>26</v>
      </c>
      <c r="C488" t="s">
        <v>54</v>
      </c>
      <c r="D488">
        <v>10</v>
      </c>
      <c r="E488">
        <v>-5.2106100000000002E-2</v>
      </c>
    </row>
    <row r="489" spans="1:5" x14ac:dyDescent="0.2">
      <c r="A489" t="s">
        <v>50</v>
      </c>
      <c r="B489" t="s">
        <v>26</v>
      </c>
      <c r="C489" t="s">
        <v>55</v>
      </c>
      <c r="D489">
        <v>120</v>
      </c>
      <c r="E489">
        <v>-8.1439716666666606E-2</v>
      </c>
    </row>
    <row r="490" spans="1:5" x14ac:dyDescent="0.2">
      <c r="A490" t="s">
        <v>50</v>
      </c>
      <c r="B490" t="s">
        <v>26</v>
      </c>
      <c r="C490" t="s">
        <v>78</v>
      </c>
      <c r="D490">
        <v>10</v>
      </c>
      <c r="E490">
        <v>-0.19825909999999999</v>
      </c>
    </row>
    <row r="491" spans="1:5" x14ac:dyDescent="0.2">
      <c r="A491" t="s">
        <v>50</v>
      </c>
      <c r="B491" t="s">
        <v>26</v>
      </c>
      <c r="C491" t="s">
        <v>79</v>
      </c>
      <c r="D491">
        <v>85</v>
      </c>
      <c r="E491">
        <v>-8.1820035294117605E-2</v>
      </c>
    </row>
    <row r="492" spans="1:5" x14ac:dyDescent="0.2">
      <c r="A492" t="s">
        <v>50</v>
      </c>
      <c r="B492" t="s">
        <v>26</v>
      </c>
      <c r="C492" t="s">
        <v>56</v>
      </c>
      <c r="D492">
        <v>293</v>
      </c>
      <c r="E492">
        <v>-0.12665086006825901</v>
      </c>
    </row>
    <row r="493" spans="1:5" x14ac:dyDescent="0.2">
      <c r="A493" t="s">
        <v>50</v>
      </c>
      <c r="B493" t="s">
        <v>26</v>
      </c>
      <c r="C493" t="s">
        <v>57</v>
      </c>
      <c r="D493">
        <v>22</v>
      </c>
      <c r="E493">
        <v>-9.9427500000000002E-2</v>
      </c>
    </row>
    <row r="494" spans="1:5" x14ac:dyDescent="0.2">
      <c r="A494" t="s">
        <v>50</v>
      </c>
      <c r="B494" t="s">
        <v>26</v>
      </c>
      <c r="C494" t="s">
        <v>58</v>
      </c>
      <c r="D494">
        <v>156</v>
      </c>
      <c r="E494">
        <v>-7.0799000000000001E-2</v>
      </c>
    </row>
    <row r="495" spans="1:5" x14ac:dyDescent="0.2">
      <c r="A495" t="s">
        <v>50</v>
      </c>
      <c r="B495" t="s">
        <v>26</v>
      </c>
      <c r="C495" t="s">
        <v>59</v>
      </c>
      <c r="D495">
        <v>82</v>
      </c>
      <c r="E495">
        <v>-0.120921280487804</v>
      </c>
    </row>
    <row r="496" spans="1:5" x14ac:dyDescent="0.2">
      <c r="A496" t="s">
        <v>50</v>
      </c>
      <c r="B496" t="s">
        <v>26</v>
      </c>
      <c r="C496" t="s">
        <v>80</v>
      </c>
      <c r="D496">
        <v>9</v>
      </c>
      <c r="E496">
        <v>-0.25480133333333299</v>
      </c>
    </row>
    <row r="497" spans="1:5" x14ac:dyDescent="0.2">
      <c r="A497" t="s">
        <v>50</v>
      </c>
      <c r="B497" t="s">
        <v>26</v>
      </c>
      <c r="C497" t="s">
        <v>81</v>
      </c>
      <c r="D497">
        <v>13</v>
      </c>
      <c r="E497">
        <v>-0.113883846153846</v>
      </c>
    </row>
    <row r="498" spans="1:5" x14ac:dyDescent="0.2">
      <c r="A498" t="s">
        <v>50</v>
      </c>
      <c r="B498" t="s">
        <v>26</v>
      </c>
      <c r="C498" t="s">
        <v>82</v>
      </c>
      <c r="D498">
        <v>27</v>
      </c>
      <c r="E498">
        <v>-3.4224814814814799E-3</v>
      </c>
    </row>
    <row r="499" spans="1:5" x14ac:dyDescent="0.2">
      <c r="A499" t="s">
        <v>50</v>
      </c>
      <c r="B499" t="s">
        <v>26</v>
      </c>
      <c r="C499" t="s">
        <v>83</v>
      </c>
      <c r="D499">
        <v>5</v>
      </c>
      <c r="E499">
        <v>0</v>
      </c>
    </row>
    <row r="500" spans="1:5" x14ac:dyDescent="0.2">
      <c r="A500" t="s">
        <v>50</v>
      </c>
      <c r="B500" t="s">
        <v>26</v>
      </c>
      <c r="C500" t="s">
        <v>60</v>
      </c>
      <c r="D500">
        <v>6</v>
      </c>
      <c r="E500">
        <v>-0.25050349999999999</v>
      </c>
    </row>
    <row r="501" spans="1:5" x14ac:dyDescent="0.2">
      <c r="A501" t="s">
        <v>50</v>
      </c>
      <c r="B501" t="s">
        <v>26</v>
      </c>
      <c r="C501" t="s">
        <v>96</v>
      </c>
      <c r="D501">
        <v>1</v>
      </c>
      <c r="E501">
        <v>0</v>
      </c>
    </row>
    <row r="502" spans="1:5" x14ac:dyDescent="0.2">
      <c r="A502" t="s">
        <v>50</v>
      </c>
      <c r="B502" t="s">
        <v>26</v>
      </c>
      <c r="C502" t="s">
        <v>84</v>
      </c>
      <c r="D502">
        <v>3</v>
      </c>
      <c r="E502">
        <v>0</v>
      </c>
    </row>
    <row r="503" spans="1:5" x14ac:dyDescent="0.2">
      <c r="A503" t="s">
        <v>50</v>
      </c>
      <c r="B503" t="s">
        <v>26</v>
      </c>
      <c r="C503" t="s">
        <v>85</v>
      </c>
      <c r="D503">
        <v>12</v>
      </c>
      <c r="E503">
        <v>-0.12776075000000001</v>
      </c>
    </row>
    <row r="504" spans="1:5" x14ac:dyDescent="0.2">
      <c r="A504" t="s">
        <v>50</v>
      </c>
      <c r="B504" t="s">
        <v>26</v>
      </c>
      <c r="C504" t="s">
        <v>86</v>
      </c>
      <c r="D504">
        <v>27</v>
      </c>
      <c r="E504">
        <v>-3.1617407407407401E-3</v>
      </c>
    </row>
    <row r="505" spans="1:5" x14ac:dyDescent="0.2">
      <c r="A505" t="s">
        <v>50</v>
      </c>
      <c r="B505" t="s">
        <v>26</v>
      </c>
      <c r="C505" t="s">
        <v>61</v>
      </c>
      <c r="D505">
        <v>55</v>
      </c>
      <c r="E505">
        <v>-6.6076763636363597E-2</v>
      </c>
    </row>
    <row r="506" spans="1:5" x14ac:dyDescent="0.2">
      <c r="A506" t="s">
        <v>50</v>
      </c>
      <c r="B506" t="s">
        <v>26</v>
      </c>
      <c r="C506" t="s">
        <v>97</v>
      </c>
      <c r="D506">
        <v>2</v>
      </c>
      <c r="E506">
        <v>-0.34082499999999999</v>
      </c>
    </row>
    <row r="507" spans="1:5" x14ac:dyDescent="0.2">
      <c r="A507" t="s">
        <v>50</v>
      </c>
      <c r="B507" t="s">
        <v>26</v>
      </c>
      <c r="C507" t="s">
        <v>87</v>
      </c>
      <c r="D507">
        <v>32</v>
      </c>
      <c r="E507">
        <v>-1.926025E-2</v>
      </c>
    </row>
    <row r="508" spans="1:5" x14ac:dyDescent="0.2">
      <c r="A508" t="s">
        <v>50</v>
      </c>
      <c r="B508" t="s">
        <v>26</v>
      </c>
      <c r="C508" t="s">
        <v>98</v>
      </c>
      <c r="D508">
        <v>5</v>
      </c>
      <c r="E508">
        <v>-0.1112438</v>
      </c>
    </row>
    <row r="509" spans="1:5" x14ac:dyDescent="0.2">
      <c r="A509" t="s">
        <v>50</v>
      </c>
      <c r="B509" t="s">
        <v>26</v>
      </c>
      <c r="C509" t="s">
        <v>62</v>
      </c>
      <c r="D509">
        <v>31</v>
      </c>
      <c r="E509">
        <v>-4.0239645161290298E-2</v>
      </c>
    </row>
    <row r="510" spans="1:5" x14ac:dyDescent="0.2">
      <c r="A510" t="s">
        <v>50</v>
      </c>
      <c r="B510" t="s">
        <v>26</v>
      </c>
      <c r="C510" t="s">
        <v>88</v>
      </c>
      <c r="D510">
        <v>24</v>
      </c>
      <c r="E510">
        <v>-0.13587425</v>
      </c>
    </row>
    <row r="511" spans="1:5" x14ac:dyDescent="0.2">
      <c r="A511" t="s">
        <v>50</v>
      </c>
      <c r="B511" t="s">
        <v>26</v>
      </c>
      <c r="C511" t="s">
        <v>63</v>
      </c>
      <c r="D511">
        <v>142</v>
      </c>
      <c r="E511">
        <v>-6.4165626760563296E-2</v>
      </c>
    </row>
    <row r="512" spans="1:5" x14ac:dyDescent="0.2">
      <c r="A512" t="s">
        <v>50</v>
      </c>
      <c r="B512" t="s">
        <v>26</v>
      </c>
      <c r="C512" t="s">
        <v>89</v>
      </c>
      <c r="D512">
        <v>61</v>
      </c>
      <c r="E512">
        <v>-0.111976573770491</v>
      </c>
    </row>
    <row r="513" spans="1:5" x14ac:dyDescent="0.2">
      <c r="A513" t="s">
        <v>50</v>
      </c>
      <c r="B513" t="s">
        <v>26</v>
      </c>
      <c r="C513" t="s">
        <v>64</v>
      </c>
      <c r="D513">
        <v>224</v>
      </c>
      <c r="E513">
        <v>-0.112239839285714</v>
      </c>
    </row>
    <row r="514" spans="1:5" x14ac:dyDescent="0.2">
      <c r="A514" t="s">
        <v>50</v>
      </c>
      <c r="B514" t="s">
        <v>26</v>
      </c>
      <c r="C514" t="s">
        <v>65</v>
      </c>
      <c r="D514">
        <v>142</v>
      </c>
      <c r="E514">
        <v>-0.14480577464788699</v>
      </c>
    </row>
    <row r="515" spans="1:5" x14ac:dyDescent="0.2">
      <c r="A515" t="s">
        <v>50</v>
      </c>
      <c r="B515" t="s">
        <v>26</v>
      </c>
      <c r="C515" t="s">
        <v>66</v>
      </c>
      <c r="D515">
        <v>36</v>
      </c>
      <c r="E515">
        <v>-5.5565749999999997E-2</v>
      </c>
    </row>
    <row r="516" spans="1:5" x14ac:dyDescent="0.2">
      <c r="A516" t="s">
        <v>50</v>
      </c>
      <c r="B516" t="s">
        <v>26</v>
      </c>
      <c r="C516" t="s">
        <v>99</v>
      </c>
      <c r="D516">
        <v>11</v>
      </c>
      <c r="E516">
        <v>8.55289090909091E-2</v>
      </c>
    </row>
    <row r="517" spans="1:5" x14ac:dyDescent="0.2">
      <c r="A517" t="s">
        <v>50</v>
      </c>
      <c r="B517" t="s">
        <v>26</v>
      </c>
      <c r="C517" t="s">
        <v>90</v>
      </c>
      <c r="D517">
        <v>13</v>
      </c>
      <c r="E517">
        <v>-9.1072538461538399E-2</v>
      </c>
    </row>
    <row r="518" spans="1:5" x14ac:dyDescent="0.2">
      <c r="A518" t="s">
        <v>50</v>
      </c>
      <c r="B518" t="s">
        <v>26</v>
      </c>
      <c r="C518" t="s">
        <v>100</v>
      </c>
      <c r="D518">
        <v>22</v>
      </c>
      <c r="E518">
        <v>-3.0647045454545399E-2</v>
      </c>
    </row>
    <row r="519" spans="1:5" x14ac:dyDescent="0.2">
      <c r="A519" t="s">
        <v>50</v>
      </c>
      <c r="B519" t="s">
        <v>26</v>
      </c>
      <c r="C519" t="s">
        <v>101</v>
      </c>
      <c r="D519">
        <v>4</v>
      </c>
      <c r="E519">
        <v>-0.17002600000000001</v>
      </c>
    </row>
    <row r="520" spans="1:5" x14ac:dyDescent="0.2">
      <c r="A520" t="s">
        <v>50</v>
      </c>
      <c r="B520" t="s">
        <v>26</v>
      </c>
      <c r="C520" t="s">
        <v>91</v>
      </c>
      <c r="D520">
        <v>9</v>
      </c>
      <c r="E520">
        <v>-0.54508677777777703</v>
      </c>
    </row>
    <row r="521" spans="1:5" x14ac:dyDescent="0.2">
      <c r="A521" t="s">
        <v>50</v>
      </c>
      <c r="B521" t="s">
        <v>26</v>
      </c>
      <c r="C521" t="s">
        <v>67</v>
      </c>
      <c r="D521">
        <v>144</v>
      </c>
      <c r="E521">
        <v>-0.117772215277777</v>
      </c>
    </row>
    <row r="522" spans="1:5" x14ac:dyDescent="0.2">
      <c r="A522" t="s">
        <v>50</v>
      </c>
      <c r="B522" t="s">
        <v>26</v>
      </c>
      <c r="C522" t="s">
        <v>68</v>
      </c>
      <c r="D522">
        <v>469</v>
      </c>
      <c r="E522">
        <v>-0.17863134328358199</v>
      </c>
    </row>
    <row r="523" spans="1:5" x14ac:dyDescent="0.2">
      <c r="A523" t="s">
        <v>50</v>
      </c>
      <c r="B523" t="s">
        <v>26</v>
      </c>
      <c r="C523" t="s">
        <v>92</v>
      </c>
      <c r="D523">
        <v>14</v>
      </c>
      <c r="E523">
        <v>-2.0335285714285702E-2</v>
      </c>
    </row>
    <row r="524" spans="1:5" x14ac:dyDescent="0.2">
      <c r="A524" t="s">
        <v>50</v>
      </c>
      <c r="B524" t="s">
        <v>26</v>
      </c>
      <c r="C524" t="s">
        <v>102</v>
      </c>
      <c r="D524">
        <v>2</v>
      </c>
      <c r="E524">
        <v>-0.35227150000000002</v>
      </c>
    </row>
    <row r="525" spans="1:5" x14ac:dyDescent="0.2">
      <c r="A525" t="s">
        <v>50</v>
      </c>
      <c r="B525" t="s">
        <v>26</v>
      </c>
      <c r="C525" t="s">
        <v>69</v>
      </c>
      <c r="D525">
        <v>363</v>
      </c>
      <c r="E525">
        <v>-0.180665553719008</v>
      </c>
    </row>
    <row r="526" spans="1:5" x14ac:dyDescent="0.2">
      <c r="A526" t="s">
        <v>50</v>
      </c>
      <c r="B526" t="s">
        <v>26</v>
      </c>
      <c r="C526" t="s">
        <v>93</v>
      </c>
      <c r="D526">
        <v>101</v>
      </c>
      <c r="E526">
        <v>-8.8177326732673204E-3</v>
      </c>
    </row>
    <row r="527" spans="1:5" x14ac:dyDescent="0.2">
      <c r="A527" t="s">
        <v>50</v>
      </c>
      <c r="B527" t="s">
        <v>26</v>
      </c>
      <c r="C527" t="s">
        <v>70</v>
      </c>
      <c r="D527">
        <v>137</v>
      </c>
      <c r="E527">
        <v>-0.11897879562043701</v>
      </c>
    </row>
    <row r="528" spans="1:5" x14ac:dyDescent="0.2">
      <c r="A528" t="s">
        <v>50</v>
      </c>
      <c r="B528" t="s">
        <v>26</v>
      </c>
      <c r="C528" t="s">
        <v>94</v>
      </c>
      <c r="D528">
        <v>72</v>
      </c>
      <c r="E528">
        <v>-0.105655944444444</v>
      </c>
    </row>
    <row r="529" spans="1:5" x14ac:dyDescent="0.2">
      <c r="A529" t="s">
        <v>50</v>
      </c>
      <c r="B529" t="s">
        <v>26</v>
      </c>
      <c r="C529" t="s">
        <v>71</v>
      </c>
      <c r="D529">
        <v>434</v>
      </c>
      <c r="E529">
        <v>-7.3947615207373196E-2</v>
      </c>
    </row>
    <row r="530" spans="1:5" x14ac:dyDescent="0.2">
      <c r="A530" t="s">
        <v>50</v>
      </c>
      <c r="B530" t="s">
        <v>28</v>
      </c>
      <c r="C530" t="s">
        <v>51</v>
      </c>
      <c r="D530">
        <v>101</v>
      </c>
      <c r="E530">
        <v>-0.101629574257425</v>
      </c>
    </row>
    <row r="531" spans="1:5" x14ac:dyDescent="0.2">
      <c r="A531" t="s">
        <v>50</v>
      </c>
      <c r="B531" t="s">
        <v>28</v>
      </c>
      <c r="C531" t="s">
        <v>50</v>
      </c>
      <c r="D531">
        <v>52</v>
      </c>
      <c r="E531">
        <v>-0.10281899999999999</v>
      </c>
    </row>
    <row r="532" spans="1:5" x14ac:dyDescent="0.2">
      <c r="A532" t="s">
        <v>50</v>
      </c>
      <c r="B532" t="s">
        <v>28</v>
      </c>
      <c r="C532" t="s">
        <v>55</v>
      </c>
      <c r="D532">
        <v>4</v>
      </c>
      <c r="E532">
        <v>0</v>
      </c>
    </row>
    <row r="533" spans="1:5" x14ac:dyDescent="0.2">
      <c r="A533" t="s">
        <v>50</v>
      </c>
      <c r="B533" t="s">
        <v>28</v>
      </c>
      <c r="C533" t="s">
        <v>56</v>
      </c>
      <c r="D533">
        <v>15</v>
      </c>
      <c r="E533">
        <v>-0.50811213333333305</v>
      </c>
    </row>
    <row r="534" spans="1:5" x14ac:dyDescent="0.2">
      <c r="A534" t="s">
        <v>50</v>
      </c>
      <c r="B534" t="s">
        <v>28</v>
      </c>
      <c r="C534" t="s">
        <v>82</v>
      </c>
      <c r="D534">
        <v>1</v>
      </c>
      <c r="E534">
        <v>0</v>
      </c>
    </row>
    <row r="535" spans="1:5" x14ac:dyDescent="0.2">
      <c r="A535" t="s">
        <v>50</v>
      </c>
      <c r="B535" t="s">
        <v>28</v>
      </c>
      <c r="C535" t="s">
        <v>63</v>
      </c>
      <c r="D535">
        <v>8</v>
      </c>
      <c r="E535">
        <v>-5.4397500000000001E-3</v>
      </c>
    </row>
    <row r="536" spans="1:5" x14ac:dyDescent="0.2">
      <c r="A536" t="s">
        <v>50</v>
      </c>
      <c r="B536" t="s">
        <v>28</v>
      </c>
      <c r="C536" t="s">
        <v>64</v>
      </c>
      <c r="D536">
        <v>5</v>
      </c>
      <c r="E536">
        <v>-0.13006519999999999</v>
      </c>
    </row>
    <row r="537" spans="1:5" x14ac:dyDescent="0.2">
      <c r="A537" t="s">
        <v>50</v>
      </c>
      <c r="B537" t="s">
        <v>28</v>
      </c>
      <c r="C537" t="s">
        <v>65</v>
      </c>
      <c r="D537">
        <v>1</v>
      </c>
      <c r="E537">
        <v>0</v>
      </c>
    </row>
    <row r="538" spans="1:5" x14ac:dyDescent="0.2">
      <c r="A538" t="s">
        <v>50</v>
      </c>
      <c r="B538" t="s">
        <v>28</v>
      </c>
      <c r="C538" t="s">
        <v>66</v>
      </c>
      <c r="D538">
        <v>1</v>
      </c>
      <c r="E538">
        <v>0</v>
      </c>
    </row>
    <row r="539" spans="1:5" x14ac:dyDescent="0.2">
      <c r="A539" t="s">
        <v>50</v>
      </c>
      <c r="B539" t="s">
        <v>28</v>
      </c>
      <c r="C539" t="s">
        <v>68</v>
      </c>
      <c r="D539">
        <v>8</v>
      </c>
      <c r="E539">
        <v>-0.29971225000000001</v>
      </c>
    </row>
    <row r="540" spans="1:5" x14ac:dyDescent="0.2">
      <c r="A540" t="s">
        <v>50</v>
      </c>
      <c r="B540" t="s">
        <v>28</v>
      </c>
      <c r="C540" t="s">
        <v>69</v>
      </c>
      <c r="D540">
        <v>5</v>
      </c>
      <c r="E540">
        <v>0</v>
      </c>
    </row>
    <row r="541" spans="1:5" x14ac:dyDescent="0.2">
      <c r="A541" t="s">
        <v>50</v>
      </c>
      <c r="B541" t="s">
        <v>28</v>
      </c>
      <c r="C541" t="s">
        <v>70</v>
      </c>
      <c r="D541">
        <v>2</v>
      </c>
      <c r="E541">
        <v>0</v>
      </c>
    </row>
    <row r="542" spans="1:5" x14ac:dyDescent="0.2">
      <c r="A542" t="s">
        <v>50</v>
      </c>
      <c r="B542" t="s">
        <v>28</v>
      </c>
      <c r="C542" t="s">
        <v>94</v>
      </c>
      <c r="D542">
        <v>1</v>
      </c>
      <c r="E542">
        <v>0</v>
      </c>
    </row>
    <row r="543" spans="1:5" x14ac:dyDescent="0.2">
      <c r="A543" t="s">
        <v>50</v>
      </c>
      <c r="B543" t="s">
        <v>28</v>
      </c>
      <c r="C543" t="s">
        <v>71</v>
      </c>
      <c r="D543">
        <v>3</v>
      </c>
      <c r="E543">
        <v>0</v>
      </c>
    </row>
    <row r="544" spans="1:5" x14ac:dyDescent="0.2">
      <c r="A544" t="s">
        <v>50</v>
      </c>
      <c r="B544" t="s">
        <v>29</v>
      </c>
      <c r="C544" t="s">
        <v>51</v>
      </c>
      <c r="D544">
        <v>3788</v>
      </c>
      <c r="E544">
        <v>-9.1979944825765506E-2</v>
      </c>
    </row>
    <row r="545" spans="1:5" x14ac:dyDescent="0.2">
      <c r="A545" t="s">
        <v>50</v>
      </c>
      <c r="B545" t="s">
        <v>29</v>
      </c>
      <c r="C545" t="s">
        <v>72</v>
      </c>
      <c r="D545">
        <v>31</v>
      </c>
      <c r="E545">
        <v>-6.8503870967741895E-2</v>
      </c>
    </row>
    <row r="546" spans="1:5" x14ac:dyDescent="0.2">
      <c r="A546" t="s">
        <v>50</v>
      </c>
      <c r="B546" t="s">
        <v>29</v>
      </c>
      <c r="C546" t="s">
        <v>52</v>
      </c>
      <c r="D546">
        <v>265</v>
      </c>
      <c r="E546">
        <v>-0.107783245283018</v>
      </c>
    </row>
    <row r="547" spans="1:5" x14ac:dyDescent="0.2">
      <c r="A547" t="s">
        <v>50</v>
      </c>
      <c r="B547" t="s">
        <v>29</v>
      </c>
      <c r="C547" t="s">
        <v>73</v>
      </c>
      <c r="D547">
        <v>21</v>
      </c>
      <c r="E547">
        <v>-7.5048047619047598E-2</v>
      </c>
    </row>
    <row r="548" spans="1:5" x14ac:dyDescent="0.2">
      <c r="A548" t="s">
        <v>50</v>
      </c>
      <c r="B548" t="s">
        <v>29</v>
      </c>
      <c r="C548" t="s">
        <v>95</v>
      </c>
      <c r="D548">
        <v>18</v>
      </c>
      <c r="E548">
        <v>-2.4781333333333301E-2</v>
      </c>
    </row>
    <row r="549" spans="1:5" x14ac:dyDescent="0.2">
      <c r="A549" t="s">
        <v>50</v>
      </c>
      <c r="B549" t="s">
        <v>29</v>
      </c>
      <c r="C549" t="s">
        <v>74</v>
      </c>
      <c r="D549">
        <v>293</v>
      </c>
      <c r="E549">
        <v>-0.147223716723549</v>
      </c>
    </row>
    <row r="550" spans="1:5" x14ac:dyDescent="0.2">
      <c r="A550" t="s">
        <v>50</v>
      </c>
      <c r="B550" t="s">
        <v>29</v>
      </c>
      <c r="C550" t="s">
        <v>75</v>
      </c>
      <c r="D550">
        <v>15</v>
      </c>
      <c r="E550">
        <v>-0.21834466666666599</v>
      </c>
    </row>
    <row r="551" spans="1:5" x14ac:dyDescent="0.2">
      <c r="A551" t="s">
        <v>50</v>
      </c>
      <c r="B551" t="s">
        <v>29</v>
      </c>
      <c r="C551" t="s">
        <v>50</v>
      </c>
      <c r="D551">
        <v>5739</v>
      </c>
      <c r="E551">
        <v>-8.7719366440146301E-2</v>
      </c>
    </row>
    <row r="552" spans="1:5" x14ac:dyDescent="0.2">
      <c r="A552" t="s">
        <v>50</v>
      </c>
      <c r="B552" t="s">
        <v>29</v>
      </c>
      <c r="C552" t="s">
        <v>76</v>
      </c>
      <c r="D552">
        <v>43</v>
      </c>
      <c r="E552">
        <v>-0.134533069767441</v>
      </c>
    </row>
    <row r="553" spans="1:5" x14ac:dyDescent="0.2">
      <c r="A553" t="s">
        <v>50</v>
      </c>
      <c r="B553" t="s">
        <v>29</v>
      </c>
      <c r="C553" t="s">
        <v>53</v>
      </c>
      <c r="D553">
        <v>330</v>
      </c>
      <c r="E553">
        <v>-4.7668651515151497E-2</v>
      </c>
    </row>
    <row r="554" spans="1:5" x14ac:dyDescent="0.2">
      <c r="A554" t="s">
        <v>50</v>
      </c>
      <c r="B554" t="s">
        <v>29</v>
      </c>
      <c r="C554" t="s">
        <v>77</v>
      </c>
      <c r="D554">
        <v>9</v>
      </c>
      <c r="E554">
        <v>-0.170793</v>
      </c>
    </row>
    <row r="555" spans="1:5" x14ac:dyDescent="0.2">
      <c r="A555" t="s">
        <v>50</v>
      </c>
      <c r="B555" t="s">
        <v>29</v>
      </c>
      <c r="C555" t="s">
        <v>54</v>
      </c>
      <c r="D555">
        <v>19</v>
      </c>
      <c r="E555">
        <v>-0.12677484210526299</v>
      </c>
    </row>
    <row r="556" spans="1:5" x14ac:dyDescent="0.2">
      <c r="A556" t="s">
        <v>50</v>
      </c>
      <c r="B556" t="s">
        <v>29</v>
      </c>
      <c r="C556" t="s">
        <v>55</v>
      </c>
      <c r="D556">
        <v>200</v>
      </c>
      <c r="E556">
        <v>-8.1956870000000001E-2</v>
      </c>
    </row>
    <row r="557" spans="1:5" x14ac:dyDescent="0.2">
      <c r="A557" t="s">
        <v>50</v>
      </c>
      <c r="B557" t="s">
        <v>29</v>
      </c>
      <c r="C557" t="s">
        <v>78</v>
      </c>
      <c r="D557">
        <v>6</v>
      </c>
      <c r="E557">
        <v>0</v>
      </c>
    </row>
    <row r="558" spans="1:5" x14ac:dyDescent="0.2">
      <c r="A558" t="s">
        <v>50</v>
      </c>
      <c r="B558" t="s">
        <v>29</v>
      </c>
      <c r="C558" t="s">
        <v>79</v>
      </c>
      <c r="D558">
        <v>146</v>
      </c>
      <c r="E558">
        <v>-0.164503363013698</v>
      </c>
    </row>
    <row r="559" spans="1:5" x14ac:dyDescent="0.2">
      <c r="A559" t="s">
        <v>50</v>
      </c>
      <c r="B559" t="s">
        <v>29</v>
      </c>
      <c r="C559" t="s">
        <v>56</v>
      </c>
      <c r="D559">
        <v>388</v>
      </c>
      <c r="E559">
        <v>-9.6051469072164899E-2</v>
      </c>
    </row>
    <row r="560" spans="1:5" x14ac:dyDescent="0.2">
      <c r="A560" t="s">
        <v>50</v>
      </c>
      <c r="B560" t="s">
        <v>29</v>
      </c>
      <c r="C560" t="s">
        <v>57</v>
      </c>
      <c r="D560">
        <v>26</v>
      </c>
      <c r="E560">
        <v>-0.15572003846153801</v>
      </c>
    </row>
    <row r="561" spans="1:5" x14ac:dyDescent="0.2">
      <c r="A561" t="s">
        <v>50</v>
      </c>
      <c r="B561" t="s">
        <v>29</v>
      </c>
      <c r="C561" t="s">
        <v>58</v>
      </c>
      <c r="D561">
        <v>173</v>
      </c>
      <c r="E561">
        <v>-0.117850965317919</v>
      </c>
    </row>
    <row r="562" spans="1:5" x14ac:dyDescent="0.2">
      <c r="A562" t="s">
        <v>50</v>
      </c>
      <c r="B562" t="s">
        <v>29</v>
      </c>
      <c r="C562" t="s">
        <v>59</v>
      </c>
      <c r="D562">
        <v>139</v>
      </c>
      <c r="E562">
        <v>-0.156956561151079</v>
      </c>
    </row>
    <row r="563" spans="1:5" x14ac:dyDescent="0.2">
      <c r="A563" t="s">
        <v>50</v>
      </c>
      <c r="B563" t="s">
        <v>29</v>
      </c>
      <c r="C563" t="s">
        <v>80</v>
      </c>
      <c r="D563">
        <v>13</v>
      </c>
      <c r="E563">
        <v>-0.179542307692307</v>
      </c>
    </row>
    <row r="564" spans="1:5" x14ac:dyDescent="0.2">
      <c r="A564" t="s">
        <v>50</v>
      </c>
      <c r="B564" t="s">
        <v>29</v>
      </c>
      <c r="C564" t="s">
        <v>82</v>
      </c>
      <c r="D564">
        <v>51</v>
      </c>
      <c r="E564">
        <v>-0.12426874509803899</v>
      </c>
    </row>
    <row r="565" spans="1:5" x14ac:dyDescent="0.2">
      <c r="A565" t="s">
        <v>50</v>
      </c>
      <c r="B565" t="s">
        <v>29</v>
      </c>
      <c r="C565" t="s">
        <v>83</v>
      </c>
      <c r="D565">
        <v>10</v>
      </c>
      <c r="E565">
        <v>0</v>
      </c>
    </row>
    <row r="566" spans="1:5" x14ac:dyDescent="0.2">
      <c r="A566" t="s">
        <v>50</v>
      </c>
      <c r="B566" t="s">
        <v>29</v>
      </c>
      <c r="C566" t="s">
        <v>60</v>
      </c>
      <c r="D566">
        <v>45</v>
      </c>
      <c r="E566">
        <v>-9.2397533333333295E-2</v>
      </c>
    </row>
    <row r="567" spans="1:5" x14ac:dyDescent="0.2">
      <c r="A567" t="s">
        <v>50</v>
      </c>
      <c r="B567" t="s">
        <v>29</v>
      </c>
      <c r="C567" t="s">
        <v>96</v>
      </c>
      <c r="D567">
        <v>2</v>
      </c>
      <c r="E567">
        <v>0</v>
      </c>
    </row>
    <row r="568" spans="1:5" x14ac:dyDescent="0.2">
      <c r="A568" t="s">
        <v>50</v>
      </c>
      <c r="B568" t="s">
        <v>29</v>
      </c>
      <c r="C568" t="s">
        <v>84</v>
      </c>
      <c r="D568">
        <v>7</v>
      </c>
      <c r="E568">
        <v>0.179793714285714</v>
      </c>
    </row>
    <row r="569" spans="1:5" x14ac:dyDescent="0.2">
      <c r="A569" t="s">
        <v>50</v>
      </c>
      <c r="B569" t="s">
        <v>29</v>
      </c>
      <c r="C569" t="s">
        <v>85</v>
      </c>
      <c r="D569">
        <v>19</v>
      </c>
      <c r="E569">
        <v>-0.13893778947368399</v>
      </c>
    </row>
    <row r="570" spans="1:5" x14ac:dyDescent="0.2">
      <c r="A570" t="s">
        <v>50</v>
      </c>
      <c r="B570" t="s">
        <v>29</v>
      </c>
      <c r="C570" t="s">
        <v>86</v>
      </c>
      <c r="D570">
        <v>32</v>
      </c>
      <c r="E570">
        <v>-0.14315824999999999</v>
      </c>
    </row>
    <row r="571" spans="1:5" x14ac:dyDescent="0.2">
      <c r="A571" t="s">
        <v>50</v>
      </c>
      <c r="B571" t="s">
        <v>29</v>
      </c>
      <c r="C571" t="s">
        <v>61</v>
      </c>
      <c r="D571">
        <v>34</v>
      </c>
      <c r="E571">
        <v>-0.16047470588235199</v>
      </c>
    </row>
    <row r="572" spans="1:5" x14ac:dyDescent="0.2">
      <c r="A572" t="s">
        <v>50</v>
      </c>
      <c r="B572" t="s">
        <v>29</v>
      </c>
      <c r="C572" t="s">
        <v>97</v>
      </c>
      <c r="D572">
        <v>7</v>
      </c>
      <c r="E572">
        <v>-0.125456714285714</v>
      </c>
    </row>
    <row r="573" spans="1:5" x14ac:dyDescent="0.2">
      <c r="A573" t="s">
        <v>50</v>
      </c>
      <c r="B573" t="s">
        <v>29</v>
      </c>
      <c r="C573" t="s">
        <v>87</v>
      </c>
      <c r="D573">
        <v>25</v>
      </c>
      <c r="E573">
        <v>-0.13215740000000001</v>
      </c>
    </row>
    <row r="574" spans="1:5" x14ac:dyDescent="0.2">
      <c r="A574" t="s">
        <v>50</v>
      </c>
      <c r="B574" t="s">
        <v>29</v>
      </c>
      <c r="C574" t="s">
        <v>98</v>
      </c>
      <c r="D574">
        <v>4</v>
      </c>
      <c r="E574">
        <v>-0.22412825</v>
      </c>
    </row>
    <row r="575" spans="1:5" x14ac:dyDescent="0.2">
      <c r="A575" t="s">
        <v>50</v>
      </c>
      <c r="B575" t="s">
        <v>29</v>
      </c>
      <c r="C575" t="s">
        <v>62</v>
      </c>
      <c r="D575">
        <v>55</v>
      </c>
      <c r="E575">
        <v>-2.2712199999999998E-2</v>
      </c>
    </row>
    <row r="576" spans="1:5" x14ac:dyDescent="0.2">
      <c r="A576" t="s">
        <v>50</v>
      </c>
      <c r="B576" t="s">
        <v>29</v>
      </c>
      <c r="C576" t="s">
        <v>88</v>
      </c>
      <c r="D576">
        <v>39</v>
      </c>
      <c r="E576">
        <v>-0.130733897435897</v>
      </c>
    </row>
    <row r="577" spans="1:5" x14ac:dyDescent="0.2">
      <c r="A577" t="s">
        <v>50</v>
      </c>
      <c r="B577" t="s">
        <v>29</v>
      </c>
      <c r="C577" t="s">
        <v>63</v>
      </c>
      <c r="D577">
        <v>164</v>
      </c>
      <c r="E577">
        <v>-0.10981387804878</v>
      </c>
    </row>
    <row r="578" spans="1:5" x14ac:dyDescent="0.2">
      <c r="A578" t="s">
        <v>50</v>
      </c>
      <c r="B578" t="s">
        <v>29</v>
      </c>
      <c r="C578" t="s">
        <v>89</v>
      </c>
      <c r="D578">
        <v>43</v>
      </c>
      <c r="E578">
        <v>-0.12896409302325501</v>
      </c>
    </row>
    <row r="579" spans="1:5" x14ac:dyDescent="0.2">
      <c r="A579" t="s">
        <v>50</v>
      </c>
      <c r="B579" t="s">
        <v>29</v>
      </c>
      <c r="C579" t="s">
        <v>64</v>
      </c>
      <c r="D579">
        <v>256</v>
      </c>
      <c r="E579">
        <v>-0.12520424218750001</v>
      </c>
    </row>
    <row r="580" spans="1:5" x14ac:dyDescent="0.2">
      <c r="A580" t="s">
        <v>50</v>
      </c>
      <c r="B580" t="s">
        <v>29</v>
      </c>
      <c r="C580" t="s">
        <v>65</v>
      </c>
      <c r="D580">
        <v>127</v>
      </c>
      <c r="E580">
        <v>-0.172796921259842</v>
      </c>
    </row>
    <row r="581" spans="1:5" x14ac:dyDescent="0.2">
      <c r="A581" t="s">
        <v>50</v>
      </c>
      <c r="B581" t="s">
        <v>29</v>
      </c>
      <c r="C581" t="s">
        <v>66</v>
      </c>
      <c r="D581">
        <v>18</v>
      </c>
      <c r="E581">
        <v>-5.5699222222222199E-2</v>
      </c>
    </row>
    <row r="582" spans="1:5" x14ac:dyDescent="0.2">
      <c r="A582" t="s">
        <v>50</v>
      </c>
      <c r="B582" t="s">
        <v>29</v>
      </c>
      <c r="C582" t="s">
        <v>99</v>
      </c>
      <c r="D582">
        <v>20</v>
      </c>
      <c r="E582">
        <v>-7.7211550000000004E-2</v>
      </c>
    </row>
    <row r="583" spans="1:5" x14ac:dyDescent="0.2">
      <c r="A583" t="s">
        <v>50</v>
      </c>
      <c r="B583" t="s">
        <v>29</v>
      </c>
      <c r="C583" t="s">
        <v>90</v>
      </c>
      <c r="D583">
        <v>35</v>
      </c>
      <c r="E583">
        <v>-9.0619857142857099E-2</v>
      </c>
    </row>
    <row r="584" spans="1:5" x14ac:dyDescent="0.2">
      <c r="A584" t="s">
        <v>50</v>
      </c>
      <c r="B584" t="s">
        <v>29</v>
      </c>
      <c r="C584" t="s">
        <v>100</v>
      </c>
      <c r="D584">
        <v>9</v>
      </c>
      <c r="E584">
        <v>2.5437222222222201E-2</v>
      </c>
    </row>
    <row r="585" spans="1:5" x14ac:dyDescent="0.2">
      <c r="A585" t="s">
        <v>50</v>
      </c>
      <c r="B585" t="s">
        <v>29</v>
      </c>
      <c r="C585" t="s">
        <v>101</v>
      </c>
      <c r="D585">
        <v>1</v>
      </c>
      <c r="E585">
        <v>0</v>
      </c>
    </row>
    <row r="586" spans="1:5" x14ac:dyDescent="0.2">
      <c r="A586" t="s">
        <v>50</v>
      </c>
      <c r="B586" t="s">
        <v>29</v>
      </c>
      <c r="C586" t="s">
        <v>91</v>
      </c>
      <c r="D586">
        <v>14</v>
      </c>
      <c r="E586">
        <v>-0.29170264285714198</v>
      </c>
    </row>
    <row r="587" spans="1:5" x14ac:dyDescent="0.2">
      <c r="A587" t="s">
        <v>50</v>
      </c>
      <c r="B587" t="s">
        <v>29</v>
      </c>
      <c r="C587" t="s">
        <v>67</v>
      </c>
      <c r="D587">
        <v>78</v>
      </c>
      <c r="E587">
        <v>-0.13584612820512801</v>
      </c>
    </row>
    <row r="588" spans="1:5" x14ac:dyDescent="0.2">
      <c r="A588" t="s">
        <v>50</v>
      </c>
      <c r="B588" t="s">
        <v>29</v>
      </c>
      <c r="C588" t="s">
        <v>68</v>
      </c>
      <c r="D588">
        <v>517</v>
      </c>
      <c r="E588">
        <v>-0.14275950096711701</v>
      </c>
    </row>
    <row r="589" spans="1:5" x14ac:dyDescent="0.2">
      <c r="A589" t="s">
        <v>50</v>
      </c>
      <c r="B589" t="s">
        <v>29</v>
      </c>
      <c r="C589" t="s">
        <v>92</v>
      </c>
      <c r="D589">
        <v>12</v>
      </c>
      <c r="E589">
        <v>-0.121093333333333</v>
      </c>
    </row>
    <row r="590" spans="1:5" x14ac:dyDescent="0.2">
      <c r="A590" t="s">
        <v>50</v>
      </c>
      <c r="B590" t="s">
        <v>29</v>
      </c>
      <c r="C590" t="s">
        <v>102</v>
      </c>
      <c r="D590">
        <v>7</v>
      </c>
      <c r="E590">
        <v>-0.113372428571428</v>
      </c>
    </row>
    <row r="591" spans="1:5" x14ac:dyDescent="0.2">
      <c r="A591" t="s">
        <v>50</v>
      </c>
      <c r="B591" t="s">
        <v>29</v>
      </c>
      <c r="C591" t="s">
        <v>69</v>
      </c>
      <c r="D591">
        <v>392</v>
      </c>
      <c r="E591">
        <v>-0.111390992346938</v>
      </c>
    </row>
    <row r="592" spans="1:5" x14ac:dyDescent="0.2">
      <c r="A592" t="s">
        <v>50</v>
      </c>
      <c r="B592" t="s">
        <v>29</v>
      </c>
      <c r="C592" t="s">
        <v>93</v>
      </c>
      <c r="D592">
        <v>216</v>
      </c>
      <c r="E592">
        <v>-0.106718236111111</v>
      </c>
    </row>
    <row r="593" spans="1:5" x14ac:dyDescent="0.2">
      <c r="A593" t="s">
        <v>50</v>
      </c>
      <c r="B593" t="s">
        <v>29</v>
      </c>
      <c r="C593" t="s">
        <v>70</v>
      </c>
      <c r="D593">
        <v>224</v>
      </c>
      <c r="E593">
        <v>-0.110560098214285</v>
      </c>
    </row>
    <row r="594" spans="1:5" x14ac:dyDescent="0.2">
      <c r="A594" t="s">
        <v>50</v>
      </c>
      <c r="B594" t="s">
        <v>29</v>
      </c>
      <c r="C594" t="s">
        <v>94</v>
      </c>
      <c r="D594">
        <v>39</v>
      </c>
      <c r="E594">
        <v>-0.18394938461538399</v>
      </c>
    </row>
    <row r="595" spans="1:5" x14ac:dyDescent="0.2">
      <c r="A595" t="s">
        <v>50</v>
      </c>
      <c r="B595" t="s">
        <v>29</v>
      </c>
      <c r="C595" t="s">
        <v>71</v>
      </c>
      <c r="D595">
        <v>678</v>
      </c>
      <c r="E595">
        <v>-0.105302053097345</v>
      </c>
    </row>
    <row r="596" spans="1:5" x14ac:dyDescent="0.2">
      <c r="A596" t="s">
        <v>50</v>
      </c>
      <c r="B596" t="s">
        <v>30</v>
      </c>
      <c r="C596" t="s">
        <v>51</v>
      </c>
      <c r="D596">
        <v>10057</v>
      </c>
      <c r="E596">
        <v>-0.20961419777269499</v>
      </c>
    </row>
    <row r="597" spans="1:5" x14ac:dyDescent="0.2">
      <c r="A597" t="s">
        <v>50</v>
      </c>
      <c r="B597" t="s">
        <v>30</v>
      </c>
      <c r="C597" t="s">
        <v>72</v>
      </c>
      <c r="D597">
        <v>49</v>
      </c>
      <c r="E597">
        <v>-5.6400959183673403E-2</v>
      </c>
    </row>
    <row r="598" spans="1:5" x14ac:dyDescent="0.2">
      <c r="A598" t="s">
        <v>50</v>
      </c>
      <c r="B598" t="s">
        <v>30</v>
      </c>
      <c r="C598" t="s">
        <v>52</v>
      </c>
      <c r="D598">
        <v>630</v>
      </c>
      <c r="E598">
        <v>-8.6751358730158698E-2</v>
      </c>
    </row>
    <row r="599" spans="1:5" x14ac:dyDescent="0.2">
      <c r="A599" t="s">
        <v>50</v>
      </c>
      <c r="B599" t="s">
        <v>30</v>
      </c>
      <c r="C599" t="s">
        <v>73</v>
      </c>
      <c r="D599">
        <v>26</v>
      </c>
      <c r="E599">
        <v>-7.4153423076923006E-2</v>
      </c>
    </row>
    <row r="600" spans="1:5" x14ac:dyDescent="0.2">
      <c r="A600" t="s">
        <v>50</v>
      </c>
      <c r="B600" t="s">
        <v>30</v>
      </c>
      <c r="C600" t="s">
        <v>95</v>
      </c>
      <c r="D600">
        <v>36</v>
      </c>
      <c r="E600">
        <v>-0.13933011111111099</v>
      </c>
    </row>
    <row r="601" spans="1:5" x14ac:dyDescent="0.2">
      <c r="A601" t="s">
        <v>50</v>
      </c>
      <c r="B601" t="s">
        <v>30</v>
      </c>
      <c r="C601" t="s">
        <v>74</v>
      </c>
      <c r="D601">
        <v>822</v>
      </c>
      <c r="E601">
        <v>-0.122908172749391</v>
      </c>
    </row>
    <row r="602" spans="1:5" x14ac:dyDescent="0.2">
      <c r="A602" t="s">
        <v>50</v>
      </c>
      <c r="B602" t="s">
        <v>30</v>
      </c>
      <c r="C602" t="s">
        <v>75</v>
      </c>
      <c r="D602">
        <v>33</v>
      </c>
      <c r="E602">
        <v>-0.142250242424242</v>
      </c>
    </row>
    <row r="603" spans="1:5" x14ac:dyDescent="0.2">
      <c r="A603" t="s">
        <v>50</v>
      </c>
      <c r="B603" t="s">
        <v>30</v>
      </c>
      <c r="C603" t="s">
        <v>50</v>
      </c>
      <c r="D603">
        <v>9403</v>
      </c>
      <c r="E603">
        <v>-0.118374375943847</v>
      </c>
    </row>
    <row r="604" spans="1:5" x14ac:dyDescent="0.2">
      <c r="A604" t="s">
        <v>50</v>
      </c>
      <c r="B604" t="s">
        <v>30</v>
      </c>
      <c r="C604" t="s">
        <v>76</v>
      </c>
      <c r="D604">
        <v>70</v>
      </c>
      <c r="E604">
        <v>-0.15056439999999899</v>
      </c>
    </row>
    <row r="605" spans="1:5" x14ac:dyDescent="0.2">
      <c r="A605" t="s">
        <v>50</v>
      </c>
      <c r="B605" t="s">
        <v>30</v>
      </c>
      <c r="C605" t="s">
        <v>53</v>
      </c>
      <c r="D605">
        <v>441</v>
      </c>
      <c r="E605">
        <v>-1.8087113378684801E-2</v>
      </c>
    </row>
    <row r="606" spans="1:5" x14ac:dyDescent="0.2">
      <c r="A606" t="s">
        <v>50</v>
      </c>
      <c r="B606" t="s">
        <v>30</v>
      </c>
      <c r="C606" t="s">
        <v>77</v>
      </c>
      <c r="D606">
        <v>18</v>
      </c>
      <c r="E606">
        <v>-4.8438111111111098E-2</v>
      </c>
    </row>
    <row r="607" spans="1:5" x14ac:dyDescent="0.2">
      <c r="A607" t="s">
        <v>50</v>
      </c>
      <c r="B607" t="s">
        <v>30</v>
      </c>
      <c r="C607" t="s">
        <v>54</v>
      </c>
      <c r="D607">
        <v>42</v>
      </c>
      <c r="E607">
        <v>-4.7132023809523797E-2</v>
      </c>
    </row>
    <row r="608" spans="1:5" x14ac:dyDescent="0.2">
      <c r="A608" t="s">
        <v>50</v>
      </c>
      <c r="B608" t="s">
        <v>30</v>
      </c>
      <c r="C608" t="s">
        <v>55</v>
      </c>
      <c r="D608">
        <v>286</v>
      </c>
      <c r="E608">
        <v>-0.137489888111888</v>
      </c>
    </row>
    <row r="609" spans="1:5" x14ac:dyDescent="0.2">
      <c r="A609" t="s">
        <v>50</v>
      </c>
      <c r="B609" t="s">
        <v>30</v>
      </c>
      <c r="C609" t="s">
        <v>78</v>
      </c>
      <c r="D609">
        <v>14</v>
      </c>
      <c r="E609">
        <v>-0.113426928571428</v>
      </c>
    </row>
    <row r="610" spans="1:5" x14ac:dyDescent="0.2">
      <c r="A610" t="s">
        <v>50</v>
      </c>
      <c r="B610" t="s">
        <v>30</v>
      </c>
      <c r="C610" t="s">
        <v>79</v>
      </c>
      <c r="D610">
        <v>235</v>
      </c>
      <c r="E610">
        <v>-0.115533872340425</v>
      </c>
    </row>
    <row r="611" spans="1:5" x14ac:dyDescent="0.2">
      <c r="A611" t="s">
        <v>50</v>
      </c>
      <c r="B611" t="s">
        <v>30</v>
      </c>
      <c r="C611" t="s">
        <v>56</v>
      </c>
      <c r="D611">
        <v>1025</v>
      </c>
      <c r="E611">
        <v>-0.14949640390243801</v>
      </c>
    </row>
    <row r="612" spans="1:5" x14ac:dyDescent="0.2">
      <c r="A612" t="s">
        <v>50</v>
      </c>
      <c r="B612" t="s">
        <v>30</v>
      </c>
      <c r="C612" t="s">
        <v>57</v>
      </c>
      <c r="D612">
        <v>90</v>
      </c>
      <c r="E612">
        <v>-2.22918444444444E-2</v>
      </c>
    </row>
    <row r="613" spans="1:5" x14ac:dyDescent="0.2">
      <c r="A613" t="s">
        <v>50</v>
      </c>
      <c r="B613" t="s">
        <v>30</v>
      </c>
      <c r="C613" t="s">
        <v>58</v>
      </c>
      <c r="D613">
        <v>535</v>
      </c>
      <c r="E613">
        <v>-8.5040497196261597E-2</v>
      </c>
    </row>
    <row r="614" spans="1:5" x14ac:dyDescent="0.2">
      <c r="A614" t="s">
        <v>50</v>
      </c>
      <c r="B614" t="s">
        <v>30</v>
      </c>
      <c r="C614" t="s">
        <v>59</v>
      </c>
      <c r="D614">
        <v>247</v>
      </c>
      <c r="E614">
        <v>-0.100106963562753</v>
      </c>
    </row>
    <row r="615" spans="1:5" x14ac:dyDescent="0.2">
      <c r="A615" t="s">
        <v>50</v>
      </c>
      <c r="B615" t="s">
        <v>30</v>
      </c>
      <c r="C615" t="s">
        <v>80</v>
      </c>
      <c r="D615">
        <v>10</v>
      </c>
      <c r="E615">
        <v>-0.177176</v>
      </c>
    </row>
    <row r="616" spans="1:5" x14ac:dyDescent="0.2">
      <c r="A616" t="s">
        <v>50</v>
      </c>
      <c r="B616" t="s">
        <v>30</v>
      </c>
      <c r="C616" t="s">
        <v>81</v>
      </c>
      <c r="D616">
        <v>14</v>
      </c>
      <c r="E616">
        <v>-4.0228857142857101E-2</v>
      </c>
    </row>
    <row r="617" spans="1:5" x14ac:dyDescent="0.2">
      <c r="A617" t="s">
        <v>50</v>
      </c>
      <c r="B617" t="s">
        <v>30</v>
      </c>
      <c r="C617" t="s">
        <v>82</v>
      </c>
      <c r="D617">
        <v>34</v>
      </c>
      <c r="E617">
        <v>-0.12640279411764699</v>
      </c>
    </row>
    <row r="618" spans="1:5" x14ac:dyDescent="0.2">
      <c r="A618" t="s">
        <v>50</v>
      </c>
      <c r="B618" t="s">
        <v>30</v>
      </c>
      <c r="C618" t="s">
        <v>83</v>
      </c>
      <c r="D618">
        <v>14</v>
      </c>
      <c r="E618">
        <v>-4.0862999999999997E-2</v>
      </c>
    </row>
    <row r="619" spans="1:5" x14ac:dyDescent="0.2">
      <c r="A619" t="s">
        <v>50</v>
      </c>
      <c r="B619" t="s">
        <v>30</v>
      </c>
      <c r="C619" t="s">
        <v>60</v>
      </c>
      <c r="D619">
        <v>15</v>
      </c>
      <c r="E619">
        <v>-9.4847933333333301E-2</v>
      </c>
    </row>
    <row r="620" spans="1:5" x14ac:dyDescent="0.2">
      <c r="A620" t="s">
        <v>50</v>
      </c>
      <c r="B620" t="s">
        <v>30</v>
      </c>
      <c r="C620" t="s">
        <v>96</v>
      </c>
      <c r="D620">
        <v>6</v>
      </c>
      <c r="E620">
        <v>-7.5659166666666597E-2</v>
      </c>
    </row>
    <row r="621" spans="1:5" x14ac:dyDescent="0.2">
      <c r="A621" t="s">
        <v>50</v>
      </c>
      <c r="B621" t="s">
        <v>30</v>
      </c>
      <c r="C621" t="s">
        <v>84</v>
      </c>
      <c r="D621">
        <v>11</v>
      </c>
      <c r="E621">
        <v>-0.24927927272727199</v>
      </c>
    </row>
    <row r="622" spans="1:5" x14ac:dyDescent="0.2">
      <c r="A622" t="s">
        <v>50</v>
      </c>
      <c r="B622" t="s">
        <v>30</v>
      </c>
      <c r="C622" t="s">
        <v>85</v>
      </c>
      <c r="D622">
        <v>17</v>
      </c>
      <c r="E622">
        <v>-0.16795099999999999</v>
      </c>
    </row>
    <row r="623" spans="1:5" x14ac:dyDescent="0.2">
      <c r="A623" t="s">
        <v>50</v>
      </c>
      <c r="B623" t="s">
        <v>30</v>
      </c>
      <c r="C623" t="s">
        <v>86</v>
      </c>
      <c r="D623">
        <v>59</v>
      </c>
      <c r="E623">
        <v>-0.111512932203389</v>
      </c>
    </row>
    <row r="624" spans="1:5" x14ac:dyDescent="0.2">
      <c r="A624" t="s">
        <v>50</v>
      </c>
      <c r="B624" t="s">
        <v>30</v>
      </c>
      <c r="C624" t="s">
        <v>61</v>
      </c>
      <c r="D624">
        <v>190</v>
      </c>
      <c r="E624">
        <v>-9.0118889473684197E-2</v>
      </c>
    </row>
    <row r="625" spans="1:5" x14ac:dyDescent="0.2">
      <c r="A625" t="s">
        <v>50</v>
      </c>
      <c r="B625" t="s">
        <v>30</v>
      </c>
      <c r="C625" t="s">
        <v>97</v>
      </c>
      <c r="D625">
        <v>6</v>
      </c>
      <c r="E625">
        <v>-0.139370666666666</v>
      </c>
    </row>
    <row r="626" spans="1:5" x14ac:dyDescent="0.2">
      <c r="A626" t="s">
        <v>50</v>
      </c>
      <c r="B626" t="s">
        <v>30</v>
      </c>
      <c r="C626" t="s">
        <v>87</v>
      </c>
      <c r="D626">
        <v>36</v>
      </c>
      <c r="E626">
        <v>-0.1633715</v>
      </c>
    </row>
    <row r="627" spans="1:5" x14ac:dyDescent="0.2">
      <c r="A627" t="s">
        <v>50</v>
      </c>
      <c r="B627" t="s">
        <v>30</v>
      </c>
      <c r="C627" t="s">
        <v>98</v>
      </c>
      <c r="D627">
        <v>10</v>
      </c>
      <c r="E627">
        <v>-0.25029839999999998</v>
      </c>
    </row>
    <row r="628" spans="1:5" x14ac:dyDescent="0.2">
      <c r="A628" t="s">
        <v>50</v>
      </c>
      <c r="B628" t="s">
        <v>30</v>
      </c>
      <c r="C628" t="s">
        <v>62</v>
      </c>
      <c r="D628">
        <v>65</v>
      </c>
      <c r="E628">
        <v>-5.1225692307692298E-2</v>
      </c>
    </row>
    <row r="629" spans="1:5" x14ac:dyDescent="0.2">
      <c r="A629" t="s">
        <v>50</v>
      </c>
      <c r="B629" t="s">
        <v>30</v>
      </c>
      <c r="C629" t="s">
        <v>88</v>
      </c>
      <c r="D629">
        <v>56</v>
      </c>
      <c r="E629">
        <v>-0.10072</v>
      </c>
    </row>
    <row r="630" spans="1:5" x14ac:dyDescent="0.2">
      <c r="A630" t="s">
        <v>50</v>
      </c>
      <c r="B630" t="s">
        <v>30</v>
      </c>
      <c r="C630" t="s">
        <v>63</v>
      </c>
      <c r="D630">
        <v>390</v>
      </c>
      <c r="E630">
        <v>-0.226660612820512</v>
      </c>
    </row>
    <row r="631" spans="1:5" x14ac:dyDescent="0.2">
      <c r="A631" t="s">
        <v>50</v>
      </c>
      <c r="B631" t="s">
        <v>30</v>
      </c>
      <c r="C631" t="s">
        <v>89</v>
      </c>
      <c r="D631">
        <v>87</v>
      </c>
      <c r="E631">
        <v>-0.116537425287356</v>
      </c>
    </row>
    <row r="632" spans="1:5" x14ac:dyDescent="0.2">
      <c r="A632" t="s">
        <v>50</v>
      </c>
      <c r="B632" t="s">
        <v>30</v>
      </c>
      <c r="C632" t="s">
        <v>64</v>
      </c>
      <c r="D632">
        <v>540</v>
      </c>
      <c r="E632">
        <v>-0.139444518518518</v>
      </c>
    </row>
    <row r="633" spans="1:5" x14ac:dyDescent="0.2">
      <c r="A633" t="s">
        <v>50</v>
      </c>
      <c r="B633" t="s">
        <v>30</v>
      </c>
      <c r="C633" t="s">
        <v>65</v>
      </c>
      <c r="D633">
        <v>242</v>
      </c>
      <c r="E633">
        <v>-0.167501657024793</v>
      </c>
    </row>
    <row r="634" spans="1:5" x14ac:dyDescent="0.2">
      <c r="A634" t="s">
        <v>50</v>
      </c>
      <c r="B634" t="s">
        <v>30</v>
      </c>
      <c r="C634" t="s">
        <v>66</v>
      </c>
      <c r="D634">
        <v>132</v>
      </c>
      <c r="E634">
        <v>-2.3622606060606E-2</v>
      </c>
    </row>
    <row r="635" spans="1:5" x14ac:dyDescent="0.2">
      <c r="A635" t="s">
        <v>50</v>
      </c>
      <c r="B635" t="s">
        <v>30</v>
      </c>
      <c r="C635" t="s">
        <v>99</v>
      </c>
      <c r="D635">
        <v>17</v>
      </c>
      <c r="E635">
        <v>-0.13512929411764699</v>
      </c>
    </row>
    <row r="636" spans="1:5" x14ac:dyDescent="0.2">
      <c r="A636" t="s">
        <v>50</v>
      </c>
      <c r="B636" t="s">
        <v>30</v>
      </c>
      <c r="C636" t="s">
        <v>90</v>
      </c>
      <c r="D636">
        <v>21</v>
      </c>
      <c r="E636">
        <v>-0.22436028571428501</v>
      </c>
    </row>
    <row r="637" spans="1:5" x14ac:dyDescent="0.2">
      <c r="A637" t="s">
        <v>50</v>
      </c>
      <c r="B637" t="s">
        <v>30</v>
      </c>
      <c r="C637" t="s">
        <v>100</v>
      </c>
      <c r="D637">
        <v>8</v>
      </c>
      <c r="E637">
        <v>-0.27135225000000002</v>
      </c>
    </row>
    <row r="638" spans="1:5" x14ac:dyDescent="0.2">
      <c r="A638" t="s">
        <v>50</v>
      </c>
      <c r="B638" t="s">
        <v>30</v>
      </c>
      <c r="C638" t="s">
        <v>101</v>
      </c>
      <c r="D638">
        <v>11</v>
      </c>
      <c r="E638">
        <v>-7.0460363636363599E-2</v>
      </c>
    </row>
    <row r="639" spans="1:5" x14ac:dyDescent="0.2">
      <c r="A639" t="s">
        <v>50</v>
      </c>
      <c r="B639" t="s">
        <v>30</v>
      </c>
      <c r="C639" t="s">
        <v>91</v>
      </c>
      <c r="D639">
        <v>26</v>
      </c>
      <c r="E639">
        <v>-0.18871361538461501</v>
      </c>
    </row>
    <row r="640" spans="1:5" x14ac:dyDescent="0.2">
      <c r="A640" t="s">
        <v>50</v>
      </c>
      <c r="B640" t="s">
        <v>30</v>
      </c>
      <c r="C640" t="s">
        <v>67</v>
      </c>
      <c r="D640">
        <v>545</v>
      </c>
      <c r="E640">
        <v>-0.14277618715596299</v>
      </c>
    </row>
    <row r="641" spans="1:5" x14ac:dyDescent="0.2">
      <c r="A641" t="s">
        <v>50</v>
      </c>
      <c r="B641" t="s">
        <v>30</v>
      </c>
      <c r="C641" t="s">
        <v>68</v>
      </c>
      <c r="D641">
        <v>771</v>
      </c>
      <c r="E641">
        <v>-0.193036778210116</v>
      </c>
    </row>
    <row r="642" spans="1:5" x14ac:dyDescent="0.2">
      <c r="A642" t="s">
        <v>50</v>
      </c>
      <c r="B642" t="s">
        <v>30</v>
      </c>
      <c r="C642" t="s">
        <v>92</v>
      </c>
      <c r="D642">
        <v>56</v>
      </c>
      <c r="E642">
        <v>-1.8125785714285698E-2</v>
      </c>
    </row>
    <row r="643" spans="1:5" x14ac:dyDescent="0.2">
      <c r="A643" t="s">
        <v>50</v>
      </c>
      <c r="B643" t="s">
        <v>30</v>
      </c>
      <c r="C643" t="s">
        <v>102</v>
      </c>
      <c r="D643">
        <v>9</v>
      </c>
      <c r="E643">
        <v>-0.174781111111111</v>
      </c>
    </row>
    <row r="644" spans="1:5" x14ac:dyDescent="0.2">
      <c r="A644" t="s">
        <v>50</v>
      </c>
      <c r="B644" t="s">
        <v>30</v>
      </c>
      <c r="C644" t="s">
        <v>69</v>
      </c>
      <c r="D644">
        <v>606</v>
      </c>
      <c r="E644">
        <v>-0.20197462541254099</v>
      </c>
    </row>
    <row r="645" spans="1:5" x14ac:dyDescent="0.2">
      <c r="A645" t="s">
        <v>50</v>
      </c>
      <c r="B645" t="s">
        <v>30</v>
      </c>
      <c r="C645" t="s">
        <v>93</v>
      </c>
      <c r="D645">
        <v>361</v>
      </c>
      <c r="E645">
        <v>-5.0617883656509703E-2</v>
      </c>
    </row>
    <row r="646" spans="1:5" x14ac:dyDescent="0.2">
      <c r="A646" t="s">
        <v>50</v>
      </c>
      <c r="B646" t="s">
        <v>30</v>
      </c>
      <c r="C646" t="s">
        <v>70</v>
      </c>
      <c r="D646">
        <v>333</v>
      </c>
      <c r="E646">
        <v>-0.195402447447447</v>
      </c>
    </row>
    <row r="647" spans="1:5" x14ac:dyDescent="0.2">
      <c r="A647" t="s">
        <v>50</v>
      </c>
      <c r="B647" t="s">
        <v>30</v>
      </c>
      <c r="C647" t="s">
        <v>94</v>
      </c>
      <c r="D647">
        <v>99</v>
      </c>
      <c r="E647">
        <v>-0.21455190909090899</v>
      </c>
    </row>
    <row r="648" spans="1:5" x14ac:dyDescent="0.2">
      <c r="A648" t="s">
        <v>50</v>
      </c>
      <c r="B648" t="s">
        <v>30</v>
      </c>
      <c r="C648" t="s">
        <v>71</v>
      </c>
      <c r="D648">
        <v>851</v>
      </c>
      <c r="E648">
        <v>-0.169522511163337</v>
      </c>
    </row>
    <row r="649" spans="1:5" x14ac:dyDescent="0.2">
      <c r="A649" t="s">
        <v>50</v>
      </c>
      <c r="B649" t="s">
        <v>31</v>
      </c>
      <c r="C649" t="s">
        <v>51</v>
      </c>
      <c r="D649">
        <v>3000</v>
      </c>
      <c r="E649">
        <v>-0.12190253366666599</v>
      </c>
    </row>
    <row r="650" spans="1:5" x14ac:dyDescent="0.2">
      <c r="A650" t="s">
        <v>50</v>
      </c>
      <c r="B650" t="s">
        <v>31</v>
      </c>
      <c r="C650" t="s">
        <v>72</v>
      </c>
      <c r="D650">
        <v>9</v>
      </c>
      <c r="E650">
        <v>0</v>
      </c>
    </row>
    <row r="651" spans="1:5" x14ac:dyDescent="0.2">
      <c r="A651" t="s">
        <v>50</v>
      </c>
      <c r="B651" t="s">
        <v>31</v>
      </c>
      <c r="C651" t="s">
        <v>52</v>
      </c>
      <c r="D651">
        <v>157</v>
      </c>
      <c r="E651">
        <v>-6.5395273885350297E-2</v>
      </c>
    </row>
    <row r="652" spans="1:5" x14ac:dyDescent="0.2">
      <c r="A652" t="s">
        <v>50</v>
      </c>
      <c r="B652" t="s">
        <v>31</v>
      </c>
      <c r="C652" t="s">
        <v>73</v>
      </c>
      <c r="D652">
        <v>5</v>
      </c>
      <c r="E652">
        <v>0</v>
      </c>
    </row>
    <row r="653" spans="1:5" x14ac:dyDescent="0.2">
      <c r="A653" t="s">
        <v>50</v>
      </c>
      <c r="B653" t="s">
        <v>31</v>
      </c>
      <c r="C653" t="s">
        <v>95</v>
      </c>
      <c r="D653">
        <v>19</v>
      </c>
      <c r="E653">
        <v>-7.9666947368421004E-2</v>
      </c>
    </row>
    <row r="654" spans="1:5" x14ac:dyDescent="0.2">
      <c r="A654" t="s">
        <v>50</v>
      </c>
      <c r="B654" t="s">
        <v>31</v>
      </c>
      <c r="C654" t="s">
        <v>74</v>
      </c>
      <c r="D654">
        <v>143</v>
      </c>
      <c r="E654">
        <v>-5.5942335664335603E-2</v>
      </c>
    </row>
    <row r="655" spans="1:5" x14ac:dyDescent="0.2">
      <c r="A655" t="s">
        <v>50</v>
      </c>
      <c r="B655" t="s">
        <v>31</v>
      </c>
      <c r="C655" t="s">
        <v>75</v>
      </c>
      <c r="D655">
        <v>24</v>
      </c>
      <c r="E655">
        <v>-9.4838458333333306E-2</v>
      </c>
    </row>
    <row r="656" spans="1:5" x14ac:dyDescent="0.2">
      <c r="A656" t="s">
        <v>50</v>
      </c>
      <c r="B656" t="s">
        <v>31</v>
      </c>
      <c r="C656" t="s">
        <v>50</v>
      </c>
      <c r="D656">
        <v>4715</v>
      </c>
      <c r="E656">
        <v>-0.104465096712619</v>
      </c>
    </row>
    <row r="657" spans="1:5" x14ac:dyDescent="0.2">
      <c r="A657" t="s">
        <v>50</v>
      </c>
      <c r="B657" t="s">
        <v>31</v>
      </c>
      <c r="C657" t="s">
        <v>76</v>
      </c>
      <c r="D657">
        <v>20</v>
      </c>
      <c r="E657">
        <v>-0.100470449999999</v>
      </c>
    </row>
    <row r="658" spans="1:5" x14ac:dyDescent="0.2">
      <c r="A658" t="s">
        <v>50</v>
      </c>
      <c r="B658" t="s">
        <v>31</v>
      </c>
      <c r="C658" t="s">
        <v>53</v>
      </c>
      <c r="D658">
        <v>5</v>
      </c>
      <c r="E658">
        <v>0</v>
      </c>
    </row>
    <row r="659" spans="1:5" x14ac:dyDescent="0.2">
      <c r="A659" t="s">
        <v>50</v>
      </c>
      <c r="B659" t="s">
        <v>31</v>
      </c>
      <c r="C659" t="s">
        <v>77</v>
      </c>
      <c r="D659">
        <v>6</v>
      </c>
      <c r="E659">
        <v>-9.7493666666666604E-2</v>
      </c>
    </row>
    <row r="660" spans="1:5" x14ac:dyDescent="0.2">
      <c r="A660" t="s">
        <v>50</v>
      </c>
      <c r="B660" t="s">
        <v>31</v>
      </c>
      <c r="C660" t="s">
        <v>54</v>
      </c>
      <c r="D660">
        <v>20</v>
      </c>
      <c r="E660">
        <v>-8.8477150000000004E-2</v>
      </c>
    </row>
    <row r="661" spans="1:5" x14ac:dyDescent="0.2">
      <c r="A661" t="s">
        <v>50</v>
      </c>
      <c r="B661" t="s">
        <v>31</v>
      </c>
      <c r="C661" t="s">
        <v>55</v>
      </c>
      <c r="D661">
        <v>139</v>
      </c>
      <c r="E661">
        <v>-9.7442294964028703E-2</v>
      </c>
    </row>
    <row r="662" spans="1:5" x14ac:dyDescent="0.2">
      <c r="A662" t="s">
        <v>50</v>
      </c>
      <c r="B662" t="s">
        <v>31</v>
      </c>
      <c r="C662" t="s">
        <v>78</v>
      </c>
      <c r="D662">
        <v>5</v>
      </c>
      <c r="E662">
        <v>-0.34227580000000002</v>
      </c>
    </row>
    <row r="663" spans="1:5" x14ac:dyDescent="0.2">
      <c r="A663" t="s">
        <v>50</v>
      </c>
      <c r="B663" t="s">
        <v>31</v>
      </c>
      <c r="C663" t="s">
        <v>79</v>
      </c>
      <c r="D663">
        <v>4</v>
      </c>
      <c r="E663">
        <v>0</v>
      </c>
    </row>
    <row r="664" spans="1:5" x14ac:dyDescent="0.2">
      <c r="A664" t="s">
        <v>50</v>
      </c>
      <c r="B664" t="s">
        <v>31</v>
      </c>
      <c r="C664" t="s">
        <v>56</v>
      </c>
      <c r="D664">
        <v>346</v>
      </c>
      <c r="E664">
        <v>-0.13626326300578001</v>
      </c>
    </row>
    <row r="665" spans="1:5" x14ac:dyDescent="0.2">
      <c r="A665" t="s">
        <v>50</v>
      </c>
      <c r="B665" t="s">
        <v>31</v>
      </c>
      <c r="C665" t="s">
        <v>57</v>
      </c>
      <c r="D665">
        <v>45</v>
      </c>
      <c r="E665">
        <v>-7.8923977777777696E-2</v>
      </c>
    </row>
    <row r="666" spans="1:5" x14ac:dyDescent="0.2">
      <c r="A666" t="s">
        <v>50</v>
      </c>
      <c r="B666" t="s">
        <v>31</v>
      </c>
      <c r="C666" t="s">
        <v>58</v>
      </c>
      <c r="D666">
        <v>6</v>
      </c>
      <c r="E666">
        <v>0</v>
      </c>
    </row>
    <row r="667" spans="1:5" x14ac:dyDescent="0.2">
      <c r="A667" t="s">
        <v>50</v>
      </c>
      <c r="B667" t="s">
        <v>31</v>
      </c>
      <c r="C667" t="s">
        <v>59</v>
      </c>
      <c r="D667">
        <v>110</v>
      </c>
      <c r="E667">
        <v>-0.12475683636363601</v>
      </c>
    </row>
    <row r="668" spans="1:5" x14ac:dyDescent="0.2">
      <c r="A668" t="s">
        <v>50</v>
      </c>
      <c r="B668" t="s">
        <v>31</v>
      </c>
      <c r="C668" t="s">
        <v>80</v>
      </c>
      <c r="D668">
        <v>3</v>
      </c>
      <c r="E668">
        <v>-0.46880899999999998</v>
      </c>
    </row>
    <row r="669" spans="1:5" x14ac:dyDescent="0.2">
      <c r="A669" t="s">
        <v>50</v>
      </c>
      <c r="B669" t="s">
        <v>31</v>
      </c>
      <c r="C669" t="s">
        <v>82</v>
      </c>
      <c r="D669">
        <v>29</v>
      </c>
      <c r="E669">
        <v>-4.9603310344827498E-2</v>
      </c>
    </row>
    <row r="670" spans="1:5" x14ac:dyDescent="0.2">
      <c r="A670" t="s">
        <v>50</v>
      </c>
      <c r="B670" t="s">
        <v>31</v>
      </c>
      <c r="C670" t="s">
        <v>60</v>
      </c>
      <c r="D670">
        <v>11</v>
      </c>
      <c r="E670">
        <v>-5.3258818181818102E-2</v>
      </c>
    </row>
    <row r="671" spans="1:5" x14ac:dyDescent="0.2">
      <c r="A671" t="s">
        <v>50</v>
      </c>
      <c r="B671" t="s">
        <v>31</v>
      </c>
      <c r="C671" t="s">
        <v>96</v>
      </c>
      <c r="D671">
        <v>2</v>
      </c>
      <c r="E671">
        <v>0</v>
      </c>
    </row>
    <row r="672" spans="1:5" x14ac:dyDescent="0.2">
      <c r="A672" t="s">
        <v>50</v>
      </c>
      <c r="B672" t="s">
        <v>31</v>
      </c>
      <c r="C672" t="s">
        <v>84</v>
      </c>
      <c r="D672">
        <v>1</v>
      </c>
      <c r="E672">
        <v>0</v>
      </c>
    </row>
    <row r="673" spans="1:5" x14ac:dyDescent="0.2">
      <c r="A673" t="s">
        <v>50</v>
      </c>
      <c r="B673" t="s">
        <v>31</v>
      </c>
      <c r="C673" t="s">
        <v>85</v>
      </c>
      <c r="D673">
        <v>8</v>
      </c>
      <c r="E673">
        <v>-0.170211375</v>
      </c>
    </row>
    <row r="674" spans="1:5" x14ac:dyDescent="0.2">
      <c r="A674" t="s">
        <v>50</v>
      </c>
      <c r="B674" t="s">
        <v>31</v>
      </c>
      <c r="C674" t="s">
        <v>86</v>
      </c>
      <c r="D674">
        <v>2</v>
      </c>
      <c r="E674">
        <v>0</v>
      </c>
    </row>
    <row r="675" spans="1:5" x14ac:dyDescent="0.2">
      <c r="A675" t="s">
        <v>50</v>
      </c>
      <c r="B675" t="s">
        <v>31</v>
      </c>
      <c r="C675" t="s">
        <v>61</v>
      </c>
      <c r="D675">
        <v>63</v>
      </c>
      <c r="E675">
        <v>-9.5802317460317393E-2</v>
      </c>
    </row>
    <row r="676" spans="1:5" x14ac:dyDescent="0.2">
      <c r="A676" t="s">
        <v>50</v>
      </c>
      <c r="B676" t="s">
        <v>31</v>
      </c>
      <c r="C676" t="s">
        <v>97</v>
      </c>
      <c r="D676">
        <v>5</v>
      </c>
      <c r="E676">
        <v>0</v>
      </c>
    </row>
    <row r="677" spans="1:5" x14ac:dyDescent="0.2">
      <c r="A677" t="s">
        <v>50</v>
      </c>
      <c r="B677" t="s">
        <v>31</v>
      </c>
      <c r="C677" t="s">
        <v>62</v>
      </c>
      <c r="D677">
        <v>49</v>
      </c>
      <c r="E677">
        <v>-0.149226836734693</v>
      </c>
    </row>
    <row r="678" spans="1:5" x14ac:dyDescent="0.2">
      <c r="A678" t="s">
        <v>50</v>
      </c>
      <c r="B678" t="s">
        <v>31</v>
      </c>
      <c r="C678" t="s">
        <v>88</v>
      </c>
      <c r="D678">
        <v>1</v>
      </c>
      <c r="E678">
        <v>-0.85416599999999998</v>
      </c>
    </row>
    <row r="679" spans="1:5" x14ac:dyDescent="0.2">
      <c r="A679" t="s">
        <v>50</v>
      </c>
      <c r="B679" t="s">
        <v>31</v>
      </c>
      <c r="C679" t="s">
        <v>89</v>
      </c>
      <c r="D679">
        <v>33</v>
      </c>
      <c r="E679">
        <v>-5.0121454545454497E-2</v>
      </c>
    </row>
    <row r="680" spans="1:5" x14ac:dyDescent="0.2">
      <c r="A680" t="s">
        <v>50</v>
      </c>
      <c r="B680" t="s">
        <v>31</v>
      </c>
      <c r="C680" t="s">
        <v>64</v>
      </c>
      <c r="D680">
        <v>613</v>
      </c>
      <c r="E680">
        <v>-0.26978162316476301</v>
      </c>
    </row>
    <row r="681" spans="1:5" x14ac:dyDescent="0.2">
      <c r="A681" t="s">
        <v>50</v>
      </c>
      <c r="B681" t="s">
        <v>31</v>
      </c>
      <c r="C681" t="s">
        <v>65</v>
      </c>
      <c r="D681">
        <v>99</v>
      </c>
      <c r="E681">
        <v>-9.2854848484848401E-2</v>
      </c>
    </row>
    <row r="682" spans="1:5" x14ac:dyDescent="0.2">
      <c r="A682" t="s">
        <v>50</v>
      </c>
      <c r="B682" t="s">
        <v>31</v>
      </c>
      <c r="C682" t="s">
        <v>66</v>
      </c>
      <c r="D682">
        <v>18</v>
      </c>
      <c r="E682">
        <v>-0.20682049999999999</v>
      </c>
    </row>
    <row r="683" spans="1:5" x14ac:dyDescent="0.2">
      <c r="A683" t="s">
        <v>50</v>
      </c>
      <c r="B683" t="s">
        <v>31</v>
      </c>
      <c r="C683" t="s">
        <v>99</v>
      </c>
      <c r="D683">
        <v>22</v>
      </c>
      <c r="E683">
        <v>-0.20979363636363599</v>
      </c>
    </row>
    <row r="684" spans="1:5" x14ac:dyDescent="0.2">
      <c r="A684" t="s">
        <v>50</v>
      </c>
      <c r="B684" t="s">
        <v>31</v>
      </c>
      <c r="C684" t="s">
        <v>90</v>
      </c>
      <c r="D684">
        <v>16</v>
      </c>
      <c r="E684">
        <v>-0.1193883125</v>
      </c>
    </row>
    <row r="685" spans="1:5" x14ac:dyDescent="0.2">
      <c r="A685" t="s">
        <v>50</v>
      </c>
      <c r="B685" t="s">
        <v>31</v>
      </c>
      <c r="C685" t="s">
        <v>101</v>
      </c>
      <c r="D685">
        <v>109</v>
      </c>
      <c r="E685">
        <v>-0.17493229357798101</v>
      </c>
    </row>
    <row r="686" spans="1:5" x14ac:dyDescent="0.2">
      <c r="A686" t="s">
        <v>50</v>
      </c>
      <c r="B686" t="s">
        <v>31</v>
      </c>
      <c r="C686" t="s">
        <v>91</v>
      </c>
      <c r="D686">
        <v>12</v>
      </c>
      <c r="E686">
        <v>-0.32403783333333303</v>
      </c>
    </row>
    <row r="687" spans="1:5" x14ac:dyDescent="0.2">
      <c r="A687" t="s">
        <v>50</v>
      </c>
      <c r="B687" t="s">
        <v>31</v>
      </c>
      <c r="C687" t="s">
        <v>67</v>
      </c>
      <c r="D687">
        <v>35</v>
      </c>
      <c r="E687">
        <v>-8.9576742857142802E-2</v>
      </c>
    </row>
    <row r="688" spans="1:5" x14ac:dyDescent="0.2">
      <c r="A688" t="s">
        <v>50</v>
      </c>
      <c r="B688" t="s">
        <v>31</v>
      </c>
      <c r="C688" t="s">
        <v>68</v>
      </c>
      <c r="D688">
        <v>4</v>
      </c>
      <c r="E688">
        <v>0</v>
      </c>
    </row>
    <row r="689" spans="1:5" x14ac:dyDescent="0.2">
      <c r="A689" t="s">
        <v>50</v>
      </c>
      <c r="B689" t="s">
        <v>31</v>
      </c>
      <c r="C689" t="s">
        <v>92</v>
      </c>
      <c r="D689">
        <v>8</v>
      </c>
      <c r="E689">
        <v>7.5058749999999994E-2</v>
      </c>
    </row>
    <row r="690" spans="1:5" x14ac:dyDescent="0.2">
      <c r="A690" t="s">
        <v>50</v>
      </c>
      <c r="B690" t="s">
        <v>31</v>
      </c>
      <c r="C690" t="s">
        <v>102</v>
      </c>
      <c r="D690">
        <v>1</v>
      </c>
      <c r="E690">
        <v>0</v>
      </c>
    </row>
    <row r="691" spans="1:5" x14ac:dyDescent="0.2">
      <c r="A691" t="s">
        <v>50</v>
      </c>
      <c r="B691" t="s">
        <v>31</v>
      </c>
      <c r="C691" t="s">
        <v>69</v>
      </c>
      <c r="D691">
        <v>252</v>
      </c>
      <c r="E691">
        <v>-0.152514051587301</v>
      </c>
    </row>
    <row r="692" spans="1:5" x14ac:dyDescent="0.2">
      <c r="A692" t="s">
        <v>50</v>
      </c>
      <c r="B692" t="s">
        <v>31</v>
      </c>
      <c r="C692" t="s">
        <v>93</v>
      </c>
      <c r="D692">
        <v>417</v>
      </c>
      <c r="E692">
        <v>-8.8757853717026297E-2</v>
      </c>
    </row>
    <row r="693" spans="1:5" x14ac:dyDescent="0.2">
      <c r="A693" t="s">
        <v>50</v>
      </c>
      <c r="B693" t="s">
        <v>31</v>
      </c>
      <c r="C693" t="s">
        <v>70</v>
      </c>
      <c r="D693">
        <v>115</v>
      </c>
      <c r="E693">
        <v>-0.12289965217391299</v>
      </c>
    </row>
    <row r="694" spans="1:5" x14ac:dyDescent="0.2">
      <c r="A694" t="s">
        <v>50</v>
      </c>
      <c r="B694" t="s">
        <v>31</v>
      </c>
      <c r="C694" t="s">
        <v>94</v>
      </c>
      <c r="D694">
        <v>19</v>
      </c>
      <c r="E694">
        <v>-0.15232794736842101</v>
      </c>
    </row>
    <row r="695" spans="1:5" x14ac:dyDescent="0.2">
      <c r="A695" t="s">
        <v>50</v>
      </c>
      <c r="B695" t="s">
        <v>31</v>
      </c>
      <c r="C695" t="s">
        <v>71</v>
      </c>
      <c r="D695">
        <v>7</v>
      </c>
      <c r="E695">
        <v>-0.18758842857142799</v>
      </c>
    </row>
    <row r="696" spans="1:5" x14ac:dyDescent="0.2">
      <c r="A696" t="s">
        <v>50</v>
      </c>
      <c r="B696" t="s">
        <v>32</v>
      </c>
      <c r="C696" t="s">
        <v>51</v>
      </c>
      <c r="D696">
        <v>42</v>
      </c>
      <c r="E696">
        <v>-0.12773019047619</v>
      </c>
    </row>
    <row r="697" spans="1:5" x14ac:dyDescent="0.2">
      <c r="A697" t="s">
        <v>50</v>
      </c>
      <c r="B697" t="s">
        <v>32</v>
      </c>
      <c r="C697" t="s">
        <v>52</v>
      </c>
      <c r="D697">
        <v>4</v>
      </c>
      <c r="E697">
        <v>0</v>
      </c>
    </row>
    <row r="698" spans="1:5" x14ac:dyDescent="0.2">
      <c r="A698" t="s">
        <v>50</v>
      </c>
      <c r="B698" t="s">
        <v>32</v>
      </c>
      <c r="C698" t="s">
        <v>74</v>
      </c>
      <c r="D698">
        <v>2</v>
      </c>
      <c r="E698">
        <v>0</v>
      </c>
    </row>
    <row r="699" spans="1:5" x14ac:dyDescent="0.2">
      <c r="A699" t="s">
        <v>50</v>
      </c>
      <c r="B699" t="s">
        <v>32</v>
      </c>
      <c r="C699" t="s">
        <v>50</v>
      </c>
      <c r="D699">
        <v>57</v>
      </c>
      <c r="E699">
        <v>-0.15657831578947301</v>
      </c>
    </row>
    <row r="700" spans="1:5" x14ac:dyDescent="0.2">
      <c r="A700" t="s">
        <v>50</v>
      </c>
      <c r="B700" t="s">
        <v>32</v>
      </c>
      <c r="C700" t="s">
        <v>55</v>
      </c>
      <c r="D700">
        <v>3</v>
      </c>
      <c r="E700">
        <v>0</v>
      </c>
    </row>
    <row r="701" spans="1:5" x14ac:dyDescent="0.2">
      <c r="A701" t="s">
        <v>50</v>
      </c>
      <c r="B701" t="s">
        <v>32</v>
      </c>
      <c r="C701" t="s">
        <v>59</v>
      </c>
      <c r="D701">
        <v>1</v>
      </c>
      <c r="E701">
        <v>-0.67210300000000001</v>
      </c>
    </row>
    <row r="702" spans="1:5" x14ac:dyDescent="0.2">
      <c r="A702" t="s">
        <v>50</v>
      </c>
      <c r="B702" t="s">
        <v>32</v>
      </c>
      <c r="C702" t="s">
        <v>63</v>
      </c>
      <c r="D702">
        <v>5</v>
      </c>
      <c r="E702">
        <v>-0.2364048</v>
      </c>
    </row>
    <row r="703" spans="1:5" x14ac:dyDescent="0.2">
      <c r="A703" t="s">
        <v>50</v>
      </c>
      <c r="B703" t="s">
        <v>32</v>
      </c>
      <c r="C703" t="s">
        <v>64</v>
      </c>
      <c r="D703">
        <v>1</v>
      </c>
      <c r="E703">
        <v>0</v>
      </c>
    </row>
    <row r="704" spans="1:5" x14ac:dyDescent="0.2">
      <c r="A704" t="s">
        <v>50</v>
      </c>
      <c r="B704" t="s">
        <v>32</v>
      </c>
      <c r="C704" t="s">
        <v>68</v>
      </c>
      <c r="D704">
        <v>1</v>
      </c>
      <c r="E704">
        <v>0</v>
      </c>
    </row>
    <row r="705" spans="1:5" x14ac:dyDescent="0.2">
      <c r="A705" t="s">
        <v>50</v>
      </c>
      <c r="B705" t="s">
        <v>32</v>
      </c>
      <c r="C705" t="s">
        <v>93</v>
      </c>
      <c r="D705">
        <v>1</v>
      </c>
      <c r="E705">
        <v>0</v>
      </c>
    </row>
    <row r="706" spans="1:5" x14ac:dyDescent="0.2">
      <c r="A706" t="s">
        <v>50</v>
      </c>
      <c r="B706" t="s">
        <v>32</v>
      </c>
      <c r="C706" t="s">
        <v>70</v>
      </c>
      <c r="D706">
        <v>1</v>
      </c>
      <c r="E706">
        <v>0</v>
      </c>
    </row>
    <row r="707" spans="1:5" x14ac:dyDescent="0.2">
      <c r="A707" t="s">
        <v>50</v>
      </c>
      <c r="B707" t="s">
        <v>32</v>
      </c>
      <c r="C707" t="s">
        <v>71</v>
      </c>
      <c r="D707">
        <v>2</v>
      </c>
      <c r="E707">
        <v>-0.3009695</v>
      </c>
    </row>
    <row r="708" spans="1:5" x14ac:dyDescent="0.2">
      <c r="A708" t="s">
        <v>50</v>
      </c>
      <c r="B708" t="s">
        <v>33</v>
      </c>
      <c r="C708" t="s">
        <v>51</v>
      </c>
      <c r="D708">
        <v>1745</v>
      </c>
      <c r="E708">
        <v>-0.11986409398280699</v>
      </c>
    </row>
    <row r="709" spans="1:5" x14ac:dyDescent="0.2">
      <c r="A709" t="s">
        <v>50</v>
      </c>
      <c r="B709" t="s">
        <v>33</v>
      </c>
      <c r="C709" t="s">
        <v>72</v>
      </c>
      <c r="D709">
        <v>12</v>
      </c>
      <c r="E709">
        <v>2.8739999999999898E-3</v>
      </c>
    </row>
    <row r="710" spans="1:5" x14ac:dyDescent="0.2">
      <c r="A710" t="s">
        <v>50</v>
      </c>
      <c r="B710" t="s">
        <v>33</v>
      </c>
      <c r="C710" t="s">
        <v>52</v>
      </c>
      <c r="D710">
        <v>110</v>
      </c>
      <c r="E710">
        <v>-2.71261363636363E-2</v>
      </c>
    </row>
    <row r="711" spans="1:5" x14ac:dyDescent="0.2">
      <c r="A711" t="s">
        <v>50</v>
      </c>
      <c r="B711" t="s">
        <v>33</v>
      </c>
      <c r="C711" t="s">
        <v>73</v>
      </c>
      <c r="D711">
        <v>1</v>
      </c>
      <c r="E711">
        <v>0</v>
      </c>
    </row>
    <row r="712" spans="1:5" x14ac:dyDescent="0.2">
      <c r="A712" t="s">
        <v>50</v>
      </c>
      <c r="B712" t="s">
        <v>33</v>
      </c>
      <c r="C712" t="s">
        <v>95</v>
      </c>
      <c r="D712">
        <v>4</v>
      </c>
      <c r="E712">
        <v>0.13012224999999999</v>
      </c>
    </row>
    <row r="713" spans="1:5" x14ac:dyDescent="0.2">
      <c r="A713" t="s">
        <v>50</v>
      </c>
      <c r="B713" t="s">
        <v>33</v>
      </c>
      <c r="C713" t="s">
        <v>74</v>
      </c>
      <c r="D713">
        <v>147</v>
      </c>
      <c r="E713">
        <v>-5.8052755102040797E-2</v>
      </c>
    </row>
    <row r="714" spans="1:5" x14ac:dyDescent="0.2">
      <c r="A714" t="s">
        <v>50</v>
      </c>
      <c r="B714" t="s">
        <v>33</v>
      </c>
      <c r="C714" t="s">
        <v>75</v>
      </c>
      <c r="D714">
        <v>2</v>
      </c>
      <c r="E714">
        <v>0</v>
      </c>
    </row>
    <row r="715" spans="1:5" x14ac:dyDescent="0.2">
      <c r="A715" t="s">
        <v>50</v>
      </c>
      <c r="B715" t="s">
        <v>33</v>
      </c>
      <c r="C715" t="s">
        <v>50</v>
      </c>
      <c r="D715">
        <v>2031</v>
      </c>
      <c r="E715">
        <v>-8.8808250123092097E-2</v>
      </c>
    </row>
    <row r="716" spans="1:5" x14ac:dyDescent="0.2">
      <c r="A716" t="s">
        <v>50</v>
      </c>
      <c r="B716" t="s">
        <v>33</v>
      </c>
      <c r="C716" t="s">
        <v>76</v>
      </c>
      <c r="D716">
        <v>15</v>
      </c>
      <c r="E716">
        <v>-4.3588200000000001E-2</v>
      </c>
    </row>
    <row r="717" spans="1:5" x14ac:dyDescent="0.2">
      <c r="A717" t="s">
        <v>50</v>
      </c>
      <c r="B717" t="s">
        <v>33</v>
      </c>
      <c r="C717" t="s">
        <v>53</v>
      </c>
      <c r="D717">
        <v>35</v>
      </c>
      <c r="E717">
        <v>1.7482371428571401E-2</v>
      </c>
    </row>
    <row r="718" spans="1:5" x14ac:dyDescent="0.2">
      <c r="A718" t="s">
        <v>50</v>
      </c>
      <c r="B718" t="s">
        <v>33</v>
      </c>
      <c r="C718" t="s">
        <v>77</v>
      </c>
      <c r="D718">
        <v>3</v>
      </c>
      <c r="E718">
        <v>-0.21461133333333299</v>
      </c>
    </row>
    <row r="719" spans="1:5" x14ac:dyDescent="0.2">
      <c r="A719" t="s">
        <v>50</v>
      </c>
      <c r="B719" t="s">
        <v>33</v>
      </c>
      <c r="C719" t="s">
        <v>54</v>
      </c>
      <c r="D719">
        <v>9</v>
      </c>
      <c r="E719">
        <v>-6.4355111111111099E-2</v>
      </c>
    </row>
    <row r="720" spans="1:5" x14ac:dyDescent="0.2">
      <c r="A720" t="s">
        <v>50</v>
      </c>
      <c r="B720" t="s">
        <v>33</v>
      </c>
      <c r="C720" t="s">
        <v>55</v>
      </c>
      <c r="D720">
        <v>44</v>
      </c>
      <c r="E720">
        <v>-0.106569772727272</v>
      </c>
    </row>
    <row r="721" spans="1:5" x14ac:dyDescent="0.2">
      <c r="A721" t="s">
        <v>50</v>
      </c>
      <c r="B721" t="s">
        <v>33</v>
      </c>
      <c r="C721" t="s">
        <v>78</v>
      </c>
      <c r="D721">
        <v>6</v>
      </c>
      <c r="E721">
        <v>-0.11812816666666601</v>
      </c>
    </row>
    <row r="722" spans="1:5" x14ac:dyDescent="0.2">
      <c r="A722" t="s">
        <v>50</v>
      </c>
      <c r="B722" t="s">
        <v>33</v>
      </c>
      <c r="C722" t="s">
        <v>79</v>
      </c>
      <c r="D722">
        <v>23</v>
      </c>
      <c r="E722">
        <v>-4.8127217391304301E-2</v>
      </c>
    </row>
    <row r="723" spans="1:5" x14ac:dyDescent="0.2">
      <c r="A723" t="s">
        <v>50</v>
      </c>
      <c r="B723" t="s">
        <v>33</v>
      </c>
      <c r="C723" t="s">
        <v>56</v>
      </c>
      <c r="D723">
        <v>99</v>
      </c>
      <c r="E723">
        <v>-0.102928838383838</v>
      </c>
    </row>
    <row r="724" spans="1:5" x14ac:dyDescent="0.2">
      <c r="A724" t="s">
        <v>50</v>
      </c>
      <c r="B724" t="s">
        <v>33</v>
      </c>
      <c r="C724" t="s">
        <v>57</v>
      </c>
      <c r="D724">
        <v>14</v>
      </c>
      <c r="E724">
        <v>-6.8157357142857103E-2</v>
      </c>
    </row>
    <row r="725" spans="1:5" x14ac:dyDescent="0.2">
      <c r="A725" t="s">
        <v>50</v>
      </c>
      <c r="B725" t="s">
        <v>33</v>
      </c>
      <c r="C725" t="s">
        <v>58</v>
      </c>
      <c r="D725">
        <v>32</v>
      </c>
      <c r="E725">
        <v>1.677940625E-2</v>
      </c>
    </row>
    <row r="726" spans="1:5" x14ac:dyDescent="0.2">
      <c r="A726" t="s">
        <v>50</v>
      </c>
      <c r="B726" t="s">
        <v>33</v>
      </c>
      <c r="C726" t="s">
        <v>59</v>
      </c>
      <c r="D726">
        <v>42</v>
      </c>
      <c r="E726">
        <v>-1.50880476190476E-2</v>
      </c>
    </row>
    <row r="727" spans="1:5" x14ac:dyDescent="0.2">
      <c r="A727" t="s">
        <v>50</v>
      </c>
      <c r="B727" t="s">
        <v>33</v>
      </c>
      <c r="C727" t="s">
        <v>80</v>
      </c>
      <c r="D727">
        <v>6</v>
      </c>
      <c r="E727">
        <v>-0.15647849999999999</v>
      </c>
    </row>
    <row r="728" spans="1:5" x14ac:dyDescent="0.2">
      <c r="A728" t="s">
        <v>50</v>
      </c>
      <c r="B728" t="s">
        <v>33</v>
      </c>
      <c r="C728" t="s">
        <v>81</v>
      </c>
      <c r="D728">
        <v>1</v>
      </c>
      <c r="E728">
        <v>0.51365700000000003</v>
      </c>
    </row>
    <row r="729" spans="1:5" x14ac:dyDescent="0.2">
      <c r="A729" t="s">
        <v>50</v>
      </c>
      <c r="B729" t="s">
        <v>33</v>
      </c>
      <c r="C729" t="s">
        <v>82</v>
      </c>
      <c r="D729">
        <v>7</v>
      </c>
      <c r="E729">
        <v>-0.28696700000000003</v>
      </c>
    </row>
    <row r="730" spans="1:5" x14ac:dyDescent="0.2">
      <c r="A730" t="s">
        <v>50</v>
      </c>
      <c r="B730" t="s">
        <v>33</v>
      </c>
      <c r="C730" t="s">
        <v>83</v>
      </c>
      <c r="D730">
        <v>1</v>
      </c>
      <c r="E730">
        <v>0</v>
      </c>
    </row>
    <row r="731" spans="1:5" x14ac:dyDescent="0.2">
      <c r="A731" t="s">
        <v>50</v>
      </c>
      <c r="B731" t="s">
        <v>33</v>
      </c>
      <c r="C731" t="s">
        <v>60</v>
      </c>
      <c r="D731">
        <v>14</v>
      </c>
      <c r="E731">
        <v>-1.3595642857142799E-2</v>
      </c>
    </row>
    <row r="732" spans="1:5" x14ac:dyDescent="0.2">
      <c r="A732" t="s">
        <v>50</v>
      </c>
      <c r="B732" t="s">
        <v>33</v>
      </c>
      <c r="C732" t="s">
        <v>85</v>
      </c>
      <c r="D732">
        <v>9</v>
      </c>
      <c r="E732">
        <v>-8.4961444444444395E-2</v>
      </c>
    </row>
    <row r="733" spans="1:5" x14ac:dyDescent="0.2">
      <c r="A733" t="s">
        <v>50</v>
      </c>
      <c r="B733" t="s">
        <v>33</v>
      </c>
      <c r="C733" t="s">
        <v>86</v>
      </c>
      <c r="D733">
        <v>11</v>
      </c>
      <c r="E733">
        <v>-0.115774272727272</v>
      </c>
    </row>
    <row r="734" spans="1:5" x14ac:dyDescent="0.2">
      <c r="A734" t="s">
        <v>50</v>
      </c>
      <c r="B734" t="s">
        <v>33</v>
      </c>
      <c r="C734" t="s">
        <v>61</v>
      </c>
      <c r="D734">
        <v>10</v>
      </c>
      <c r="E734">
        <v>-6.2233299999999998E-2</v>
      </c>
    </row>
    <row r="735" spans="1:5" x14ac:dyDescent="0.2">
      <c r="A735" t="s">
        <v>50</v>
      </c>
      <c r="B735" t="s">
        <v>33</v>
      </c>
      <c r="C735" t="s">
        <v>97</v>
      </c>
      <c r="D735">
        <v>5</v>
      </c>
      <c r="E735">
        <v>-0.11301559999999999</v>
      </c>
    </row>
    <row r="736" spans="1:5" x14ac:dyDescent="0.2">
      <c r="A736" t="s">
        <v>50</v>
      </c>
      <c r="B736" t="s">
        <v>33</v>
      </c>
      <c r="C736" t="s">
        <v>87</v>
      </c>
      <c r="D736">
        <v>2</v>
      </c>
      <c r="E736">
        <v>0</v>
      </c>
    </row>
    <row r="737" spans="1:5" x14ac:dyDescent="0.2">
      <c r="A737" t="s">
        <v>50</v>
      </c>
      <c r="B737" t="s">
        <v>33</v>
      </c>
      <c r="C737" t="s">
        <v>98</v>
      </c>
      <c r="D737">
        <v>1</v>
      </c>
      <c r="E737">
        <v>0</v>
      </c>
    </row>
    <row r="738" spans="1:5" x14ac:dyDescent="0.2">
      <c r="A738" t="s">
        <v>50</v>
      </c>
      <c r="B738" t="s">
        <v>33</v>
      </c>
      <c r="C738" t="s">
        <v>62</v>
      </c>
      <c r="D738">
        <v>11</v>
      </c>
      <c r="E738">
        <v>-3.21842727272727E-2</v>
      </c>
    </row>
    <row r="739" spans="1:5" x14ac:dyDescent="0.2">
      <c r="A739" t="s">
        <v>50</v>
      </c>
      <c r="B739" t="s">
        <v>33</v>
      </c>
      <c r="C739" t="s">
        <v>88</v>
      </c>
      <c r="D739">
        <v>12</v>
      </c>
      <c r="E739">
        <v>-0.232623</v>
      </c>
    </row>
    <row r="740" spans="1:5" x14ac:dyDescent="0.2">
      <c r="A740" t="s">
        <v>50</v>
      </c>
      <c r="B740" t="s">
        <v>33</v>
      </c>
      <c r="C740" t="s">
        <v>63</v>
      </c>
      <c r="D740">
        <v>36</v>
      </c>
      <c r="E740">
        <v>-8.3426861111111097E-2</v>
      </c>
    </row>
    <row r="741" spans="1:5" x14ac:dyDescent="0.2">
      <c r="A741" t="s">
        <v>50</v>
      </c>
      <c r="B741" t="s">
        <v>33</v>
      </c>
      <c r="C741" t="s">
        <v>89</v>
      </c>
      <c r="D741">
        <v>17</v>
      </c>
      <c r="E741">
        <v>-7.7233764705882293E-2</v>
      </c>
    </row>
    <row r="742" spans="1:5" x14ac:dyDescent="0.2">
      <c r="A742" t="s">
        <v>50</v>
      </c>
      <c r="B742" t="s">
        <v>33</v>
      </c>
      <c r="C742" t="s">
        <v>64</v>
      </c>
      <c r="D742">
        <v>115</v>
      </c>
      <c r="E742">
        <v>-4.2392026086956497E-2</v>
      </c>
    </row>
    <row r="743" spans="1:5" x14ac:dyDescent="0.2">
      <c r="A743" t="s">
        <v>50</v>
      </c>
      <c r="B743" t="s">
        <v>33</v>
      </c>
      <c r="C743" t="s">
        <v>65</v>
      </c>
      <c r="D743">
        <v>48</v>
      </c>
      <c r="E743">
        <v>-7.1929770833333295E-2</v>
      </c>
    </row>
    <row r="744" spans="1:5" x14ac:dyDescent="0.2">
      <c r="A744" t="s">
        <v>50</v>
      </c>
      <c r="B744" t="s">
        <v>33</v>
      </c>
      <c r="C744" t="s">
        <v>66</v>
      </c>
      <c r="D744">
        <v>11</v>
      </c>
      <c r="E744">
        <v>-0.138193363636363</v>
      </c>
    </row>
    <row r="745" spans="1:5" x14ac:dyDescent="0.2">
      <c r="A745" t="s">
        <v>50</v>
      </c>
      <c r="B745" t="s">
        <v>33</v>
      </c>
      <c r="C745" t="s">
        <v>90</v>
      </c>
      <c r="D745">
        <v>12</v>
      </c>
      <c r="E745">
        <v>-5.1401833333333299E-2</v>
      </c>
    </row>
    <row r="746" spans="1:5" x14ac:dyDescent="0.2">
      <c r="A746" t="s">
        <v>50</v>
      </c>
      <c r="B746" t="s">
        <v>33</v>
      </c>
      <c r="C746" t="s">
        <v>100</v>
      </c>
      <c r="D746">
        <v>3</v>
      </c>
      <c r="E746">
        <v>0</v>
      </c>
    </row>
    <row r="747" spans="1:5" x14ac:dyDescent="0.2">
      <c r="A747" t="s">
        <v>50</v>
      </c>
      <c r="B747" t="s">
        <v>33</v>
      </c>
      <c r="C747" t="s">
        <v>91</v>
      </c>
      <c r="D747">
        <v>4</v>
      </c>
      <c r="E747">
        <v>-0.15957574999999999</v>
      </c>
    </row>
    <row r="748" spans="1:5" x14ac:dyDescent="0.2">
      <c r="A748" t="s">
        <v>50</v>
      </c>
      <c r="B748" t="s">
        <v>33</v>
      </c>
      <c r="C748" t="s">
        <v>67</v>
      </c>
      <c r="D748">
        <v>15</v>
      </c>
      <c r="E748">
        <v>-9.8954666666666594E-2</v>
      </c>
    </row>
    <row r="749" spans="1:5" x14ac:dyDescent="0.2">
      <c r="A749" t="s">
        <v>50</v>
      </c>
      <c r="B749" t="s">
        <v>33</v>
      </c>
      <c r="C749" t="s">
        <v>68</v>
      </c>
      <c r="D749">
        <v>170</v>
      </c>
      <c r="E749">
        <v>-0.18443453529411699</v>
      </c>
    </row>
    <row r="750" spans="1:5" x14ac:dyDescent="0.2">
      <c r="A750" t="s">
        <v>50</v>
      </c>
      <c r="B750" t="s">
        <v>33</v>
      </c>
      <c r="C750" t="s">
        <v>92</v>
      </c>
      <c r="D750">
        <v>3</v>
      </c>
      <c r="E750">
        <v>0</v>
      </c>
    </row>
    <row r="751" spans="1:5" x14ac:dyDescent="0.2">
      <c r="A751" t="s">
        <v>50</v>
      </c>
      <c r="B751" t="s">
        <v>33</v>
      </c>
      <c r="C751" t="s">
        <v>69</v>
      </c>
      <c r="D751">
        <v>177</v>
      </c>
      <c r="E751">
        <v>-0.183200802259887</v>
      </c>
    </row>
    <row r="752" spans="1:5" x14ac:dyDescent="0.2">
      <c r="A752" t="s">
        <v>50</v>
      </c>
      <c r="B752" t="s">
        <v>33</v>
      </c>
      <c r="C752" t="s">
        <v>93</v>
      </c>
      <c r="D752">
        <v>34</v>
      </c>
      <c r="E752">
        <v>-4.20922058823529E-2</v>
      </c>
    </row>
    <row r="753" spans="1:5" x14ac:dyDescent="0.2">
      <c r="A753" t="s">
        <v>50</v>
      </c>
      <c r="B753" t="s">
        <v>33</v>
      </c>
      <c r="C753" t="s">
        <v>70</v>
      </c>
      <c r="D753">
        <v>67</v>
      </c>
      <c r="E753">
        <v>-0.10516094029850701</v>
      </c>
    </row>
    <row r="754" spans="1:5" x14ac:dyDescent="0.2">
      <c r="A754" t="s">
        <v>50</v>
      </c>
      <c r="B754" t="s">
        <v>33</v>
      </c>
      <c r="C754" t="s">
        <v>94</v>
      </c>
      <c r="D754">
        <v>12</v>
      </c>
      <c r="E754">
        <v>-6.9485999999999895E-2</v>
      </c>
    </row>
    <row r="755" spans="1:5" x14ac:dyDescent="0.2">
      <c r="A755" t="s">
        <v>50</v>
      </c>
      <c r="B755" t="s">
        <v>33</v>
      </c>
      <c r="C755" t="s">
        <v>71</v>
      </c>
      <c r="D755">
        <v>352</v>
      </c>
      <c r="E755">
        <v>-9.6146718749999902E-2</v>
      </c>
    </row>
    <row r="756" spans="1:5" x14ac:dyDescent="0.2">
      <c r="A756" t="s">
        <v>50</v>
      </c>
      <c r="B756" t="s">
        <v>34</v>
      </c>
      <c r="C756" t="s">
        <v>51</v>
      </c>
      <c r="D756">
        <v>3345</v>
      </c>
      <c r="E756">
        <v>-0.119951471748879</v>
      </c>
    </row>
    <row r="757" spans="1:5" x14ac:dyDescent="0.2">
      <c r="A757" t="s">
        <v>50</v>
      </c>
      <c r="B757" t="s">
        <v>34</v>
      </c>
      <c r="C757" t="s">
        <v>72</v>
      </c>
      <c r="D757">
        <v>10</v>
      </c>
      <c r="E757">
        <v>0.117798999999999</v>
      </c>
    </row>
    <row r="758" spans="1:5" x14ac:dyDescent="0.2">
      <c r="A758" t="s">
        <v>50</v>
      </c>
      <c r="B758" t="s">
        <v>34</v>
      </c>
      <c r="C758" t="s">
        <v>52</v>
      </c>
      <c r="D758">
        <v>137</v>
      </c>
      <c r="E758">
        <v>-5.7829905109489002E-2</v>
      </c>
    </row>
    <row r="759" spans="1:5" x14ac:dyDescent="0.2">
      <c r="A759" t="s">
        <v>50</v>
      </c>
      <c r="B759" t="s">
        <v>34</v>
      </c>
      <c r="C759" t="s">
        <v>73</v>
      </c>
      <c r="D759">
        <v>1</v>
      </c>
      <c r="E759">
        <v>-0.86229599999999995</v>
      </c>
    </row>
    <row r="760" spans="1:5" x14ac:dyDescent="0.2">
      <c r="A760" t="s">
        <v>50</v>
      </c>
      <c r="B760" t="s">
        <v>34</v>
      </c>
      <c r="C760" t="s">
        <v>95</v>
      </c>
      <c r="D760">
        <v>7</v>
      </c>
      <c r="E760">
        <v>-9.5838714285714194E-2</v>
      </c>
    </row>
    <row r="761" spans="1:5" x14ac:dyDescent="0.2">
      <c r="A761" t="s">
        <v>50</v>
      </c>
      <c r="B761" t="s">
        <v>34</v>
      </c>
      <c r="C761" t="s">
        <v>74</v>
      </c>
      <c r="D761">
        <v>188</v>
      </c>
      <c r="E761">
        <v>-8.14919574468084E-2</v>
      </c>
    </row>
    <row r="762" spans="1:5" x14ac:dyDescent="0.2">
      <c r="A762" t="s">
        <v>50</v>
      </c>
      <c r="B762" t="s">
        <v>34</v>
      </c>
      <c r="C762" t="s">
        <v>75</v>
      </c>
      <c r="D762">
        <v>16</v>
      </c>
      <c r="E762">
        <v>-6.0310500000000003E-2</v>
      </c>
    </row>
    <row r="763" spans="1:5" x14ac:dyDescent="0.2">
      <c r="A763" t="s">
        <v>50</v>
      </c>
      <c r="B763" t="s">
        <v>34</v>
      </c>
      <c r="C763" t="s">
        <v>50</v>
      </c>
      <c r="D763">
        <v>3093</v>
      </c>
      <c r="E763">
        <v>-0.10806208794051</v>
      </c>
    </row>
    <row r="764" spans="1:5" x14ac:dyDescent="0.2">
      <c r="A764" t="s">
        <v>50</v>
      </c>
      <c r="B764" t="s">
        <v>34</v>
      </c>
      <c r="C764" t="s">
        <v>76</v>
      </c>
      <c r="D764">
        <v>19</v>
      </c>
      <c r="E764">
        <v>-8.6887736842105198E-2</v>
      </c>
    </row>
    <row r="765" spans="1:5" x14ac:dyDescent="0.2">
      <c r="A765" t="s">
        <v>50</v>
      </c>
      <c r="B765" t="s">
        <v>34</v>
      </c>
      <c r="C765" t="s">
        <v>53</v>
      </c>
      <c r="D765">
        <v>48</v>
      </c>
      <c r="E765">
        <v>-4.3344312500000003E-2</v>
      </c>
    </row>
    <row r="766" spans="1:5" x14ac:dyDescent="0.2">
      <c r="A766" t="s">
        <v>50</v>
      </c>
      <c r="B766" t="s">
        <v>34</v>
      </c>
      <c r="C766" t="s">
        <v>77</v>
      </c>
      <c r="D766">
        <v>2</v>
      </c>
      <c r="E766">
        <v>0</v>
      </c>
    </row>
    <row r="767" spans="1:5" x14ac:dyDescent="0.2">
      <c r="A767" t="s">
        <v>50</v>
      </c>
      <c r="B767" t="s">
        <v>34</v>
      </c>
      <c r="C767" t="s">
        <v>54</v>
      </c>
      <c r="D767">
        <v>8</v>
      </c>
      <c r="E767">
        <v>-7.7181374999999997E-2</v>
      </c>
    </row>
    <row r="768" spans="1:5" x14ac:dyDescent="0.2">
      <c r="A768" t="s">
        <v>50</v>
      </c>
      <c r="B768" t="s">
        <v>34</v>
      </c>
      <c r="C768" t="s">
        <v>55</v>
      </c>
      <c r="D768">
        <v>72</v>
      </c>
      <c r="E768">
        <v>-0.13910486111111101</v>
      </c>
    </row>
    <row r="769" spans="1:5" x14ac:dyDescent="0.2">
      <c r="A769" t="s">
        <v>50</v>
      </c>
      <c r="B769" t="s">
        <v>34</v>
      </c>
      <c r="C769" t="s">
        <v>78</v>
      </c>
      <c r="D769">
        <v>5</v>
      </c>
      <c r="E769">
        <v>0</v>
      </c>
    </row>
    <row r="770" spans="1:5" x14ac:dyDescent="0.2">
      <c r="A770" t="s">
        <v>50</v>
      </c>
      <c r="B770" t="s">
        <v>34</v>
      </c>
      <c r="C770" t="s">
        <v>79</v>
      </c>
      <c r="D770">
        <v>62</v>
      </c>
      <c r="E770">
        <v>-3.0365661290322501E-2</v>
      </c>
    </row>
    <row r="771" spans="1:5" x14ac:dyDescent="0.2">
      <c r="A771" t="s">
        <v>50</v>
      </c>
      <c r="B771" t="s">
        <v>34</v>
      </c>
      <c r="C771" t="s">
        <v>56</v>
      </c>
      <c r="D771">
        <v>711</v>
      </c>
      <c r="E771">
        <v>-6.1137364275668002E-2</v>
      </c>
    </row>
    <row r="772" spans="1:5" x14ac:dyDescent="0.2">
      <c r="A772" t="s">
        <v>50</v>
      </c>
      <c r="B772" t="s">
        <v>34</v>
      </c>
      <c r="C772" t="s">
        <v>57</v>
      </c>
      <c r="D772">
        <v>27</v>
      </c>
      <c r="E772">
        <v>-0.123879962962962</v>
      </c>
    </row>
    <row r="773" spans="1:5" x14ac:dyDescent="0.2">
      <c r="A773" t="s">
        <v>50</v>
      </c>
      <c r="B773" t="s">
        <v>34</v>
      </c>
      <c r="C773" t="s">
        <v>58</v>
      </c>
      <c r="D773">
        <v>144</v>
      </c>
      <c r="E773">
        <v>-5.5039236111111001E-2</v>
      </c>
    </row>
    <row r="774" spans="1:5" x14ac:dyDescent="0.2">
      <c r="A774" t="s">
        <v>50</v>
      </c>
      <c r="B774" t="s">
        <v>34</v>
      </c>
      <c r="C774" t="s">
        <v>59</v>
      </c>
      <c r="D774">
        <v>81</v>
      </c>
      <c r="E774">
        <v>-8.5394283950617197E-2</v>
      </c>
    </row>
    <row r="775" spans="1:5" x14ac:dyDescent="0.2">
      <c r="A775" t="s">
        <v>50</v>
      </c>
      <c r="B775" t="s">
        <v>34</v>
      </c>
      <c r="C775" t="s">
        <v>80</v>
      </c>
      <c r="D775">
        <v>10</v>
      </c>
      <c r="E775">
        <v>-6.4892900000000003E-2</v>
      </c>
    </row>
    <row r="776" spans="1:5" x14ac:dyDescent="0.2">
      <c r="A776" t="s">
        <v>50</v>
      </c>
      <c r="B776" t="s">
        <v>34</v>
      </c>
      <c r="C776" t="s">
        <v>81</v>
      </c>
      <c r="D776">
        <v>6</v>
      </c>
      <c r="E776">
        <v>6.6047666666666602E-2</v>
      </c>
    </row>
    <row r="777" spans="1:5" x14ac:dyDescent="0.2">
      <c r="A777" t="s">
        <v>50</v>
      </c>
      <c r="B777" t="s">
        <v>34</v>
      </c>
      <c r="C777" t="s">
        <v>82</v>
      </c>
      <c r="D777">
        <v>29</v>
      </c>
      <c r="E777">
        <v>-0.15356989655172401</v>
      </c>
    </row>
    <row r="778" spans="1:5" x14ac:dyDescent="0.2">
      <c r="A778" t="s">
        <v>50</v>
      </c>
      <c r="B778" t="s">
        <v>34</v>
      </c>
      <c r="C778" t="s">
        <v>60</v>
      </c>
      <c r="D778">
        <v>17</v>
      </c>
      <c r="E778">
        <v>-6.7399352941176396E-2</v>
      </c>
    </row>
    <row r="779" spans="1:5" x14ac:dyDescent="0.2">
      <c r="A779" t="s">
        <v>50</v>
      </c>
      <c r="B779" t="s">
        <v>34</v>
      </c>
      <c r="C779" t="s">
        <v>96</v>
      </c>
      <c r="D779">
        <v>3</v>
      </c>
      <c r="E779">
        <v>0</v>
      </c>
    </row>
    <row r="780" spans="1:5" x14ac:dyDescent="0.2">
      <c r="A780" t="s">
        <v>50</v>
      </c>
      <c r="B780" t="s">
        <v>34</v>
      </c>
      <c r="C780" t="s">
        <v>84</v>
      </c>
      <c r="D780">
        <v>4</v>
      </c>
      <c r="E780">
        <v>-0.41363949999999999</v>
      </c>
    </row>
    <row r="781" spans="1:5" x14ac:dyDescent="0.2">
      <c r="A781" t="s">
        <v>50</v>
      </c>
      <c r="B781" t="s">
        <v>34</v>
      </c>
      <c r="C781" t="s">
        <v>85</v>
      </c>
      <c r="D781">
        <v>10</v>
      </c>
      <c r="E781">
        <v>1.5665099999999901E-2</v>
      </c>
    </row>
    <row r="782" spans="1:5" x14ac:dyDescent="0.2">
      <c r="A782" t="s">
        <v>50</v>
      </c>
      <c r="B782" t="s">
        <v>34</v>
      </c>
      <c r="C782" t="s">
        <v>86</v>
      </c>
      <c r="D782">
        <v>21</v>
      </c>
      <c r="E782">
        <v>-2.34403809523809E-2</v>
      </c>
    </row>
    <row r="783" spans="1:5" x14ac:dyDescent="0.2">
      <c r="A783" t="s">
        <v>50</v>
      </c>
      <c r="B783" t="s">
        <v>34</v>
      </c>
      <c r="C783" t="s">
        <v>61</v>
      </c>
      <c r="D783">
        <v>22</v>
      </c>
      <c r="E783">
        <v>-0.13085440909090901</v>
      </c>
    </row>
    <row r="784" spans="1:5" x14ac:dyDescent="0.2">
      <c r="A784" t="s">
        <v>50</v>
      </c>
      <c r="B784" t="s">
        <v>34</v>
      </c>
      <c r="C784" t="s">
        <v>97</v>
      </c>
      <c r="D784">
        <v>1</v>
      </c>
      <c r="E784">
        <v>0</v>
      </c>
    </row>
    <row r="785" spans="1:5" x14ac:dyDescent="0.2">
      <c r="A785" t="s">
        <v>50</v>
      </c>
      <c r="B785" t="s">
        <v>34</v>
      </c>
      <c r="C785" t="s">
        <v>87</v>
      </c>
      <c r="D785">
        <v>8</v>
      </c>
      <c r="E785">
        <v>1.1983125000000001E-2</v>
      </c>
    </row>
    <row r="786" spans="1:5" x14ac:dyDescent="0.2">
      <c r="A786" t="s">
        <v>50</v>
      </c>
      <c r="B786" t="s">
        <v>34</v>
      </c>
      <c r="C786" t="s">
        <v>98</v>
      </c>
      <c r="D786">
        <v>7</v>
      </c>
      <c r="E786">
        <v>-8.6752571428571401E-2</v>
      </c>
    </row>
    <row r="787" spans="1:5" x14ac:dyDescent="0.2">
      <c r="A787" t="s">
        <v>50</v>
      </c>
      <c r="B787" t="s">
        <v>34</v>
      </c>
      <c r="C787" t="s">
        <v>62</v>
      </c>
      <c r="D787">
        <v>20</v>
      </c>
      <c r="E787">
        <v>4.9939499999999901E-3</v>
      </c>
    </row>
    <row r="788" spans="1:5" x14ac:dyDescent="0.2">
      <c r="A788" t="s">
        <v>50</v>
      </c>
      <c r="B788" t="s">
        <v>34</v>
      </c>
      <c r="C788" t="s">
        <v>88</v>
      </c>
      <c r="D788">
        <v>28</v>
      </c>
      <c r="E788">
        <v>-0.133959071428571</v>
      </c>
    </row>
    <row r="789" spans="1:5" x14ac:dyDescent="0.2">
      <c r="A789" t="s">
        <v>50</v>
      </c>
      <c r="B789" t="s">
        <v>34</v>
      </c>
      <c r="C789" t="s">
        <v>63</v>
      </c>
      <c r="D789">
        <v>87</v>
      </c>
      <c r="E789">
        <v>-0.102862390804597</v>
      </c>
    </row>
    <row r="790" spans="1:5" x14ac:dyDescent="0.2">
      <c r="A790" t="s">
        <v>50</v>
      </c>
      <c r="B790" t="s">
        <v>34</v>
      </c>
      <c r="C790" t="s">
        <v>89</v>
      </c>
      <c r="D790">
        <v>126</v>
      </c>
      <c r="E790">
        <v>-8.1823174603174495E-2</v>
      </c>
    </row>
    <row r="791" spans="1:5" x14ac:dyDescent="0.2">
      <c r="A791" t="s">
        <v>50</v>
      </c>
      <c r="B791" t="s">
        <v>34</v>
      </c>
      <c r="C791" t="s">
        <v>64</v>
      </c>
      <c r="D791">
        <v>141</v>
      </c>
      <c r="E791">
        <v>-0.115102702127659</v>
      </c>
    </row>
    <row r="792" spans="1:5" x14ac:dyDescent="0.2">
      <c r="A792" t="s">
        <v>50</v>
      </c>
      <c r="B792" t="s">
        <v>34</v>
      </c>
      <c r="C792" t="s">
        <v>65</v>
      </c>
      <c r="D792">
        <v>140</v>
      </c>
      <c r="E792">
        <v>-0.10230166428571399</v>
      </c>
    </row>
    <row r="793" spans="1:5" x14ac:dyDescent="0.2">
      <c r="A793" t="s">
        <v>50</v>
      </c>
      <c r="B793" t="s">
        <v>34</v>
      </c>
      <c r="C793" t="s">
        <v>66</v>
      </c>
      <c r="D793">
        <v>20</v>
      </c>
      <c r="E793">
        <v>-0.116764249999999</v>
      </c>
    </row>
    <row r="794" spans="1:5" x14ac:dyDescent="0.2">
      <c r="A794" t="s">
        <v>50</v>
      </c>
      <c r="B794" t="s">
        <v>34</v>
      </c>
      <c r="C794" t="s">
        <v>99</v>
      </c>
      <c r="D794">
        <v>1</v>
      </c>
      <c r="E794">
        <v>0.76391900000000001</v>
      </c>
    </row>
    <row r="795" spans="1:5" x14ac:dyDescent="0.2">
      <c r="A795" t="s">
        <v>50</v>
      </c>
      <c r="B795" t="s">
        <v>34</v>
      </c>
      <c r="C795" t="s">
        <v>90</v>
      </c>
      <c r="D795">
        <v>4</v>
      </c>
      <c r="E795">
        <v>0.2058315</v>
      </c>
    </row>
    <row r="796" spans="1:5" x14ac:dyDescent="0.2">
      <c r="A796" t="s">
        <v>50</v>
      </c>
      <c r="B796" t="s">
        <v>34</v>
      </c>
      <c r="C796" t="s">
        <v>91</v>
      </c>
      <c r="D796">
        <v>7</v>
      </c>
      <c r="E796">
        <v>-3.0545142857142799E-2</v>
      </c>
    </row>
    <row r="797" spans="1:5" x14ac:dyDescent="0.2">
      <c r="A797" t="s">
        <v>50</v>
      </c>
      <c r="B797" t="s">
        <v>34</v>
      </c>
      <c r="C797" t="s">
        <v>67</v>
      </c>
      <c r="D797">
        <v>72</v>
      </c>
      <c r="E797">
        <v>-0.13851419444444399</v>
      </c>
    </row>
    <row r="798" spans="1:5" x14ac:dyDescent="0.2">
      <c r="A798" t="s">
        <v>50</v>
      </c>
      <c r="B798" t="s">
        <v>34</v>
      </c>
      <c r="C798" t="s">
        <v>68</v>
      </c>
      <c r="D798">
        <v>301</v>
      </c>
      <c r="E798">
        <v>-0.16845779734219199</v>
      </c>
    </row>
    <row r="799" spans="1:5" x14ac:dyDescent="0.2">
      <c r="A799" t="s">
        <v>50</v>
      </c>
      <c r="B799" t="s">
        <v>34</v>
      </c>
      <c r="C799" t="s">
        <v>92</v>
      </c>
      <c r="D799">
        <v>2</v>
      </c>
      <c r="E799">
        <v>-0.30363400000000001</v>
      </c>
    </row>
    <row r="800" spans="1:5" x14ac:dyDescent="0.2">
      <c r="A800" t="s">
        <v>50</v>
      </c>
      <c r="B800" t="s">
        <v>34</v>
      </c>
      <c r="C800" t="s">
        <v>102</v>
      </c>
      <c r="D800">
        <v>4</v>
      </c>
      <c r="E800">
        <v>0</v>
      </c>
    </row>
    <row r="801" spans="1:5" x14ac:dyDescent="0.2">
      <c r="A801" t="s">
        <v>50</v>
      </c>
      <c r="B801" t="s">
        <v>34</v>
      </c>
      <c r="C801" t="s">
        <v>69</v>
      </c>
      <c r="D801">
        <v>166</v>
      </c>
      <c r="E801">
        <v>-0.120028126506024</v>
      </c>
    </row>
    <row r="802" spans="1:5" x14ac:dyDescent="0.2">
      <c r="A802" t="s">
        <v>50</v>
      </c>
      <c r="B802" t="s">
        <v>34</v>
      </c>
      <c r="C802" t="s">
        <v>93</v>
      </c>
      <c r="D802">
        <v>46</v>
      </c>
      <c r="E802">
        <v>-0.162166</v>
      </c>
    </row>
    <row r="803" spans="1:5" x14ac:dyDescent="0.2">
      <c r="A803" t="s">
        <v>50</v>
      </c>
      <c r="B803" t="s">
        <v>34</v>
      </c>
      <c r="C803" t="s">
        <v>70</v>
      </c>
      <c r="D803">
        <v>116</v>
      </c>
      <c r="E803">
        <v>-0.104911775862068</v>
      </c>
    </row>
    <row r="804" spans="1:5" x14ac:dyDescent="0.2">
      <c r="A804" t="s">
        <v>50</v>
      </c>
      <c r="B804" t="s">
        <v>34</v>
      </c>
      <c r="C804" t="s">
        <v>94</v>
      </c>
      <c r="D804">
        <v>37</v>
      </c>
      <c r="E804">
        <v>-0.18421621621621601</v>
      </c>
    </row>
    <row r="805" spans="1:5" x14ac:dyDescent="0.2">
      <c r="A805" t="s">
        <v>50</v>
      </c>
      <c r="B805" t="s">
        <v>34</v>
      </c>
      <c r="C805" t="s">
        <v>71</v>
      </c>
      <c r="D805">
        <v>286</v>
      </c>
      <c r="E805">
        <v>-0.117522216783216</v>
      </c>
    </row>
    <row r="806" spans="1:5" x14ac:dyDescent="0.2">
      <c r="A806" t="s">
        <v>50</v>
      </c>
      <c r="B806" t="s">
        <v>35</v>
      </c>
      <c r="C806" t="s">
        <v>51</v>
      </c>
      <c r="D806">
        <v>604</v>
      </c>
      <c r="E806">
        <v>-0.26239301655629099</v>
      </c>
    </row>
    <row r="807" spans="1:5" x14ac:dyDescent="0.2">
      <c r="A807" t="s">
        <v>50</v>
      </c>
      <c r="B807" t="s">
        <v>35</v>
      </c>
      <c r="C807" t="s">
        <v>72</v>
      </c>
      <c r="D807">
        <v>2</v>
      </c>
      <c r="E807">
        <v>0</v>
      </c>
    </row>
    <row r="808" spans="1:5" x14ac:dyDescent="0.2">
      <c r="A808" t="s">
        <v>50</v>
      </c>
      <c r="B808" t="s">
        <v>35</v>
      </c>
      <c r="C808" t="s">
        <v>52</v>
      </c>
      <c r="D808">
        <v>20</v>
      </c>
      <c r="E808">
        <v>3.2772449999999897E-2</v>
      </c>
    </row>
    <row r="809" spans="1:5" x14ac:dyDescent="0.2">
      <c r="A809" t="s">
        <v>50</v>
      </c>
      <c r="B809" t="s">
        <v>35</v>
      </c>
      <c r="C809" t="s">
        <v>95</v>
      </c>
      <c r="D809">
        <v>4</v>
      </c>
      <c r="E809">
        <v>-0.14725550000000001</v>
      </c>
    </row>
    <row r="810" spans="1:5" x14ac:dyDescent="0.2">
      <c r="A810" t="s">
        <v>50</v>
      </c>
      <c r="B810" t="s">
        <v>35</v>
      </c>
      <c r="C810" t="s">
        <v>74</v>
      </c>
      <c r="D810">
        <v>14</v>
      </c>
      <c r="E810">
        <v>-3.9018214285714198E-2</v>
      </c>
    </row>
    <row r="811" spans="1:5" x14ac:dyDescent="0.2">
      <c r="A811" t="s">
        <v>50</v>
      </c>
      <c r="B811" t="s">
        <v>35</v>
      </c>
      <c r="C811" t="s">
        <v>75</v>
      </c>
      <c r="D811">
        <v>11</v>
      </c>
      <c r="E811">
        <v>-0.203979545454545</v>
      </c>
    </row>
    <row r="812" spans="1:5" x14ac:dyDescent="0.2">
      <c r="A812" t="s">
        <v>50</v>
      </c>
      <c r="B812" t="s">
        <v>35</v>
      </c>
      <c r="C812" t="s">
        <v>50</v>
      </c>
      <c r="D812">
        <v>768</v>
      </c>
      <c r="E812">
        <v>-0.17675563932291599</v>
      </c>
    </row>
    <row r="813" spans="1:5" x14ac:dyDescent="0.2">
      <c r="A813" t="s">
        <v>50</v>
      </c>
      <c r="B813" t="s">
        <v>35</v>
      </c>
      <c r="C813" t="s">
        <v>76</v>
      </c>
      <c r="D813">
        <v>3</v>
      </c>
      <c r="E813">
        <v>-0.20291499999999901</v>
      </c>
    </row>
    <row r="814" spans="1:5" x14ac:dyDescent="0.2">
      <c r="A814" t="s">
        <v>50</v>
      </c>
      <c r="B814" t="s">
        <v>35</v>
      </c>
      <c r="C814" t="s">
        <v>53</v>
      </c>
      <c r="D814">
        <v>7</v>
      </c>
      <c r="E814">
        <v>0</v>
      </c>
    </row>
    <row r="815" spans="1:5" x14ac:dyDescent="0.2">
      <c r="A815" t="s">
        <v>50</v>
      </c>
      <c r="B815" t="s">
        <v>35</v>
      </c>
      <c r="C815" t="s">
        <v>54</v>
      </c>
      <c r="D815">
        <v>1</v>
      </c>
      <c r="E815">
        <v>0</v>
      </c>
    </row>
    <row r="816" spans="1:5" x14ac:dyDescent="0.2">
      <c r="A816" t="s">
        <v>50</v>
      </c>
      <c r="B816" t="s">
        <v>35</v>
      </c>
      <c r="C816" t="s">
        <v>55</v>
      </c>
      <c r="D816">
        <v>25</v>
      </c>
      <c r="E816">
        <v>-5.7904160000000003E-2</v>
      </c>
    </row>
    <row r="817" spans="1:5" x14ac:dyDescent="0.2">
      <c r="A817" t="s">
        <v>50</v>
      </c>
      <c r="B817" t="s">
        <v>35</v>
      </c>
      <c r="C817" t="s">
        <v>78</v>
      </c>
      <c r="D817">
        <v>1</v>
      </c>
      <c r="E817">
        <v>0</v>
      </c>
    </row>
    <row r="818" spans="1:5" x14ac:dyDescent="0.2">
      <c r="A818" t="s">
        <v>50</v>
      </c>
      <c r="B818" t="s">
        <v>35</v>
      </c>
      <c r="C818" t="s">
        <v>79</v>
      </c>
      <c r="D818">
        <v>4</v>
      </c>
      <c r="E818">
        <v>-0.15539175</v>
      </c>
    </row>
    <row r="819" spans="1:5" x14ac:dyDescent="0.2">
      <c r="A819" t="s">
        <v>50</v>
      </c>
      <c r="B819" t="s">
        <v>35</v>
      </c>
      <c r="C819" t="s">
        <v>56</v>
      </c>
      <c r="D819">
        <v>45</v>
      </c>
      <c r="E819">
        <v>-0.229290022222222</v>
      </c>
    </row>
    <row r="820" spans="1:5" x14ac:dyDescent="0.2">
      <c r="A820" t="s">
        <v>50</v>
      </c>
      <c r="B820" t="s">
        <v>35</v>
      </c>
      <c r="C820" t="s">
        <v>57</v>
      </c>
      <c r="D820">
        <v>2</v>
      </c>
      <c r="E820">
        <v>0</v>
      </c>
    </row>
    <row r="821" spans="1:5" x14ac:dyDescent="0.2">
      <c r="A821" t="s">
        <v>50</v>
      </c>
      <c r="B821" t="s">
        <v>35</v>
      </c>
      <c r="C821" t="s">
        <v>58</v>
      </c>
      <c r="D821">
        <v>20</v>
      </c>
      <c r="E821">
        <v>-0.15574564999999899</v>
      </c>
    </row>
    <row r="822" spans="1:5" x14ac:dyDescent="0.2">
      <c r="A822" t="s">
        <v>50</v>
      </c>
      <c r="B822" t="s">
        <v>35</v>
      </c>
      <c r="C822" t="s">
        <v>59</v>
      </c>
      <c r="D822">
        <v>8</v>
      </c>
      <c r="E822">
        <v>0</v>
      </c>
    </row>
    <row r="823" spans="1:5" x14ac:dyDescent="0.2">
      <c r="A823" t="s">
        <v>50</v>
      </c>
      <c r="B823" t="s">
        <v>35</v>
      </c>
      <c r="C823" t="s">
        <v>81</v>
      </c>
      <c r="D823">
        <v>5</v>
      </c>
      <c r="E823">
        <v>-0.1109942</v>
      </c>
    </row>
    <row r="824" spans="1:5" x14ac:dyDescent="0.2">
      <c r="A824" t="s">
        <v>50</v>
      </c>
      <c r="B824" t="s">
        <v>35</v>
      </c>
      <c r="C824" t="s">
        <v>82</v>
      </c>
      <c r="D824">
        <v>6</v>
      </c>
      <c r="E824">
        <v>0</v>
      </c>
    </row>
    <row r="825" spans="1:5" x14ac:dyDescent="0.2">
      <c r="A825" t="s">
        <v>50</v>
      </c>
      <c r="B825" t="s">
        <v>35</v>
      </c>
      <c r="C825" t="s">
        <v>83</v>
      </c>
      <c r="D825">
        <v>4</v>
      </c>
      <c r="E825">
        <v>-0.17250599999999999</v>
      </c>
    </row>
    <row r="826" spans="1:5" x14ac:dyDescent="0.2">
      <c r="A826" t="s">
        <v>50</v>
      </c>
      <c r="B826" t="s">
        <v>35</v>
      </c>
      <c r="C826" t="s">
        <v>60</v>
      </c>
      <c r="D826">
        <v>3</v>
      </c>
      <c r="E826">
        <v>-0.245212666666666</v>
      </c>
    </row>
    <row r="827" spans="1:5" x14ac:dyDescent="0.2">
      <c r="A827" t="s">
        <v>50</v>
      </c>
      <c r="B827" t="s">
        <v>35</v>
      </c>
      <c r="C827" t="s">
        <v>96</v>
      </c>
      <c r="D827">
        <v>1</v>
      </c>
      <c r="E827">
        <v>-0.72276099999999999</v>
      </c>
    </row>
    <row r="828" spans="1:5" x14ac:dyDescent="0.2">
      <c r="A828" t="s">
        <v>50</v>
      </c>
      <c r="B828" t="s">
        <v>35</v>
      </c>
      <c r="C828" t="s">
        <v>84</v>
      </c>
      <c r="D828">
        <v>1</v>
      </c>
      <c r="E828">
        <v>0</v>
      </c>
    </row>
    <row r="829" spans="1:5" x14ac:dyDescent="0.2">
      <c r="A829" t="s">
        <v>50</v>
      </c>
      <c r="B829" t="s">
        <v>35</v>
      </c>
      <c r="C829" t="s">
        <v>85</v>
      </c>
      <c r="D829">
        <v>1</v>
      </c>
      <c r="E829">
        <v>0</v>
      </c>
    </row>
    <row r="830" spans="1:5" x14ac:dyDescent="0.2">
      <c r="A830" t="s">
        <v>50</v>
      </c>
      <c r="B830" t="s">
        <v>35</v>
      </c>
      <c r="C830" t="s">
        <v>86</v>
      </c>
      <c r="D830">
        <v>1</v>
      </c>
      <c r="E830">
        <v>0</v>
      </c>
    </row>
    <row r="831" spans="1:5" x14ac:dyDescent="0.2">
      <c r="A831" t="s">
        <v>50</v>
      </c>
      <c r="B831" t="s">
        <v>35</v>
      </c>
      <c r="C831" t="s">
        <v>61</v>
      </c>
      <c r="D831">
        <v>6</v>
      </c>
      <c r="E831">
        <v>-0.29295733333333301</v>
      </c>
    </row>
    <row r="832" spans="1:5" x14ac:dyDescent="0.2">
      <c r="A832" t="s">
        <v>50</v>
      </c>
      <c r="B832" t="s">
        <v>35</v>
      </c>
      <c r="C832" t="s">
        <v>87</v>
      </c>
      <c r="D832">
        <v>3</v>
      </c>
      <c r="E832">
        <v>0</v>
      </c>
    </row>
    <row r="833" spans="1:5" x14ac:dyDescent="0.2">
      <c r="A833" t="s">
        <v>50</v>
      </c>
      <c r="B833" t="s">
        <v>35</v>
      </c>
      <c r="C833" t="s">
        <v>98</v>
      </c>
      <c r="D833">
        <v>1</v>
      </c>
      <c r="E833">
        <v>0.95164599999999999</v>
      </c>
    </row>
    <row r="834" spans="1:5" x14ac:dyDescent="0.2">
      <c r="A834" t="s">
        <v>50</v>
      </c>
      <c r="B834" t="s">
        <v>35</v>
      </c>
      <c r="C834" t="s">
        <v>62</v>
      </c>
      <c r="D834">
        <v>9</v>
      </c>
      <c r="E834">
        <v>-0.181787888888888</v>
      </c>
    </row>
    <row r="835" spans="1:5" x14ac:dyDescent="0.2">
      <c r="A835" t="s">
        <v>50</v>
      </c>
      <c r="B835" t="s">
        <v>35</v>
      </c>
      <c r="C835" t="s">
        <v>88</v>
      </c>
      <c r="D835">
        <v>2</v>
      </c>
      <c r="E835">
        <v>-0.36879499999999998</v>
      </c>
    </row>
    <row r="836" spans="1:5" x14ac:dyDescent="0.2">
      <c r="A836" t="s">
        <v>50</v>
      </c>
      <c r="B836" t="s">
        <v>35</v>
      </c>
      <c r="C836" t="s">
        <v>63</v>
      </c>
      <c r="D836">
        <v>7</v>
      </c>
      <c r="E836">
        <v>-0.111616285714285</v>
      </c>
    </row>
    <row r="837" spans="1:5" x14ac:dyDescent="0.2">
      <c r="A837" t="s">
        <v>50</v>
      </c>
      <c r="B837" t="s">
        <v>35</v>
      </c>
      <c r="C837" t="s">
        <v>89</v>
      </c>
      <c r="D837">
        <v>4</v>
      </c>
      <c r="E837">
        <v>0</v>
      </c>
    </row>
    <row r="838" spans="1:5" x14ac:dyDescent="0.2">
      <c r="A838" t="s">
        <v>50</v>
      </c>
      <c r="B838" t="s">
        <v>35</v>
      </c>
      <c r="C838" t="s">
        <v>64</v>
      </c>
      <c r="D838">
        <v>19</v>
      </c>
      <c r="E838">
        <v>-6.0516999999999897E-2</v>
      </c>
    </row>
    <row r="839" spans="1:5" x14ac:dyDescent="0.2">
      <c r="A839" t="s">
        <v>50</v>
      </c>
      <c r="B839" t="s">
        <v>35</v>
      </c>
      <c r="C839" t="s">
        <v>65</v>
      </c>
      <c r="D839">
        <v>28</v>
      </c>
      <c r="E839">
        <v>-0.18912614285714199</v>
      </c>
    </row>
    <row r="840" spans="1:5" x14ac:dyDescent="0.2">
      <c r="A840" t="s">
        <v>50</v>
      </c>
      <c r="B840" t="s">
        <v>35</v>
      </c>
      <c r="C840" t="s">
        <v>66</v>
      </c>
      <c r="D840">
        <v>3</v>
      </c>
      <c r="E840">
        <v>-0.26011699999999999</v>
      </c>
    </row>
    <row r="841" spans="1:5" x14ac:dyDescent="0.2">
      <c r="A841" t="s">
        <v>50</v>
      </c>
      <c r="B841" t="s">
        <v>35</v>
      </c>
      <c r="C841" t="s">
        <v>91</v>
      </c>
      <c r="D841">
        <v>7</v>
      </c>
      <c r="E841">
        <v>-0.100454857142857</v>
      </c>
    </row>
    <row r="842" spans="1:5" x14ac:dyDescent="0.2">
      <c r="A842" t="s">
        <v>50</v>
      </c>
      <c r="B842" t="s">
        <v>35</v>
      </c>
      <c r="C842" t="s">
        <v>67</v>
      </c>
      <c r="D842">
        <v>17</v>
      </c>
      <c r="E842">
        <v>-0.32559170588235298</v>
      </c>
    </row>
    <row r="843" spans="1:5" x14ac:dyDescent="0.2">
      <c r="A843" t="s">
        <v>50</v>
      </c>
      <c r="B843" t="s">
        <v>35</v>
      </c>
      <c r="C843" t="s">
        <v>68</v>
      </c>
      <c r="D843">
        <v>101</v>
      </c>
      <c r="E843">
        <v>-0.193271910891089</v>
      </c>
    </row>
    <row r="844" spans="1:5" x14ac:dyDescent="0.2">
      <c r="A844" t="s">
        <v>50</v>
      </c>
      <c r="B844" t="s">
        <v>35</v>
      </c>
      <c r="C844" t="s">
        <v>69</v>
      </c>
      <c r="D844">
        <v>59</v>
      </c>
      <c r="E844">
        <v>-0.26361138983050802</v>
      </c>
    </row>
    <row r="845" spans="1:5" x14ac:dyDescent="0.2">
      <c r="A845" t="s">
        <v>50</v>
      </c>
      <c r="B845" t="s">
        <v>35</v>
      </c>
      <c r="C845" t="s">
        <v>93</v>
      </c>
      <c r="D845">
        <v>1</v>
      </c>
      <c r="E845">
        <v>0</v>
      </c>
    </row>
    <row r="846" spans="1:5" x14ac:dyDescent="0.2">
      <c r="A846" t="s">
        <v>50</v>
      </c>
      <c r="B846" t="s">
        <v>35</v>
      </c>
      <c r="C846" t="s">
        <v>70</v>
      </c>
      <c r="D846">
        <v>29</v>
      </c>
      <c r="E846">
        <v>-0.23900217241379301</v>
      </c>
    </row>
    <row r="847" spans="1:5" x14ac:dyDescent="0.2">
      <c r="A847" t="s">
        <v>50</v>
      </c>
      <c r="B847" t="s">
        <v>35</v>
      </c>
      <c r="C847" t="s">
        <v>94</v>
      </c>
      <c r="D847">
        <v>8</v>
      </c>
      <c r="E847">
        <v>-0.17135012499999999</v>
      </c>
    </row>
    <row r="848" spans="1:5" x14ac:dyDescent="0.2">
      <c r="A848" t="s">
        <v>50</v>
      </c>
      <c r="B848" t="s">
        <v>35</v>
      </c>
      <c r="C848" t="s">
        <v>71</v>
      </c>
      <c r="D848">
        <v>34</v>
      </c>
      <c r="E848">
        <v>-0.209047088235294</v>
      </c>
    </row>
    <row r="849" spans="1:5" x14ac:dyDescent="0.2">
      <c r="A849" t="s">
        <v>50</v>
      </c>
      <c r="B849" t="s">
        <v>36</v>
      </c>
      <c r="C849" t="s">
        <v>51</v>
      </c>
      <c r="D849">
        <v>325</v>
      </c>
      <c r="E849">
        <v>-0.16253345230769201</v>
      </c>
    </row>
    <row r="850" spans="1:5" x14ac:dyDescent="0.2">
      <c r="A850" t="s">
        <v>50</v>
      </c>
      <c r="B850" t="s">
        <v>36</v>
      </c>
      <c r="C850" t="s">
        <v>52</v>
      </c>
      <c r="D850">
        <v>12</v>
      </c>
      <c r="E850">
        <v>-0.113000166666666</v>
      </c>
    </row>
    <row r="851" spans="1:5" x14ac:dyDescent="0.2">
      <c r="A851" t="s">
        <v>50</v>
      </c>
      <c r="B851" t="s">
        <v>36</v>
      </c>
      <c r="C851" t="s">
        <v>95</v>
      </c>
      <c r="D851">
        <v>5</v>
      </c>
      <c r="E851">
        <v>-0.117075</v>
      </c>
    </row>
    <row r="852" spans="1:5" x14ac:dyDescent="0.2">
      <c r="A852" t="s">
        <v>50</v>
      </c>
      <c r="B852" t="s">
        <v>36</v>
      </c>
      <c r="C852" t="s">
        <v>74</v>
      </c>
      <c r="D852">
        <v>33</v>
      </c>
      <c r="E852">
        <v>-4.6501787878787802E-2</v>
      </c>
    </row>
    <row r="853" spans="1:5" x14ac:dyDescent="0.2">
      <c r="A853" t="s">
        <v>50</v>
      </c>
      <c r="B853" t="s">
        <v>36</v>
      </c>
      <c r="C853" t="s">
        <v>75</v>
      </c>
      <c r="D853">
        <v>4</v>
      </c>
      <c r="E853">
        <v>-0.20377975000000001</v>
      </c>
    </row>
    <row r="854" spans="1:5" x14ac:dyDescent="0.2">
      <c r="A854" t="s">
        <v>50</v>
      </c>
      <c r="B854" t="s">
        <v>36</v>
      </c>
      <c r="C854" t="s">
        <v>50</v>
      </c>
      <c r="D854">
        <v>816</v>
      </c>
      <c r="E854">
        <v>-0.11169918995097999</v>
      </c>
    </row>
    <row r="855" spans="1:5" x14ac:dyDescent="0.2">
      <c r="A855" t="s">
        <v>50</v>
      </c>
      <c r="B855" t="s">
        <v>36</v>
      </c>
      <c r="C855" t="s">
        <v>76</v>
      </c>
      <c r="D855">
        <v>1</v>
      </c>
      <c r="E855">
        <v>0</v>
      </c>
    </row>
    <row r="856" spans="1:5" x14ac:dyDescent="0.2">
      <c r="A856" t="s">
        <v>50</v>
      </c>
      <c r="B856" t="s">
        <v>36</v>
      </c>
      <c r="C856" t="s">
        <v>53</v>
      </c>
      <c r="D856">
        <v>7</v>
      </c>
      <c r="E856">
        <v>-9.5116999999999993E-2</v>
      </c>
    </row>
    <row r="857" spans="1:5" x14ac:dyDescent="0.2">
      <c r="A857" t="s">
        <v>50</v>
      </c>
      <c r="B857" t="s">
        <v>36</v>
      </c>
      <c r="C857" t="s">
        <v>54</v>
      </c>
      <c r="D857">
        <v>1</v>
      </c>
      <c r="E857">
        <v>0</v>
      </c>
    </row>
    <row r="858" spans="1:5" x14ac:dyDescent="0.2">
      <c r="A858" t="s">
        <v>50</v>
      </c>
      <c r="B858" t="s">
        <v>36</v>
      </c>
      <c r="C858" t="s">
        <v>55</v>
      </c>
      <c r="D858">
        <v>13</v>
      </c>
      <c r="E858">
        <v>0</v>
      </c>
    </row>
    <row r="859" spans="1:5" x14ac:dyDescent="0.2">
      <c r="A859" t="s">
        <v>50</v>
      </c>
      <c r="B859" t="s">
        <v>36</v>
      </c>
      <c r="C859" t="s">
        <v>79</v>
      </c>
      <c r="D859">
        <v>13</v>
      </c>
      <c r="E859">
        <v>0</v>
      </c>
    </row>
    <row r="860" spans="1:5" x14ac:dyDescent="0.2">
      <c r="A860" t="s">
        <v>50</v>
      </c>
      <c r="B860" t="s">
        <v>36</v>
      </c>
      <c r="C860" t="s">
        <v>56</v>
      </c>
      <c r="D860">
        <v>43</v>
      </c>
      <c r="E860">
        <v>-0.195255325581395</v>
      </c>
    </row>
    <row r="861" spans="1:5" x14ac:dyDescent="0.2">
      <c r="A861" t="s">
        <v>50</v>
      </c>
      <c r="B861" t="s">
        <v>36</v>
      </c>
      <c r="C861" t="s">
        <v>57</v>
      </c>
      <c r="D861">
        <v>8</v>
      </c>
      <c r="E861">
        <v>0</v>
      </c>
    </row>
    <row r="862" spans="1:5" x14ac:dyDescent="0.2">
      <c r="A862" t="s">
        <v>50</v>
      </c>
      <c r="B862" t="s">
        <v>36</v>
      </c>
      <c r="C862" t="s">
        <v>58</v>
      </c>
      <c r="D862">
        <v>12</v>
      </c>
      <c r="E862">
        <v>-8.7115166666666605E-2</v>
      </c>
    </row>
    <row r="863" spans="1:5" x14ac:dyDescent="0.2">
      <c r="A863" t="s">
        <v>50</v>
      </c>
      <c r="B863" t="s">
        <v>36</v>
      </c>
      <c r="C863" t="s">
        <v>59</v>
      </c>
      <c r="D863">
        <v>6</v>
      </c>
      <c r="E863">
        <v>-0.13740766666666601</v>
      </c>
    </row>
    <row r="864" spans="1:5" x14ac:dyDescent="0.2">
      <c r="A864" t="s">
        <v>50</v>
      </c>
      <c r="B864" t="s">
        <v>36</v>
      </c>
      <c r="C864" t="s">
        <v>80</v>
      </c>
      <c r="D864">
        <v>1</v>
      </c>
      <c r="E864">
        <v>-0.521065</v>
      </c>
    </row>
    <row r="865" spans="1:5" x14ac:dyDescent="0.2">
      <c r="A865" t="s">
        <v>50</v>
      </c>
      <c r="B865" t="s">
        <v>36</v>
      </c>
      <c r="C865" t="s">
        <v>82</v>
      </c>
      <c r="D865">
        <v>4</v>
      </c>
      <c r="E865">
        <v>0</v>
      </c>
    </row>
    <row r="866" spans="1:5" x14ac:dyDescent="0.2">
      <c r="A866" t="s">
        <v>50</v>
      </c>
      <c r="B866" t="s">
        <v>36</v>
      </c>
      <c r="C866" t="s">
        <v>60</v>
      </c>
      <c r="D866">
        <v>3</v>
      </c>
      <c r="E866">
        <v>0</v>
      </c>
    </row>
    <row r="867" spans="1:5" x14ac:dyDescent="0.2">
      <c r="A867" t="s">
        <v>50</v>
      </c>
      <c r="B867" t="s">
        <v>36</v>
      </c>
      <c r="C867" t="s">
        <v>85</v>
      </c>
      <c r="D867">
        <v>1</v>
      </c>
      <c r="E867">
        <v>0</v>
      </c>
    </row>
    <row r="868" spans="1:5" x14ac:dyDescent="0.2">
      <c r="A868" t="s">
        <v>50</v>
      </c>
      <c r="B868" t="s">
        <v>36</v>
      </c>
      <c r="C868" t="s">
        <v>86</v>
      </c>
      <c r="D868">
        <v>3</v>
      </c>
      <c r="E868">
        <v>0.22638266666666601</v>
      </c>
    </row>
    <row r="869" spans="1:5" x14ac:dyDescent="0.2">
      <c r="A869" t="s">
        <v>50</v>
      </c>
      <c r="B869" t="s">
        <v>36</v>
      </c>
      <c r="C869" t="s">
        <v>61</v>
      </c>
      <c r="D869">
        <v>9</v>
      </c>
      <c r="E869">
        <v>-8.61981111111111E-2</v>
      </c>
    </row>
    <row r="870" spans="1:5" x14ac:dyDescent="0.2">
      <c r="A870" t="s">
        <v>50</v>
      </c>
      <c r="B870" t="s">
        <v>36</v>
      </c>
      <c r="C870" t="s">
        <v>87</v>
      </c>
      <c r="D870">
        <v>5</v>
      </c>
      <c r="E870">
        <v>0</v>
      </c>
    </row>
    <row r="871" spans="1:5" x14ac:dyDescent="0.2">
      <c r="A871" t="s">
        <v>50</v>
      </c>
      <c r="B871" t="s">
        <v>36</v>
      </c>
      <c r="C871" t="s">
        <v>62</v>
      </c>
      <c r="D871">
        <v>5</v>
      </c>
      <c r="E871">
        <v>-0.26530199999999998</v>
      </c>
    </row>
    <row r="872" spans="1:5" x14ac:dyDescent="0.2">
      <c r="A872" t="s">
        <v>50</v>
      </c>
      <c r="B872" t="s">
        <v>36</v>
      </c>
      <c r="C872" t="s">
        <v>88</v>
      </c>
      <c r="D872">
        <v>2</v>
      </c>
      <c r="E872">
        <v>0</v>
      </c>
    </row>
    <row r="873" spans="1:5" x14ac:dyDescent="0.2">
      <c r="A873" t="s">
        <v>50</v>
      </c>
      <c r="B873" t="s">
        <v>36</v>
      </c>
      <c r="C873" t="s">
        <v>63</v>
      </c>
      <c r="D873">
        <v>12</v>
      </c>
      <c r="E873">
        <v>0</v>
      </c>
    </row>
    <row r="874" spans="1:5" x14ac:dyDescent="0.2">
      <c r="A874" t="s">
        <v>50</v>
      </c>
      <c r="B874" t="s">
        <v>36</v>
      </c>
      <c r="C874" t="s">
        <v>89</v>
      </c>
      <c r="D874">
        <v>1</v>
      </c>
      <c r="E874">
        <v>0</v>
      </c>
    </row>
    <row r="875" spans="1:5" x14ac:dyDescent="0.2">
      <c r="A875" t="s">
        <v>50</v>
      </c>
      <c r="B875" t="s">
        <v>36</v>
      </c>
      <c r="C875" t="s">
        <v>64</v>
      </c>
      <c r="D875">
        <v>24</v>
      </c>
      <c r="E875">
        <v>-2.9003958333333298E-2</v>
      </c>
    </row>
    <row r="876" spans="1:5" x14ac:dyDescent="0.2">
      <c r="A876" t="s">
        <v>50</v>
      </c>
      <c r="B876" t="s">
        <v>36</v>
      </c>
      <c r="C876" t="s">
        <v>65</v>
      </c>
      <c r="D876">
        <v>3</v>
      </c>
      <c r="E876">
        <v>0</v>
      </c>
    </row>
    <row r="877" spans="1:5" x14ac:dyDescent="0.2">
      <c r="A877" t="s">
        <v>50</v>
      </c>
      <c r="B877" t="s">
        <v>36</v>
      </c>
      <c r="C877" t="s">
        <v>66</v>
      </c>
      <c r="D877">
        <v>4</v>
      </c>
      <c r="E877">
        <v>-0.19268974999999999</v>
      </c>
    </row>
    <row r="878" spans="1:5" x14ac:dyDescent="0.2">
      <c r="A878" t="s">
        <v>50</v>
      </c>
      <c r="B878" t="s">
        <v>36</v>
      </c>
      <c r="C878" t="s">
        <v>99</v>
      </c>
      <c r="D878">
        <v>2</v>
      </c>
      <c r="E878">
        <v>-0.38234449999999998</v>
      </c>
    </row>
    <row r="879" spans="1:5" x14ac:dyDescent="0.2">
      <c r="A879" t="s">
        <v>50</v>
      </c>
      <c r="B879" t="s">
        <v>36</v>
      </c>
      <c r="C879" t="s">
        <v>90</v>
      </c>
      <c r="D879">
        <v>2</v>
      </c>
      <c r="E879">
        <v>0</v>
      </c>
    </row>
    <row r="880" spans="1:5" x14ac:dyDescent="0.2">
      <c r="A880" t="s">
        <v>50</v>
      </c>
      <c r="B880" t="s">
        <v>36</v>
      </c>
      <c r="C880" t="s">
        <v>100</v>
      </c>
      <c r="D880">
        <v>1</v>
      </c>
      <c r="E880">
        <v>0</v>
      </c>
    </row>
    <row r="881" spans="1:5" x14ac:dyDescent="0.2">
      <c r="A881" t="s">
        <v>50</v>
      </c>
      <c r="B881" t="s">
        <v>36</v>
      </c>
      <c r="C881" t="s">
        <v>101</v>
      </c>
      <c r="D881">
        <v>1</v>
      </c>
      <c r="E881">
        <v>0</v>
      </c>
    </row>
    <row r="882" spans="1:5" x14ac:dyDescent="0.2">
      <c r="A882" t="s">
        <v>50</v>
      </c>
      <c r="B882" t="s">
        <v>36</v>
      </c>
      <c r="C882" t="s">
        <v>91</v>
      </c>
      <c r="D882">
        <v>4</v>
      </c>
      <c r="E882">
        <v>-0.15858775</v>
      </c>
    </row>
    <row r="883" spans="1:5" x14ac:dyDescent="0.2">
      <c r="A883" t="s">
        <v>50</v>
      </c>
      <c r="B883" t="s">
        <v>36</v>
      </c>
      <c r="C883" t="s">
        <v>67</v>
      </c>
      <c r="D883">
        <v>7</v>
      </c>
      <c r="E883">
        <v>-9.5600571428571396E-2</v>
      </c>
    </row>
    <row r="884" spans="1:5" x14ac:dyDescent="0.2">
      <c r="A884" t="s">
        <v>50</v>
      </c>
      <c r="B884" t="s">
        <v>36</v>
      </c>
      <c r="C884" t="s">
        <v>68</v>
      </c>
      <c r="D884">
        <v>83</v>
      </c>
      <c r="E884">
        <v>-0.17365937349397501</v>
      </c>
    </row>
    <row r="885" spans="1:5" x14ac:dyDescent="0.2">
      <c r="A885" t="s">
        <v>50</v>
      </c>
      <c r="B885" t="s">
        <v>36</v>
      </c>
      <c r="C885" t="s">
        <v>69</v>
      </c>
      <c r="D885">
        <v>67</v>
      </c>
      <c r="E885">
        <v>-0.11067435820895501</v>
      </c>
    </row>
    <row r="886" spans="1:5" x14ac:dyDescent="0.2">
      <c r="A886" t="s">
        <v>50</v>
      </c>
      <c r="B886" t="s">
        <v>36</v>
      </c>
      <c r="C886" t="s">
        <v>93</v>
      </c>
      <c r="D886">
        <v>8</v>
      </c>
      <c r="E886">
        <v>-7.4434374999999997E-2</v>
      </c>
    </row>
    <row r="887" spans="1:5" x14ac:dyDescent="0.2">
      <c r="A887" t="s">
        <v>50</v>
      </c>
      <c r="B887" t="s">
        <v>36</v>
      </c>
      <c r="C887" t="s">
        <v>70</v>
      </c>
      <c r="D887">
        <v>8</v>
      </c>
      <c r="E887">
        <v>0</v>
      </c>
    </row>
    <row r="888" spans="1:5" x14ac:dyDescent="0.2">
      <c r="A888" t="s">
        <v>50</v>
      </c>
      <c r="B888" t="s">
        <v>36</v>
      </c>
      <c r="C888" t="s">
        <v>94</v>
      </c>
      <c r="D888">
        <v>1</v>
      </c>
      <c r="E888">
        <v>-0.55640999999999996</v>
      </c>
    </row>
    <row r="889" spans="1:5" x14ac:dyDescent="0.2">
      <c r="A889" t="s">
        <v>50</v>
      </c>
      <c r="B889" t="s">
        <v>36</v>
      </c>
      <c r="C889" t="s">
        <v>71</v>
      </c>
      <c r="D889">
        <v>58</v>
      </c>
      <c r="E889">
        <v>-0.12302674137931</v>
      </c>
    </row>
    <row r="890" spans="1:5" x14ac:dyDescent="0.2">
      <c r="A890" t="s">
        <v>50</v>
      </c>
      <c r="B890" t="s">
        <v>37</v>
      </c>
      <c r="C890" t="s">
        <v>51</v>
      </c>
      <c r="D890">
        <v>3559</v>
      </c>
      <c r="E890">
        <v>-0.144015794886204</v>
      </c>
    </row>
    <row r="891" spans="1:5" x14ac:dyDescent="0.2">
      <c r="A891" t="s">
        <v>50</v>
      </c>
      <c r="B891" t="s">
        <v>37</v>
      </c>
      <c r="C891" t="s">
        <v>72</v>
      </c>
      <c r="D891">
        <v>25</v>
      </c>
      <c r="E891">
        <v>-5.783568E-2</v>
      </c>
    </row>
    <row r="892" spans="1:5" x14ac:dyDescent="0.2">
      <c r="A892" t="s">
        <v>50</v>
      </c>
      <c r="B892" t="s">
        <v>37</v>
      </c>
      <c r="C892" t="s">
        <v>52</v>
      </c>
      <c r="D892">
        <v>240</v>
      </c>
      <c r="E892">
        <v>-0.106225879166666</v>
      </c>
    </row>
    <row r="893" spans="1:5" x14ac:dyDescent="0.2">
      <c r="A893" t="s">
        <v>50</v>
      </c>
      <c r="B893" t="s">
        <v>37</v>
      </c>
      <c r="C893" t="s">
        <v>73</v>
      </c>
      <c r="D893">
        <v>3</v>
      </c>
      <c r="E893">
        <v>-0.475323</v>
      </c>
    </row>
    <row r="894" spans="1:5" x14ac:dyDescent="0.2">
      <c r="A894" t="s">
        <v>50</v>
      </c>
      <c r="B894" t="s">
        <v>37</v>
      </c>
      <c r="C894" t="s">
        <v>95</v>
      </c>
      <c r="D894">
        <v>14</v>
      </c>
      <c r="E894">
        <v>-0.26384042857142798</v>
      </c>
    </row>
    <row r="895" spans="1:5" x14ac:dyDescent="0.2">
      <c r="A895" t="s">
        <v>50</v>
      </c>
      <c r="B895" t="s">
        <v>37</v>
      </c>
      <c r="C895" t="s">
        <v>74</v>
      </c>
      <c r="D895">
        <v>244</v>
      </c>
      <c r="E895">
        <v>-0.132754766393442</v>
      </c>
    </row>
    <row r="896" spans="1:5" x14ac:dyDescent="0.2">
      <c r="A896" t="s">
        <v>50</v>
      </c>
      <c r="B896" t="s">
        <v>37</v>
      </c>
      <c r="C896" t="s">
        <v>75</v>
      </c>
      <c r="D896">
        <v>24</v>
      </c>
      <c r="E896">
        <v>-0.14806929166666599</v>
      </c>
    </row>
    <row r="897" spans="1:5" x14ac:dyDescent="0.2">
      <c r="A897" t="s">
        <v>50</v>
      </c>
      <c r="B897" t="s">
        <v>37</v>
      </c>
      <c r="C897" t="s">
        <v>50</v>
      </c>
      <c r="D897">
        <v>2660</v>
      </c>
      <c r="E897">
        <v>-0.12969129999999901</v>
      </c>
    </row>
    <row r="898" spans="1:5" x14ac:dyDescent="0.2">
      <c r="A898" t="s">
        <v>50</v>
      </c>
      <c r="B898" t="s">
        <v>37</v>
      </c>
      <c r="C898" t="s">
        <v>76</v>
      </c>
      <c r="D898">
        <v>32</v>
      </c>
      <c r="E898">
        <v>-0.12940065625</v>
      </c>
    </row>
    <row r="899" spans="1:5" x14ac:dyDescent="0.2">
      <c r="A899" t="s">
        <v>50</v>
      </c>
      <c r="B899" t="s">
        <v>37</v>
      </c>
      <c r="C899" t="s">
        <v>53</v>
      </c>
      <c r="D899">
        <v>72</v>
      </c>
      <c r="E899">
        <v>-0.16121624999999901</v>
      </c>
    </row>
    <row r="900" spans="1:5" x14ac:dyDescent="0.2">
      <c r="A900" t="s">
        <v>50</v>
      </c>
      <c r="B900" t="s">
        <v>37</v>
      </c>
      <c r="C900" t="s">
        <v>77</v>
      </c>
      <c r="D900">
        <v>12</v>
      </c>
      <c r="E900">
        <v>-0.1323995</v>
      </c>
    </row>
    <row r="901" spans="1:5" x14ac:dyDescent="0.2">
      <c r="A901" t="s">
        <v>50</v>
      </c>
      <c r="B901" t="s">
        <v>37</v>
      </c>
      <c r="C901" t="s">
        <v>54</v>
      </c>
      <c r="D901">
        <v>19</v>
      </c>
      <c r="E901">
        <v>-0.154721736842105</v>
      </c>
    </row>
    <row r="902" spans="1:5" x14ac:dyDescent="0.2">
      <c r="A902" t="s">
        <v>50</v>
      </c>
      <c r="B902" t="s">
        <v>37</v>
      </c>
      <c r="C902" t="s">
        <v>55</v>
      </c>
      <c r="D902">
        <v>115</v>
      </c>
      <c r="E902">
        <v>-0.110666304347826</v>
      </c>
    </row>
    <row r="903" spans="1:5" x14ac:dyDescent="0.2">
      <c r="A903" t="s">
        <v>50</v>
      </c>
      <c r="B903" t="s">
        <v>37</v>
      </c>
      <c r="C903" t="s">
        <v>78</v>
      </c>
      <c r="D903">
        <v>11</v>
      </c>
      <c r="E903">
        <v>-0.18297581818181799</v>
      </c>
    </row>
    <row r="904" spans="1:5" x14ac:dyDescent="0.2">
      <c r="A904" t="s">
        <v>50</v>
      </c>
      <c r="B904" t="s">
        <v>37</v>
      </c>
      <c r="C904" t="s">
        <v>79</v>
      </c>
      <c r="D904">
        <v>70</v>
      </c>
      <c r="E904">
        <v>-0.12068232857142799</v>
      </c>
    </row>
    <row r="905" spans="1:5" x14ac:dyDescent="0.2">
      <c r="A905" t="s">
        <v>50</v>
      </c>
      <c r="B905" t="s">
        <v>37</v>
      </c>
      <c r="C905" t="s">
        <v>56</v>
      </c>
      <c r="D905">
        <v>326</v>
      </c>
      <c r="E905">
        <v>-0.11150495398773</v>
      </c>
    </row>
    <row r="906" spans="1:5" x14ac:dyDescent="0.2">
      <c r="A906" t="s">
        <v>50</v>
      </c>
      <c r="B906" t="s">
        <v>37</v>
      </c>
      <c r="C906" t="s">
        <v>57</v>
      </c>
      <c r="D906">
        <v>20</v>
      </c>
      <c r="E906">
        <v>-6.5283499999999994E-2</v>
      </c>
    </row>
    <row r="907" spans="1:5" x14ac:dyDescent="0.2">
      <c r="A907" t="s">
        <v>50</v>
      </c>
      <c r="B907" t="s">
        <v>37</v>
      </c>
      <c r="C907" t="s">
        <v>58</v>
      </c>
      <c r="D907">
        <v>165</v>
      </c>
      <c r="E907">
        <v>-0.16919213939393901</v>
      </c>
    </row>
    <row r="908" spans="1:5" x14ac:dyDescent="0.2">
      <c r="A908" t="s">
        <v>50</v>
      </c>
      <c r="B908" t="s">
        <v>37</v>
      </c>
      <c r="C908" t="s">
        <v>59</v>
      </c>
      <c r="D908">
        <v>129</v>
      </c>
      <c r="E908">
        <v>-0.111343131782945</v>
      </c>
    </row>
    <row r="909" spans="1:5" x14ac:dyDescent="0.2">
      <c r="A909" t="s">
        <v>50</v>
      </c>
      <c r="B909" t="s">
        <v>37</v>
      </c>
      <c r="C909" t="s">
        <v>80</v>
      </c>
      <c r="D909">
        <v>13</v>
      </c>
      <c r="E909">
        <v>-0.183735615384615</v>
      </c>
    </row>
    <row r="910" spans="1:5" x14ac:dyDescent="0.2">
      <c r="A910" t="s">
        <v>50</v>
      </c>
      <c r="B910" t="s">
        <v>37</v>
      </c>
      <c r="C910" t="s">
        <v>82</v>
      </c>
      <c r="D910">
        <v>22</v>
      </c>
      <c r="E910">
        <v>-0.14435200000000001</v>
      </c>
    </row>
    <row r="911" spans="1:5" x14ac:dyDescent="0.2">
      <c r="A911" t="s">
        <v>50</v>
      </c>
      <c r="B911" t="s">
        <v>37</v>
      </c>
      <c r="C911" t="s">
        <v>83</v>
      </c>
      <c r="D911">
        <v>5</v>
      </c>
      <c r="E911">
        <v>0</v>
      </c>
    </row>
    <row r="912" spans="1:5" x14ac:dyDescent="0.2">
      <c r="A912" t="s">
        <v>50</v>
      </c>
      <c r="B912" t="s">
        <v>37</v>
      </c>
      <c r="C912" t="s">
        <v>60</v>
      </c>
      <c r="D912">
        <v>9</v>
      </c>
      <c r="E912">
        <v>8.5652777777777703E-2</v>
      </c>
    </row>
    <row r="913" spans="1:5" x14ac:dyDescent="0.2">
      <c r="A913" t="s">
        <v>50</v>
      </c>
      <c r="B913" t="s">
        <v>37</v>
      </c>
      <c r="C913" t="s">
        <v>84</v>
      </c>
      <c r="D913">
        <v>4</v>
      </c>
      <c r="E913">
        <v>-0.30234775000000003</v>
      </c>
    </row>
    <row r="914" spans="1:5" x14ac:dyDescent="0.2">
      <c r="A914" t="s">
        <v>50</v>
      </c>
      <c r="B914" t="s">
        <v>37</v>
      </c>
      <c r="C914" t="s">
        <v>85</v>
      </c>
      <c r="D914">
        <v>7</v>
      </c>
      <c r="E914">
        <v>-0.24224857142857101</v>
      </c>
    </row>
    <row r="915" spans="1:5" x14ac:dyDescent="0.2">
      <c r="A915" t="s">
        <v>50</v>
      </c>
      <c r="B915" t="s">
        <v>37</v>
      </c>
      <c r="C915" t="s">
        <v>86</v>
      </c>
      <c r="D915">
        <v>35</v>
      </c>
      <c r="E915">
        <v>-1.7567657142857102E-2</v>
      </c>
    </row>
    <row r="916" spans="1:5" x14ac:dyDescent="0.2">
      <c r="A916" t="s">
        <v>50</v>
      </c>
      <c r="B916" t="s">
        <v>37</v>
      </c>
      <c r="C916" t="s">
        <v>61</v>
      </c>
      <c r="D916">
        <v>37</v>
      </c>
      <c r="E916">
        <v>-0.22093810810810799</v>
      </c>
    </row>
    <row r="917" spans="1:5" x14ac:dyDescent="0.2">
      <c r="A917" t="s">
        <v>50</v>
      </c>
      <c r="B917" t="s">
        <v>37</v>
      </c>
      <c r="C917" t="s">
        <v>87</v>
      </c>
      <c r="D917">
        <v>4</v>
      </c>
      <c r="E917">
        <v>-0.21884324999999999</v>
      </c>
    </row>
    <row r="918" spans="1:5" x14ac:dyDescent="0.2">
      <c r="A918" t="s">
        <v>50</v>
      </c>
      <c r="B918" t="s">
        <v>37</v>
      </c>
      <c r="C918" t="s">
        <v>98</v>
      </c>
      <c r="D918">
        <v>2</v>
      </c>
      <c r="E918">
        <v>-0.30553999999999998</v>
      </c>
    </row>
    <row r="919" spans="1:5" x14ac:dyDescent="0.2">
      <c r="A919" t="s">
        <v>50</v>
      </c>
      <c r="B919" t="s">
        <v>37</v>
      </c>
      <c r="C919" t="s">
        <v>62</v>
      </c>
      <c r="D919">
        <v>29</v>
      </c>
      <c r="E919">
        <v>-7.1989310344827598E-2</v>
      </c>
    </row>
    <row r="920" spans="1:5" x14ac:dyDescent="0.2">
      <c r="A920" t="s">
        <v>50</v>
      </c>
      <c r="B920" t="s">
        <v>37</v>
      </c>
      <c r="C920" t="s">
        <v>88</v>
      </c>
      <c r="D920">
        <v>33</v>
      </c>
      <c r="E920">
        <v>-0.31613912121212101</v>
      </c>
    </row>
    <row r="921" spans="1:5" x14ac:dyDescent="0.2">
      <c r="A921" t="s">
        <v>50</v>
      </c>
      <c r="B921" t="s">
        <v>37</v>
      </c>
      <c r="C921" t="s">
        <v>63</v>
      </c>
      <c r="D921">
        <v>101</v>
      </c>
      <c r="E921">
        <v>-9.5835891089108796E-2</v>
      </c>
    </row>
    <row r="922" spans="1:5" x14ac:dyDescent="0.2">
      <c r="A922" t="s">
        <v>50</v>
      </c>
      <c r="B922" t="s">
        <v>37</v>
      </c>
      <c r="C922" t="s">
        <v>89</v>
      </c>
      <c r="D922">
        <v>62</v>
      </c>
      <c r="E922">
        <v>-0.143925274193548</v>
      </c>
    </row>
    <row r="923" spans="1:5" x14ac:dyDescent="0.2">
      <c r="A923" t="s">
        <v>50</v>
      </c>
      <c r="B923" t="s">
        <v>37</v>
      </c>
      <c r="C923" t="s">
        <v>64</v>
      </c>
      <c r="D923">
        <v>193</v>
      </c>
      <c r="E923">
        <v>-0.11075398445595799</v>
      </c>
    </row>
    <row r="924" spans="1:5" x14ac:dyDescent="0.2">
      <c r="A924" t="s">
        <v>50</v>
      </c>
      <c r="B924" t="s">
        <v>37</v>
      </c>
      <c r="C924" t="s">
        <v>65</v>
      </c>
      <c r="D924">
        <v>126</v>
      </c>
      <c r="E924">
        <v>-0.1024205</v>
      </c>
    </row>
    <row r="925" spans="1:5" x14ac:dyDescent="0.2">
      <c r="A925" t="s">
        <v>50</v>
      </c>
      <c r="B925" t="s">
        <v>37</v>
      </c>
      <c r="C925" t="s">
        <v>66</v>
      </c>
      <c r="D925">
        <v>21</v>
      </c>
      <c r="E925">
        <v>-6.0173095238095199E-2</v>
      </c>
    </row>
    <row r="926" spans="1:5" x14ac:dyDescent="0.2">
      <c r="A926" t="s">
        <v>50</v>
      </c>
      <c r="B926" t="s">
        <v>37</v>
      </c>
      <c r="C926" t="s">
        <v>99</v>
      </c>
      <c r="D926">
        <v>13</v>
      </c>
      <c r="E926">
        <v>-6.1781307692307601E-2</v>
      </c>
    </row>
    <row r="927" spans="1:5" x14ac:dyDescent="0.2">
      <c r="A927" t="s">
        <v>50</v>
      </c>
      <c r="B927" t="s">
        <v>37</v>
      </c>
      <c r="C927" t="s">
        <v>90</v>
      </c>
      <c r="D927">
        <v>12</v>
      </c>
      <c r="E927">
        <v>-3.8359166666666702E-3</v>
      </c>
    </row>
    <row r="928" spans="1:5" x14ac:dyDescent="0.2">
      <c r="A928" t="s">
        <v>50</v>
      </c>
      <c r="B928" t="s">
        <v>37</v>
      </c>
      <c r="C928" t="s">
        <v>100</v>
      </c>
      <c r="D928">
        <v>8</v>
      </c>
      <c r="E928">
        <v>-7.1965000000000001E-2</v>
      </c>
    </row>
    <row r="929" spans="1:5" x14ac:dyDescent="0.2">
      <c r="A929" t="s">
        <v>50</v>
      </c>
      <c r="B929" t="s">
        <v>37</v>
      </c>
      <c r="C929" t="s">
        <v>91</v>
      </c>
      <c r="D929">
        <v>15</v>
      </c>
      <c r="E929">
        <v>-0.145367</v>
      </c>
    </row>
    <row r="930" spans="1:5" x14ac:dyDescent="0.2">
      <c r="A930" t="s">
        <v>50</v>
      </c>
      <c r="B930" t="s">
        <v>37</v>
      </c>
      <c r="C930" t="s">
        <v>67</v>
      </c>
      <c r="D930">
        <v>64</v>
      </c>
      <c r="E930">
        <v>-0.16747918749999999</v>
      </c>
    </row>
    <row r="931" spans="1:5" x14ac:dyDescent="0.2">
      <c r="A931" t="s">
        <v>50</v>
      </c>
      <c r="B931" t="s">
        <v>37</v>
      </c>
      <c r="C931" t="s">
        <v>68</v>
      </c>
      <c r="D931">
        <v>464</v>
      </c>
      <c r="E931">
        <v>-0.23322740301724099</v>
      </c>
    </row>
    <row r="932" spans="1:5" x14ac:dyDescent="0.2">
      <c r="A932" t="s">
        <v>50</v>
      </c>
      <c r="B932" t="s">
        <v>37</v>
      </c>
      <c r="C932" t="s">
        <v>92</v>
      </c>
      <c r="D932">
        <v>14</v>
      </c>
      <c r="E932">
        <v>-6.3862785714285705E-2</v>
      </c>
    </row>
    <row r="933" spans="1:5" x14ac:dyDescent="0.2">
      <c r="A933" t="s">
        <v>50</v>
      </c>
      <c r="B933" t="s">
        <v>37</v>
      </c>
      <c r="C933" t="s">
        <v>102</v>
      </c>
      <c r="D933">
        <v>2</v>
      </c>
      <c r="E933">
        <v>-0.30380000000000001</v>
      </c>
    </row>
    <row r="934" spans="1:5" x14ac:dyDescent="0.2">
      <c r="A934" t="s">
        <v>50</v>
      </c>
      <c r="B934" t="s">
        <v>37</v>
      </c>
      <c r="C934" t="s">
        <v>69</v>
      </c>
      <c r="D934">
        <v>319</v>
      </c>
      <c r="E934">
        <v>-0.169737561128526</v>
      </c>
    </row>
    <row r="935" spans="1:5" x14ac:dyDescent="0.2">
      <c r="A935" t="s">
        <v>50</v>
      </c>
      <c r="B935" t="s">
        <v>37</v>
      </c>
      <c r="C935" t="s">
        <v>93</v>
      </c>
      <c r="D935">
        <v>51</v>
      </c>
      <c r="E935">
        <v>-5.19149803921568E-2</v>
      </c>
    </row>
    <row r="936" spans="1:5" x14ac:dyDescent="0.2">
      <c r="A936" t="s">
        <v>50</v>
      </c>
      <c r="B936" t="s">
        <v>37</v>
      </c>
      <c r="C936" t="s">
        <v>70</v>
      </c>
      <c r="D936">
        <v>174</v>
      </c>
      <c r="E936">
        <v>-0.10839282183908</v>
      </c>
    </row>
    <row r="937" spans="1:5" x14ac:dyDescent="0.2">
      <c r="A937" t="s">
        <v>50</v>
      </c>
      <c r="B937" t="s">
        <v>37</v>
      </c>
      <c r="C937" t="s">
        <v>94</v>
      </c>
      <c r="D937">
        <v>40</v>
      </c>
      <c r="E937">
        <v>-0.27272184999999999</v>
      </c>
    </row>
    <row r="938" spans="1:5" x14ac:dyDescent="0.2">
      <c r="A938" t="s">
        <v>50</v>
      </c>
      <c r="B938" t="s">
        <v>37</v>
      </c>
      <c r="C938" t="s">
        <v>71</v>
      </c>
      <c r="D938">
        <v>384</v>
      </c>
      <c r="E938">
        <v>-8.1210299479166595E-2</v>
      </c>
    </row>
    <row r="939" spans="1:5" x14ac:dyDescent="0.2">
      <c r="A939" t="s">
        <v>50</v>
      </c>
      <c r="B939" t="s">
        <v>38</v>
      </c>
      <c r="C939" t="s">
        <v>51</v>
      </c>
      <c r="D939">
        <v>60</v>
      </c>
      <c r="E939">
        <v>-0.15180805</v>
      </c>
    </row>
    <row r="940" spans="1:5" x14ac:dyDescent="0.2">
      <c r="A940" t="s">
        <v>50</v>
      </c>
      <c r="B940" t="s">
        <v>38</v>
      </c>
      <c r="C940" t="s">
        <v>50</v>
      </c>
      <c r="D940">
        <v>22</v>
      </c>
      <c r="E940">
        <v>-7.0037272727272698E-2</v>
      </c>
    </row>
    <row r="941" spans="1:5" x14ac:dyDescent="0.2">
      <c r="A941" t="s">
        <v>50</v>
      </c>
      <c r="B941" t="s">
        <v>38</v>
      </c>
      <c r="C941" t="s">
        <v>79</v>
      </c>
      <c r="D941">
        <v>1</v>
      </c>
      <c r="E941">
        <v>0</v>
      </c>
    </row>
    <row r="942" spans="1:5" x14ac:dyDescent="0.2">
      <c r="A942" t="s">
        <v>50</v>
      </c>
      <c r="B942" t="s">
        <v>38</v>
      </c>
      <c r="C942" t="s">
        <v>82</v>
      </c>
      <c r="D942">
        <v>1</v>
      </c>
      <c r="E942">
        <v>0</v>
      </c>
    </row>
    <row r="943" spans="1:5" x14ac:dyDescent="0.2">
      <c r="A943" t="s">
        <v>50</v>
      </c>
      <c r="B943" t="s">
        <v>38</v>
      </c>
      <c r="C943" t="s">
        <v>63</v>
      </c>
      <c r="D943">
        <v>1</v>
      </c>
      <c r="E943">
        <v>0</v>
      </c>
    </row>
    <row r="944" spans="1:5" x14ac:dyDescent="0.2">
      <c r="A944" t="s">
        <v>50</v>
      </c>
      <c r="B944" t="s">
        <v>38</v>
      </c>
      <c r="C944" t="s">
        <v>64</v>
      </c>
      <c r="D944">
        <v>3</v>
      </c>
      <c r="E944">
        <v>0.101073333333333</v>
      </c>
    </row>
    <row r="945" spans="1:5" x14ac:dyDescent="0.2">
      <c r="A945" t="s">
        <v>50</v>
      </c>
      <c r="B945" t="s">
        <v>38</v>
      </c>
      <c r="C945" t="s">
        <v>65</v>
      </c>
      <c r="D945">
        <v>1</v>
      </c>
      <c r="E945">
        <v>0</v>
      </c>
    </row>
    <row r="946" spans="1:5" x14ac:dyDescent="0.2">
      <c r="A946" t="s">
        <v>50</v>
      </c>
      <c r="B946" t="s">
        <v>38</v>
      </c>
      <c r="C946" t="s">
        <v>67</v>
      </c>
      <c r="D946">
        <v>1</v>
      </c>
      <c r="E946">
        <v>-0.87924800000000003</v>
      </c>
    </row>
    <row r="947" spans="1:5" x14ac:dyDescent="0.2">
      <c r="A947" t="s">
        <v>50</v>
      </c>
      <c r="B947" t="s">
        <v>38</v>
      </c>
      <c r="C947" t="s">
        <v>68</v>
      </c>
      <c r="D947">
        <v>6</v>
      </c>
      <c r="E947">
        <v>0</v>
      </c>
    </row>
    <row r="948" spans="1:5" x14ac:dyDescent="0.2">
      <c r="A948" t="s">
        <v>50</v>
      </c>
      <c r="B948" t="s">
        <v>38</v>
      </c>
      <c r="C948" t="s">
        <v>69</v>
      </c>
      <c r="D948">
        <v>1</v>
      </c>
      <c r="E948">
        <v>0</v>
      </c>
    </row>
    <row r="949" spans="1:5" x14ac:dyDescent="0.2">
      <c r="A949" t="s">
        <v>50</v>
      </c>
      <c r="B949" t="s">
        <v>38</v>
      </c>
      <c r="C949" t="s">
        <v>71</v>
      </c>
      <c r="D949">
        <v>1</v>
      </c>
      <c r="E949">
        <v>0</v>
      </c>
    </row>
    <row r="950" spans="1:5" x14ac:dyDescent="0.2">
      <c r="A950" t="s">
        <v>50</v>
      </c>
      <c r="B950" t="s">
        <v>39</v>
      </c>
      <c r="C950" t="s">
        <v>51</v>
      </c>
      <c r="D950">
        <v>1531</v>
      </c>
      <c r="E950">
        <v>-0.145499892227302</v>
      </c>
    </row>
    <row r="951" spans="1:5" x14ac:dyDescent="0.2">
      <c r="A951" t="s">
        <v>50</v>
      </c>
      <c r="B951" t="s">
        <v>39</v>
      </c>
      <c r="C951" t="s">
        <v>72</v>
      </c>
      <c r="D951">
        <v>4</v>
      </c>
      <c r="E951">
        <v>0</v>
      </c>
    </row>
    <row r="952" spans="1:5" x14ac:dyDescent="0.2">
      <c r="A952" t="s">
        <v>50</v>
      </c>
      <c r="B952" t="s">
        <v>39</v>
      </c>
      <c r="C952" t="s">
        <v>52</v>
      </c>
      <c r="D952">
        <v>117</v>
      </c>
      <c r="E952">
        <v>-2.9983940170940099E-2</v>
      </c>
    </row>
    <row r="953" spans="1:5" x14ac:dyDescent="0.2">
      <c r="A953" t="s">
        <v>50</v>
      </c>
      <c r="B953" t="s">
        <v>39</v>
      </c>
      <c r="C953" t="s">
        <v>73</v>
      </c>
      <c r="D953">
        <v>20</v>
      </c>
      <c r="E953">
        <v>2.435205E-2</v>
      </c>
    </row>
    <row r="954" spans="1:5" x14ac:dyDescent="0.2">
      <c r="A954" t="s">
        <v>50</v>
      </c>
      <c r="B954" t="s">
        <v>39</v>
      </c>
      <c r="C954" t="s">
        <v>95</v>
      </c>
      <c r="D954">
        <v>5</v>
      </c>
      <c r="E954">
        <v>0.108116799999999</v>
      </c>
    </row>
    <row r="955" spans="1:5" x14ac:dyDescent="0.2">
      <c r="A955" t="s">
        <v>50</v>
      </c>
      <c r="B955" t="s">
        <v>39</v>
      </c>
      <c r="C955" t="s">
        <v>74</v>
      </c>
      <c r="D955">
        <v>119</v>
      </c>
      <c r="E955">
        <v>-9.4299756302520896E-2</v>
      </c>
    </row>
    <row r="956" spans="1:5" x14ac:dyDescent="0.2">
      <c r="A956" t="s">
        <v>50</v>
      </c>
      <c r="B956" t="s">
        <v>39</v>
      </c>
      <c r="C956" t="s">
        <v>75</v>
      </c>
      <c r="D956">
        <v>12</v>
      </c>
      <c r="E956">
        <v>-0.18519408333333301</v>
      </c>
    </row>
    <row r="957" spans="1:5" x14ac:dyDescent="0.2">
      <c r="A957" t="s">
        <v>50</v>
      </c>
      <c r="B957" t="s">
        <v>39</v>
      </c>
      <c r="C957" t="s">
        <v>50</v>
      </c>
      <c r="D957">
        <v>4068</v>
      </c>
      <c r="E957">
        <v>-9.2715033431661695E-2</v>
      </c>
    </row>
    <row r="958" spans="1:5" x14ac:dyDescent="0.2">
      <c r="A958" t="s">
        <v>50</v>
      </c>
      <c r="B958" t="s">
        <v>39</v>
      </c>
      <c r="C958" t="s">
        <v>76</v>
      </c>
      <c r="D958">
        <v>15</v>
      </c>
      <c r="E958">
        <v>-1.6998333333333299E-2</v>
      </c>
    </row>
    <row r="959" spans="1:5" x14ac:dyDescent="0.2">
      <c r="A959" t="s">
        <v>50</v>
      </c>
      <c r="B959" t="s">
        <v>39</v>
      </c>
      <c r="C959" t="s">
        <v>53</v>
      </c>
      <c r="D959">
        <v>39</v>
      </c>
      <c r="E959">
        <v>1.22199487179487E-2</v>
      </c>
    </row>
    <row r="960" spans="1:5" x14ac:dyDescent="0.2">
      <c r="A960" t="s">
        <v>50</v>
      </c>
      <c r="B960" t="s">
        <v>39</v>
      </c>
      <c r="C960" t="s">
        <v>77</v>
      </c>
      <c r="D960">
        <v>22</v>
      </c>
      <c r="E960">
        <v>2.7962181818181799E-2</v>
      </c>
    </row>
    <row r="961" spans="1:5" x14ac:dyDescent="0.2">
      <c r="A961" t="s">
        <v>50</v>
      </c>
      <c r="B961" t="s">
        <v>39</v>
      </c>
      <c r="C961" t="s">
        <v>54</v>
      </c>
      <c r="D961">
        <v>7</v>
      </c>
      <c r="E961">
        <v>-0.214873571428571</v>
      </c>
    </row>
    <row r="962" spans="1:5" x14ac:dyDescent="0.2">
      <c r="A962" t="s">
        <v>50</v>
      </c>
      <c r="B962" t="s">
        <v>39</v>
      </c>
      <c r="C962" t="s">
        <v>55</v>
      </c>
      <c r="D962">
        <v>233</v>
      </c>
      <c r="E962">
        <v>-9.7595824034334699E-2</v>
      </c>
    </row>
    <row r="963" spans="1:5" x14ac:dyDescent="0.2">
      <c r="A963" t="s">
        <v>50</v>
      </c>
      <c r="B963" t="s">
        <v>39</v>
      </c>
      <c r="C963" t="s">
        <v>78</v>
      </c>
      <c r="D963">
        <v>1</v>
      </c>
      <c r="E963">
        <v>-0.71509299999999998</v>
      </c>
    </row>
    <row r="964" spans="1:5" x14ac:dyDescent="0.2">
      <c r="A964" t="s">
        <v>50</v>
      </c>
      <c r="B964" t="s">
        <v>39</v>
      </c>
      <c r="C964" t="s">
        <v>79</v>
      </c>
      <c r="D964">
        <v>46</v>
      </c>
      <c r="E964">
        <v>-0.193243108695652</v>
      </c>
    </row>
    <row r="965" spans="1:5" x14ac:dyDescent="0.2">
      <c r="A965" t="s">
        <v>50</v>
      </c>
      <c r="B965" t="s">
        <v>39</v>
      </c>
      <c r="C965" t="s">
        <v>56</v>
      </c>
      <c r="D965">
        <v>159</v>
      </c>
      <c r="E965">
        <v>-0.14831609433962201</v>
      </c>
    </row>
    <row r="966" spans="1:5" x14ac:dyDescent="0.2">
      <c r="A966" t="s">
        <v>50</v>
      </c>
      <c r="B966" t="s">
        <v>39</v>
      </c>
      <c r="C966" t="s">
        <v>57</v>
      </c>
      <c r="D966">
        <v>54</v>
      </c>
      <c r="E966">
        <v>-2.9195370370370299E-2</v>
      </c>
    </row>
    <row r="967" spans="1:5" x14ac:dyDescent="0.2">
      <c r="A967" t="s">
        <v>50</v>
      </c>
      <c r="B967" t="s">
        <v>39</v>
      </c>
      <c r="C967" t="s">
        <v>58</v>
      </c>
      <c r="D967">
        <v>66</v>
      </c>
      <c r="E967">
        <v>-0.11135887878787799</v>
      </c>
    </row>
    <row r="968" spans="1:5" x14ac:dyDescent="0.2">
      <c r="A968" t="s">
        <v>50</v>
      </c>
      <c r="B968" t="s">
        <v>39</v>
      </c>
      <c r="C968" t="s">
        <v>59</v>
      </c>
      <c r="D968">
        <v>102</v>
      </c>
      <c r="E968">
        <v>-0.139284598039215</v>
      </c>
    </row>
    <row r="969" spans="1:5" x14ac:dyDescent="0.2">
      <c r="A969" t="s">
        <v>50</v>
      </c>
      <c r="B969" t="s">
        <v>39</v>
      </c>
      <c r="C969" t="s">
        <v>80</v>
      </c>
      <c r="D969">
        <v>9</v>
      </c>
      <c r="E969">
        <v>7.1946666666666603E-2</v>
      </c>
    </row>
    <row r="970" spans="1:5" x14ac:dyDescent="0.2">
      <c r="A970" t="s">
        <v>50</v>
      </c>
      <c r="B970" t="s">
        <v>39</v>
      </c>
      <c r="C970" t="s">
        <v>81</v>
      </c>
      <c r="D970">
        <v>14</v>
      </c>
      <c r="E970">
        <v>-0.14260628571428499</v>
      </c>
    </row>
    <row r="971" spans="1:5" x14ac:dyDescent="0.2">
      <c r="A971" t="s">
        <v>50</v>
      </c>
      <c r="B971" t="s">
        <v>39</v>
      </c>
      <c r="C971" t="s">
        <v>82</v>
      </c>
      <c r="D971">
        <v>55</v>
      </c>
      <c r="E971">
        <v>-8.8645909090909095E-2</v>
      </c>
    </row>
    <row r="972" spans="1:5" x14ac:dyDescent="0.2">
      <c r="A972" t="s">
        <v>50</v>
      </c>
      <c r="B972" t="s">
        <v>39</v>
      </c>
      <c r="C972" t="s">
        <v>83</v>
      </c>
      <c r="D972">
        <v>20</v>
      </c>
      <c r="E972">
        <v>-8.8629799999999995E-2</v>
      </c>
    </row>
    <row r="973" spans="1:5" x14ac:dyDescent="0.2">
      <c r="A973" t="s">
        <v>50</v>
      </c>
      <c r="B973" t="s">
        <v>39</v>
      </c>
      <c r="C973" t="s">
        <v>60</v>
      </c>
      <c r="D973">
        <v>19</v>
      </c>
      <c r="E973">
        <v>-3.8802999999999997E-2</v>
      </c>
    </row>
    <row r="974" spans="1:5" x14ac:dyDescent="0.2">
      <c r="A974" t="s">
        <v>50</v>
      </c>
      <c r="B974" t="s">
        <v>39</v>
      </c>
      <c r="C974" t="s">
        <v>96</v>
      </c>
      <c r="D974">
        <v>9</v>
      </c>
      <c r="E974">
        <v>-3.9904555555555499E-2</v>
      </c>
    </row>
    <row r="975" spans="1:5" x14ac:dyDescent="0.2">
      <c r="A975" t="s">
        <v>50</v>
      </c>
      <c r="B975" t="s">
        <v>39</v>
      </c>
      <c r="C975" t="s">
        <v>85</v>
      </c>
      <c r="D975">
        <v>7</v>
      </c>
      <c r="E975">
        <v>-0.10574557142857099</v>
      </c>
    </row>
    <row r="976" spans="1:5" x14ac:dyDescent="0.2">
      <c r="A976" t="s">
        <v>50</v>
      </c>
      <c r="B976" t="s">
        <v>39</v>
      </c>
      <c r="C976" t="s">
        <v>86</v>
      </c>
      <c r="D976">
        <v>17</v>
      </c>
      <c r="E976">
        <v>-4.9638176470588199E-2</v>
      </c>
    </row>
    <row r="977" spans="1:5" x14ac:dyDescent="0.2">
      <c r="A977" t="s">
        <v>50</v>
      </c>
      <c r="B977" t="s">
        <v>39</v>
      </c>
      <c r="C977" t="s">
        <v>61</v>
      </c>
      <c r="D977">
        <v>56</v>
      </c>
      <c r="E977">
        <v>-0.20489808928571401</v>
      </c>
    </row>
    <row r="978" spans="1:5" x14ac:dyDescent="0.2">
      <c r="A978" t="s">
        <v>50</v>
      </c>
      <c r="B978" t="s">
        <v>39</v>
      </c>
      <c r="C978" t="s">
        <v>97</v>
      </c>
      <c r="D978">
        <v>4</v>
      </c>
      <c r="E978">
        <v>-0.20380000000000001</v>
      </c>
    </row>
    <row r="979" spans="1:5" x14ac:dyDescent="0.2">
      <c r="A979" t="s">
        <v>50</v>
      </c>
      <c r="B979" t="s">
        <v>39</v>
      </c>
      <c r="C979" t="s">
        <v>87</v>
      </c>
      <c r="D979">
        <v>30</v>
      </c>
      <c r="E979">
        <v>-0.166829533333333</v>
      </c>
    </row>
    <row r="980" spans="1:5" x14ac:dyDescent="0.2">
      <c r="A980" t="s">
        <v>50</v>
      </c>
      <c r="B980" t="s">
        <v>39</v>
      </c>
      <c r="C980" t="s">
        <v>62</v>
      </c>
      <c r="D980">
        <v>34</v>
      </c>
      <c r="E980">
        <v>-0.16094570588235199</v>
      </c>
    </row>
    <row r="981" spans="1:5" x14ac:dyDescent="0.2">
      <c r="A981" t="s">
        <v>50</v>
      </c>
      <c r="B981" t="s">
        <v>39</v>
      </c>
      <c r="C981" t="s">
        <v>88</v>
      </c>
      <c r="D981">
        <v>24</v>
      </c>
      <c r="E981">
        <v>-6.0808166666666601E-2</v>
      </c>
    </row>
    <row r="982" spans="1:5" x14ac:dyDescent="0.2">
      <c r="A982" t="s">
        <v>50</v>
      </c>
      <c r="B982" t="s">
        <v>39</v>
      </c>
      <c r="C982" t="s">
        <v>63</v>
      </c>
      <c r="D982">
        <v>191</v>
      </c>
      <c r="E982">
        <v>-0.119728821989528</v>
      </c>
    </row>
    <row r="983" spans="1:5" x14ac:dyDescent="0.2">
      <c r="A983" t="s">
        <v>50</v>
      </c>
      <c r="B983" t="s">
        <v>39</v>
      </c>
      <c r="C983" t="s">
        <v>89</v>
      </c>
      <c r="D983">
        <v>11</v>
      </c>
      <c r="E983">
        <v>5.8865454545454499E-2</v>
      </c>
    </row>
    <row r="984" spans="1:5" x14ac:dyDescent="0.2">
      <c r="A984" t="s">
        <v>50</v>
      </c>
      <c r="B984" t="s">
        <v>39</v>
      </c>
      <c r="C984" t="s">
        <v>64</v>
      </c>
      <c r="D984">
        <v>105</v>
      </c>
      <c r="E984">
        <v>-0.134652819047619</v>
      </c>
    </row>
    <row r="985" spans="1:5" x14ac:dyDescent="0.2">
      <c r="A985" t="s">
        <v>50</v>
      </c>
      <c r="B985" t="s">
        <v>39</v>
      </c>
      <c r="C985" t="s">
        <v>65</v>
      </c>
      <c r="D985">
        <v>53</v>
      </c>
      <c r="E985">
        <v>-6.3252132075471701E-2</v>
      </c>
    </row>
    <row r="986" spans="1:5" x14ac:dyDescent="0.2">
      <c r="A986" t="s">
        <v>50</v>
      </c>
      <c r="B986" t="s">
        <v>39</v>
      </c>
      <c r="C986" t="s">
        <v>66</v>
      </c>
      <c r="D986">
        <v>60</v>
      </c>
      <c r="E986">
        <v>-5.880175E-2</v>
      </c>
    </row>
    <row r="987" spans="1:5" x14ac:dyDescent="0.2">
      <c r="A987" t="s">
        <v>50</v>
      </c>
      <c r="B987" t="s">
        <v>39</v>
      </c>
      <c r="C987" t="s">
        <v>99</v>
      </c>
      <c r="D987">
        <v>10</v>
      </c>
      <c r="E987">
        <v>0</v>
      </c>
    </row>
    <row r="988" spans="1:5" x14ac:dyDescent="0.2">
      <c r="A988" t="s">
        <v>50</v>
      </c>
      <c r="B988" t="s">
        <v>39</v>
      </c>
      <c r="C988" t="s">
        <v>90</v>
      </c>
      <c r="D988">
        <v>20</v>
      </c>
      <c r="E988">
        <v>-3.9613049999999997E-2</v>
      </c>
    </row>
    <row r="989" spans="1:5" x14ac:dyDescent="0.2">
      <c r="A989" t="s">
        <v>50</v>
      </c>
      <c r="B989" t="s">
        <v>39</v>
      </c>
      <c r="C989" t="s">
        <v>100</v>
      </c>
      <c r="D989">
        <v>3</v>
      </c>
      <c r="E989">
        <v>0</v>
      </c>
    </row>
    <row r="990" spans="1:5" x14ac:dyDescent="0.2">
      <c r="A990" t="s">
        <v>50</v>
      </c>
      <c r="B990" t="s">
        <v>39</v>
      </c>
      <c r="C990" t="s">
        <v>91</v>
      </c>
      <c r="D990">
        <v>10</v>
      </c>
      <c r="E990">
        <v>-0.1549238</v>
      </c>
    </row>
    <row r="991" spans="1:5" x14ac:dyDescent="0.2">
      <c r="A991" t="s">
        <v>50</v>
      </c>
      <c r="B991" t="s">
        <v>39</v>
      </c>
      <c r="C991" t="s">
        <v>67</v>
      </c>
      <c r="D991">
        <v>33</v>
      </c>
      <c r="E991">
        <v>-0.28828318181818102</v>
      </c>
    </row>
    <row r="992" spans="1:5" x14ac:dyDescent="0.2">
      <c r="A992" t="s">
        <v>50</v>
      </c>
      <c r="B992" t="s">
        <v>39</v>
      </c>
      <c r="C992" t="s">
        <v>68</v>
      </c>
      <c r="D992">
        <v>344</v>
      </c>
      <c r="E992">
        <v>-0.187108438953488</v>
      </c>
    </row>
    <row r="993" spans="1:5" x14ac:dyDescent="0.2">
      <c r="A993" t="s">
        <v>50</v>
      </c>
      <c r="B993" t="s">
        <v>39</v>
      </c>
      <c r="C993" t="s">
        <v>92</v>
      </c>
      <c r="D993">
        <v>8</v>
      </c>
      <c r="E993">
        <v>8.0939999999999998E-2</v>
      </c>
    </row>
    <row r="994" spans="1:5" x14ac:dyDescent="0.2">
      <c r="A994" t="s">
        <v>50</v>
      </c>
      <c r="B994" t="s">
        <v>39</v>
      </c>
      <c r="C994" t="s">
        <v>102</v>
      </c>
      <c r="D994">
        <v>4</v>
      </c>
      <c r="E994">
        <v>0</v>
      </c>
    </row>
    <row r="995" spans="1:5" x14ac:dyDescent="0.2">
      <c r="A995" t="s">
        <v>50</v>
      </c>
      <c r="B995" t="s">
        <v>39</v>
      </c>
      <c r="C995" t="s">
        <v>69</v>
      </c>
      <c r="D995">
        <v>236</v>
      </c>
      <c r="E995">
        <v>-0.13236132627118599</v>
      </c>
    </row>
    <row r="996" spans="1:5" x14ac:dyDescent="0.2">
      <c r="A996" t="s">
        <v>50</v>
      </c>
      <c r="B996" t="s">
        <v>39</v>
      </c>
      <c r="C996" t="s">
        <v>93</v>
      </c>
      <c r="D996">
        <v>70</v>
      </c>
      <c r="E996">
        <v>-8.6602285714285701E-2</v>
      </c>
    </row>
    <row r="997" spans="1:5" x14ac:dyDescent="0.2">
      <c r="A997" t="s">
        <v>50</v>
      </c>
      <c r="B997" t="s">
        <v>39</v>
      </c>
      <c r="C997" t="s">
        <v>70</v>
      </c>
      <c r="D997">
        <v>83</v>
      </c>
      <c r="E997">
        <v>-0.113549807228915</v>
      </c>
    </row>
    <row r="998" spans="1:5" x14ac:dyDescent="0.2">
      <c r="A998" t="s">
        <v>50</v>
      </c>
      <c r="B998" t="s">
        <v>39</v>
      </c>
      <c r="C998" t="s">
        <v>94</v>
      </c>
      <c r="D998">
        <v>24</v>
      </c>
      <c r="E998">
        <v>-0.31300866666666599</v>
      </c>
    </row>
    <row r="999" spans="1:5" x14ac:dyDescent="0.2">
      <c r="A999" t="s">
        <v>50</v>
      </c>
      <c r="B999" t="s">
        <v>39</v>
      </c>
      <c r="C999" t="s">
        <v>71</v>
      </c>
      <c r="D999">
        <v>366</v>
      </c>
      <c r="E999">
        <v>-0.121207355191256</v>
      </c>
    </row>
    <row r="1000" spans="1:5" x14ac:dyDescent="0.2">
      <c r="A1000" t="s">
        <v>50</v>
      </c>
      <c r="B1000" t="s">
        <v>40</v>
      </c>
      <c r="C1000" t="s">
        <v>51</v>
      </c>
      <c r="D1000">
        <v>6438</v>
      </c>
      <c r="E1000">
        <v>-0.173006898726312</v>
      </c>
    </row>
    <row r="1001" spans="1:5" x14ac:dyDescent="0.2">
      <c r="A1001" t="s">
        <v>50</v>
      </c>
      <c r="B1001" t="s">
        <v>40</v>
      </c>
      <c r="C1001" t="s">
        <v>72</v>
      </c>
      <c r="D1001">
        <v>35</v>
      </c>
      <c r="E1001">
        <v>-6.0695314285714203E-2</v>
      </c>
    </row>
    <row r="1002" spans="1:5" x14ac:dyDescent="0.2">
      <c r="A1002" t="s">
        <v>50</v>
      </c>
      <c r="B1002" t="s">
        <v>40</v>
      </c>
      <c r="C1002" t="s">
        <v>52</v>
      </c>
      <c r="D1002">
        <v>264</v>
      </c>
      <c r="E1002">
        <v>-0.10931522727272699</v>
      </c>
    </row>
    <row r="1003" spans="1:5" x14ac:dyDescent="0.2">
      <c r="A1003" t="s">
        <v>50</v>
      </c>
      <c r="B1003" t="s">
        <v>40</v>
      </c>
      <c r="C1003" t="s">
        <v>73</v>
      </c>
      <c r="D1003">
        <v>10</v>
      </c>
      <c r="E1003">
        <v>-6.0935599999999999E-2</v>
      </c>
    </row>
    <row r="1004" spans="1:5" x14ac:dyDescent="0.2">
      <c r="A1004" t="s">
        <v>50</v>
      </c>
      <c r="B1004" t="s">
        <v>40</v>
      </c>
      <c r="C1004" t="s">
        <v>95</v>
      </c>
      <c r="D1004">
        <v>15</v>
      </c>
      <c r="E1004">
        <v>-0.13600833333333301</v>
      </c>
    </row>
    <row r="1005" spans="1:5" x14ac:dyDescent="0.2">
      <c r="A1005" t="s">
        <v>50</v>
      </c>
      <c r="B1005" t="s">
        <v>40</v>
      </c>
      <c r="C1005" t="s">
        <v>74</v>
      </c>
      <c r="D1005">
        <v>343</v>
      </c>
      <c r="E1005">
        <v>-0.13484416326530599</v>
      </c>
    </row>
    <row r="1006" spans="1:5" x14ac:dyDescent="0.2">
      <c r="A1006" t="s">
        <v>50</v>
      </c>
      <c r="B1006" t="s">
        <v>40</v>
      </c>
      <c r="C1006" t="s">
        <v>75</v>
      </c>
      <c r="D1006">
        <v>15</v>
      </c>
      <c r="E1006">
        <v>-0.27096526666666598</v>
      </c>
    </row>
    <row r="1007" spans="1:5" x14ac:dyDescent="0.2">
      <c r="A1007" t="s">
        <v>50</v>
      </c>
      <c r="B1007" t="s">
        <v>40</v>
      </c>
      <c r="C1007" t="s">
        <v>50</v>
      </c>
      <c r="D1007">
        <v>4612</v>
      </c>
      <c r="E1007">
        <v>-0.150423747614917</v>
      </c>
    </row>
    <row r="1008" spans="1:5" x14ac:dyDescent="0.2">
      <c r="A1008" t="s">
        <v>50</v>
      </c>
      <c r="B1008" t="s">
        <v>40</v>
      </c>
      <c r="C1008" t="s">
        <v>76</v>
      </c>
      <c r="D1008">
        <v>43</v>
      </c>
      <c r="E1008">
        <v>-8.5812953488372007E-2</v>
      </c>
    </row>
    <row r="1009" spans="1:5" x14ac:dyDescent="0.2">
      <c r="A1009" t="s">
        <v>50</v>
      </c>
      <c r="B1009" t="s">
        <v>40</v>
      </c>
      <c r="C1009" t="s">
        <v>53</v>
      </c>
      <c r="D1009">
        <v>102</v>
      </c>
      <c r="E1009">
        <v>-0.100184509803921</v>
      </c>
    </row>
    <row r="1010" spans="1:5" x14ac:dyDescent="0.2">
      <c r="A1010" t="s">
        <v>50</v>
      </c>
      <c r="B1010" t="s">
        <v>40</v>
      </c>
      <c r="C1010" t="s">
        <v>77</v>
      </c>
      <c r="D1010">
        <v>8</v>
      </c>
      <c r="E1010">
        <v>-0.2424115</v>
      </c>
    </row>
    <row r="1011" spans="1:5" x14ac:dyDescent="0.2">
      <c r="A1011" t="s">
        <v>50</v>
      </c>
      <c r="B1011" t="s">
        <v>40</v>
      </c>
      <c r="C1011" t="s">
        <v>54</v>
      </c>
      <c r="D1011">
        <v>24</v>
      </c>
      <c r="E1011">
        <v>-4.7197124999999999E-2</v>
      </c>
    </row>
    <row r="1012" spans="1:5" x14ac:dyDescent="0.2">
      <c r="A1012" t="s">
        <v>50</v>
      </c>
      <c r="B1012" t="s">
        <v>40</v>
      </c>
      <c r="C1012" t="s">
        <v>55</v>
      </c>
      <c r="D1012">
        <v>234</v>
      </c>
      <c r="E1012">
        <v>-0.12173002136752099</v>
      </c>
    </row>
    <row r="1013" spans="1:5" x14ac:dyDescent="0.2">
      <c r="A1013" t="s">
        <v>50</v>
      </c>
      <c r="B1013" t="s">
        <v>40</v>
      </c>
      <c r="C1013" t="s">
        <v>78</v>
      </c>
      <c r="D1013">
        <v>2</v>
      </c>
      <c r="E1013">
        <v>0</v>
      </c>
    </row>
    <row r="1014" spans="1:5" x14ac:dyDescent="0.2">
      <c r="A1014" t="s">
        <v>50</v>
      </c>
      <c r="B1014" t="s">
        <v>40</v>
      </c>
      <c r="C1014" t="s">
        <v>79</v>
      </c>
      <c r="D1014">
        <v>106</v>
      </c>
      <c r="E1014">
        <v>-0.177421150943396</v>
      </c>
    </row>
    <row r="1015" spans="1:5" x14ac:dyDescent="0.2">
      <c r="A1015" t="s">
        <v>50</v>
      </c>
      <c r="B1015" t="s">
        <v>40</v>
      </c>
      <c r="C1015" t="s">
        <v>56</v>
      </c>
      <c r="D1015">
        <v>862</v>
      </c>
      <c r="E1015">
        <v>-0.17548904640371199</v>
      </c>
    </row>
    <row r="1016" spans="1:5" x14ac:dyDescent="0.2">
      <c r="A1016" t="s">
        <v>50</v>
      </c>
      <c r="B1016" t="s">
        <v>40</v>
      </c>
      <c r="C1016" t="s">
        <v>57</v>
      </c>
      <c r="D1016">
        <v>45</v>
      </c>
      <c r="E1016">
        <v>-7.9738022222222205E-2</v>
      </c>
    </row>
    <row r="1017" spans="1:5" x14ac:dyDescent="0.2">
      <c r="A1017" t="s">
        <v>50</v>
      </c>
      <c r="B1017" t="s">
        <v>40</v>
      </c>
      <c r="C1017" t="s">
        <v>58</v>
      </c>
      <c r="D1017">
        <v>220</v>
      </c>
      <c r="E1017">
        <v>-9.6930195454545398E-2</v>
      </c>
    </row>
    <row r="1018" spans="1:5" x14ac:dyDescent="0.2">
      <c r="A1018" t="s">
        <v>50</v>
      </c>
      <c r="B1018" t="s">
        <v>40</v>
      </c>
      <c r="C1018" t="s">
        <v>59</v>
      </c>
      <c r="D1018">
        <v>104</v>
      </c>
      <c r="E1018">
        <v>-0.18209129807692301</v>
      </c>
    </row>
    <row r="1019" spans="1:5" x14ac:dyDescent="0.2">
      <c r="A1019" t="s">
        <v>50</v>
      </c>
      <c r="B1019" t="s">
        <v>40</v>
      </c>
      <c r="C1019" t="s">
        <v>80</v>
      </c>
      <c r="D1019">
        <v>16</v>
      </c>
      <c r="E1019">
        <v>-0.29847524999999903</v>
      </c>
    </row>
    <row r="1020" spans="1:5" x14ac:dyDescent="0.2">
      <c r="A1020" t="s">
        <v>50</v>
      </c>
      <c r="B1020" t="s">
        <v>40</v>
      </c>
      <c r="C1020" t="s">
        <v>81</v>
      </c>
      <c r="D1020">
        <v>1</v>
      </c>
      <c r="E1020">
        <v>0</v>
      </c>
    </row>
    <row r="1021" spans="1:5" x14ac:dyDescent="0.2">
      <c r="A1021" t="s">
        <v>50</v>
      </c>
      <c r="B1021" t="s">
        <v>40</v>
      </c>
      <c r="C1021" t="s">
        <v>82</v>
      </c>
      <c r="D1021">
        <v>40</v>
      </c>
      <c r="E1021">
        <v>-0.13571954999999999</v>
      </c>
    </row>
    <row r="1022" spans="1:5" x14ac:dyDescent="0.2">
      <c r="A1022" t="s">
        <v>50</v>
      </c>
      <c r="B1022" t="s">
        <v>40</v>
      </c>
      <c r="C1022" t="s">
        <v>83</v>
      </c>
      <c r="D1022">
        <v>15</v>
      </c>
      <c r="E1022">
        <v>-0.18226046666666601</v>
      </c>
    </row>
    <row r="1023" spans="1:5" x14ac:dyDescent="0.2">
      <c r="A1023" t="s">
        <v>50</v>
      </c>
      <c r="B1023" t="s">
        <v>40</v>
      </c>
      <c r="C1023" t="s">
        <v>60</v>
      </c>
      <c r="D1023">
        <v>27</v>
      </c>
      <c r="E1023">
        <v>-0.119589629629629</v>
      </c>
    </row>
    <row r="1024" spans="1:5" x14ac:dyDescent="0.2">
      <c r="A1024" t="s">
        <v>50</v>
      </c>
      <c r="B1024" t="s">
        <v>40</v>
      </c>
      <c r="C1024" t="s">
        <v>96</v>
      </c>
      <c r="D1024">
        <v>1</v>
      </c>
      <c r="E1024">
        <v>0</v>
      </c>
    </row>
    <row r="1025" spans="1:5" x14ac:dyDescent="0.2">
      <c r="A1025" t="s">
        <v>50</v>
      </c>
      <c r="B1025" t="s">
        <v>40</v>
      </c>
      <c r="C1025" t="s">
        <v>84</v>
      </c>
      <c r="D1025">
        <v>17</v>
      </c>
      <c r="E1025">
        <v>-0.37134911764705802</v>
      </c>
    </row>
    <row r="1026" spans="1:5" x14ac:dyDescent="0.2">
      <c r="A1026" t="s">
        <v>50</v>
      </c>
      <c r="B1026" t="s">
        <v>40</v>
      </c>
      <c r="C1026" t="s">
        <v>85</v>
      </c>
      <c r="D1026">
        <v>10</v>
      </c>
      <c r="E1026">
        <v>-0.34934959999999998</v>
      </c>
    </row>
    <row r="1027" spans="1:5" x14ac:dyDescent="0.2">
      <c r="A1027" t="s">
        <v>50</v>
      </c>
      <c r="B1027" t="s">
        <v>40</v>
      </c>
      <c r="C1027" t="s">
        <v>86</v>
      </c>
      <c r="D1027">
        <v>30</v>
      </c>
      <c r="E1027">
        <v>-5.9828966666666601E-2</v>
      </c>
    </row>
    <row r="1028" spans="1:5" x14ac:dyDescent="0.2">
      <c r="A1028" t="s">
        <v>50</v>
      </c>
      <c r="B1028" t="s">
        <v>40</v>
      </c>
      <c r="C1028" t="s">
        <v>61</v>
      </c>
      <c r="D1028">
        <v>46</v>
      </c>
      <c r="E1028">
        <v>-0.15416145652173899</v>
      </c>
    </row>
    <row r="1029" spans="1:5" x14ac:dyDescent="0.2">
      <c r="A1029" t="s">
        <v>50</v>
      </c>
      <c r="B1029" t="s">
        <v>40</v>
      </c>
      <c r="C1029" t="s">
        <v>97</v>
      </c>
      <c r="D1029">
        <v>3</v>
      </c>
      <c r="E1029">
        <v>0</v>
      </c>
    </row>
    <row r="1030" spans="1:5" x14ac:dyDescent="0.2">
      <c r="A1030" t="s">
        <v>50</v>
      </c>
      <c r="B1030" t="s">
        <v>40</v>
      </c>
      <c r="C1030" t="s">
        <v>87</v>
      </c>
      <c r="D1030">
        <v>17</v>
      </c>
      <c r="E1030">
        <v>-0.204134294117647</v>
      </c>
    </row>
    <row r="1031" spans="1:5" x14ac:dyDescent="0.2">
      <c r="A1031" t="s">
        <v>50</v>
      </c>
      <c r="B1031" t="s">
        <v>40</v>
      </c>
      <c r="C1031" t="s">
        <v>98</v>
      </c>
      <c r="D1031">
        <v>6</v>
      </c>
      <c r="E1031">
        <v>-0.43344066666666597</v>
      </c>
    </row>
    <row r="1032" spans="1:5" x14ac:dyDescent="0.2">
      <c r="A1032" t="s">
        <v>50</v>
      </c>
      <c r="B1032" t="s">
        <v>40</v>
      </c>
      <c r="C1032" t="s">
        <v>62</v>
      </c>
      <c r="D1032">
        <v>34</v>
      </c>
      <c r="E1032">
        <v>-8.8013764705882305E-2</v>
      </c>
    </row>
    <row r="1033" spans="1:5" x14ac:dyDescent="0.2">
      <c r="A1033" t="s">
        <v>50</v>
      </c>
      <c r="B1033" t="s">
        <v>40</v>
      </c>
      <c r="C1033" t="s">
        <v>88</v>
      </c>
      <c r="D1033">
        <v>37</v>
      </c>
      <c r="E1033">
        <v>-0.22286805405405399</v>
      </c>
    </row>
    <row r="1034" spans="1:5" x14ac:dyDescent="0.2">
      <c r="A1034" t="s">
        <v>50</v>
      </c>
      <c r="B1034" t="s">
        <v>40</v>
      </c>
      <c r="C1034" t="s">
        <v>63</v>
      </c>
      <c r="D1034">
        <v>429</v>
      </c>
      <c r="E1034">
        <v>-0.16993364568764499</v>
      </c>
    </row>
    <row r="1035" spans="1:5" x14ac:dyDescent="0.2">
      <c r="A1035" t="s">
        <v>50</v>
      </c>
      <c r="B1035" t="s">
        <v>40</v>
      </c>
      <c r="C1035" t="s">
        <v>89</v>
      </c>
      <c r="D1035">
        <v>58</v>
      </c>
      <c r="E1035">
        <v>-0.15791134482758601</v>
      </c>
    </row>
    <row r="1036" spans="1:5" x14ac:dyDescent="0.2">
      <c r="A1036" t="s">
        <v>50</v>
      </c>
      <c r="B1036" t="s">
        <v>40</v>
      </c>
      <c r="C1036" t="s">
        <v>64</v>
      </c>
      <c r="D1036">
        <v>341</v>
      </c>
      <c r="E1036">
        <v>-0.158237325513196</v>
      </c>
    </row>
    <row r="1037" spans="1:5" x14ac:dyDescent="0.2">
      <c r="A1037" t="s">
        <v>50</v>
      </c>
      <c r="B1037" t="s">
        <v>40</v>
      </c>
      <c r="C1037" t="s">
        <v>65</v>
      </c>
      <c r="D1037">
        <v>139</v>
      </c>
      <c r="E1037">
        <v>-0.15054324460431601</v>
      </c>
    </row>
    <row r="1038" spans="1:5" x14ac:dyDescent="0.2">
      <c r="A1038" t="s">
        <v>50</v>
      </c>
      <c r="B1038" t="s">
        <v>40</v>
      </c>
      <c r="C1038" t="s">
        <v>66</v>
      </c>
      <c r="D1038">
        <v>20</v>
      </c>
      <c r="E1038">
        <v>-0.10616535000000001</v>
      </c>
    </row>
    <row r="1039" spans="1:5" x14ac:dyDescent="0.2">
      <c r="A1039" t="s">
        <v>50</v>
      </c>
      <c r="B1039" t="s">
        <v>40</v>
      </c>
      <c r="C1039" t="s">
        <v>99</v>
      </c>
      <c r="D1039">
        <v>7</v>
      </c>
      <c r="E1039">
        <v>0</v>
      </c>
    </row>
    <row r="1040" spans="1:5" x14ac:dyDescent="0.2">
      <c r="A1040" t="s">
        <v>50</v>
      </c>
      <c r="B1040" t="s">
        <v>40</v>
      </c>
      <c r="C1040" t="s">
        <v>90</v>
      </c>
      <c r="D1040">
        <v>7</v>
      </c>
      <c r="E1040">
        <v>-0.14356357142857101</v>
      </c>
    </row>
    <row r="1041" spans="1:5" x14ac:dyDescent="0.2">
      <c r="A1041" t="s">
        <v>50</v>
      </c>
      <c r="B1041" t="s">
        <v>40</v>
      </c>
      <c r="C1041" t="s">
        <v>100</v>
      </c>
      <c r="D1041">
        <v>13</v>
      </c>
      <c r="E1041">
        <v>-0.14072599999999999</v>
      </c>
    </row>
    <row r="1042" spans="1:5" x14ac:dyDescent="0.2">
      <c r="A1042" t="s">
        <v>50</v>
      </c>
      <c r="B1042" t="s">
        <v>40</v>
      </c>
      <c r="C1042" t="s">
        <v>91</v>
      </c>
      <c r="D1042">
        <v>10</v>
      </c>
      <c r="E1042">
        <v>-0.1511093</v>
      </c>
    </row>
    <row r="1043" spans="1:5" x14ac:dyDescent="0.2">
      <c r="A1043" t="s">
        <v>50</v>
      </c>
      <c r="B1043" t="s">
        <v>40</v>
      </c>
      <c r="C1043" t="s">
        <v>67</v>
      </c>
      <c r="D1043">
        <v>47</v>
      </c>
      <c r="E1043">
        <v>-0.13877406382978699</v>
      </c>
    </row>
    <row r="1044" spans="1:5" x14ac:dyDescent="0.2">
      <c r="A1044" t="s">
        <v>50</v>
      </c>
      <c r="B1044" t="s">
        <v>40</v>
      </c>
      <c r="C1044" t="s">
        <v>68</v>
      </c>
      <c r="D1044">
        <v>524</v>
      </c>
      <c r="E1044">
        <v>-0.252520677480916</v>
      </c>
    </row>
    <row r="1045" spans="1:5" x14ac:dyDescent="0.2">
      <c r="A1045" t="s">
        <v>50</v>
      </c>
      <c r="B1045" t="s">
        <v>40</v>
      </c>
      <c r="C1045" t="s">
        <v>92</v>
      </c>
      <c r="D1045">
        <v>9</v>
      </c>
      <c r="E1045">
        <v>-0.15469344444444399</v>
      </c>
    </row>
    <row r="1046" spans="1:5" x14ac:dyDescent="0.2">
      <c r="A1046" t="s">
        <v>50</v>
      </c>
      <c r="B1046" t="s">
        <v>40</v>
      </c>
      <c r="C1046" t="s">
        <v>102</v>
      </c>
      <c r="D1046">
        <v>5</v>
      </c>
      <c r="E1046">
        <v>0</v>
      </c>
    </row>
    <row r="1047" spans="1:5" x14ac:dyDescent="0.2">
      <c r="A1047" t="s">
        <v>50</v>
      </c>
      <c r="B1047" t="s">
        <v>40</v>
      </c>
      <c r="C1047" t="s">
        <v>69</v>
      </c>
      <c r="D1047">
        <v>487</v>
      </c>
      <c r="E1047">
        <v>-0.209125938398357</v>
      </c>
    </row>
    <row r="1048" spans="1:5" x14ac:dyDescent="0.2">
      <c r="A1048" t="s">
        <v>50</v>
      </c>
      <c r="B1048" t="s">
        <v>40</v>
      </c>
      <c r="C1048" t="s">
        <v>93</v>
      </c>
      <c r="D1048">
        <v>73</v>
      </c>
      <c r="E1048">
        <v>-0.15913313698630099</v>
      </c>
    </row>
    <row r="1049" spans="1:5" x14ac:dyDescent="0.2">
      <c r="A1049" t="s">
        <v>50</v>
      </c>
      <c r="B1049" t="s">
        <v>40</v>
      </c>
      <c r="C1049" t="s">
        <v>70</v>
      </c>
      <c r="D1049">
        <v>219</v>
      </c>
      <c r="E1049">
        <v>-0.16870021004566199</v>
      </c>
    </row>
    <row r="1050" spans="1:5" x14ac:dyDescent="0.2">
      <c r="A1050" t="s">
        <v>50</v>
      </c>
      <c r="B1050" t="s">
        <v>40</v>
      </c>
      <c r="C1050" t="s">
        <v>94</v>
      </c>
      <c r="D1050">
        <v>37</v>
      </c>
      <c r="E1050">
        <v>-0.12582378378378301</v>
      </c>
    </row>
    <row r="1051" spans="1:5" x14ac:dyDescent="0.2">
      <c r="A1051" t="s">
        <v>50</v>
      </c>
      <c r="B1051" t="s">
        <v>40</v>
      </c>
      <c r="C1051" t="s">
        <v>71</v>
      </c>
      <c r="D1051">
        <v>723</v>
      </c>
      <c r="E1051">
        <v>-0.15703073443983301</v>
      </c>
    </row>
    <row r="1052" spans="1:5" x14ac:dyDescent="0.2">
      <c r="A1052" t="s">
        <v>50</v>
      </c>
      <c r="B1052" t="s">
        <v>41</v>
      </c>
      <c r="C1052" t="s">
        <v>51</v>
      </c>
      <c r="D1052">
        <v>1256</v>
      </c>
      <c r="E1052">
        <v>-0.12994344824840701</v>
      </c>
    </row>
    <row r="1053" spans="1:5" x14ac:dyDescent="0.2">
      <c r="A1053" t="s">
        <v>50</v>
      </c>
      <c r="B1053" t="s">
        <v>41</v>
      </c>
      <c r="C1053" t="s">
        <v>72</v>
      </c>
      <c r="D1053">
        <v>6</v>
      </c>
      <c r="E1053">
        <v>-0.104497833333333</v>
      </c>
    </row>
    <row r="1054" spans="1:5" x14ac:dyDescent="0.2">
      <c r="A1054" t="s">
        <v>50</v>
      </c>
      <c r="B1054" t="s">
        <v>41</v>
      </c>
      <c r="C1054" t="s">
        <v>52</v>
      </c>
      <c r="D1054">
        <v>70</v>
      </c>
      <c r="E1054">
        <v>-0.100087642857142</v>
      </c>
    </row>
    <row r="1055" spans="1:5" x14ac:dyDescent="0.2">
      <c r="A1055" t="s">
        <v>50</v>
      </c>
      <c r="B1055" t="s">
        <v>41</v>
      </c>
      <c r="C1055" t="s">
        <v>73</v>
      </c>
      <c r="D1055">
        <v>3</v>
      </c>
      <c r="E1055">
        <v>-0.22007199999999999</v>
      </c>
    </row>
    <row r="1056" spans="1:5" x14ac:dyDescent="0.2">
      <c r="A1056" t="s">
        <v>50</v>
      </c>
      <c r="B1056" t="s">
        <v>41</v>
      </c>
      <c r="C1056" t="s">
        <v>95</v>
      </c>
      <c r="D1056">
        <v>7</v>
      </c>
      <c r="E1056">
        <v>-0.18294557142857101</v>
      </c>
    </row>
    <row r="1057" spans="1:5" x14ac:dyDescent="0.2">
      <c r="A1057" t="s">
        <v>50</v>
      </c>
      <c r="B1057" t="s">
        <v>41</v>
      </c>
      <c r="C1057" t="s">
        <v>74</v>
      </c>
      <c r="D1057">
        <v>63</v>
      </c>
      <c r="E1057">
        <v>-7.5136777777777705E-2</v>
      </c>
    </row>
    <row r="1058" spans="1:5" x14ac:dyDescent="0.2">
      <c r="A1058" t="s">
        <v>50</v>
      </c>
      <c r="B1058" t="s">
        <v>41</v>
      </c>
      <c r="C1058" t="s">
        <v>75</v>
      </c>
      <c r="D1058">
        <v>6</v>
      </c>
      <c r="E1058">
        <v>0</v>
      </c>
    </row>
    <row r="1059" spans="1:5" x14ac:dyDescent="0.2">
      <c r="A1059" t="s">
        <v>50</v>
      </c>
      <c r="B1059" t="s">
        <v>41</v>
      </c>
      <c r="C1059" t="s">
        <v>50</v>
      </c>
      <c r="D1059">
        <v>1172</v>
      </c>
      <c r="E1059">
        <v>-8.9109541808873594E-2</v>
      </c>
    </row>
    <row r="1060" spans="1:5" x14ac:dyDescent="0.2">
      <c r="A1060" t="s">
        <v>50</v>
      </c>
      <c r="B1060" t="s">
        <v>41</v>
      </c>
      <c r="C1060" t="s">
        <v>76</v>
      </c>
      <c r="D1060">
        <v>5</v>
      </c>
      <c r="E1060">
        <v>0</v>
      </c>
    </row>
    <row r="1061" spans="1:5" x14ac:dyDescent="0.2">
      <c r="A1061" t="s">
        <v>50</v>
      </c>
      <c r="B1061" t="s">
        <v>41</v>
      </c>
      <c r="C1061" t="s">
        <v>53</v>
      </c>
      <c r="D1061">
        <v>26</v>
      </c>
      <c r="E1061">
        <v>-2.6707153846153801E-2</v>
      </c>
    </row>
    <row r="1062" spans="1:5" x14ac:dyDescent="0.2">
      <c r="A1062" t="s">
        <v>50</v>
      </c>
      <c r="B1062" t="s">
        <v>41</v>
      </c>
      <c r="C1062" t="s">
        <v>77</v>
      </c>
      <c r="D1062">
        <v>3</v>
      </c>
      <c r="E1062">
        <v>0</v>
      </c>
    </row>
    <row r="1063" spans="1:5" x14ac:dyDescent="0.2">
      <c r="A1063" t="s">
        <v>50</v>
      </c>
      <c r="B1063" t="s">
        <v>41</v>
      </c>
      <c r="C1063" t="s">
        <v>54</v>
      </c>
      <c r="D1063">
        <v>5</v>
      </c>
      <c r="E1063">
        <v>0</v>
      </c>
    </row>
    <row r="1064" spans="1:5" x14ac:dyDescent="0.2">
      <c r="A1064" t="s">
        <v>50</v>
      </c>
      <c r="B1064" t="s">
        <v>41</v>
      </c>
      <c r="C1064" t="s">
        <v>55</v>
      </c>
      <c r="D1064">
        <v>59</v>
      </c>
      <c r="E1064">
        <v>-9.1431915254237203E-2</v>
      </c>
    </row>
    <row r="1065" spans="1:5" x14ac:dyDescent="0.2">
      <c r="A1065" t="s">
        <v>50</v>
      </c>
      <c r="B1065" t="s">
        <v>41</v>
      </c>
      <c r="C1065" t="s">
        <v>78</v>
      </c>
      <c r="D1065">
        <v>2</v>
      </c>
      <c r="E1065">
        <v>-0.37138199999999999</v>
      </c>
    </row>
    <row r="1066" spans="1:5" x14ac:dyDescent="0.2">
      <c r="A1066" t="s">
        <v>50</v>
      </c>
      <c r="B1066" t="s">
        <v>41</v>
      </c>
      <c r="C1066" t="s">
        <v>79</v>
      </c>
      <c r="D1066">
        <v>26</v>
      </c>
      <c r="E1066">
        <v>-7.9383384615384606E-2</v>
      </c>
    </row>
    <row r="1067" spans="1:5" x14ac:dyDescent="0.2">
      <c r="A1067" t="s">
        <v>50</v>
      </c>
      <c r="B1067" t="s">
        <v>41</v>
      </c>
      <c r="C1067" t="s">
        <v>56</v>
      </c>
      <c r="D1067">
        <v>135</v>
      </c>
      <c r="E1067">
        <v>-0.16633687407407399</v>
      </c>
    </row>
    <row r="1068" spans="1:5" x14ac:dyDescent="0.2">
      <c r="A1068" t="s">
        <v>50</v>
      </c>
      <c r="B1068" t="s">
        <v>41</v>
      </c>
      <c r="C1068" t="s">
        <v>57</v>
      </c>
      <c r="D1068">
        <v>9</v>
      </c>
      <c r="E1068">
        <v>-8.3787333333333297E-2</v>
      </c>
    </row>
    <row r="1069" spans="1:5" x14ac:dyDescent="0.2">
      <c r="A1069" t="s">
        <v>50</v>
      </c>
      <c r="B1069" t="s">
        <v>41</v>
      </c>
      <c r="C1069" t="s">
        <v>58</v>
      </c>
      <c r="D1069">
        <v>43</v>
      </c>
      <c r="E1069">
        <v>-6.2091906976744098E-2</v>
      </c>
    </row>
    <row r="1070" spans="1:5" x14ac:dyDescent="0.2">
      <c r="A1070" t="s">
        <v>50</v>
      </c>
      <c r="B1070" t="s">
        <v>41</v>
      </c>
      <c r="C1070" t="s">
        <v>59</v>
      </c>
      <c r="D1070">
        <v>28</v>
      </c>
      <c r="E1070">
        <v>-4.7943178571428498E-2</v>
      </c>
    </row>
    <row r="1071" spans="1:5" x14ac:dyDescent="0.2">
      <c r="A1071" t="s">
        <v>50</v>
      </c>
      <c r="B1071" t="s">
        <v>41</v>
      </c>
      <c r="C1071" t="s">
        <v>80</v>
      </c>
      <c r="D1071">
        <v>3</v>
      </c>
      <c r="E1071">
        <v>-0.43510799999999999</v>
      </c>
    </row>
    <row r="1072" spans="1:5" x14ac:dyDescent="0.2">
      <c r="A1072" t="s">
        <v>50</v>
      </c>
      <c r="B1072" t="s">
        <v>41</v>
      </c>
      <c r="C1072" t="s">
        <v>81</v>
      </c>
      <c r="D1072">
        <v>1</v>
      </c>
      <c r="E1072">
        <v>0</v>
      </c>
    </row>
    <row r="1073" spans="1:5" x14ac:dyDescent="0.2">
      <c r="A1073" t="s">
        <v>50</v>
      </c>
      <c r="B1073" t="s">
        <v>41</v>
      </c>
      <c r="C1073" t="s">
        <v>82</v>
      </c>
      <c r="D1073">
        <v>26</v>
      </c>
      <c r="E1073">
        <v>0</v>
      </c>
    </row>
    <row r="1074" spans="1:5" x14ac:dyDescent="0.2">
      <c r="A1074" t="s">
        <v>50</v>
      </c>
      <c r="B1074" t="s">
        <v>41</v>
      </c>
      <c r="C1074" t="s">
        <v>83</v>
      </c>
      <c r="D1074">
        <v>1</v>
      </c>
      <c r="E1074">
        <v>0</v>
      </c>
    </row>
    <row r="1075" spans="1:5" x14ac:dyDescent="0.2">
      <c r="A1075" t="s">
        <v>50</v>
      </c>
      <c r="B1075" t="s">
        <v>41</v>
      </c>
      <c r="C1075" t="s">
        <v>60</v>
      </c>
      <c r="D1075">
        <v>1</v>
      </c>
      <c r="E1075">
        <v>0</v>
      </c>
    </row>
    <row r="1076" spans="1:5" x14ac:dyDescent="0.2">
      <c r="A1076" t="s">
        <v>50</v>
      </c>
      <c r="B1076" t="s">
        <v>41</v>
      </c>
      <c r="C1076" t="s">
        <v>96</v>
      </c>
      <c r="D1076">
        <v>1</v>
      </c>
      <c r="E1076">
        <v>0</v>
      </c>
    </row>
    <row r="1077" spans="1:5" x14ac:dyDescent="0.2">
      <c r="A1077" t="s">
        <v>50</v>
      </c>
      <c r="B1077" t="s">
        <v>41</v>
      </c>
      <c r="C1077" t="s">
        <v>84</v>
      </c>
      <c r="D1077">
        <v>1</v>
      </c>
      <c r="E1077">
        <v>0</v>
      </c>
    </row>
    <row r="1078" spans="1:5" x14ac:dyDescent="0.2">
      <c r="A1078" t="s">
        <v>50</v>
      </c>
      <c r="B1078" t="s">
        <v>41</v>
      </c>
      <c r="C1078" t="s">
        <v>85</v>
      </c>
      <c r="D1078">
        <v>2</v>
      </c>
      <c r="E1078">
        <v>0</v>
      </c>
    </row>
    <row r="1079" spans="1:5" x14ac:dyDescent="0.2">
      <c r="A1079" t="s">
        <v>50</v>
      </c>
      <c r="B1079" t="s">
        <v>41</v>
      </c>
      <c r="C1079" t="s">
        <v>86</v>
      </c>
      <c r="D1079">
        <v>9</v>
      </c>
      <c r="E1079">
        <v>0</v>
      </c>
    </row>
    <row r="1080" spans="1:5" x14ac:dyDescent="0.2">
      <c r="A1080" t="s">
        <v>50</v>
      </c>
      <c r="B1080" t="s">
        <v>41</v>
      </c>
      <c r="C1080" t="s">
        <v>61</v>
      </c>
      <c r="D1080">
        <v>16</v>
      </c>
      <c r="E1080">
        <v>-7.2806437500000001E-2</v>
      </c>
    </row>
    <row r="1081" spans="1:5" x14ac:dyDescent="0.2">
      <c r="A1081" t="s">
        <v>50</v>
      </c>
      <c r="B1081" t="s">
        <v>41</v>
      </c>
      <c r="C1081" t="s">
        <v>87</v>
      </c>
      <c r="D1081">
        <v>4</v>
      </c>
      <c r="E1081">
        <v>0</v>
      </c>
    </row>
    <row r="1082" spans="1:5" x14ac:dyDescent="0.2">
      <c r="A1082" t="s">
        <v>50</v>
      </c>
      <c r="B1082" t="s">
        <v>41</v>
      </c>
      <c r="C1082" t="s">
        <v>98</v>
      </c>
      <c r="D1082">
        <v>1</v>
      </c>
      <c r="E1082">
        <v>0</v>
      </c>
    </row>
    <row r="1083" spans="1:5" x14ac:dyDescent="0.2">
      <c r="A1083" t="s">
        <v>50</v>
      </c>
      <c r="B1083" t="s">
        <v>41</v>
      </c>
      <c r="C1083" t="s">
        <v>62</v>
      </c>
      <c r="D1083">
        <v>15</v>
      </c>
      <c r="E1083">
        <v>-0.194207933333333</v>
      </c>
    </row>
    <row r="1084" spans="1:5" x14ac:dyDescent="0.2">
      <c r="A1084" t="s">
        <v>50</v>
      </c>
      <c r="B1084" t="s">
        <v>41</v>
      </c>
      <c r="C1084" t="s">
        <v>88</v>
      </c>
      <c r="D1084">
        <v>14</v>
      </c>
      <c r="E1084">
        <v>-0.12242507142857099</v>
      </c>
    </row>
    <row r="1085" spans="1:5" x14ac:dyDescent="0.2">
      <c r="A1085" t="s">
        <v>50</v>
      </c>
      <c r="B1085" t="s">
        <v>41</v>
      </c>
      <c r="C1085" t="s">
        <v>63</v>
      </c>
      <c r="D1085">
        <v>40</v>
      </c>
      <c r="E1085">
        <v>-0.43659035000000002</v>
      </c>
    </row>
    <row r="1086" spans="1:5" x14ac:dyDescent="0.2">
      <c r="A1086" t="s">
        <v>50</v>
      </c>
      <c r="B1086" t="s">
        <v>41</v>
      </c>
      <c r="C1086" t="s">
        <v>89</v>
      </c>
      <c r="D1086">
        <v>18</v>
      </c>
      <c r="E1086">
        <v>-4.0567611111111103E-2</v>
      </c>
    </row>
    <row r="1087" spans="1:5" x14ac:dyDescent="0.2">
      <c r="A1087" t="s">
        <v>50</v>
      </c>
      <c r="B1087" t="s">
        <v>41</v>
      </c>
      <c r="C1087" t="s">
        <v>64</v>
      </c>
      <c r="D1087">
        <v>93</v>
      </c>
      <c r="E1087">
        <v>-0.13280260215053699</v>
      </c>
    </row>
    <row r="1088" spans="1:5" x14ac:dyDescent="0.2">
      <c r="A1088" t="s">
        <v>50</v>
      </c>
      <c r="B1088" t="s">
        <v>41</v>
      </c>
      <c r="C1088" t="s">
        <v>65</v>
      </c>
      <c r="D1088">
        <v>48</v>
      </c>
      <c r="E1088">
        <v>-4.1391875000000002E-2</v>
      </c>
    </row>
    <row r="1089" spans="1:5" x14ac:dyDescent="0.2">
      <c r="A1089" t="s">
        <v>50</v>
      </c>
      <c r="B1089" t="s">
        <v>41</v>
      </c>
      <c r="C1089" t="s">
        <v>66</v>
      </c>
      <c r="D1089">
        <v>4</v>
      </c>
      <c r="E1089">
        <v>0</v>
      </c>
    </row>
    <row r="1090" spans="1:5" x14ac:dyDescent="0.2">
      <c r="A1090" t="s">
        <v>50</v>
      </c>
      <c r="B1090" t="s">
        <v>41</v>
      </c>
      <c r="C1090" t="s">
        <v>90</v>
      </c>
      <c r="D1090">
        <v>11</v>
      </c>
      <c r="E1090">
        <v>-7.5584999999999999E-2</v>
      </c>
    </row>
    <row r="1091" spans="1:5" x14ac:dyDescent="0.2">
      <c r="A1091" t="s">
        <v>50</v>
      </c>
      <c r="B1091" t="s">
        <v>41</v>
      </c>
      <c r="C1091" t="s">
        <v>100</v>
      </c>
      <c r="D1091">
        <v>1</v>
      </c>
      <c r="E1091">
        <v>0</v>
      </c>
    </row>
    <row r="1092" spans="1:5" x14ac:dyDescent="0.2">
      <c r="A1092" t="s">
        <v>50</v>
      </c>
      <c r="B1092" t="s">
        <v>41</v>
      </c>
      <c r="C1092" t="s">
        <v>91</v>
      </c>
      <c r="D1092">
        <v>3</v>
      </c>
      <c r="E1092">
        <v>-0.216289333333333</v>
      </c>
    </row>
    <row r="1093" spans="1:5" x14ac:dyDescent="0.2">
      <c r="A1093" t="s">
        <v>50</v>
      </c>
      <c r="B1093" t="s">
        <v>41</v>
      </c>
      <c r="C1093" t="s">
        <v>67</v>
      </c>
      <c r="D1093">
        <v>20</v>
      </c>
      <c r="E1093">
        <v>-0.1800361</v>
      </c>
    </row>
    <row r="1094" spans="1:5" x14ac:dyDescent="0.2">
      <c r="A1094" t="s">
        <v>50</v>
      </c>
      <c r="B1094" t="s">
        <v>41</v>
      </c>
      <c r="C1094" t="s">
        <v>68</v>
      </c>
      <c r="D1094">
        <v>112</v>
      </c>
      <c r="E1094">
        <v>-0.15655298214285701</v>
      </c>
    </row>
    <row r="1095" spans="1:5" x14ac:dyDescent="0.2">
      <c r="A1095" t="s">
        <v>50</v>
      </c>
      <c r="B1095" t="s">
        <v>41</v>
      </c>
      <c r="C1095" t="s">
        <v>92</v>
      </c>
      <c r="D1095">
        <v>4</v>
      </c>
      <c r="E1095">
        <v>0.15861624999999999</v>
      </c>
    </row>
    <row r="1096" spans="1:5" x14ac:dyDescent="0.2">
      <c r="A1096" t="s">
        <v>50</v>
      </c>
      <c r="B1096" t="s">
        <v>41</v>
      </c>
      <c r="C1096" t="s">
        <v>69</v>
      </c>
      <c r="D1096">
        <v>93</v>
      </c>
      <c r="E1096">
        <v>-0.13063180645161199</v>
      </c>
    </row>
    <row r="1097" spans="1:5" x14ac:dyDescent="0.2">
      <c r="A1097" t="s">
        <v>50</v>
      </c>
      <c r="B1097" t="s">
        <v>41</v>
      </c>
      <c r="C1097" t="s">
        <v>93</v>
      </c>
      <c r="D1097">
        <v>24</v>
      </c>
      <c r="E1097">
        <v>-1.3941624999999999E-2</v>
      </c>
    </row>
    <row r="1098" spans="1:5" x14ac:dyDescent="0.2">
      <c r="A1098" t="s">
        <v>50</v>
      </c>
      <c r="B1098" t="s">
        <v>41</v>
      </c>
      <c r="C1098" t="s">
        <v>70</v>
      </c>
      <c r="D1098">
        <v>51</v>
      </c>
      <c r="E1098">
        <v>-0.202293823529411</v>
      </c>
    </row>
    <row r="1099" spans="1:5" x14ac:dyDescent="0.2">
      <c r="A1099" t="s">
        <v>50</v>
      </c>
      <c r="B1099" t="s">
        <v>41</v>
      </c>
      <c r="C1099" t="s">
        <v>94</v>
      </c>
      <c r="D1099">
        <v>16</v>
      </c>
      <c r="E1099">
        <v>-0.124562625</v>
      </c>
    </row>
    <row r="1100" spans="1:5" x14ac:dyDescent="0.2">
      <c r="A1100" t="s">
        <v>50</v>
      </c>
      <c r="B1100" t="s">
        <v>41</v>
      </c>
      <c r="C1100" t="s">
        <v>71</v>
      </c>
      <c r="D1100">
        <v>124</v>
      </c>
      <c r="E1100">
        <v>-0.131993983870967</v>
      </c>
    </row>
    <row r="1101" spans="1:5" x14ac:dyDescent="0.2">
      <c r="A1101" t="s">
        <v>50</v>
      </c>
      <c r="B1101" t="s">
        <v>42</v>
      </c>
      <c r="C1101" t="s">
        <v>51</v>
      </c>
      <c r="D1101">
        <v>3606</v>
      </c>
      <c r="E1101">
        <v>-7.8754458125346594E-2</v>
      </c>
    </row>
    <row r="1102" spans="1:5" x14ac:dyDescent="0.2">
      <c r="A1102" t="s">
        <v>50</v>
      </c>
      <c r="B1102" t="s">
        <v>42</v>
      </c>
      <c r="C1102" t="s">
        <v>72</v>
      </c>
      <c r="D1102">
        <v>43</v>
      </c>
      <c r="E1102">
        <v>-3.0105209302325499E-2</v>
      </c>
    </row>
    <row r="1103" spans="1:5" x14ac:dyDescent="0.2">
      <c r="A1103" t="s">
        <v>50</v>
      </c>
      <c r="B1103" t="s">
        <v>42</v>
      </c>
      <c r="C1103" t="s">
        <v>52</v>
      </c>
      <c r="D1103">
        <v>355</v>
      </c>
      <c r="E1103">
        <v>-3.8241169014084503E-2</v>
      </c>
    </row>
    <row r="1104" spans="1:5" x14ac:dyDescent="0.2">
      <c r="A1104" t="s">
        <v>50</v>
      </c>
      <c r="B1104" t="s">
        <v>42</v>
      </c>
      <c r="C1104" t="s">
        <v>73</v>
      </c>
      <c r="D1104">
        <v>7</v>
      </c>
      <c r="E1104">
        <v>-0.12913557142857099</v>
      </c>
    </row>
    <row r="1105" spans="1:5" x14ac:dyDescent="0.2">
      <c r="A1105" t="s">
        <v>50</v>
      </c>
      <c r="B1105" t="s">
        <v>42</v>
      </c>
      <c r="C1105" t="s">
        <v>95</v>
      </c>
      <c r="D1105">
        <v>29</v>
      </c>
      <c r="E1105">
        <v>-0.100831034482758</v>
      </c>
    </row>
    <row r="1106" spans="1:5" x14ac:dyDescent="0.2">
      <c r="A1106" t="s">
        <v>50</v>
      </c>
      <c r="B1106" t="s">
        <v>42</v>
      </c>
      <c r="C1106" t="s">
        <v>74</v>
      </c>
      <c r="D1106">
        <v>507</v>
      </c>
      <c r="E1106">
        <v>-6.13741459566075E-2</v>
      </c>
    </row>
    <row r="1107" spans="1:5" x14ac:dyDescent="0.2">
      <c r="A1107" t="s">
        <v>50</v>
      </c>
      <c r="B1107" t="s">
        <v>42</v>
      </c>
      <c r="C1107" t="s">
        <v>75</v>
      </c>
      <c r="D1107">
        <v>12</v>
      </c>
      <c r="E1107">
        <v>-0.1907065</v>
      </c>
    </row>
    <row r="1108" spans="1:5" x14ac:dyDescent="0.2">
      <c r="A1108" t="s">
        <v>50</v>
      </c>
      <c r="B1108" t="s">
        <v>42</v>
      </c>
      <c r="C1108" t="s">
        <v>50</v>
      </c>
      <c r="D1108">
        <v>4966</v>
      </c>
      <c r="E1108">
        <v>-6.02084138139347E-2</v>
      </c>
    </row>
    <row r="1109" spans="1:5" x14ac:dyDescent="0.2">
      <c r="A1109" t="s">
        <v>50</v>
      </c>
      <c r="B1109" t="s">
        <v>42</v>
      </c>
      <c r="C1109" t="s">
        <v>76</v>
      </c>
      <c r="D1109">
        <v>21</v>
      </c>
      <c r="E1109">
        <v>-5.5355619047619001E-2</v>
      </c>
    </row>
    <row r="1110" spans="1:5" x14ac:dyDescent="0.2">
      <c r="A1110" t="s">
        <v>50</v>
      </c>
      <c r="B1110" t="s">
        <v>42</v>
      </c>
      <c r="C1110" t="s">
        <v>53</v>
      </c>
      <c r="D1110">
        <v>251</v>
      </c>
      <c r="E1110">
        <v>-3.2896370517928201E-2</v>
      </c>
    </row>
    <row r="1111" spans="1:5" x14ac:dyDescent="0.2">
      <c r="A1111" t="s">
        <v>50</v>
      </c>
      <c r="B1111" t="s">
        <v>42</v>
      </c>
      <c r="C1111" t="s">
        <v>77</v>
      </c>
      <c r="D1111">
        <v>6</v>
      </c>
      <c r="E1111">
        <v>-0.19247583333333301</v>
      </c>
    </row>
    <row r="1112" spans="1:5" x14ac:dyDescent="0.2">
      <c r="A1112" t="s">
        <v>50</v>
      </c>
      <c r="B1112" t="s">
        <v>42</v>
      </c>
      <c r="C1112" t="s">
        <v>54</v>
      </c>
      <c r="D1112">
        <v>19</v>
      </c>
      <c r="E1112">
        <v>-3.6221947368420999E-2</v>
      </c>
    </row>
    <row r="1113" spans="1:5" x14ac:dyDescent="0.2">
      <c r="A1113" t="s">
        <v>50</v>
      </c>
      <c r="B1113" t="s">
        <v>42</v>
      </c>
      <c r="C1113" t="s">
        <v>55</v>
      </c>
      <c r="D1113">
        <v>121</v>
      </c>
      <c r="E1113">
        <v>-8.7865107438016496E-2</v>
      </c>
    </row>
    <row r="1114" spans="1:5" x14ac:dyDescent="0.2">
      <c r="A1114" t="s">
        <v>50</v>
      </c>
      <c r="B1114" t="s">
        <v>42</v>
      </c>
      <c r="C1114" t="s">
        <v>78</v>
      </c>
      <c r="D1114">
        <v>6</v>
      </c>
      <c r="E1114">
        <v>0</v>
      </c>
    </row>
    <row r="1115" spans="1:5" x14ac:dyDescent="0.2">
      <c r="A1115" t="s">
        <v>50</v>
      </c>
      <c r="B1115" t="s">
        <v>42</v>
      </c>
      <c r="C1115" t="s">
        <v>79</v>
      </c>
      <c r="D1115">
        <v>128</v>
      </c>
      <c r="E1115">
        <v>-4.1293328125000001E-2</v>
      </c>
    </row>
    <row r="1116" spans="1:5" x14ac:dyDescent="0.2">
      <c r="A1116" t="s">
        <v>50</v>
      </c>
      <c r="B1116" t="s">
        <v>42</v>
      </c>
      <c r="C1116" t="s">
        <v>56</v>
      </c>
      <c r="D1116">
        <v>367</v>
      </c>
      <c r="E1116">
        <v>-8.0020158038147104E-2</v>
      </c>
    </row>
    <row r="1117" spans="1:5" x14ac:dyDescent="0.2">
      <c r="A1117" t="s">
        <v>50</v>
      </c>
      <c r="B1117" t="s">
        <v>42</v>
      </c>
      <c r="C1117" t="s">
        <v>57</v>
      </c>
      <c r="D1117">
        <v>57</v>
      </c>
      <c r="E1117">
        <v>-1.43388070175438E-2</v>
      </c>
    </row>
    <row r="1118" spans="1:5" x14ac:dyDescent="0.2">
      <c r="A1118" t="s">
        <v>50</v>
      </c>
      <c r="B1118" t="s">
        <v>42</v>
      </c>
      <c r="C1118" t="s">
        <v>58</v>
      </c>
      <c r="D1118">
        <v>248</v>
      </c>
      <c r="E1118">
        <v>-6.9809415322580601E-2</v>
      </c>
    </row>
    <row r="1119" spans="1:5" x14ac:dyDescent="0.2">
      <c r="A1119" t="s">
        <v>50</v>
      </c>
      <c r="B1119" t="s">
        <v>42</v>
      </c>
      <c r="C1119" t="s">
        <v>59</v>
      </c>
      <c r="D1119">
        <v>151</v>
      </c>
      <c r="E1119">
        <v>-2.7500079470198599E-2</v>
      </c>
    </row>
    <row r="1120" spans="1:5" x14ac:dyDescent="0.2">
      <c r="A1120" t="s">
        <v>50</v>
      </c>
      <c r="B1120" t="s">
        <v>42</v>
      </c>
      <c r="C1120" t="s">
        <v>80</v>
      </c>
      <c r="D1120">
        <v>7</v>
      </c>
      <c r="E1120">
        <v>-0.26041399999999998</v>
      </c>
    </row>
    <row r="1121" spans="1:5" x14ac:dyDescent="0.2">
      <c r="A1121" t="s">
        <v>50</v>
      </c>
      <c r="B1121" t="s">
        <v>42</v>
      </c>
      <c r="C1121" t="s">
        <v>81</v>
      </c>
      <c r="D1121">
        <v>5</v>
      </c>
      <c r="E1121">
        <v>-0.136518</v>
      </c>
    </row>
    <row r="1122" spans="1:5" x14ac:dyDescent="0.2">
      <c r="A1122" t="s">
        <v>50</v>
      </c>
      <c r="B1122" t="s">
        <v>42</v>
      </c>
      <c r="C1122" t="s">
        <v>82</v>
      </c>
      <c r="D1122">
        <v>30</v>
      </c>
      <c r="E1122">
        <v>-4.42777666666666E-2</v>
      </c>
    </row>
    <row r="1123" spans="1:5" x14ac:dyDescent="0.2">
      <c r="A1123" t="s">
        <v>50</v>
      </c>
      <c r="B1123" t="s">
        <v>42</v>
      </c>
      <c r="C1123" t="s">
        <v>83</v>
      </c>
      <c r="D1123">
        <v>6</v>
      </c>
      <c r="E1123">
        <v>0</v>
      </c>
    </row>
    <row r="1124" spans="1:5" x14ac:dyDescent="0.2">
      <c r="A1124" t="s">
        <v>50</v>
      </c>
      <c r="B1124" t="s">
        <v>42</v>
      </c>
      <c r="C1124" t="s">
        <v>60</v>
      </c>
      <c r="D1124">
        <v>15</v>
      </c>
      <c r="E1124">
        <v>-4.3914933333333302E-2</v>
      </c>
    </row>
    <row r="1125" spans="1:5" x14ac:dyDescent="0.2">
      <c r="A1125" t="s">
        <v>50</v>
      </c>
      <c r="B1125" t="s">
        <v>42</v>
      </c>
      <c r="C1125" t="s">
        <v>96</v>
      </c>
      <c r="D1125">
        <v>1</v>
      </c>
      <c r="E1125">
        <v>0</v>
      </c>
    </row>
    <row r="1126" spans="1:5" x14ac:dyDescent="0.2">
      <c r="A1126" t="s">
        <v>50</v>
      </c>
      <c r="B1126" t="s">
        <v>42</v>
      </c>
      <c r="C1126" t="s">
        <v>84</v>
      </c>
      <c r="D1126">
        <v>3</v>
      </c>
      <c r="E1126">
        <v>0</v>
      </c>
    </row>
    <row r="1127" spans="1:5" x14ac:dyDescent="0.2">
      <c r="A1127" t="s">
        <v>50</v>
      </c>
      <c r="B1127" t="s">
        <v>42</v>
      </c>
      <c r="C1127" t="s">
        <v>85</v>
      </c>
      <c r="D1127">
        <v>6</v>
      </c>
      <c r="E1127">
        <v>0</v>
      </c>
    </row>
    <row r="1128" spans="1:5" x14ac:dyDescent="0.2">
      <c r="A1128" t="s">
        <v>50</v>
      </c>
      <c r="B1128" t="s">
        <v>42</v>
      </c>
      <c r="C1128" t="s">
        <v>86</v>
      </c>
      <c r="D1128">
        <v>31</v>
      </c>
      <c r="E1128">
        <v>-9.4604064516129002E-2</v>
      </c>
    </row>
    <row r="1129" spans="1:5" x14ac:dyDescent="0.2">
      <c r="A1129" t="s">
        <v>50</v>
      </c>
      <c r="B1129" t="s">
        <v>42</v>
      </c>
      <c r="C1129" t="s">
        <v>61</v>
      </c>
      <c r="D1129">
        <v>106</v>
      </c>
      <c r="E1129">
        <v>-9.2186150943396203E-2</v>
      </c>
    </row>
    <row r="1130" spans="1:5" x14ac:dyDescent="0.2">
      <c r="A1130" t="s">
        <v>50</v>
      </c>
      <c r="B1130" t="s">
        <v>42</v>
      </c>
      <c r="C1130" t="s">
        <v>97</v>
      </c>
      <c r="D1130">
        <v>2</v>
      </c>
      <c r="E1130">
        <v>0</v>
      </c>
    </row>
    <row r="1131" spans="1:5" x14ac:dyDescent="0.2">
      <c r="A1131" t="s">
        <v>50</v>
      </c>
      <c r="B1131" t="s">
        <v>42</v>
      </c>
      <c r="C1131" t="s">
        <v>87</v>
      </c>
      <c r="D1131">
        <v>28</v>
      </c>
      <c r="E1131">
        <v>-6.5233571428571398E-3</v>
      </c>
    </row>
    <row r="1132" spans="1:5" x14ac:dyDescent="0.2">
      <c r="A1132" t="s">
        <v>50</v>
      </c>
      <c r="B1132" t="s">
        <v>42</v>
      </c>
      <c r="C1132" t="s">
        <v>98</v>
      </c>
      <c r="D1132">
        <v>2</v>
      </c>
      <c r="E1132">
        <v>-0.33749000000000001</v>
      </c>
    </row>
    <row r="1133" spans="1:5" x14ac:dyDescent="0.2">
      <c r="A1133" t="s">
        <v>50</v>
      </c>
      <c r="B1133" t="s">
        <v>42</v>
      </c>
      <c r="C1133" t="s">
        <v>62</v>
      </c>
      <c r="D1133">
        <v>44</v>
      </c>
      <c r="E1133">
        <v>-3.6089045454545401E-2</v>
      </c>
    </row>
    <row r="1134" spans="1:5" x14ac:dyDescent="0.2">
      <c r="A1134" t="s">
        <v>50</v>
      </c>
      <c r="B1134" t="s">
        <v>42</v>
      </c>
      <c r="C1134" t="s">
        <v>88</v>
      </c>
      <c r="D1134">
        <v>32</v>
      </c>
      <c r="E1134">
        <v>-6.8800312500000002E-2</v>
      </c>
    </row>
    <row r="1135" spans="1:5" x14ac:dyDescent="0.2">
      <c r="A1135" t="s">
        <v>50</v>
      </c>
      <c r="B1135" t="s">
        <v>42</v>
      </c>
      <c r="C1135" t="s">
        <v>63</v>
      </c>
      <c r="D1135">
        <v>93</v>
      </c>
      <c r="E1135">
        <v>-8.8867548387096706E-2</v>
      </c>
    </row>
    <row r="1136" spans="1:5" x14ac:dyDescent="0.2">
      <c r="A1136" t="s">
        <v>50</v>
      </c>
      <c r="B1136" t="s">
        <v>42</v>
      </c>
      <c r="C1136" t="s">
        <v>89</v>
      </c>
      <c r="D1136">
        <v>38</v>
      </c>
      <c r="E1136">
        <v>-5.02907631578947E-2</v>
      </c>
    </row>
    <row r="1137" spans="1:5" x14ac:dyDescent="0.2">
      <c r="A1137" t="s">
        <v>50</v>
      </c>
      <c r="B1137" t="s">
        <v>42</v>
      </c>
      <c r="C1137" t="s">
        <v>64</v>
      </c>
      <c r="D1137">
        <v>286</v>
      </c>
      <c r="E1137">
        <v>-5.89638146853146E-2</v>
      </c>
    </row>
    <row r="1138" spans="1:5" x14ac:dyDescent="0.2">
      <c r="A1138" t="s">
        <v>50</v>
      </c>
      <c r="B1138" t="s">
        <v>42</v>
      </c>
      <c r="C1138" t="s">
        <v>65</v>
      </c>
      <c r="D1138">
        <v>133</v>
      </c>
      <c r="E1138">
        <v>-8.9618255639097699E-2</v>
      </c>
    </row>
    <row r="1139" spans="1:5" x14ac:dyDescent="0.2">
      <c r="A1139" t="s">
        <v>50</v>
      </c>
      <c r="B1139" t="s">
        <v>42</v>
      </c>
      <c r="C1139" t="s">
        <v>66</v>
      </c>
      <c r="D1139">
        <v>85</v>
      </c>
      <c r="E1139">
        <v>-4.2505141176470501E-2</v>
      </c>
    </row>
    <row r="1140" spans="1:5" x14ac:dyDescent="0.2">
      <c r="A1140" t="s">
        <v>50</v>
      </c>
      <c r="B1140" t="s">
        <v>42</v>
      </c>
      <c r="C1140" t="s">
        <v>99</v>
      </c>
      <c r="D1140">
        <v>17</v>
      </c>
      <c r="E1140">
        <v>-8.7527588235294093E-2</v>
      </c>
    </row>
    <row r="1141" spans="1:5" x14ac:dyDescent="0.2">
      <c r="A1141" t="s">
        <v>50</v>
      </c>
      <c r="B1141" t="s">
        <v>42</v>
      </c>
      <c r="C1141" t="s">
        <v>90</v>
      </c>
      <c r="D1141">
        <v>13</v>
      </c>
      <c r="E1141">
        <v>-4.9676692307692297E-2</v>
      </c>
    </row>
    <row r="1142" spans="1:5" x14ac:dyDescent="0.2">
      <c r="A1142" t="s">
        <v>50</v>
      </c>
      <c r="B1142" t="s">
        <v>42</v>
      </c>
      <c r="C1142" t="s">
        <v>100</v>
      </c>
      <c r="D1142">
        <v>5</v>
      </c>
      <c r="E1142">
        <v>0</v>
      </c>
    </row>
    <row r="1143" spans="1:5" x14ac:dyDescent="0.2">
      <c r="A1143" t="s">
        <v>50</v>
      </c>
      <c r="B1143" t="s">
        <v>42</v>
      </c>
      <c r="C1143" t="s">
        <v>101</v>
      </c>
      <c r="D1143">
        <v>1</v>
      </c>
      <c r="E1143">
        <v>0</v>
      </c>
    </row>
    <row r="1144" spans="1:5" x14ac:dyDescent="0.2">
      <c r="A1144" t="s">
        <v>50</v>
      </c>
      <c r="B1144" t="s">
        <v>42</v>
      </c>
      <c r="C1144" t="s">
        <v>91</v>
      </c>
      <c r="D1144">
        <v>5</v>
      </c>
      <c r="E1144">
        <v>-0.33757680000000001</v>
      </c>
    </row>
    <row r="1145" spans="1:5" x14ac:dyDescent="0.2">
      <c r="A1145" t="s">
        <v>50</v>
      </c>
      <c r="B1145" t="s">
        <v>42</v>
      </c>
      <c r="C1145" t="s">
        <v>67</v>
      </c>
      <c r="D1145">
        <v>452</v>
      </c>
      <c r="E1145">
        <v>-0.10399481194690199</v>
      </c>
    </row>
    <row r="1146" spans="1:5" x14ac:dyDescent="0.2">
      <c r="A1146" t="s">
        <v>50</v>
      </c>
      <c r="B1146" t="s">
        <v>42</v>
      </c>
      <c r="C1146" t="s">
        <v>68</v>
      </c>
      <c r="D1146">
        <v>479</v>
      </c>
      <c r="E1146">
        <v>-0.15422844050104301</v>
      </c>
    </row>
    <row r="1147" spans="1:5" x14ac:dyDescent="0.2">
      <c r="A1147" t="s">
        <v>50</v>
      </c>
      <c r="B1147" t="s">
        <v>42</v>
      </c>
      <c r="C1147" t="s">
        <v>92</v>
      </c>
      <c r="D1147">
        <v>56</v>
      </c>
      <c r="E1147">
        <v>-8.68274285714285E-2</v>
      </c>
    </row>
    <row r="1148" spans="1:5" x14ac:dyDescent="0.2">
      <c r="A1148" t="s">
        <v>50</v>
      </c>
      <c r="B1148" t="s">
        <v>42</v>
      </c>
      <c r="C1148" t="s">
        <v>102</v>
      </c>
      <c r="D1148">
        <v>1</v>
      </c>
      <c r="E1148">
        <v>0</v>
      </c>
    </row>
    <row r="1149" spans="1:5" x14ac:dyDescent="0.2">
      <c r="A1149" t="s">
        <v>50</v>
      </c>
      <c r="B1149" t="s">
        <v>42</v>
      </c>
      <c r="C1149" t="s">
        <v>69</v>
      </c>
      <c r="D1149">
        <v>348</v>
      </c>
      <c r="E1149">
        <v>-7.0275959770114901E-2</v>
      </c>
    </row>
    <row r="1150" spans="1:5" x14ac:dyDescent="0.2">
      <c r="A1150" t="s">
        <v>50</v>
      </c>
      <c r="B1150" t="s">
        <v>42</v>
      </c>
      <c r="C1150" t="s">
        <v>93</v>
      </c>
      <c r="D1150">
        <v>246</v>
      </c>
      <c r="E1150">
        <v>-4.77706056910569E-2</v>
      </c>
    </row>
    <row r="1151" spans="1:5" x14ac:dyDescent="0.2">
      <c r="A1151" t="s">
        <v>50</v>
      </c>
      <c r="B1151" t="s">
        <v>42</v>
      </c>
      <c r="C1151" t="s">
        <v>70</v>
      </c>
      <c r="D1151">
        <v>137</v>
      </c>
      <c r="E1151">
        <v>-0.106660656934306</v>
      </c>
    </row>
    <row r="1152" spans="1:5" x14ac:dyDescent="0.2">
      <c r="A1152" t="s">
        <v>50</v>
      </c>
      <c r="B1152" t="s">
        <v>42</v>
      </c>
      <c r="C1152" t="s">
        <v>94</v>
      </c>
      <c r="D1152">
        <v>26</v>
      </c>
      <c r="E1152">
        <v>-9.7169999999999895E-2</v>
      </c>
    </row>
    <row r="1153" spans="1:5" x14ac:dyDescent="0.2">
      <c r="A1153" t="s">
        <v>50</v>
      </c>
      <c r="B1153" t="s">
        <v>42</v>
      </c>
      <c r="C1153" t="s">
        <v>71</v>
      </c>
      <c r="D1153">
        <v>354</v>
      </c>
      <c r="E1153">
        <v>-5.9923983050847403E-2</v>
      </c>
    </row>
    <row r="1154" spans="1:5" x14ac:dyDescent="0.2">
      <c r="A1154" t="s">
        <v>50</v>
      </c>
      <c r="B1154" t="s">
        <v>43</v>
      </c>
      <c r="C1154" t="s">
        <v>51</v>
      </c>
      <c r="D1154">
        <v>1371</v>
      </c>
      <c r="E1154">
        <v>-9.5245287381473295E-2</v>
      </c>
    </row>
    <row r="1155" spans="1:5" x14ac:dyDescent="0.2">
      <c r="A1155" t="s">
        <v>50</v>
      </c>
      <c r="B1155" t="s">
        <v>43</v>
      </c>
      <c r="C1155" t="s">
        <v>72</v>
      </c>
      <c r="D1155">
        <v>10</v>
      </c>
      <c r="E1155">
        <v>1.92424E-2</v>
      </c>
    </row>
    <row r="1156" spans="1:5" x14ac:dyDescent="0.2">
      <c r="A1156" t="s">
        <v>50</v>
      </c>
      <c r="B1156" t="s">
        <v>43</v>
      </c>
      <c r="C1156" t="s">
        <v>52</v>
      </c>
      <c r="D1156">
        <v>118</v>
      </c>
      <c r="E1156">
        <v>-2.4397779661016899E-2</v>
      </c>
    </row>
    <row r="1157" spans="1:5" x14ac:dyDescent="0.2">
      <c r="A1157" t="s">
        <v>50</v>
      </c>
      <c r="B1157" t="s">
        <v>43</v>
      </c>
      <c r="C1157" t="s">
        <v>95</v>
      </c>
      <c r="D1157">
        <v>13</v>
      </c>
      <c r="E1157">
        <v>-0.174745076923076</v>
      </c>
    </row>
    <row r="1158" spans="1:5" x14ac:dyDescent="0.2">
      <c r="A1158" t="s">
        <v>50</v>
      </c>
      <c r="B1158" t="s">
        <v>43</v>
      </c>
      <c r="C1158" t="s">
        <v>74</v>
      </c>
      <c r="D1158">
        <v>60</v>
      </c>
      <c r="E1158">
        <v>-6.0742049999999999E-2</v>
      </c>
    </row>
    <row r="1159" spans="1:5" x14ac:dyDescent="0.2">
      <c r="A1159" t="s">
        <v>50</v>
      </c>
      <c r="B1159" t="s">
        <v>43</v>
      </c>
      <c r="C1159" t="s">
        <v>75</v>
      </c>
      <c r="D1159">
        <v>13</v>
      </c>
      <c r="E1159">
        <v>-7.5399615384615301E-2</v>
      </c>
    </row>
    <row r="1160" spans="1:5" x14ac:dyDescent="0.2">
      <c r="A1160" t="s">
        <v>50</v>
      </c>
      <c r="B1160" t="s">
        <v>43</v>
      </c>
      <c r="C1160" t="s">
        <v>50</v>
      </c>
      <c r="D1160">
        <v>1048</v>
      </c>
      <c r="E1160">
        <v>-7.9126172709923601E-2</v>
      </c>
    </row>
    <row r="1161" spans="1:5" x14ac:dyDescent="0.2">
      <c r="A1161" t="s">
        <v>50</v>
      </c>
      <c r="B1161" t="s">
        <v>43</v>
      </c>
      <c r="C1161" t="s">
        <v>76</v>
      </c>
      <c r="D1161">
        <v>15</v>
      </c>
      <c r="E1161">
        <v>-4.1305733333333303E-2</v>
      </c>
    </row>
    <row r="1162" spans="1:5" x14ac:dyDescent="0.2">
      <c r="A1162" t="s">
        <v>50</v>
      </c>
      <c r="B1162" t="s">
        <v>43</v>
      </c>
      <c r="C1162" t="s">
        <v>53</v>
      </c>
      <c r="D1162">
        <v>26</v>
      </c>
      <c r="E1162">
        <v>-2.0329538461538399E-2</v>
      </c>
    </row>
    <row r="1163" spans="1:5" x14ac:dyDescent="0.2">
      <c r="A1163" t="s">
        <v>50</v>
      </c>
      <c r="B1163" t="s">
        <v>43</v>
      </c>
      <c r="C1163" t="s">
        <v>77</v>
      </c>
      <c r="D1163">
        <v>1</v>
      </c>
      <c r="E1163">
        <v>0</v>
      </c>
    </row>
    <row r="1164" spans="1:5" x14ac:dyDescent="0.2">
      <c r="A1164" t="s">
        <v>50</v>
      </c>
      <c r="B1164" t="s">
        <v>43</v>
      </c>
      <c r="C1164" t="s">
        <v>54</v>
      </c>
      <c r="D1164">
        <v>109</v>
      </c>
      <c r="E1164">
        <v>7.8738165137614592E-3</v>
      </c>
    </row>
    <row r="1165" spans="1:5" x14ac:dyDescent="0.2">
      <c r="A1165" t="s">
        <v>50</v>
      </c>
      <c r="B1165" t="s">
        <v>43</v>
      </c>
      <c r="C1165" t="s">
        <v>55</v>
      </c>
      <c r="D1165">
        <v>19</v>
      </c>
      <c r="E1165">
        <v>7.1136842105263096E-2</v>
      </c>
    </row>
    <row r="1166" spans="1:5" x14ac:dyDescent="0.2">
      <c r="A1166" t="s">
        <v>50</v>
      </c>
      <c r="B1166" t="s">
        <v>43</v>
      </c>
      <c r="C1166" t="s">
        <v>78</v>
      </c>
      <c r="D1166">
        <v>3</v>
      </c>
      <c r="E1166">
        <v>0</v>
      </c>
    </row>
    <row r="1167" spans="1:5" x14ac:dyDescent="0.2">
      <c r="A1167" t="s">
        <v>50</v>
      </c>
      <c r="B1167" t="s">
        <v>43</v>
      </c>
      <c r="C1167" t="s">
        <v>79</v>
      </c>
      <c r="D1167">
        <v>49</v>
      </c>
      <c r="E1167">
        <v>-7.4926265306122397E-2</v>
      </c>
    </row>
    <row r="1168" spans="1:5" x14ac:dyDescent="0.2">
      <c r="A1168" t="s">
        <v>50</v>
      </c>
      <c r="B1168" t="s">
        <v>43</v>
      </c>
      <c r="C1168" t="s">
        <v>56</v>
      </c>
      <c r="D1168">
        <v>179</v>
      </c>
      <c r="E1168">
        <v>-6.6658418994413396E-2</v>
      </c>
    </row>
    <row r="1169" spans="1:5" x14ac:dyDescent="0.2">
      <c r="A1169" t="s">
        <v>50</v>
      </c>
      <c r="B1169" t="s">
        <v>43</v>
      </c>
      <c r="C1169" t="s">
        <v>57</v>
      </c>
      <c r="D1169">
        <v>9</v>
      </c>
      <c r="E1169">
        <v>-6.7372222222222194E-2</v>
      </c>
    </row>
    <row r="1170" spans="1:5" x14ac:dyDescent="0.2">
      <c r="A1170" t="s">
        <v>50</v>
      </c>
      <c r="B1170" t="s">
        <v>43</v>
      </c>
      <c r="C1170" t="s">
        <v>58</v>
      </c>
      <c r="D1170">
        <v>94</v>
      </c>
      <c r="E1170">
        <v>-5.89922978723404E-2</v>
      </c>
    </row>
    <row r="1171" spans="1:5" x14ac:dyDescent="0.2">
      <c r="A1171" t="s">
        <v>50</v>
      </c>
      <c r="B1171" t="s">
        <v>43</v>
      </c>
      <c r="C1171" t="s">
        <v>59</v>
      </c>
      <c r="D1171">
        <v>51</v>
      </c>
      <c r="E1171">
        <v>-6.1427509803921497E-2</v>
      </c>
    </row>
    <row r="1172" spans="1:5" x14ac:dyDescent="0.2">
      <c r="A1172" t="s">
        <v>50</v>
      </c>
      <c r="B1172" t="s">
        <v>43</v>
      </c>
      <c r="C1172" t="s">
        <v>80</v>
      </c>
      <c r="D1172">
        <v>2</v>
      </c>
      <c r="E1172">
        <v>-0.28949950000000002</v>
      </c>
    </row>
    <row r="1173" spans="1:5" x14ac:dyDescent="0.2">
      <c r="A1173" t="s">
        <v>50</v>
      </c>
      <c r="B1173" t="s">
        <v>43</v>
      </c>
      <c r="C1173" t="s">
        <v>82</v>
      </c>
      <c r="D1173">
        <v>7</v>
      </c>
      <c r="E1173">
        <v>0</v>
      </c>
    </row>
    <row r="1174" spans="1:5" x14ac:dyDescent="0.2">
      <c r="A1174" t="s">
        <v>50</v>
      </c>
      <c r="B1174" t="s">
        <v>43</v>
      </c>
      <c r="C1174" t="s">
        <v>60</v>
      </c>
      <c r="D1174">
        <v>1</v>
      </c>
      <c r="E1174">
        <v>0</v>
      </c>
    </row>
    <row r="1175" spans="1:5" x14ac:dyDescent="0.2">
      <c r="A1175" t="s">
        <v>50</v>
      </c>
      <c r="B1175" t="s">
        <v>43</v>
      </c>
      <c r="C1175" t="s">
        <v>84</v>
      </c>
      <c r="D1175">
        <v>4</v>
      </c>
      <c r="E1175">
        <v>-0.59656599999999904</v>
      </c>
    </row>
    <row r="1176" spans="1:5" x14ac:dyDescent="0.2">
      <c r="A1176" t="s">
        <v>50</v>
      </c>
      <c r="B1176" t="s">
        <v>43</v>
      </c>
      <c r="C1176" t="s">
        <v>85</v>
      </c>
      <c r="D1176">
        <v>2</v>
      </c>
      <c r="E1176">
        <v>0</v>
      </c>
    </row>
    <row r="1177" spans="1:5" x14ac:dyDescent="0.2">
      <c r="A1177" t="s">
        <v>50</v>
      </c>
      <c r="B1177" t="s">
        <v>43</v>
      </c>
      <c r="C1177" t="s">
        <v>86</v>
      </c>
      <c r="D1177">
        <v>15</v>
      </c>
      <c r="E1177">
        <v>0</v>
      </c>
    </row>
    <row r="1178" spans="1:5" x14ac:dyDescent="0.2">
      <c r="A1178" t="s">
        <v>50</v>
      </c>
      <c r="B1178" t="s">
        <v>43</v>
      </c>
      <c r="C1178" t="s">
        <v>61</v>
      </c>
      <c r="D1178">
        <v>13</v>
      </c>
      <c r="E1178">
        <v>-7.0412846153846104E-2</v>
      </c>
    </row>
    <row r="1179" spans="1:5" x14ac:dyDescent="0.2">
      <c r="A1179" t="s">
        <v>50</v>
      </c>
      <c r="B1179" t="s">
        <v>43</v>
      </c>
      <c r="C1179" t="s">
        <v>87</v>
      </c>
      <c r="D1179">
        <v>2</v>
      </c>
      <c r="E1179">
        <v>0</v>
      </c>
    </row>
    <row r="1180" spans="1:5" x14ac:dyDescent="0.2">
      <c r="A1180" t="s">
        <v>50</v>
      </c>
      <c r="B1180" t="s">
        <v>43</v>
      </c>
      <c r="C1180" t="s">
        <v>62</v>
      </c>
      <c r="D1180">
        <v>13</v>
      </c>
      <c r="E1180">
        <v>3.9266153846153704E-3</v>
      </c>
    </row>
    <row r="1181" spans="1:5" x14ac:dyDescent="0.2">
      <c r="A1181" t="s">
        <v>50</v>
      </c>
      <c r="B1181" t="s">
        <v>43</v>
      </c>
      <c r="C1181" t="s">
        <v>88</v>
      </c>
      <c r="D1181">
        <v>12</v>
      </c>
      <c r="E1181">
        <v>-7.0877916666666596E-2</v>
      </c>
    </row>
    <row r="1182" spans="1:5" x14ac:dyDescent="0.2">
      <c r="A1182" t="s">
        <v>50</v>
      </c>
      <c r="B1182" t="s">
        <v>43</v>
      </c>
      <c r="C1182" t="s">
        <v>63</v>
      </c>
      <c r="D1182">
        <v>22</v>
      </c>
      <c r="E1182">
        <v>-5.32780909090909E-2</v>
      </c>
    </row>
    <row r="1183" spans="1:5" x14ac:dyDescent="0.2">
      <c r="A1183" t="s">
        <v>50</v>
      </c>
      <c r="B1183" t="s">
        <v>43</v>
      </c>
      <c r="C1183" t="s">
        <v>89</v>
      </c>
      <c r="D1183">
        <v>17</v>
      </c>
      <c r="E1183">
        <v>-0.121928470588235</v>
      </c>
    </row>
    <row r="1184" spans="1:5" x14ac:dyDescent="0.2">
      <c r="A1184" t="s">
        <v>50</v>
      </c>
      <c r="B1184" t="s">
        <v>43</v>
      </c>
      <c r="C1184" t="s">
        <v>64</v>
      </c>
      <c r="D1184">
        <v>180</v>
      </c>
      <c r="E1184">
        <v>-3.9892583333333301E-2</v>
      </c>
    </row>
    <row r="1185" spans="1:5" x14ac:dyDescent="0.2">
      <c r="A1185" t="s">
        <v>50</v>
      </c>
      <c r="B1185" t="s">
        <v>43</v>
      </c>
      <c r="C1185" t="s">
        <v>65</v>
      </c>
      <c r="D1185">
        <v>31</v>
      </c>
      <c r="E1185">
        <v>-8.8586903225806396E-2</v>
      </c>
    </row>
    <row r="1186" spans="1:5" x14ac:dyDescent="0.2">
      <c r="A1186" t="s">
        <v>50</v>
      </c>
      <c r="B1186" t="s">
        <v>43</v>
      </c>
      <c r="C1186" t="s">
        <v>66</v>
      </c>
      <c r="D1186">
        <v>8</v>
      </c>
      <c r="E1186">
        <v>0</v>
      </c>
    </row>
    <row r="1187" spans="1:5" x14ac:dyDescent="0.2">
      <c r="A1187" t="s">
        <v>50</v>
      </c>
      <c r="B1187" t="s">
        <v>43</v>
      </c>
      <c r="C1187" t="s">
        <v>90</v>
      </c>
      <c r="D1187">
        <v>1</v>
      </c>
      <c r="E1187">
        <v>0</v>
      </c>
    </row>
    <row r="1188" spans="1:5" x14ac:dyDescent="0.2">
      <c r="A1188" t="s">
        <v>50</v>
      </c>
      <c r="B1188" t="s">
        <v>43</v>
      </c>
      <c r="C1188" t="s">
        <v>100</v>
      </c>
      <c r="D1188">
        <v>1</v>
      </c>
      <c r="E1188">
        <v>0</v>
      </c>
    </row>
    <row r="1189" spans="1:5" x14ac:dyDescent="0.2">
      <c r="A1189" t="s">
        <v>50</v>
      </c>
      <c r="B1189" t="s">
        <v>43</v>
      </c>
      <c r="C1189" t="s">
        <v>91</v>
      </c>
      <c r="D1189">
        <v>6</v>
      </c>
      <c r="E1189">
        <v>0</v>
      </c>
    </row>
    <row r="1190" spans="1:5" x14ac:dyDescent="0.2">
      <c r="A1190" t="s">
        <v>50</v>
      </c>
      <c r="B1190" t="s">
        <v>43</v>
      </c>
      <c r="C1190" t="s">
        <v>67</v>
      </c>
      <c r="D1190">
        <v>21</v>
      </c>
      <c r="E1190">
        <v>-5.20528571428571E-3</v>
      </c>
    </row>
    <row r="1191" spans="1:5" x14ac:dyDescent="0.2">
      <c r="A1191" t="s">
        <v>50</v>
      </c>
      <c r="B1191" t="s">
        <v>43</v>
      </c>
      <c r="C1191" t="s">
        <v>68</v>
      </c>
      <c r="D1191">
        <v>114</v>
      </c>
      <c r="E1191">
        <v>-0.234090035087719</v>
      </c>
    </row>
    <row r="1192" spans="1:5" x14ac:dyDescent="0.2">
      <c r="A1192" t="s">
        <v>50</v>
      </c>
      <c r="B1192" t="s">
        <v>43</v>
      </c>
      <c r="C1192" t="s">
        <v>92</v>
      </c>
      <c r="D1192">
        <v>4</v>
      </c>
      <c r="E1192">
        <v>0.15861624999999999</v>
      </c>
    </row>
    <row r="1193" spans="1:5" x14ac:dyDescent="0.2">
      <c r="A1193" t="s">
        <v>50</v>
      </c>
      <c r="B1193" t="s">
        <v>43</v>
      </c>
      <c r="C1193" t="s">
        <v>102</v>
      </c>
      <c r="D1193">
        <v>1</v>
      </c>
      <c r="E1193">
        <v>0</v>
      </c>
    </row>
    <row r="1194" spans="1:5" x14ac:dyDescent="0.2">
      <c r="A1194" t="s">
        <v>50</v>
      </c>
      <c r="B1194" t="s">
        <v>43</v>
      </c>
      <c r="C1194" t="s">
        <v>69</v>
      </c>
      <c r="D1194">
        <v>144</v>
      </c>
      <c r="E1194">
        <v>-2.2130604166666599E-2</v>
      </c>
    </row>
    <row r="1195" spans="1:5" x14ac:dyDescent="0.2">
      <c r="A1195" t="s">
        <v>50</v>
      </c>
      <c r="B1195" t="s">
        <v>43</v>
      </c>
      <c r="C1195" t="s">
        <v>93</v>
      </c>
      <c r="D1195">
        <v>22</v>
      </c>
      <c r="E1195">
        <v>-0.132427863636363</v>
      </c>
    </row>
    <row r="1196" spans="1:5" x14ac:dyDescent="0.2">
      <c r="A1196" t="s">
        <v>50</v>
      </c>
      <c r="B1196" t="s">
        <v>43</v>
      </c>
      <c r="C1196" t="s">
        <v>70</v>
      </c>
      <c r="D1196">
        <v>101</v>
      </c>
      <c r="E1196">
        <v>-6.3055326732673195E-2</v>
      </c>
    </row>
    <row r="1197" spans="1:5" x14ac:dyDescent="0.2">
      <c r="A1197" t="s">
        <v>50</v>
      </c>
      <c r="B1197" t="s">
        <v>43</v>
      </c>
      <c r="C1197" t="s">
        <v>94</v>
      </c>
      <c r="D1197">
        <v>2</v>
      </c>
      <c r="E1197">
        <v>-0.3294415</v>
      </c>
    </row>
    <row r="1198" spans="1:5" x14ac:dyDescent="0.2">
      <c r="A1198" t="s">
        <v>50</v>
      </c>
      <c r="B1198" t="s">
        <v>43</v>
      </c>
      <c r="C1198" t="s">
        <v>71</v>
      </c>
      <c r="D1198">
        <v>82</v>
      </c>
      <c r="E1198">
        <v>-7.5250268292682901E-2</v>
      </c>
    </row>
    <row r="1199" spans="1:5" x14ac:dyDescent="0.2">
      <c r="A1199" t="s">
        <v>50</v>
      </c>
      <c r="B1199" t="s">
        <v>44</v>
      </c>
      <c r="C1199" t="s">
        <v>51</v>
      </c>
      <c r="D1199">
        <v>3119</v>
      </c>
      <c r="E1199">
        <v>-0.14048333151651099</v>
      </c>
    </row>
    <row r="1200" spans="1:5" x14ac:dyDescent="0.2">
      <c r="A1200" t="s">
        <v>50</v>
      </c>
      <c r="B1200" t="s">
        <v>44</v>
      </c>
      <c r="C1200" t="s">
        <v>72</v>
      </c>
      <c r="D1200">
        <v>27</v>
      </c>
      <c r="E1200">
        <v>-2.14603333333333E-2</v>
      </c>
    </row>
    <row r="1201" spans="1:5" x14ac:dyDescent="0.2">
      <c r="A1201" t="s">
        <v>50</v>
      </c>
      <c r="B1201" t="s">
        <v>44</v>
      </c>
      <c r="C1201" t="s">
        <v>52</v>
      </c>
      <c r="D1201">
        <v>156</v>
      </c>
      <c r="E1201">
        <v>-3.4133346153846097E-2</v>
      </c>
    </row>
    <row r="1202" spans="1:5" x14ac:dyDescent="0.2">
      <c r="A1202" t="s">
        <v>50</v>
      </c>
      <c r="B1202" t="s">
        <v>44</v>
      </c>
      <c r="C1202" t="s">
        <v>73</v>
      </c>
      <c r="D1202">
        <v>11</v>
      </c>
      <c r="E1202">
        <v>-6.1514454545454497E-2</v>
      </c>
    </row>
    <row r="1203" spans="1:5" x14ac:dyDescent="0.2">
      <c r="A1203" t="s">
        <v>50</v>
      </c>
      <c r="B1203" t="s">
        <v>44</v>
      </c>
      <c r="C1203" t="s">
        <v>95</v>
      </c>
      <c r="D1203">
        <v>17</v>
      </c>
      <c r="E1203">
        <v>-4.2108235294117599E-3</v>
      </c>
    </row>
    <row r="1204" spans="1:5" x14ac:dyDescent="0.2">
      <c r="A1204" t="s">
        <v>50</v>
      </c>
      <c r="B1204" t="s">
        <v>44</v>
      </c>
      <c r="C1204" t="s">
        <v>74</v>
      </c>
      <c r="D1204">
        <v>176</v>
      </c>
      <c r="E1204">
        <v>-5.8026022727272697E-2</v>
      </c>
    </row>
    <row r="1205" spans="1:5" x14ac:dyDescent="0.2">
      <c r="A1205" t="s">
        <v>50</v>
      </c>
      <c r="B1205" t="s">
        <v>44</v>
      </c>
      <c r="C1205" t="s">
        <v>75</v>
      </c>
      <c r="D1205">
        <v>19</v>
      </c>
      <c r="E1205">
        <v>-0.19510994736842099</v>
      </c>
    </row>
    <row r="1206" spans="1:5" x14ac:dyDescent="0.2">
      <c r="A1206" t="s">
        <v>50</v>
      </c>
      <c r="B1206" t="s">
        <v>44</v>
      </c>
      <c r="C1206" t="s">
        <v>50</v>
      </c>
      <c r="D1206">
        <v>3464</v>
      </c>
      <c r="E1206">
        <v>-8.3447522806004495E-2</v>
      </c>
    </row>
    <row r="1207" spans="1:5" x14ac:dyDescent="0.2">
      <c r="A1207" t="s">
        <v>50</v>
      </c>
      <c r="B1207" t="s">
        <v>44</v>
      </c>
      <c r="C1207" t="s">
        <v>76</v>
      </c>
      <c r="D1207">
        <v>21</v>
      </c>
      <c r="E1207">
        <v>-2.8193809523809499E-2</v>
      </c>
    </row>
    <row r="1208" spans="1:5" x14ac:dyDescent="0.2">
      <c r="A1208" t="s">
        <v>50</v>
      </c>
      <c r="B1208" t="s">
        <v>44</v>
      </c>
      <c r="C1208" t="s">
        <v>53</v>
      </c>
      <c r="D1208">
        <v>57</v>
      </c>
      <c r="E1208">
        <v>-2.4841771929824501E-2</v>
      </c>
    </row>
    <row r="1209" spans="1:5" x14ac:dyDescent="0.2">
      <c r="A1209" t="s">
        <v>50</v>
      </c>
      <c r="B1209" t="s">
        <v>44</v>
      </c>
      <c r="C1209" t="s">
        <v>77</v>
      </c>
      <c r="D1209">
        <v>10</v>
      </c>
      <c r="E1209">
        <v>-0.12673989999999999</v>
      </c>
    </row>
    <row r="1210" spans="1:5" x14ac:dyDescent="0.2">
      <c r="A1210" t="s">
        <v>50</v>
      </c>
      <c r="B1210" t="s">
        <v>44</v>
      </c>
      <c r="C1210" t="s">
        <v>54</v>
      </c>
      <c r="D1210">
        <v>15</v>
      </c>
      <c r="E1210">
        <v>9.4153333333333297E-2</v>
      </c>
    </row>
    <row r="1211" spans="1:5" x14ac:dyDescent="0.2">
      <c r="A1211" t="s">
        <v>50</v>
      </c>
      <c r="B1211" t="s">
        <v>44</v>
      </c>
      <c r="C1211" t="s">
        <v>55</v>
      </c>
      <c r="D1211">
        <v>152</v>
      </c>
      <c r="E1211">
        <v>-3.7907499999999997E-2</v>
      </c>
    </row>
    <row r="1212" spans="1:5" x14ac:dyDescent="0.2">
      <c r="A1212" t="s">
        <v>50</v>
      </c>
      <c r="B1212" t="s">
        <v>44</v>
      </c>
      <c r="C1212" t="s">
        <v>78</v>
      </c>
      <c r="D1212">
        <v>7</v>
      </c>
      <c r="E1212">
        <v>-9.0572857142857094E-2</v>
      </c>
    </row>
    <row r="1213" spans="1:5" x14ac:dyDescent="0.2">
      <c r="A1213" t="s">
        <v>50</v>
      </c>
      <c r="B1213" t="s">
        <v>44</v>
      </c>
      <c r="C1213" t="s">
        <v>79</v>
      </c>
      <c r="D1213">
        <v>101</v>
      </c>
      <c r="E1213">
        <v>-7.7962029702970198E-2</v>
      </c>
    </row>
    <row r="1214" spans="1:5" x14ac:dyDescent="0.2">
      <c r="A1214" t="s">
        <v>50</v>
      </c>
      <c r="B1214" t="s">
        <v>44</v>
      </c>
      <c r="C1214" t="s">
        <v>56</v>
      </c>
      <c r="D1214">
        <v>302</v>
      </c>
      <c r="E1214">
        <v>-7.3080069536423806E-2</v>
      </c>
    </row>
    <row r="1215" spans="1:5" x14ac:dyDescent="0.2">
      <c r="A1215" t="s">
        <v>50</v>
      </c>
      <c r="B1215" t="s">
        <v>44</v>
      </c>
      <c r="C1215" t="s">
        <v>57</v>
      </c>
      <c r="D1215">
        <v>54</v>
      </c>
      <c r="E1215">
        <v>4.4416629629629598E-2</v>
      </c>
    </row>
    <row r="1216" spans="1:5" x14ac:dyDescent="0.2">
      <c r="A1216" t="s">
        <v>50</v>
      </c>
      <c r="B1216" t="s">
        <v>44</v>
      </c>
      <c r="C1216" t="s">
        <v>58</v>
      </c>
      <c r="D1216">
        <v>106</v>
      </c>
      <c r="E1216">
        <v>-0.12556827358490499</v>
      </c>
    </row>
    <row r="1217" spans="1:5" x14ac:dyDescent="0.2">
      <c r="A1217" t="s">
        <v>50</v>
      </c>
      <c r="B1217" t="s">
        <v>44</v>
      </c>
      <c r="C1217" t="s">
        <v>59</v>
      </c>
      <c r="D1217">
        <v>77</v>
      </c>
      <c r="E1217">
        <v>-7.8210194805194796E-2</v>
      </c>
    </row>
    <row r="1218" spans="1:5" x14ac:dyDescent="0.2">
      <c r="A1218" t="s">
        <v>50</v>
      </c>
      <c r="B1218" t="s">
        <v>44</v>
      </c>
      <c r="C1218" t="s">
        <v>80</v>
      </c>
      <c r="D1218">
        <v>10</v>
      </c>
      <c r="E1218">
        <v>-8.1285700000000002E-2</v>
      </c>
    </row>
    <row r="1219" spans="1:5" x14ac:dyDescent="0.2">
      <c r="A1219" t="s">
        <v>50</v>
      </c>
      <c r="B1219" t="s">
        <v>44</v>
      </c>
      <c r="C1219" t="s">
        <v>81</v>
      </c>
      <c r="D1219">
        <v>51</v>
      </c>
      <c r="E1219">
        <v>-4.1510627450980303E-2</v>
      </c>
    </row>
    <row r="1220" spans="1:5" x14ac:dyDescent="0.2">
      <c r="A1220" t="s">
        <v>50</v>
      </c>
      <c r="B1220" t="s">
        <v>44</v>
      </c>
      <c r="C1220" t="s">
        <v>82</v>
      </c>
      <c r="D1220">
        <v>29</v>
      </c>
      <c r="E1220">
        <v>-6.4731965517241294E-2</v>
      </c>
    </row>
    <row r="1221" spans="1:5" x14ac:dyDescent="0.2">
      <c r="A1221" t="s">
        <v>50</v>
      </c>
      <c r="B1221" t="s">
        <v>44</v>
      </c>
      <c r="C1221" t="s">
        <v>83</v>
      </c>
      <c r="D1221">
        <v>20</v>
      </c>
      <c r="E1221">
        <v>-0.12035124999999899</v>
      </c>
    </row>
    <row r="1222" spans="1:5" x14ac:dyDescent="0.2">
      <c r="A1222" t="s">
        <v>50</v>
      </c>
      <c r="B1222" t="s">
        <v>44</v>
      </c>
      <c r="C1222" t="s">
        <v>60</v>
      </c>
      <c r="D1222">
        <v>14</v>
      </c>
      <c r="E1222">
        <v>0</v>
      </c>
    </row>
    <row r="1223" spans="1:5" x14ac:dyDescent="0.2">
      <c r="A1223" t="s">
        <v>50</v>
      </c>
      <c r="B1223" t="s">
        <v>44</v>
      </c>
      <c r="C1223" t="s">
        <v>96</v>
      </c>
      <c r="D1223">
        <v>7</v>
      </c>
      <c r="E1223">
        <v>0</v>
      </c>
    </row>
    <row r="1224" spans="1:5" x14ac:dyDescent="0.2">
      <c r="A1224" t="s">
        <v>50</v>
      </c>
      <c r="B1224" t="s">
        <v>44</v>
      </c>
      <c r="C1224" t="s">
        <v>84</v>
      </c>
      <c r="D1224">
        <v>5</v>
      </c>
      <c r="E1224">
        <v>-0.52017539999999995</v>
      </c>
    </row>
    <row r="1225" spans="1:5" x14ac:dyDescent="0.2">
      <c r="A1225" t="s">
        <v>50</v>
      </c>
      <c r="B1225" t="s">
        <v>44</v>
      </c>
      <c r="C1225" t="s">
        <v>85</v>
      </c>
      <c r="D1225">
        <v>9</v>
      </c>
      <c r="E1225">
        <v>-0.17175888888888799</v>
      </c>
    </row>
    <row r="1226" spans="1:5" x14ac:dyDescent="0.2">
      <c r="A1226" t="s">
        <v>50</v>
      </c>
      <c r="B1226" t="s">
        <v>44</v>
      </c>
      <c r="C1226" t="s">
        <v>86</v>
      </c>
      <c r="D1226">
        <v>35</v>
      </c>
      <c r="E1226">
        <v>-2.0295657142857099E-2</v>
      </c>
    </row>
    <row r="1227" spans="1:5" x14ac:dyDescent="0.2">
      <c r="A1227" t="s">
        <v>50</v>
      </c>
      <c r="B1227" t="s">
        <v>44</v>
      </c>
      <c r="C1227" t="s">
        <v>61</v>
      </c>
      <c r="D1227">
        <v>54</v>
      </c>
      <c r="E1227">
        <v>-6.5866277777777704E-2</v>
      </c>
    </row>
    <row r="1228" spans="1:5" x14ac:dyDescent="0.2">
      <c r="A1228" t="s">
        <v>50</v>
      </c>
      <c r="B1228" t="s">
        <v>44</v>
      </c>
      <c r="C1228" t="s">
        <v>97</v>
      </c>
      <c r="D1228">
        <v>6</v>
      </c>
      <c r="E1228">
        <v>0</v>
      </c>
    </row>
    <row r="1229" spans="1:5" x14ac:dyDescent="0.2">
      <c r="A1229" t="s">
        <v>50</v>
      </c>
      <c r="B1229" t="s">
        <v>44</v>
      </c>
      <c r="C1229" t="s">
        <v>87</v>
      </c>
      <c r="D1229">
        <v>189</v>
      </c>
      <c r="E1229">
        <v>-2.08517566137566E-2</v>
      </c>
    </row>
    <row r="1230" spans="1:5" x14ac:dyDescent="0.2">
      <c r="A1230" t="s">
        <v>50</v>
      </c>
      <c r="B1230" t="s">
        <v>44</v>
      </c>
      <c r="C1230" t="s">
        <v>98</v>
      </c>
      <c r="D1230">
        <v>3</v>
      </c>
      <c r="E1230">
        <v>-0.24235933333333301</v>
      </c>
    </row>
    <row r="1231" spans="1:5" x14ac:dyDescent="0.2">
      <c r="A1231" t="s">
        <v>50</v>
      </c>
      <c r="B1231" t="s">
        <v>44</v>
      </c>
      <c r="C1231" t="s">
        <v>62</v>
      </c>
      <c r="D1231">
        <v>46</v>
      </c>
      <c r="E1231">
        <v>-7.5869347826086897E-2</v>
      </c>
    </row>
    <row r="1232" spans="1:5" x14ac:dyDescent="0.2">
      <c r="A1232" t="s">
        <v>50</v>
      </c>
      <c r="B1232" t="s">
        <v>44</v>
      </c>
      <c r="C1232" t="s">
        <v>88</v>
      </c>
      <c r="D1232">
        <v>33</v>
      </c>
      <c r="E1232">
        <v>-0.21014221212121201</v>
      </c>
    </row>
    <row r="1233" spans="1:5" x14ac:dyDescent="0.2">
      <c r="A1233" t="s">
        <v>50</v>
      </c>
      <c r="B1233" t="s">
        <v>44</v>
      </c>
      <c r="C1233" t="s">
        <v>63</v>
      </c>
      <c r="D1233">
        <v>111</v>
      </c>
      <c r="E1233">
        <v>-7.9162936936936906E-2</v>
      </c>
    </row>
    <row r="1234" spans="1:5" x14ac:dyDescent="0.2">
      <c r="A1234" t="s">
        <v>50</v>
      </c>
      <c r="B1234" t="s">
        <v>44</v>
      </c>
      <c r="C1234" t="s">
        <v>89</v>
      </c>
      <c r="D1234">
        <v>31</v>
      </c>
      <c r="E1234">
        <v>-7.7114580645161204E-2</v>
      </c>
    </row>
    <row r="1235" spans="1:5" x14ac:dyDescent="0.2">
      <c r="A1235" t="s">
        <v>50</v>
      </c>
      <c r="B1235" t="s">
        <v>44</v>
      </c>
      <c r="C1235" t="s">
        <v>64</v>
      </c>
      <c r="D1235">
        <v>239</v>
      </c>
      <c r="E1235">
        <v>-9.9769635983263605E-2</v>
      </c>
    </row>
    <row r="1236" spans="1:5" x14ac:dyDescent="0.2">
      <c r="A1236" t="s">
        <v>50</v>
      </c>
      <c r="B1236" t="s">
        <v>44</v>
      </c>
      <c r="C1236" t="s">
        <v>65</v>
      </c>
      <c r="D1236">
        <v>97</v>
      </c>
      <c r="E1236">
        <v>-0.108674876288659</v>
      </c>
    </row>
    <row r="1237" spans="1:5" x14ac:dyDescent="0.2">
      <c r="A1237" t="s">
        <v>50</v>
      </c>
      <c r="B1237" t="s">
        <v>44</v>
      </c>
      <c r="C1237" t="s">
        <v>66</v>
      </c>
      <c r="D1237">
        <v>20</v>
      </c>
      <c r="E1237">
        <v>-3.3108399999999899E-2</v>
      </c>
    </row>
    <row r="1238" spans="1:5" x14ac:dyDescent="0.2">
      <c r="A1238" t="s">
        <v>50</v>
      </c>
      <c r="B1238" t="s">
        <v>44</v>
      </c>
      <c r="C1238" t="s">
        <v>99</v>
      </c>
      <c r="D1238">
        <v>13</v>
      </c>
      <c r="E1238">
        <v>-0.148961076923076</v>
      </c>
    </row>
    <row r="1239" spans="1:5" x14ac:dyDescent="0.2">
      <c r="A1239" t="s">
        <v>50</v>
      </c>
      <c r="B1239" t="s">
        <v>44</v>
      </c>
      <c r="C1239" t="s">
        <v>90</v>
      </c>
      <c r="D1239">
        <v>15</v>
      </c>
      <c r="E1239">
        <v>-7.9066933333333297E-2</v>
      </c>
    </row>
    <row r="1240" spans="1:5" x14ac:dyDescent="0.2">
      <c r="A1240" t="s">
        <v>50</v>
      </c>
      <c r="B1240" t="s">
        <v>44</v>
      </c>
      <c r="C1240" t="s">
        <v>100</v>
      </c>
      <c r="D1240">
        <v>7</v>
      </c>
      <c r="E1240">
        <v>0</v>
      </c>
    </row>
    <row r="1241" spans="1:5" x14ac:dyDescent="0.2">
      <c r="A1241" t="s">
        <v>50</v>
      </c>
      <c r="B1241" t="s">
        <v>44</v>
      </c>
      <c r="C1241" t="s">
        <v>101</v>
      </c>
      <c r="D1241">
        <v>17</v>
      </c>
      <c r="E1241">
        <v>-0.214918588235294</v>
      </c>
    </row>
    <row r="1242" spans="1:5" x14ac:dyDescent="0.2">
      <c r="A1242" t="s">
        <v>50</v>
      </c>
      <c r="B1242" t="s">
        <v>44</v>
      </c>
      <c r="C1242" t="s">
        <v>91</v>
      </c>
      <c r="D1242">
        <v>10</v>
      </c>
      <c r="E1242">
        <v>-6.8665799999999999E-2</v>
      </c>
    </row>
    <row r="1243" spans="1:5" x14ac:dyDescent="0.2">
      <c r="A1243" t="s">
        <v>50</v>
      </c>
      <c r="B1243" t="s">
        <v>44</v>
      </c>
      <c r="C1243" t="s">
        <v>67</v>
      </c>
      <c r="D1243">
        <v>46</v>
      </c>
      <c r="E1243">
        <v>-0.16593123913043401</v>
      </c>
    </row>
    <row r="1244" spans="1:5" x14ac:dyDescent="0.2">
      <c r="A1244" t="s">
        <v>50</v>
      </c>
      <c r="B1244" t="s">
        <v>44</v>
      </c>
      <c r="C1244" t="s">
        <v>68</v>
      </c>
      <c r="D1244">
        <v>488</v>
      </c>
      <c r="E1244">
        <v>-0.17937399180327801</v>
      </c>
    </row>
    <row r="1245" spans="1:5" x14ac:dyDescent="0.2">
      <c r="A1245" t="s">
        <v>50</v>
      </c>
      <c r="B1245" t="s">
        <v>44</v>
      </c>
      <c r="C1245" t="s">
        <v>92</v>
      </c>
      <c r="D1245">
        <v>4</v>
      </c>
      <c r="E1245">
        <v>0</v>
      </c>
    </row>
    <row r="1246" spans="1:5" x14ac:dyDescent="0.2">
      <c r="A1246" t="s">
        <v>50</v>
      </c>
      <c r="B1246" t="s">
        <v>44</v>
      </c>
      <c r="C1246" t="s">
        <v>102</v>
      </c>
      <c r="D1246">
        <v>1</v>
      </c>
      <c r="E1246">
        <v>0</v>
      </c>
    </row>
    <row r="1247" spans="1:5" x14ac:dyDescent="0.2">
      <c r="A1247" t="s">
        <v>50</v>
      </c>
      <c r="B1247" t="s">
        <v>44</v>
      </c>
      <c r="C1247" t="s">
        <v>69</v>
      </c>
      <c r="D1247">
        <v>220</v>
      </c>
      <c r="E1247">
        <v>-0.13863745454545401</v>
      </c>
    </row>
    <row r="1248" spans="1:5" x14ac:dyDescent="0.2">
      <c r="A1248" t="s">
        <v>50</v>
      </c>
      <c r="B1248" t="s">
        <v>44</v>
      </c>
      <c r="C1248" t="s">
        <v>93</v>
      </c>
      <c r="D1248">
        <v>46</v>
      </c>
      <c r="E1248">
        <v>-5.37383260869565E-2</v>
      </c>
    </row>
    <row r="1249" spans="1:5" x14ac:dyDescent="0.2">
      <c r="A1249" t="s">
        <v>50</v>
      </c>
      <c r="B1249" t="s">
        <v>44</v>
      </c>
      <c r="C1249" t="s">
        <v>70</v>
      </c>
      <c r="D1249">
        <v>158</v>
      </c>
      <c r="E1249">
        <v>-0.12443875949367</v>
      </c>
    </row>
    <row r="1250" spans="1:5" x14ac:dyDescent="0.2">
      <c r="A1250" t="s">
        <v>50</v>
      </c>
      <c r="B1250" t="s">
        <v>44</v>
      </c>
      <c r="C1250" t="s">
        <v>94</v>
      </c>
      <c r="D1250">
        <v>27</v>
      </c>
      <c r="E1250">
        <v>-2.1566148148148102E-2</v>
      </c>
    </row>
    <row r="1251" spans="1:5" x14ac:dyDescent="0.2">
      <c r="A1251" t="s">
        <v>50</v>
      </c>
      <c r="B1251" t="s">
        <v>44</v>
      </c>
      <c r="C1251" t="s">
        <v>71</v>
      </c>
      <c r="D1251">
        <v>444</v>
      </c>
      <c r="E1251">
        <v>-7.5502795045045007E-2</v>
      </c>
    </row>
    <row r="1252" spans="1:5" x14ac:dyDescent="0.2">
      <c r="A1252" t="s">
        <v>50</v>
      </c>
      <c r="B1252" t="s">
        <v>45</v>
      </c>
      <c r="C1252" t="s">
        <v>51</v>
      </c>
      <c r="D1252">
        <v>3030</v>
      </c>
      <c r="E1252">
        <v>-0.167782528382838</v>
      </c>
    </row>
    <row r="1253" spans="1:5" x14ac:dyDescent="0.2">
      <c r="A1253" t="s">
        <v>50</v>
      </c>
      <c r="B1253" t="s">
        <v>45</v>
      </c>
      <c r="C1253" t="s">
        <v>72</v>
      </c>
      <c r="D1253">
        <v>13</v>
      </c>
      <c r="E1253">
        <v>0</v>
      </c>
    </row>
    <row r="1254" spans="1:5" x14ac:dyDescent="0.2">
      <c r="A1254" t="s">
        <v>50</v>
      </c>
      <c r="B1254" t="s">
        <v>45</v>
      </c>
      <c r="C1254" t="s">
        <v>52</v>
      </c>
      <c r="D1254">
        <v>121</v>
      </c>
      <c r="E1254">
        <v>-3.8379322314049502E-2</v>
      </c>
    </row>
    <row r="1255" spans="1:5" x14ac:dyDescent="0.2">
      <c r="A1255" t="s">
        <v>50</v>
      </c>
      <c r="B1255" t="s">
        <v>45</v>
      </c>
      <c r="C1255" t="s">
        <v>73</v>
      </c>
      <c r="D1255">
        <v>30</v>
      </c>
      <c r="E1255">
        <v>-0.123791366666666</v>
      </c>
    </row>
    <row r="1256" spans="1:5" x14ac:dyDescent="0.2">
      <c r="A1256" t="s">
        <v>50</v>
      </c>
      <c r="B1256" t="s">
        <v>45</v>
      </c>
      <c r="C1256" t="s">
        <v>95</v>
      </c>
      <c r="D1256">
        <v>16</v>
      </c>
      <c r="E1256">
        <v>-0.124547375</v>
      </c>
    </row>
    <row r="1257" spans="1:5" x14ac:dyDescent="0.2">
      <c r="A1257" t="s">
        <v>50</v>
      </c>
      <c r="B1257" t="s">
        <v>45</v>
      </c>
      <c r="C1257" t="s">
        <v>74</v>
      </c>
      <c r="D1257">
        <v>113</v>
      </c>
      <c r="E1257">
        <v>-9.4083345132743301E-2</v>
      </c>
    </row>
    <row r="1258" spans="1:5" x14ac:dyDescent="0.2">
      <c r="A1258" t="s">
        <v>50</v>
      </c>
      <c r="B1258" t="s">
        <v>45</v>
      </c>
      <c r="C1258" t="s">
        <v>75</v>
      </c>
      <c r="D1258">
        <v>15</v>
      </c>
      <c r="E1258">
        <v>-0.14698033333333299</v>
      </c>
    </row>
    <row r="1259" spans="1:5" x14ac:dyDescent="0.2">
      <c r="A1259" t="s">
        <v>50</v>
      </c>
      <c r="B1259" t="s">
        <v>45</v>
      </c>
      <c r="C1259" t="s">
        <v>50</v>
      </c>
      <c r="D1259">
        <v>3781</v>
      </c>
      <c r="E1259">
        <v>-0.11108152419994601</v>
      </c>
    </row>
    <row r="1260" spans="1:5" x14ac:dyDescent="0.2">
      <c r="A1260" t="s">
        <v>50</v>
      </c>
      <c r="B1260" t="s">
        <v>45</v>
      </c>
      <c r="C1260" t="s">
        <v>76</v>
      </c>
      <c r="D1260">
        <v>15</v>
      </c>
      <c r="E1260">
        <v>-8.67825333333333E-2</v>
      </c>
    </row>
    <row r="1261" spans="1:5" x14ac:dyDescent="0.2">
      <c r="A1261" t="s">
        <v>50</v>
      </c>
      <c r="B1261" t="s">
        <v>45</v>
      </c>
      <c r="C1261" t="s">
        <v>53</v>
      </c>
      <c r="D1261">
        <v>79</v>
      </c>
      <c r="E1261">
        <v>-5.8028417721518899E-2</v>
      </c>
    </row>
    <row r="1262" spans="1:5" x14ac:dyDescent="0.2">
      <c r="A1262" t="s">
        <v>50</v>
      </c>
      <c r="B1262" t="s">
        <v>45</v>
      </c>
      <c r="C1262" t="s">
        <v>77</v>
      </c>
      <c r="D1262">
        <v>2</v>
      </c>
      <c r="E1262">
        <v>0</v>
      </c>
    </row>
    <row r="1263" spans="1:5" x14ac:dyDescent="0.2">
      <c r="A1263" t="s">
        <v>50</v>
      </c>
      <c r="B1263" t="s">
        <v>45</v>
      </c>
      <c r="C1263" t="s">
        <v>54</v>
      </c>
      <c r="D1263">
        <v>5</v>
      </c>
      <c r="E1263">
        <v>0</v>
      </c>
    </row>
    <row r="1264" spans="1:5" x14ac:dyDescent="0.2">
      <c r="A1264" t="s">
        <v>50</v>
      </c>
      <c r="B1264" t="s">
        <v>45</v>
      </c>
      <c r="C1264" t="s">
        <v>55</v>
      </c>
      <c r="D1264">
        <v>138</v>
      </c>
      <c r="E1264">
        <v>-0.107269246376811</v>
      </c>
    </row>
    <row r="1265" spans="1:5" x14ac:dyDescent="0.2">
      <c r="A1265" t="s">
        <v>50</v>
      </c>
      <c r="B1265" t="s">
        <v>45</v>
      </c>
      <c r="C1265" t="s">
        <v>78</v>
      </c>
      <c r="D1265">
        <v>1</v>
      </c>
      <c r="E1265">
        <v>-0.59207799999999999</v>
      </c>
    </row>
    <row r="1266" spans="1:5" x14ac:dyDescent="0.2">
      <c r="A1266" t="s">
        <v>50</v>
      </c>
      <c r="B1266" t="s">
        <v>45</v>
      </c>
      <c r="C1266" t="s">
        <v>79</v>
      </c>
      <c r="D1266">
        <v>80</v>
      </c>
      <c r="E1266">
        <v>-3.5543974999999998E-2</v>
      </c>
    </row>
    <row r="1267" spans="1:5" x14ac:dyDescent="0.2">
      <c r="A1267" t="s">
        <v>50</v>
      </c>
      <c r="B1267" t="s">
        <v>45</v>
      </c>
      <c r="C1267" t="s">
        <v>56</v>
      </c>
      <c r="D1267">
        <v>303</v>
      </c>
      <c r="E1267">
        <v>-0.13231534653465299</v>
      </c>
    </row>
    <row r="1268" spans="1:5" x14ac:dyDescent="0.2">
      <c r="A1268" t="s">
        <v>50</v>
      </c>
      <c r="B1268" t="s">
        <v>45</v>
      </c>
      <c r="C1268" t="s">
        <v>57</v>
      </c>
      <c r="D1268">
        <v>40</v>
      </c>
      <c r="E1268">
        <v>-3.0932000000000001E-2</v>
      </c>
    </row>
    <row r="1269" spans="1:5" x14ac:dyDescent="0.2">
      <c r="A1269" t="s">
        <v>50</v>
      </c>
      <c r="B1269" t="s">
        <v>45</v>
      </c>
      <c r="C1269" t="s">
        <v>58</v>
      </c>
      <c r="D1269">
        <v>73</v>
      </c>
      <c r="E1269">
        <v>-0.13114491780821899</v>
      </c>
    </row>
    <row r="1270" spans="1:5" x14ac:dyDescent="0.2">
      <c r="A1270" t="s">
        <v>50</v>
      </c>
      <c r="B1270" t="s">
        <v>45</v>
      </c>
      <c r="C1270" t="s">
        <v>59</v>
      </c>
      <c r="D1270">
        <v>122</v>
      </c>
      <c r="E1270">
        <v>-9.6896885245901607E-2</v>
      </c>
    </row>
    <row r="1271" spans="1:5" x14ac:dyDescent="0.2">
      <c r="A1271" t="s">
        <v>50</v>
      </c>
      <c r="B1271" t="s">
        <v>45</v>
      </c>
      <c r="C1271" t="s">
        <v>80</v>
      </c>
      <c r="D1271">
        <v>8</v>
      </c>
      <c r="E1271">
        <v>-7.2171250000000006E-2</v>
      </c>
    </row>
    <row r="1272" spans="1:5" x14ac:dyDescent="0.2">
      <c r="A1272" t="s">
        <v>50</v>
      </c>
      <c r="B1272" t="s">
        <v>45</v>
      </c>
      <c r="C1272" t="s">
        <v>81</v>
      </c>
      <c r="D1272">
        <v>9</v>
      </c>
      <c r="E1272">
        <v>0</v>
      </c>
    </row>
    <row r="1273" spans="1:5" x14ac:dyDescent="0.2">
      <c r="A1273" t="s">
        <v>50</v>
      </c>
      <c r="B1273" t="s">
        <v>45</v>
      </c>
      <c r="C1273" t="s">
        <v>82</v>
      </c>
      <c r="D1273">
        <v>28</v>
      </c>
      <c r="E1273">
        <v>-5.6122499999999896E-3</v>
      </c>
    </row>
    <row r="1274" spans="1:5" x14ac:dyDescent="0.2">
      <c r="A1274" t="s">
        <v>50</v>
      </c>
      <c r="B1274" t="s">
        <v>45</v>
      </c>
      <c r="C1274" t="s">
        <v>83</v>
      </c>
      <c r="D1274">
        <v>59</v>
      </c>
      <c r="E1274">
        <v>-6.2926322033898294E-2</v>
      </c>
    </row>
    <row r="1275" spans="1:5" x14ac:dyDescent="0.2">
      <c r="A1275" t="s">
        <v>50</v>
      </c>
      <c r="B1275" t="s">
        <v>45</v>
      </c>
      <c r="C1275" t="s">
        <v>60</v>
      </c>
      <c r="D1275">
        <v>15</v>
      </c>
      <c r="E1275">
        <v>-8.9038599999999996E-2</v>
      </c>
    </row>
    <row r="1276" spans="1:5" x14ac:dyDescent="0.2">
      <c r="A1276" t="s">
        <v>50</v>
      </c>
      <c r="B1276" t="s">
        <v>45</v>
      </c>
      <c r="C1276" t="s">
        <v>96</v>
      </c>
      <c r="D1276">
        <v>10</v>
      </c>
      <c r="E1276">
        <v>-0.59665649999999903</v>
      </c>
    </row>
    <row r="1277" spans="1:5" x14ac:dyDescent="0.2">
      <c r="A1277" t="s">
        <v>50</v>
      </c>
      <c r="B1277" t="s">
        <v>45</v>
      </c>
      <c r="C1277" t="s">
        <v>84</v>
      </c>
      <c r="D1277">
        <v>3</v>
      </c>
      <c r="E1277">
        <v>-0.281163</v>
      </c>
    </row>
    <row r="1278" spans="1:5" x14ac:dyDescent="0.2">
      <c r="A1278" t="s">
        <v>50</v>
      </c>
      <c r="B1278" t="s">
        <v>45</v>
      </c>
      <c r="C1278" t="s">
        <v>85</v>
      </c>
      <c r="D1278">
        <v>11</v>
      </c>
      <c r="E1278">
        <v>-7.7996363636363602E-3</v>
      </c>
    </row>
    <row r="1279" spans="1:5" x14ac:dyDescent="0.2">
      <c r="A1279" t="s">
        <v>50</v>
      </c>
      <c r="B1279" t="s">
        <v>45</v>
      </c>
      <c r="C1279" t="s">
        <v>86</v>
      </c>
      <c r="D1279">
        <v>17</v>
      </c>
      <c r="E1279">
        <v>-6.4228941176470503E-2</v>
      </c>
    </row>
    <row r="1280" spans="1:5" x14ac:dyDescent="0.2">
      <c r="A1280" t="s">
        <v>50</v>
      </c>
      <c r="B1280" t="s">
        <v>45</v>
      </c>
      <c r="C1280" t="s">
        <v>61</v>
      </c>
      <c r="D1280">
        <v>48</v>
      </c>
      <c r="E1280">
        <v>-8.6801770833333305E-2</v>
      </c>
    </row>
    <row r="1281" spans="1:5" x14ac:dyDescent="0.2">
      <c r="A1281" t="s">
        <v>50</v>
      </c>
      <c r="B1281" t="s">
        <v>45</v>
      </c>
      <c r="C1281" t="s">
        <v>97</v>
      </c>
      <c r="D1281">
        <v>5</v>
      </c>
      <c r="E1281">
        <v>-0.1819228</v>
      </c>
    </row>
    <row r="1282" spans="1:5" x14ac:dyDescent="0.2">
      <c r="A1282" t="s">
        <v>50</v>
      </c>
      <c r="B1282" t="s">
        <v>45</v>
      </c>
      <c r="C1282" t="s">
        <v>87</v>
      </c>
      <c r="D1282">
        <v>49</v>
      </c>
      <c r="E1282">
        <v>-0.113945428571428</v>
      </c>
    </row>
    <row r="1283" spans="1:5" x14ac:dyDescent="0.2">
      <c r="A1283" t="s">
        <v>50</v>
      </c>
      <c r="B1283" t="s">
        <v>45</v>
      </c>
      <c r="C1283" t="s">
        <v>98</v>
      </c>
      <c r="D1283">
        <v>4</v>
      </c>
      <c r="E1283">
        <v>-0.14995849999999999</v>
      </c>
    </row>
    <row r="1284" spans="1:5" x14ac:dyDescent="0.2">
      <c r="A1284" t="s">
        <v>50</v>
      </c>
      <c r="B1284" t="s">
        <v>45</v>
      </c>
      <c r="C1284" t="s">
        <v>62</v>
      </c>
      <c r="D1284">
        <v>31</v>
      </c>
      <c r="E1284">
        <v>-4.7196161290322503E-2</v>
      </c>
    </row>
    <row r="1285" spans="1:5" x14ac:dyDescent="0.2">
      <c r="A1285" t="s">
        <v>50</v>
      </c>
      <c r="B1285" t="s">
        <v>45</v>
      </c>
      <c r="C1285" t="s">
        <v>88</v>
      </c>
      <c r="D1285">
        <v>35</v>
      </c>
      <c r="E1285">
        <v>-0.1290732</v>
      </c>
    </row>
    <row r="1286" spans="1:5" x14ac:dyDescent="0.2">
      <c r="A1286" t="s">
        <v>50</v>
      </c>
      <c r="B1286" t="s">
        <v>45</v>
      </c>
      <c r="C1286" t="s">
        <v>63</v>
      </c>
      <c r="D1286">
        <v>355</v>
      </c>
      <c r="E1286">
        <v>-0.15678033239436601</v>
      </c>
    </row>
    <row r="1287" spans="1:5" x14ac:dyDescent="0.2">
      <c r="A1287" t="s">
        <v>50</v>
      </c>
      <c r="B1287" t="s">
        <v>45</v>
      </c>
      <c r="C1287" t="s">
        <v>89</v>
      </c>
      <c r="D1287">
        <v>27</v>
      </c>
      <c r="E1287">
        <v>0</v>
      </c>
    </row>
    <row r="1288" spans="1:5" x14ac:dyDescent="0.2">
      <c r="A1288" t="s">
        <v>50</v>
      </c>
      <c r="B1288" t="s">
        <v>45</v>
      </c>
      <c r="C1288" t="s">
        <v>64</v>
      </c>
      <c r="D1288">
        <v>176</v>
      </c>
      <c r="E1288">
        <v>-0.11734492613636301</v>
      </c>
    </row>
    <row r="1289" spans="1:5" x14ac:dyDescent="0.2">
      <c r="A1289" t="s">
        <v>50</v>
      </c>
      <c r="B1289" t="s">
        <v>45</v>
      </c>
      <c r="C1289" t="s">
        <v>65</v>
      </c>
      <c r="D1289">
        <v>69</v>
      </c>
      <c r="E1289">
        <v>-9.8044999999999993E-2</v>
      </c>
    </row>
    <row r="1290" spans="1:5" x14ac:dyDescent="0.2">
      <c r="A1290" t="s">
        <v>50</v>
      </c>
      <c r="B1290" t="s">
        <v>45</v>
      </c>
      <c r="C1290" t="s">
        <v>66</v>
      </c>
      <c r="D1290">
        <v>16</v>
      </c>
      <c r="E1290">
        <v>-9.3277562499999994E-2</v>
      </c>
    </row>
    <row r="1291" spans="1:5" x14ac:dyDescent="0.2">
      <c r="A1291" t="s">
        <v>50</v>
      </c>
      <c r="B1291" t="s">
        <v>45</v>
      </c>
      <c r="C1291" t="s">
        <v>99</v>
      </c>
      <c r="D1291">
        <v>7</v>
      </c>
      <c r="E1291">
        <v>0</v>
      </c>
    </row>
    <row r="1292" spans="1:5" x14ac:dyDescent="0.2">
      <c r="A1292" t="s">
        <v>50</v>
      </c>
      <c r="B1292" t="s">
        <v>45</v>
      </c>
      <c r="C1292" t="s">
        <v>90</v>
      </c>
      <c r="D1292">
        <v>16</v>
      </c>
      <c r="E1292">
        <v>-0.29447624999999999</v>
      </c>
    </row>
    <row r="1293" spans="1:5" x14ac:dyDescent="0.2">
      <c r="A1293" t="s">
        <v>50</v>
      </c>
      <c r="B1293" t="s">
        <v>45</v>
      </c>
      <c r="C1293" t="s">
        <v>100</v>
      </c>
      <c r="D1293">
        <v>5</v>
      </c>
      <c r="E1293">
        <v>0</v>
      </c>
    </row>
    <row r="1294" spans="1:5" x14ac:dyDescent="0.2">
      <c r="A1294" t="s">
        <v>50</v>
      </c>
      <c r="B1294" t="s">
        <v>45</v>
      </c>
      <c r="C1294" t="s">
        <v>101</v>
      </c>
      <c r="D1294">
        <v>1</v>
      </c>
      <c r="E1294">
        <v>0</v>
      </c>
    </row>
    <row r="1295" spans="1:5" x14ac:dyDescent="0.2">
      <c r="A1295" t="s">
        <v>50</v>
      </c>
      <c r="B1295" t="s">
        <v>45</v>
      </c>
      <c r="C1295" t="s">
        <v>91</v>
      </c>
      <c r="D1295">
        <v>4</v>
      </c>
      <c r="E1295">
        <v>-0.19089975000000001</v>
      </c>
    </row>
    <row r="1296" spans="1:5" x14ac:dyDescent="0.2">
      <c r="A1296" t="s">
        <v>50</v>
      </c>
      <c r="B1296" t="s">
        <v>45</v>
      </c>
      <c r="C1296" t="s">
        <v>67</v>
      </c>
      <c r="D1296">
        <v>53</v>
      </c>
      <c r="E1296">
        <v>-0.194823132075471</v>
      </c>
    </row>
    <row r="1297" spans="1:5" x14ac:dyDescent="0.2">
      <c r="A1297" t="s">
        <v>50</v>
      </c>
      <c r="B1297" t="s">
        <v>45</v>
      </c>
      <c r="C1297" t="s">
        <v>68</v>
      </c>
      <c r="D1297">
        <v>503</v>
      </c>
      <c r="E1297">
        <v>-0.19523361431411501</v>
      </c>
    </row>
    <row r="1298" spans="1:5" x14ac:dyDescent="0.2">
      <c r="A1298" t="s">
        <v>50</v>
      </c>
      <c r="B1298" t="s">
        <v>45</v>
      </c>
      <c r="C1298" t="s">
        <v>92</v>
      </c>
      <c r="D1298">
        <v>4</v>
      </c>
      <c r="E1298">
        <v>0</v>
      </c>
    </row>
    <row r="1299" spans="1:5" x14ac:dyDescent="0.2">
      <c r="A1299" t="s">
        <v>50</v>
      </c>
      <c r="B1299" t="s">
        <v>45</v>
      </c>
      <c r="C1299" t="s">
        <v>102</v>
      </c>
      <c r="D1299">
        <v>2</v>
      </c>
      <c r="E1299">
        <v>-0.32416200000000001</v>
      </c>
    </row>
    <row r="1300" spans="1:5" x14ac:dyDescent="0.2">
      <c r="A1300" t="s">
        <v>50</v>
      </c>
      <c r="B1300" t="s">
        <v>45</v>
      </c>
      <c r="C1300" t="s">
        <v>69</v>
      </c>
      <c r="D1300">
        <v>318</v>
      </c>
      <c r="E1300">
        <v>-0.167336116352201</v>
      </c>
    </row>
    <row r="1301" spans="1:5" x14ac:dyDescent="0.2">
      <c r="A1301" t="s">
        <v>50</v>
      </c>
      <c r="B1301" t="s">
        <v>45</v>
      </c>
      <c r="C1301" t="s">
        <v>93</v>
      </c>
      <c r="D1301">
        <v>66</v>
      </c>
      <c r="E1301">
        <v>-7.3937772727272699E-2</v>
      </c>
    </row>
    <row r="1302" spans="1:5" x14ac:dyDescent="0.2">
      <c r="A1302" t="s">
        <v>50</v>
      </c>
      <c r="B1302" t="s">
        <v>45</v>
      </c>
      <c r="C1302" t="s">
        <v>70</v>
      </c>
      <c r="D1302">
        <v>125</v>
      </c>
      <c r="E1302">
        <v>-0.16360179999999999</v>
      </c>
    </row>
    <row r="1303" spans="1:5" x14ac:dyDescent="0.2">
      <c r="A1303" t="s">
        <v>50</v>
      </c>
      <c r="B1303" t="s">
        <v>45</v>
      </c>
      <c r="C1303" t="s">
        <v>94</v>
      </c>
      <c r="D1303">
        <v>37</v>
      </c>
      <c r="E1303">
        <v>-0.102011378378378</v>
      </c>
    </row>
    <row r="1304" spans="1:5" x14ac:dyDescent="0.2">
      <c r="A1304" t="s">
        <v>50</v>
      </c>
      <c r="B1304" t="s">
        <v>45</v>
      </c>
      <c r="C1304" t="s">
        <v>71</v>
      </c>
      <c r="D1304">
        <v>490</v>
      </c>
      <c r="E1304">
        <v>-0.12926514081632601</v>
      </c>
    </row>
    <row r="1305" spans="1:5" x14ac:dyDescent="0.2">
      <c r="A1305" t="s">
        <v>50</v>
      </c>
      <c r="B1305" t="s">
        <v>46</v>
      </c>
      <c r="C1305" t="s">
        <v>51</v>
      </c>
      <c r="D1305">
        <v>140</v>
      </c>
      <c r="E1305">
        <v>-0.121401535714285</v>
      </c>
    </row>
    <row r="1306" spans="1:5" x14ac:dyDescent="0.2">
      <c r="A1306" t="s">
        <v>50</v>
      </c>
      <c r="B1306" t="s">
        <v>46</v>
      </c>
      <c r="C1306" t="s">
        <v>52</v>
      </c>
      <c r="D1306">
        <v>2</v>
      </c>
      <c r="E1306">
        <v>0</v>
      </c>
    </row>
    <row r="1307" spans="1:5" x14ac:dyDescent="0.2">
      <c r="A1307" t="s">
        <v>50</v>
      </c>
      <c r="B1307" t="s">
        <v>46</v>
      </c>
      <c r="C1307" t="s">
        <v>74</v>
      </c>
      <c r="D1307">
        <v>5</v>
      </c>
      <c r="E1307">
        <v>0</v>
      </c>
    </row>
    <row r="1308" spans="1:5" x14ac:dyDescent="0.2">
      <c r="A1308" t="s">
        <v>50</v>
      </c>
      <c r="B1308" t="s">
        <v>46</v>
      </c>
      <c r="C1308" t="s">
        <v>75</v>
      </c>
      <c r="D1308">
        <v>1</v>
      </c>
      <c r="E1308">
        <v>0</v>
      </c>
    </row>
    <row r="1309" spans="1:5" x14ac:dyDescent="0.2">
      <c r="A1309" t="s">
        <v>50</v>
      </c>
      <c r="B1309" t="s">
        <v>46</v>
      </c>
      <c r="C1309" t="s">
        <v>50</v>
      </c>
      <c r="D1309">
        <v>202</v>
      </c>
      <c r="E1309">
        <v>-0.134458594059405</v>
      </c>
    </row>
    <row r="1310" spans="1:5" x14ac:dyDescent="0.2">
      <c r="A1310" t="s">
        <v>50</v>
      </c>
      <c r="B1310" t="s">
        <v>46</v>
      </c>
      <c r="C1310" t="s">
        <v>53</v>
      </c>
      <c r="D1310">
        <v>2</v>
      </c>
      <c r="E1310">
        <v>0</v>
      </c>
    </row>
    <row r="1311" spans="1:5" x14ac:dyDescent="0.2">
      <c r="A1311" t="s">
        <v>50</v>
      </c>
      <c r="B1311" t="s">
        <v>46</v>
      </c>
      <c r="C1311" t="s">
        <v>77</v>
      </c>
      <c r="D1311">
        <v>2</v>
      </c>
      <c r="E1311">
        <v>-0.28090300000000001</v>
      </c>
    </row>
    <row r="1312" spans="1:5" x14ac:dyDescent="0.2">
      <c r="A1312" t="s">
        <v>50</v>
      </c>
      <c r="B1312" t="s">
        <v>46</v>
      </c>
      <c r="C1312" t="s">
        <v>55</v>
      </c>
      <c r="D1312">
        <v>16</v>
      </c>
      <c r="E1312">
        <v>4.57734375E-2</v>
      </c>
    </row>
    <row r="1313" spans="1:5" x14ac:dyDescent="0.2">
      <c r="A1313" t="s">
        <v>50</v>
      </c>
      <c r="B1313" t="s">
        <v>46</v>
      </c>
      <c r="C1313" t="s">
        <v>79</v>
      </c>
      <c r="D1313">
        <v>3</v>
      </c>
      <c r="E1313">
        <v>0</v>
      </c>
    </row>
    <row r="1314" spans="1:5" x14ac:dyDescent="0.2">
      <c r="A1314" t="s">
        <v>50</v>
      </c>
      <c r="B1314" t="s">
        <v>46</v>
      </c>
      <c r="C1314" t="s">
        <v>56</v>
      </c>
      <c r="D1314">
        <v>23</v>
      </c>
      <c r="E1314">
        <v>-0.118006999999999</v>
      </c>
    </row>
    <row r="1315" spans="1:5" x14ac:dyDescent="0.2">
      <c r="A1315" t="s">
        <v>50</v>
      </c>
      <c r="B1315" t="s">
        <v>46</v>
      </c>
      <c r="C1315" t="s">
        <v>58</v>
      </c>
      <c r="D1315">
        <v>2</v>
      </c>
      <c r="E1315">
        <v>0</v>
      </c>
    </row>
    <row r="1316" spans="1:5" x14ac:dyDescent="0.2">
      <c r="A1316" t="s">
        <v>50</v>
      </c>
      <c r="B1316" t="s">
        <v>46</v>
      </c>
      <c r="C1316" t="s">
        <v>59</v>
      </c>
      <c r="D1316">
        <v>6</v>
      </c>
      <c r="E1316">
        <v>0</v>
      </c>
    </row>
    <row r="1317" spans="1:5" x14ac:dyDescent="0.2">
      <c r="A1317" t="s">
        <v>50</v>
      </c>
      <c r="B1317" t="s">
        <v>46</v>
      </c>
      <c r="C1317" t="s">
        <v>80</v>
      </c>
      <c r="D1317">
        <v>2</v>
      </c>
      <c r="E1317">
        <v>-0.289238</v>
      </c>
    </row>
    <row r="1318" spans="1:5" x14ac:dyDescent="0.2">
      <c r="A1318" t="s">
        <v>50</v>
      </c>
      <c r="B1318" t="s">
        <v>46</v>
      </c>
      <c r="C1318" t="s">
        <v>82</v>
      </c>
      <c r="D1318">
        <v>18</v>
      </c>
      <c r="E1318">
        <v>-5.13788888888888E-2</v>
      </c>
    </row>
    <row r="1319" spans="1:5" x14ac:dyDescent="0.2">
      <c r="A1319" t="s">
        <v>50</v>
      </c>
      <c r="B1319" t="s">
        <v>46</v>
      </c>
      <c r="C1319" t="s">
        <v>60</v>
      </c>
      <c r="D1319">
        <v>3</v>
      </c>
      <c r="E1319">
        <v>0</v>
      </c>
    </row>
    <row r="1320" spans="1:5" x14ac:dyDescent="0.2">
      <c r="A1320" t="s">
        <v>50</v>
      </c>
      <c r="B1320" t="s">
        <v>46</v>
      </c>
      <c r="C1320" t="s">
        <v>61</v>
      </c>
      <c r="D1320">
        <v>2</v>
      </c>
      <c r="E1320">
        <v>0</v>
      </c>
    </row>
    <row r="1321" spans="1:5" x14ac:dyDescent="0.2">
      <c r="A1321" t="s">
        <v>50</v>
      </c>
      <c r="B1321" t="s">
        <v>46</v>
      </c>
      <c r="C1321" t="s">
        <v>97</v>
      </c>
      <c r="D1321">
        <v>1</v>
      </c>
      <c r="E1321">
        <v>0</v>
      </c>
    </row>
    <row r="1322" spans="1:5" x14ac:dyDescent="0.2">
      <c r="A1322" t="s">
        <v>50</v>
      </c>
      <c r="B1322" t="s">
        <v>46</v>
      </c>
      <c r="C1322" t="s">
        <v>87</v>
      </c>
      <c r="D1322">
        <v>8</v>
      </c>
      <c r="E1322">
        <v>0</v>
      </c>
    </row>
    <row r="1323" spans="1:5" x14ac:dyDescent="0.2">
      <c r="A1323" t="s">
        <v>50</v>
      </c>
      <c r="B1323" t="s">
        <v>46</v>
      </c>
      <c r="C1323" t="s">
        <v>62</v>
      </c>
      <c r="D1323">
        <v>1</v>
      </c>
      <c r="E1323">
        <v>0</v>
      </c>
    </row>
    <row r="1324" spans="1:5" x14ac:dyDescent="0.2">
      <c r="A1324" t="s">
        <v>50</v>
      </c>
      <c r="B1324" t="s">
        <v>46</v>
      </c>
      <c r="C1324" t="s">
        <v>63</v>
      </c>
      <c r="D1324">
        <v>10</v>
      </c>
      <c r="E1324">
        <v>-0.2438911</v>
      </c>
    </row>
    <row r="1325" spans="1:5" x14ac:dyDescent="0.2">
      <c r="A1325" t="s">
        <v>50</v>
      </c>
      <c r="B1325" t="s">
        <v>46</v>
      </c>
      <c r="C1325" t="s">
        <v>64</v>
      </c>
      <c r="D1325">
        <v>11</v>
      </c>
      <c r="E1325">
        <v>-0.20669627272727201</v>
      </c>
    </row>
    <row r="1326" spans="1:5" x14ac:dyDescent="0.2">
      <c r="A1326" t="s">
        <v>50</v>
      </c>
      <c r="B1326" t="s">
        <v>46</v>
      </c>
      <c r="C1326" t="s">
        <v>65</v>
      </c>
      <c r="D1326">
        <v>2</v>
      </c>
      <c r="E1326">
        <v>0</v>
      </c>
    </row>
    <row r="1327" spans="1:5" x14ac:dyDescent="0.2">
      <c r="A1327" t="s">
        <v>50</v>
      </c>
      <c r="B1327" t="s">
        <v>46</v>
      </c>
      <c r="C1327" t="s">
        <v>90</v>
      </c>
      <c r="D1327">
        <v>1</v>
      </c>
      <c r="E1327">
        <v>0</v>
      </c>
    </row>
    <row r="1328" spans="1:5" x14ac:dyDescent="0.2">
      <c r="A1328" t="s">
        <v>50</v>
      </c>
      <c r="B1328" t="s">
        <v>46</v>
      </c>
      <c r="C1328" t="s">
        <v>67</v>
      </c>
      <c r="D1328">
        <v>1</v>
      </c>
      <c r="E1328">
        <v>0</v>
      </c>
    </row>
    <row r="1329" spans="1:5" x14ac:dyDescent="0.2">
      <c r="A1329" t="s">
        <v>50</v>
      </c>
      <c r="B1329" t="s">
        <v>46</v>
      </c>
      <c r="C1329" t="s">
        <v>68</v>
      </c>
      <c r="D1329">
        <v>14</v>
      </c>
      <c r="E1329">
        <v>-0.28937857142857099</v>
      </c>
    </row>
    <row r="1330" spans="1:5" x14ac:dyDescent="0.2">
      <c r="A1330" t="s">
        <v>50</v>
      </c>
      <c r="B1330" t="s">
        <v>46</v>
      </c>
      <c r="C1330" t="s">
        <v>69</v>
      </c>
      <c r="D1330">
        <v>29</v>
      </c>
      <c r="E1330">
        <v>-0.10424486206896499</v>
      </c>
    </row>
    <row r="1331" spans="1:5" x14ac:dyDescent="0.2">
      <c r="A1331" t="s">
        <v>50</v>
      </c>
      <c r="B1331" t="s">
        <v>46</v>
      </c>
      <c r="C1331" t="s">
        <v>70</v>
      </c>
      <c r="D1331">
        <v>5</v>
      </c>
      <c r="E1331">
        <v>-0.1079528</v>
      </c>
    </row>
    <row r="1332" spans="1:5" x14ac:dyDescent="0.2">
      <c r="A1332" t="s">
        <v>50</v>
      </c>
      <c r="B1332" t="s">
        <v>46</v>
      </c>
      <c r="C1332" t="s">
        <v>94</v>
      </c>
      <c r="D1332">
        <v>1</v>
      </c>
      <c r="E1332">
        <v>0</v>
      </c>
    </row>
    <row r="1333" spans="1:5" x14ac:dyDescent="0.2">
      <c r="A1333" t="s">
        <v>50</v>
      </c>
      <c r="B1333" t="s">
        <v>46</v>
      </c>
      <c r="C1333" t="s">
        <v>71</v>
      </c>
      <c r="D1333">
        <v>43</v>
      </c>
      <c r="E1333">
        <v>-2.08558372093023E-2</v>
      </c>
    </row>
    <row r="1334" spans="1:5" x14ac:dyDescent="0.2">
      <c r="A1334" t="s">
        <v>50</v>
      </c>
      <c r="B1334" t="s">
        <v>47</v>
      </c>
      <c r="C1334" t="s">
        <v>51</v>
      </c>
      <c r="D1334">
        <v>421</v>
      </c>
      <c r="E1334">
        <v>-0.16440111876484501</v>
      </c>
    </row>
    <row r="1335" spans="1:5" x14ac:dyDescent="0.2">
      <c r="A1335" t="s">
        <v>50</v>
      </c>
      <c r="B1335" t="s">
        <v>47</v>
      </c>
      <c r="C1335" t="s">
        <v>52</v>
      </c>
      <c r="D1335">
        <v>5</v>
      </c>
      <c r="E1335">
        <v>0</v>
      </c>
    </row>
    <row r="1336" spans="1:5" x14ac:dyDescent="0.2">
      <c r="A1336" t="s">
        <v>50</v>
      </c>
      <c r="B1336" t="s">
        <v>47</v>
      </c>
      <c r="C1336" t="s">
        <v>73</v>
      </c>
      <c r="D1336">
        <v>3</v>
      </c>
      <c r="E1336">
        <v>0</v>
      </c>
    </row>
    <row r="1337" spans="1:5" x14ac:dyDescent="0.2">
      <c r="A1337" t="s">
        <v>50</v>
      </c>
      <c r="B1337" t="s">
        <v>47</v>
      </c>
      <c r="C1337" t="s">
        <v>74</v>
      </c>
      <c r="D1337">
        <v>8</v>
      </c>
      <c r="E1337">
        <v>9.7948250000000001E-2</v>
      </c>
    </row>
    <row r="1338" spans="1:5" x14ac:dyDescent="0.2">
      <c r="A1338" t="s">
        <v>50</v>
      </c>
      <c r="B1338" t="s">
        <v>47</v>
      </c>
      <c r="C1338" t="s">
        <v>75</v>
      </c>
      <c r="D1338">
        <v>1</v>
      </c>
      <c r="E1338">
        <v>0</v>
      </c>
    </row>
    <row r="1339" spans="1:5" x14ac:dyDescent="0.2">
      <c r="A1339" t="s">
        <v>50</v>
      </c>
      <c r="B1339" t="s">
        <v>47</v>
      </c>
      <c r="C1339" t="s">
        <v>50</v>
      </c>
      <c r="D1339">
        <v>388</v>
      </c>
      <c r="E1339">
        <v>-9.2913585051546399E-2</v>
      </c>
    </row>
    <row r="1340" spans="1:5" x14ac:dyDescent="0.2">
      <c r="A1340" t="s">
        <v>50</v>
      </c>
      <c r="B1340" t="s">
        <v>47</v>
      </c>
      <c r="C1340" t="s">
        <v>53</v>
      </c>
      <c r="D1340">
        <v>9</v>
      </c>
      <c r="E1340">
        <v>-9.0070999999999998E-2</v>
      </c>
    </row>
    <row r="1341" spans="1:5" x14ac:dyDescent="0.2">
      <c r="A1341" t="s">
        <v>50</v>
      </c>
      <c r="B1341" t="s">
        <v>47</v>
      </c>
      <c r="C1341" t="s">
        <v>55</v>
      </c>
      <c r="D1341">
        <v>7</v>
      </c>
      <c r="E1341">
        <v>0</v>
      </c>
    </row>
    <row r="1342" spans="1:5" x14ac:dyDescent="0.2">
      <c r="A1342" t="s">
        <v>50</v>
      </c>
      <c r="B1342" t="s">
        <v>47</v>
      </c>
      <c r="C1342" t="s">
        <v>79</v>
      </c>
      <c r="D1342">
        <v>1</v>
      </c>
      <c r="E1342">
        <v>0</v>
      </c>
    </row>
    <row r="1343" spans="1:5" x14ac:dyDescent="0.2">
      <c r="A1343" t="s">
        <v>50</v>
      </c>
      <c r="B1343" t="s">
        <v>47</v>
      </c>
      <c r="C1343" t="s">
        <v>56</v>
      </c>
      <c r="D1343">
        <v>34</v>
      </c>
      <c r="E1343">
        <v>-0.140684</v>
      </c>
    </row>
    <row r="1344" spans="1:5" x14ac:dyDescent="0.2">
      <c r="A1344" t="s">
        <v>50</v>
      </c>
      <c r="B1344" t="s">
        <v>47</v>
      </c>
      <c r="C1344" t="s">
        <v>58</v>
      </c>
      <c r="D1344">
        <v>14</v>
      </c>
      <c r="E1344">
        <v>-0.18411849999999999</v>
      </c>
    </row>
    <row r="1345" spans="1:5" x14ac:dyDescent="0.2">
      <c r="A1345" t="s">
        <v>50</v>
      </c>
      <c r="B1345" t="s">
        <v>47</v>
      </c>
      <c r="C1345" t="s">
        <v>59</v>
      </c>
      <c r="D1345">
        <v>11</v>
      </c>
      <c r="E1345">
        <v>-0.23648509090909001</v>
      </c>
    </row>
    <row r="1346" spans="1:5" x14ac:dyDescent="0.2">
      <c r="A1346" t="s">
        <v>50</v>
      </c>
      <c r="B1346" t="s">
        <v>47</v>
      </c>
      <c r="C1346" t="s">
        <v>82</v>
      </c>
      <c r="D1346">
        <v>9</v>
      </c>
      <c r="E1346">
        <v>-5.6839999999999903E-3</v>
      </c>
    </row>
    <row r="1347" spans="1:5" x14ac:dyDescent="0.2">
      <c r="A1347" t="s">
        <v>50</v>
      </c>
      <c r="B1347" t="s">
        <v>47</v>
      </c>
      <c r="C1347" t="s">
        <v>83</v>
      </c>
      <c r="D1347">
        <v>2</v>
      </c>
      <c r="E1347">
        <v>0</v>
      </c>
    </row>
    <row r="1348" spans="1:5" x14ac:dyDescent="0.2">
      <c r="A1348" t="s">
        <v>50</v>
      </c>
      <c r="B1348" t="s">
        <v>47</v>
      </c>
      <c r="C1348" t="s">
        <v>60</v>
      </c>
      <c r="D1348">
        <v>2</v>
      </c>
      <c r="E1348">
        <v>6.8601999999999996E-2</v>
      </c>
    </row>
    <row r="1349" spans="1:5" x14ac:dyDescent="0.2">
      <c r="A1349" t="s">
        <v>50</v>
      </c>
      <c r="B1349" t="s">
        <v>47</v>
      </c>
      <c r="C1349" t="s">
        <v>61</v>
      </c>
      <c r="D1349">
        <v>4</v>
      </c>
      <c r="E1349">
        <v>0</v>
      </c>
    </row>
    <row r="1350" spans="1:5" x14ac:dyDescent="0.2">
      <c r="A1350" t="s">
        <v>50</v>
      </c>
      <c r="B1350" t="s">
        <v>47</v>
      </c>
      <c r="C1350" t="s">
        <v>87</v>
      </c>
      <c r="D1350">
        <v>1</v>
      </c>
      <c r="E1350">
        <v>0</v>
      </c>
    </row>
    <row r="1351" spans="1:5" x14ac:dyDescent="0.2">
      <c r="A1351" t="s">
        <v>50</v>
      </c>
      <c r="B1351" t="s">
        <v>47</v>
      </c>
      <c r="C1351" t="s">
        <v>62</v>
      </c>
      <c r="D1351">
        <v>3</v>
      </c>
      <c r="E1351">
        <v>-0.21640499999999999</v>
      </c>
    </row>
    <row r="1352" spans="1:5" x14ac:dyDescent="0.2">
      <c r="A1352" t="s">
        <v>50</v>
      </c>
      <c r="B1352" t="s">
        <v>47</v>
      </c>
      <c r="C1352" t="s">
        <v>63</v>
      </c>
      <c r="D1352">
        <v>36</v>
      </c>
      <c r="E1352">
        <v>-0.115667583333333</v>
      </c>
    </row>
    <row r="1353" spans="1:5" x14ac:dyDescent="0.2">
      <c r="A1353" t="s">
        <v>50</v>
      </c>
      <c r="B1353" t="s">
        <v>47</v>
      </c>
      <c r="C1353" t="s">
        <v>89</v>
      </c>
      <c r="D1353">
        <v>1</v>
      </c>
      <c r="E1353">
        <v>0</v>
      </c>
    </row>
    <row r="1354" spans="1:5" x14ac:dyDescent="0.2">
      <c r="A1354" t="s">
        <v>50</v>
      </c>
      <c r="B1354" t="s">
        <v>47</v>
      </c>
      <c r="C1354" t="s">
        <v>64</v>
      </c>
      <c r="D1354">
        <v>3</v>
      </c>
      <c r="E1354">
        <v>0</v>
      </c>
    </row>
    <row r="1355" spans="1:5" x14ac:dyDescent="0.2">
      <c r="A1355" t="s">
        <v>50</v>
      </c>
      <c r="B1355" t="s">
        <v>47</v>
      </c>
      <c r="C1355" t="s">
        <v>65</v>
      </c>
      <c r="D1355">
        <v>12</v>
      </c>
      <c r="E1355">
        <v>-0.17172024999999999</v>
      </c>
    </row>
    <row r="1356" spans="1:5" x14ac:dyDescent="0.2">
      <c r="A1356" t="s">
        <v>50</v>
      </c>
      <c r="B1356" t="s">
        <v>47</v>
      </c>
      <c r="C1356" t="s">
        <v>99</v>
      </c>
      <c r="D1356">
        <v>1</v>
      </c>
      <c r="E1356">
        <v>0</v>
      </c>
    </row>
    <row r="1357" spans="1:5" x14ac:dyDescent="0.2">
      <c r="A1357" t="s">
        <v>50</v>
      </c>
      <c r="B1357" t="s">
        <v>47</v>
      </c>
      <c r="C1357" t="s">
        <v>68</v>
      </c>
      <c r="D1357">
        <v>29</v>
      </c>
      <c r="E1357">
        <v>-0.28465337931034401</v>
      </c>
    </row>
    <row r="1358" spans="1:5" x14ac:dyDescent="0.2">
      <c r="A1358" t="s">
        <v>50</v>
      </c>
      <c r="B1358" t="s">
        <v>47</v>
      </c>
      <c r="C1358" t="s">
        <v>69</v>
      </c>
      <c r="D1358">
        <v>18</v>
      </c>
      <c r="E1358">
        <v>-0.16059088888888801</v>
      </c>
    </row>
    <row r="1359" spans="1:5" x14ac:dyDescent="0.2">
      <c r="A1359" t="s">
        <v>50</v>
      </c>
      <c r="B1359" t="s">
        <v>47</v>
      </c>
      <c r="C1359" t="s">
        <v>93</v>
      </c>
      <c r="D1359">
        <v>6</v>
      </c>
      <c r="E1359">
        <v>-0.26847583333333302</v>
      </c>
    </row>
    <row r="1360" spans="1:5" x14ac:dyDescent="0.2">
      <c r="A1360" t="s">
        <v>50</v>
      </c>
      <c r="B1360" t="s">
        <v>47</v>
      </c>
      <c r="C1360" t="s">
        <v>70</v>
      </c>
      <c r="D1360">
        <v>9</v>
      </c>
      <c r="E1360">
        <v>-0.10172077777777699</v>
      </c>
    </row>
    <row r="1361" spans="1:5" x14ac:dyDescent="0.2">
      <c r="A1361" t="s">
        <v>50</v>
      </c>
      <c r="B1361" t="s">
        <v>47</v>
      </c>
      <c r="C1361" t="s">
        <v>94</v>
      </c>
      <c r="D1361">
        <v>3</v>
      </c>
      <c r="E1361">
        <v>-0.29192366666666603</v>
      </c>
    </row>
    <row r="1362" spans="1:5" x14ac:dyDescent="0.2">
      <c r="A1362" t="s">
        <v>50</v>
      </c>
      <c r="B1362" t="s">
        <v>47</v>
      </c>
      <c r="C1362" t="s">
        <v>71</v>
      </c>
      <c r="D1362">
        <v>50</v>
      </c>
      <c r="E1362">
        <v>-0.22766700000000001</v>
      </c>
    </row>
    <row r="1363" spans="1:5" x14ac:dyDescent="0.2">
      <c r="A1363" t="s">
        <v>50</v>
      </c>
      <c r="B1363" t="s">
        <v>48</v>
      </c>
      <c r="C1363" t="s">
        <v>51</v>
      </c>
      <c r="D1363">
        <v>7008</v>
      </c>
      <c r="E1363">
        <v>-0.14232240667808199</v>
      </c>
    </row>
    <row r="1364" spans="1:5" x14ac:dyDescent="0.2">
      <c r="A1364" t="s">
        <v>50</v>
      </c>
      <c r="B1364" t="s">
        <v>48</v>
      </c>
      <c r="C1364" t="s">
        <v>72</v>
      </c>
      <c r="D1364">
        <v>58</v>
      </c>
      <c r="E1364">
        <v>-7.2873310344827594E-2</v>
      </c>
    </row>
    <row r="1365" spans="1:5" x14ac:dyDescent="0.2">
      <c r="A1365" t="s">
        <v>50</v>
      </c>
      <c r="B1365" t="s">
        <v>48</v>
      </c>
      <c r="C1365" t="s">
        <v>52</v>
      </c>
      <c r="D1365">
        <v>645</v>
      </c>
      <c r="E1365">
        <v>-7.6723604651162694E-2</v>
      </c>
    </row>
    <row r="1366" spans="1:5" x14ac:dyDescent="0.2">
      <c r="A1366" t="s">
        <v>50</v>
      </c>
      <c r="B1366" t="s">
        <v>48</v>
      </c>
      <c r="C1366" t="s">
        <v>73</v>
      </c>
      <c r="D1366">
        <v>11</v>
      </c>
      <c r="E1366">
        <v>-6.67703636363636E-2</v>
      </c>
    </row>
    <row r="1367" spans="1:5" x14ac:dyDescent="0.2">
      <c r="A1367" t="s">
        <v>50</v>
      </c>
      <c r="B1367" t="s">
        <v>48</v>
      </c>
      <c r="C1367" t="s">
        <v>95</v>
      </c>
      <c r="D1367">
        <v>43</v>
      </c>
      <c r="E1367">
        <v>-0.108493255813953</v>
      </c>
    </row>
    <row r="1368" spans="1:5" x14ac:dyDescent="0.2">
      <c r="A1368" t="s">
        <v>50</v>
      </c>
      <c r="B1368" t="s">
        <v>48</v>
      </c>
      <c r="C1368" t="s">
        <v>74</v>
      </c>
      <c r="D1368">
        <v>887</v>
      </c>
      <c r="E1368">
        <v>-9.8368590755355104E-2</v>
      </c>
    </row>
    <row r="1369" spans="1:5" x14ac:dyDescent="0.2">
      <c r="A1369" t="s">
        <v>50</v>
      </c>
      <c r="B1369" t="s">
        <v>48</v>
      </c>
      <c r="C1369" t="s">
        <v>75</v>
      </c>
      <c r="D1369">
        <v>57</v>
      </c>
      <c r="E1369">
        <v>-0.16731608771929801</v>
      </c>
    </row>
    <row r="1370" spans="1:5" x14ac:dyDescent="0.2">
      <c r="A1370" t="s">
        <v>50</v>
      </c>
      <c r="B1370" t="s">
        <v>48</v>
      </c>
      <c r="C1370" t="s">
        <v>50</v>
      </c>
      <c r="D1370">
        <v>9738</v>
      </c>
      <c r="E1370">
        <v>-0.10624423813924801</v>
      </c>
    </row>
    <row r="1371" spans="1:5" x14ac:dyDescent="0.2">
      <c r="A1371" t="s">
        <v>50</v>
      </c>
      <c r="B1371" t="s">
        <v>48</v>
      </c>
      <c r="C1371" t="s">
        <v>76</v>
      </c>
      <c r="D1371">
        <v>74</v>
      </c>
      <c r="E1371">
        <v>-7.9257121621621601E-2</v>
      </c>
    </row>
    <row r="1372" spans="1:5" x14ac:dyDescent="0.2">
      <c r="A1372" t="s">
        <v>50</v>
      </c>
      <c r="B1372" t="s">
        <v>48</v>
      </c>
      <c r="C1372" t="s">
        <v>53</v>
      </c>
      <c r="D1372">
        <v>441</v>
      </c>
      <c r="E1372">
        <v>-3.8994079365079301E-2</v>
      </c>
    </row>
    <row r="1373" spans="1:5" x14ac:dyDescent="0.2">
      <c r="A1373" t="s">
        <v>50</v>
      </c>
      <c r="B1373" t="s">
        <v>48</v>
      </c>
      <c r="C1373" t="s">
        <v>77</v>
      </c>
      <c r="D1373">
        <v>15</v>
      </c>
      <c r="E1373">
        <v>-0.14657346666666601</v>
      </c>
    </row>
    <row r="1374" spans="1:5" x14ac:dyDescent="0.2">
      <c r="A1374" t="s">
        <v>50</v>
      </c>
      <c r="B1374" t="s">
        <v>48</v>
      </c>
      <c r="C1374" t="s">
        <v>54</v>
      </c>
      <c r="D1374">
        <v>47</v>
      </c>
      <c r="E1374">
        <v>-1.65992978723404E-2</v>
      </c>
    </row>
    <row r="1375" spans="1:5" x14ac:dyDescent="0.2">
      <c r="A1375" t="s">
        <v>50</v>
      </c>
      <c r="B1375" t="s">
        <v>48</v>
      </c>
      <c r="C1375" t="s">
        <v>55</v>
      </c>
      <c r="D1375">
        <v>266</v>
      </c>
      <c r="E1375">
        <v>-8.2817120300751806E-2</v>
      </c>
    </row>
    <row r="1376" spans="1:5" x14ac:dyDescent="0.2">
      <c r="A1376" t="s">
        <v>50</v>
      </c>
      <c r="B1376" t="s">
        <v>48</v>
      </c>
      <c r="C1376" t="s">
        <v>78</v>
      </c>
      <c r="D1376">
        <v>15</v>
      </c>
      <c r="E1376">
        <v>-0.19397213333333299</v>
      </c>
    </row>
    <row r="1377" spans="1:5" x14ac:dyDescent="0.2">
      <c r="A1377" t="s">
        <v>50</v>
      </c>
      <c r="B1377" t="s">
        <v>48</v>
      </c>
      <c r="C1377" t="s">
        <v>79</v>
      </c>
      <c r="D1377">
        <v>197</v>
      </c>
      <c r="E1377">
        <v>-7.3953989847715701E-2</v>
      </c>
    </row>
    <row r="1378" spans="1:5" x14ac:dyDescent="0.2">
      <c r="A1378" t="s">
        <v>50</v>
      </c>
      <c r="B1378" t="s">
        <v>48</v>
      </c>
      <c r="C1378" t="s">
        <v>56</v>
      </c>
      <c r="D1378">
        <v>896</v>
      </c>
      <c r="E1378">
        <v>-0.15819688616071401</v>
      </c>
    </row>
    <row r="1379" spans="1:5" x14ac:dyDescent="0.2">
      <c r="A1379" t="s">
        <v>50</v>
      </c>
      <c r="B1379" t="s">
        <v>48</v>
      </c>
      <c r="C1379" t="s">
        <v>57</v>
      </c>
      <c r="D1379">
        <v>94</v>
      </c>
      <c r="E1379">
        <v>-5.7787340425531899E-3</v>
      </c>
    </row>
    <row r="1380" spans="1:5" x14ac:dyDescent="0.2">
      <c r="A1380" t="s">
        <v>50</v>
      </c>
      <c r="B1380" t="s">
        <v>48</v>
      </c>
      <c r="C1380" t="s">
        <v>58</v>
      </c>
      <c r="D1380">
        <v>528</v>
      </c>
      <c r="E1380">
        <v>-0.125739329545454</v>
      </c>
    </row>
    <row r="1381" spans="1:5" x14ac:dyDescent="0.2">
      <c r="A1381" t="s">
        <v>50</v>
      </c>
      <c r="B1381" t="s">
        <v>48</v>
      </c>
      <c r="C1381" t="s">
        <v>59</v>
      </c>
      <c r="D1381">
        <v>326</v>
      </c>
      <c r="E1381">
        <v>-8.6148334355828193E-2</v>
      </c>
    </row>
    <row r="1382" spans="1:5" x14ac:dyDescent="0.2">
      <c r="A1382" t="s">
        <v>50</v>
      </c>
      <c r="B1382" t="s">
        <v>48</v>
      </c>
      <c r="C1382" t="s">
        <v>80</v>
      </c>
      <c r="D1382">
        <v>34</v>
      </c>
      <c r="E1382">
        <v>-0.23921194117646999</v>
      </c>
    </row>
    <row r="1383" spans="1:5" x14ac:dyDescent="0.2">
      <c r="A1383" t="s">
        <v>50</v>
      </c>
      <c r="B1383" t="s">
        <v>48</v>
      </c>
      <c r="C1383" t="s">
        <v>81</v>
      </c>
      <c r="D1383">
        <v>12</v>
      </c>
      <c r="E1383">
        <v>-0.36980475000000002</v>
      </c>
    </row>
    <row r="1384" spans="1:5" x14ac:dyDescent="0.2">
      <c r="A1384" t="s">
        <v>50</v>
      </c>
      <c r="B1384" t="s">
        <v>48</v>
      </c>
      <c r="C1384" t="s">
        <v>82</v>
      </c>
      <c r="D1384">
        <v>69</v>
      </c>
      <c r="E1384">
        <v>-3.8634768115941999E-2</v>
      </c>
    </row>
    <row r="1385" spans="1:5" x14ac:dyDescent="0.2">
      <c r="A1385" t="s">
        <v>50</v>
      </c>
      <c r="B1385" t="s">
        <v>48</v>
      </c>
      <c r="C1385" t="s">
        <v>83</v>
      </c>
      <c r="D1385">
        <v>14</v>
      </c>
      <c r="E1385">
        <v>-4.2417499999999997E-2</v>
      </c>
    </row>
    <row r="1386" spans="1:5" x14ac:dyDescent="0.2">
      <c r="A1386" t="s">
        <v>50</v>
      </c>
      <c r="B1386" t="s">
        <v>48</v>
      </c>
      <c r="C1386" t="s">
        <v>60</v>
      </c>
      <c r="D1386">
        <v>35</v>
      </c>
      <c r="E1386">
        <v>-9.0545599999999907E-2</v>
      </c>
    </row>
    <row r="1387" spans="1:5" x14ac:dyDescent="0.2">
      <c r="A1387" t="s">
        <v>50</v>
      </c>
      <c r="B1387" t="s">
        <v>48</v>
      </c>
      <c r="C1387" t="s">
        <v>96</v>
      </c>
      <c r="D1387">
        <v>5</v>
      </c>
      <c r="E1387">
        <v>-0.12696379999999999</v>
      </c>
    </row>
    <row r="1388" spans="1:5" x14ac:dyDescent="0.2">
      <c r="A1388" t="s">
        <v>50</v>
      </c>
      <c r="B1388" t="s">
        <v>48</v>
      </c>
      <c r="C1388" t="s">
        <v>84</v>
      </c>
      <c r="D1388">
        <v>6</v>
      </c>
      <c r="E1388">
        <v>-0.302327666666666</v>
      </c>
    </row>
    <row r="1389" spans="1:5" x14ac:dyDescent="0.2">
      <c r="A1389" t="s">
        <v>50</v>
      </c>
      <c r="B1389" t="s">
        <v>48</v>
      </c>
      <c r="C1389" t="s">
        <v>85</v>
      </c>
      <c r="D1389">
        <v>21</v>
      </c>
      <c r="E1389">
        <v>-8.7723238095237993E-2</v>
      </c>
    </row>
    <row r="1390" spans="1:5" x14ac:dyDescent="0.2">
      <c r="A1390" t="s">
        <v>50</v>
      </c>
      <c r="B1390" t="s">
        <v>48</v>
      </c>
      <c r="C1390" t="s">
        <v>86</v>
      </c>
      <c r="D1390">
        <v>68</v>
      </c>
      <c r="E1390">
        <v>-4.0108161764705802E-2</v>
      </c>
    </row>
    <row r="1391" spans="1:5" x14ac:dyDescent="0.2">
      <c r="A1391" t="s">
        <v>50</v>
      </c>
      <c r="B1391" t="s">
        <v>48</v>
      </c>
      <c r="C1391" t="s">
        <v>61</v>
      </c>
      <c r="D1391">
        <v>198</v>
      </c>
      <c r="E1391">
        <v>-4.3688045454545403E-2</v>
      </c>
    </row>
    <row r="1392" spans="1:5" x14ac:dyDescent="0.2">
      <c r="A1392" t="s">
        <v>50</v>
      </c>
      <c r="B1392" t="s">
        <v>48</v>
      </c>
      <c r="C1392" t="s">
        <v>97</v>
      </c>
      <c r="D1392">
        <v>10</v>
      </c>
      <c r="E1392">
        <v>0</v>
      </c>
    </row>
    <row r="1393" spans="1:5" x14ac:dyDescent="0.2">
      <c r="A1393" t="s">
        <v>50</v>
      </c>
      <c r="B1393" t="s">
        <v>48</v>
      </c>
      <c r="C1393" t="s">
        <v>87</v>
      </c>
      <c r="D1393">
        <v>43</v>
      </c>
      <c r="E1393">
        <v>-0.10448944186046499</v>
      </c>
    </row>
    <row r="1394" spans="1:5" x14ac:dyDescent="0.2">
      <c r="A1394" t="s">
        <v>50</v>
      </c>
      <c r="B1394" t="s">
        <v>48</v>
      </c>
      <c r="C1394" t="s">
        <v>98</v>
      </c>
      <c r="D1394">
        <v>17</v>
      </c>
      <c r="E1394">
        <v>-0.13661517647058799</v>
      </c>
    </row>
    <row r="1395" spans="1:5" x14ac:dyDescent="0.2">
      <c r="A1395" t="s">
        <v>50</v>
      </c>
      <c r="B1395" t="s">
        <v>48</v>
      </c>
      <c r="C1395" t="s">
        <v>62</v>
      </c>
      <c r="D1395">
        <v>82</v>
      </c>
      <c r="E1395">
        <v>-6.4521292682926806E-2</v>
      </c>
    </row>
    <row r="1396" spans="1:5" x14ac:dyDescent="0.2">
      <c r="A1396" t="s">
        <v>50</v>
      </c>
      <c r="B1396" t="s">
        <v>48</v>
      </c>
      <c r="C1396" t="s">
        <v>88</v>
      </c>
      <c r="D1396">
        <v>53</v>
      </c>
      <c r="E1396">
        <v>-0.196946716981132</v>
      </c>
    </row>
    <row r="1397" spans="1:5" x14ac:dyDescent="0.2">
      <c r="A1397" t="s">
        <v>50</v>
      </c>
      <c r="B1397" t="s">
        <v>48</v>
      </c>
      <c r="C1397" t="s">
        <v>63</v>
      </c>
      <c r="D1397">
        <v>163</v>
      </c>
      <c r="E1397">
        <v>-0.122912638036809</v>
      </c>
    </row>
    <row r="1398" spans="1:5" x14ac:dyDescent="0.2">
      <c r="A1398" t="s">
        <v>50</v>
      </c>
      <c r="B1398" t="s">
        <v>48</v>
      </c>
      <c r="C1398" t="s">
        <v>89</v>
      </c>
      <c r="D1398">
        <v>99</v>
      </c>
      <c r="E1398">
        <v>-0.10512126262626199</v>
      </c>
    </row>
    <row r="1399" spans="1:5" x14ac:dyDescent="0.2">
      <c r="A1399" t="s">
        <v>50</v>
      </c>
      <c r="B1399" t="s">
        <v>48</v>
      </c>
      <c r="C1399" t="s">
        <v>64</v>
      </c>
      <c r="D1399">
        <v>614</v>
      </c>
      <c r="E1399">
        <v>-7.1851859934853393E-2</v>
      </c>
    </row>
    <row r="1400" spans="1:5" x14ac:dyDescent="0.2">
      <c r="A1400" t="s">
        <v>50</v>
      </c>
      <c r="B1400" t="s">
        <v>48</v>
      </c>
      <c r="C1400" t="s">
        <v>65</v>
      </c>
      <c r="D1400">
        <v>267</v>
      </c>
      <c r="E1400">
        <v>-0.134838393258426</v>
      </c>
    </row>
    <row r="1401" spans="1:5" x14ac:dyDescent="0.2">
      <c r="A1401" t="s">
        <v>50</v>
      </c>
      <c r="B1401" t="s">
        <v>48</v>
      </c>
      <c r="C1401" t="s">
        <v>66</v>
      </c>
      <c r="D1401">
        <v>115</v>
      </c>
      <c r="E1401">
        <v>-4.9461321739130398E-2</v>
      </c>
    </row>
    <row r="1402" spans="1:5" x14ac:dyDescent="0.2">
      <c r="A1402" t="s">
        <v>50</v>
      </c>
      <c r="B1402" t="s">
        <v>48</v>
      </c>
      <c r="C1402" t="s">
        <v>99</v>
      </c>
      <c r="D1402">
        <v>14</v>
      </c>
      <c r="E1402">
        <v>-0.1466645</v>
      </c>
    </row>
    <row r="1403" spans="1:5" x14ac:dyDescent="0.2">
      <c r="A1403" t="s">
        <v>50</v>
      </c>
      <c r="B1403" t="s">
        <v>48</v>
      </c>
      <c r="C1403" t="s">
        <v>90</v>
      </c>
      <c r="D1403">
        <v>30</v>
      </c>
      <c r="E1403">
        <v>-0.16222186666666599</v>
      </c>
    </row>
    <row r="1404" spans="1:5" x14ac:dyDescent="0.2">
      <c r="A1404" t="s">
        <v>50</v>
      </c>
      <c r="B1404" t="s">
        <v>48</v>
      </c>
      <c r="C1404" t="s">
        <v>100</v>
      </c>
      <c r="D1404">
        <v>20</v>
      </c>
      <c r="E1404">
        <v>-0.17857999999999999</v>
      </c>
    </row>
    <row r="1405" spans="1:5" x14ac:dyDescent="0.2">
      <c r="A1405" t="s">
        <v>50</v>
      </c>
      <c r="B1405" t="s">
        <v>48</v>
      </c>
      <c r="C1405" t="s">
        <v>101</v>
      </c>
      <c r="D1405">
        <v>1</v>
      </c>
      <c r="E1405">
        <v>0</v>
      </c>
    </row>
    <row r="1406" spans="1:5" x14ac:dyDescent="0.2">
      <c r="A1406" t="s">
        <v>50</v>
      </c>
      <c r="B1406" t="s">
        <v>48</v>
      </c>
      <c r="C1406" t="s">
        <v>91</v>
      </c>
      <c r="D1406">
        <v>34</v>
      </c>
      <c r="E1406">
        <v>-8.1744176470588195E-2</v>
      </c>
    </row>
    <row r="1407" spans="1:5" x14ac:dyDescent="0.2">
      <c r="A1407" t="s">
        <v>50</v>
      </c>
      <c r="B1407" t="s">
        <v>48</v>
      </c>
      <c r="C1407" t="s">
        <v>67</v>
      </c>
      <c r="D1407">
        <v>539</v>
      </c>
      <c r="E1407">
        <v>-0.16996275695732799</v>
      </c>
    </row>
    <row r="1408" spans="1:5" x14ac:dyDescent="0.2">
      <c r="A1408" t="s">
        <v>50</v>
      </c>
      <c r="B1408" t="s">
        <v>48</v>
      </c>
      <c r="C1408" t="s">
        <v>68</v>
      </c>
      <c r="D1408">
        <v>1093</v>
      </c>
      <c r="E1408">
        <v>-0.20789141445562601</v>
      </c>
    </row>
    <row r="1409" spans="1:5" x14ac:dyDescent="0.2">
      <c r="A1409" t="s">
        <v>50</v>
      </c>
      <c r="B1409" t="s">
        <v>48</v>
      </c>
      <c r="C1409" t="s">
        <v>92</v>
      </c>
      <c r="D1409">
        <v>49</v>
      </c>
      <c r="E1409">
        <v>-5.17298367346938E-2</v>
      </c>
    </row>
    <row r="1410" spans="1:5" x14ac:dyDescent="0.2">
      <c r="A1410" t="s">
        <v>50</v>
      </c>
      <c r="B1410" t="s">
        <v>48</v>
      </c>
      <c r="C1410" t="s">
        <v>102</v>
      </c>
      <c r="D1410">
        <v>3</v>
      </c>
      <c r="E1410">
        <v>0</v>
      </c>
    </row>
    <row r="1411" spans="1:5" x14ac:dyDescent="0.2">
      <c r="A1411" t="s">
        <v>50</v>
      </c>
      <c r="B1411" t="s">
        <v>48</v>
      </c>
      <c r="C1411" t="s">
        <v>69</v>
      </c>
      <c r="D1411">
        <v>746</v>
      </c>
      <c r="E1411">
        <v>-0.16400319571045499</v>
      </c>
    </row>
    <row r="1412" spans="1:5" x14ac:dyDescent="0.2">
      <c r="A1412" t="s">
        <v>50</v>
      </c>
      <c r="B1412" t="s">
        <v>48</v>
      </c>
      <c r="C1412" t="s">
        <v>93</v>
      </c>
      <c r="D1412">
        <v>286</v>
      </c>
      <c r="E1412">
        <v>-3.7467748251748201E-2</v>
      </c>
    </row>
    <row r="1413" spans="1:5" x14ac:dyDescent="0.2">
      <c r="A1413" t="s">
        <v>50</v>
      </c>
      <c r="B1413" t="s">
        <v>48</v>
      </c>
      <c r="C1413" t="s">
        <v>70</v>
      </c>
      <c r="D1413">
        <v>389</v>
      </c>
      <c r="E1413">
        <v>-0.15527282262210701</v>
      </c>
    </row>
    <row r="1414" spans="1:5" x14ac:dyDescent="0.2">
      <c r="A1414" t="s">
        <v>50</v>
      </c>
      <c r="B1414" t="s">
        <v>48</v>
      </c>
      <c r="C1414" t="s">
        <v>94</v>
      </c>
      <c r="D1414">
        <v>67</v>
      </c>
      <c r="E1414">
        <v>-0.19725982089552199</v>
      </c>
    </row>
    <row r="1415" spans="1:5" x14ac:dyDescent="0.2">
      <c r="A1415" t="s">
        <v>50</v>
      </c>
      <c r="B1415" t="s">
        <v>48</v>
      </c>
      <c r="C1415" t="s">
        <v>71</v>
      </c>
      <c r="D1415">
        <v>916</v>
      </c>
      <c r="E1415">
        <v>-0.12197433733624399</v>
      </c>
    </row>
    <row r="1416" spans="1:5" x14ac:dyDescent="0.2">
      <c r="A1416" t="s">
        <v>50</v>
      </c>
      <c r="B1416" t="s">
        <v>49</v>
      </c>
      <c r="C1416" t="s">
        <v>51</v>
      </c>
      <c r="D1416">
        <v>4707</v>
      </c>
      <c r="E1416">
        <v>-0.12661670384533599</v>
      </c>
    </row>
    <row r="1417" spans="1:5" x14ac:dyDescent="0.2">
      <c r="A1417" t="s">
        <v>50</v>
      </c>
      <c r="B1417" t="s">
        <v>49</v>
      </c>
      <c r="C1417" t="s">
        <v>72</v>
      </c>
      <c r="D1417">
        <v>46</v>
      </c>
      <c r="E1417">
        <v>-3.0941086956521702E-2</v>
      </c>
    </row>
    <row r="1418" spans="1:5" x14ac:dyDescent="0.2">
      <c r="A1418" t="s">
        <v>50</v>
      </c>
      <c r="B1418" t="s">
        <v>49</v>
      </c>
      <c r="C1418" t="s">
        <v>52</v>
      </c>
      <c r="D1418">
        <v>334</v>
      </c>
      <c r="E1418">
        <v>-9.5245278443113701E-2</v>
      </c>
    </row>
    <row r="1419" spans="1:5" x14ac:dyDescent="0.2">
      <c r="A1419" t="s">
        <v>50</v>
      </c>
      <c r="B1419" t="s">
        <v>49</v>
      </c>
      <c r="C1419" t="s">
        <v>73</v>
      </c>
      <c r="D1419">
        <v>5</v>
      </c>
      <c r="E1419">
        <v>-0.18676319999999999</v>
      </c>
    </row>
    <row r="1420" spans="1:5" x14ac:dyDescent="0.2">
      <c r="A1420" t="s">
        <v>50</v>
      </c>
      <c r="B1420" t="s">
        <v>49</v>
      </c>
      <c r="C1420" t="s">
        <v>95</v>
      </c>
      <c r="D1420">
        <v>26</v>
      </c>
      <c r="E1420">
        <v>-0.11372903846153801</v>
      </c>
    </row>
    <row r="1421" spans="1:5" x14ac:dyDescent="0.2">
      <c r="A1421" t="s">
        <v>50</v>
      </c>
      <c r="B1421" t="s">
        <v>49</v>
      </c>
      <c r="C1421" t="s">
        <v>74</v>
      </c>
      <c r="D1421">
        <v>306</v>
      </c>
      <c r="E1421">
        <v>-9.9049019607843097E-2</v>
      </c>
    </row>
    <row r="1422" spans="1:5" x14ac:dyDescent="0.2">
      <c r="A1422" t="s">
        <v>50</v>
      </c>
      <c r="B1422" t="s">
        <v>49</v>
      </c>
      <c r="C1422" t="s">
        <v>75</v>
      </c>
      <c r="D1422">
        <v>26</v>
      </c>
      <c r="E1422">
        <v>-0.20888630769230701</v>
      </c>
    </row>
    <row r="1423" spans="1:5" x14ac:dyDescent="0.2">
      <c r="A1423" t="s">
        <v>50</v>
      </c>
      <c r="B1423" t="s">
        <v>49</v>
      </c>
      <c r="C1423" t="s">
        <v>50</v>
      </c>
      <c r="D1423">
        <v>4885</v>
      </c>
      <c r="E1423">
        <v>-0.104834450972364</v>
      </c>
    </row>
    <row r="1424" spans="1:5" x14ac:dyDescent="0.2">
      <c r="A1424" t="s">
        <v>50</v>
      </c>
      <c r="B1424" t="s">
        <v>49</v>
      </c>
      <c r="C1424" t="s">
        <v>76</v>
      </c>
      <c r="D1424">
        <v>37</v>
      </c>
      <c r="E1424">
        <v>-0.10057927027027</v>
      </c>
    </row>
    <row r="1425" spans="1:5" x14ac:dyDescent="0.2">
      <c r="A1425" t="s">
        <v>50</v>
      </c>
      <c r="B1425" t="s">
        <v>49</v>
      </c>
      <c r="C1425" t="s">
        <v>53</v>
      </c>
      <c r="D1425">
        <v>138</v>
      </c>
      <c r="E1425">
        <v>-7.0423673913043397E-2</v>
      </c>
    </row>
    <row r="1426" spans="1:5" x14ac:dyDescent="0.2">
      <c r="A1426" t="s">
        <v>50</v>
      </c>
      <c r="B1426" t="s">
        <v>49</v>
      </c>
      <c r="C1426" t="s">
        <v>77</v>
      </c>
      <c r="D1426">
        <v>14</v>
      </c>
      <c r="E1426">
        <v>-5.2478499999999997E-2</v>
      </c>
    </row>
    <row r="1427" spans="1:5" x14ac:dyDescent="0.2">
      <c r="A1427" t="s">
        <v>50</v>
      </c>
      <c r="B1427" t="s">
        <v>49</v>
      </c>
      <c r="C1427" t="s">
        <v>54</v>
      </c>
      <c r="D1427">
        <v>25</v>
      </c>
      <c r="E1427">
        <v>-0.13625092</v>
      </c>
    </row>
    <row r="1428" spans="1:5" x14ac:dyDescent="0.2">
      <c r="A1428" t="s">
        <v>50</v>
      </c>
      <c r="B1428" t="s">
        <v>49</v>
      </c>
      <c r="C1428" t="s">
        <v>55</v>
      </c>
      <c r="D1428">
        <v>172</v>
      </c>
      <c r="E1428">
        <v>-0.103314302325581</v>
      </c>
    </row>
    <row r="1429" spans="1:5" x14ac:dyDescent="0.2">
      <c r="A1429" t="s">
        <v>50</v>
      </c>
      <c r="B1429" t="s">
        <v>49</v>
      </c>
      <c r="C1429" t="s">
        <v>78</v>
      </c>
      <c r="D1429">
        <v>13</v>
      </c>
      <c r="E1429">
        <v>-0.20335469230769199</v>
      </c>
    </row>
    <row r="1430" spans="1:5" x14ac:dyDescent="0.2">
      <c r="A1430" t="s">
        <v>50</v>
      </c>
      <c r="B1430" t="s">
        <v>49</v>
      </c>
      <c r="C1430" t="s">
        <v>79</v>
      </c>
      <c r="D1430">
        <v>138</v>
      </c>
      <c r="E1430">
        <v>-6.3904304347826096E-2</v>
      </c>
    </row>
    <row r="1431" spans="1:5" x14ac:dyDescent="0.2">
      <c r="A1431" t="s">
        <v>50</v>
      </c>
      <c r="B1431" t="s">
        <v>49</v>
      </c>
      <c r="C1431" t="s">
        <v>56</v>
      </c>
      <c r="D1431">
        <v>636</v>
      </c>
      <c r="E1431">
        <v>-0.101150742138364</v>
      </c>
    </row>
    <row r="1432" spans="1:5" x14ac:dyDescent="0.2">
      <c r="A1432" t="s">
        <v>50</v>
      </c>
      <c r="B1432" t="s">
        <v>49</v>
      </c>
      <c r="C1432" t="s">
        <v>57</v>
      </c>
      <c r="D1432">
        <v>54</v>
      </c>
      <c r="E1432">
        <v>-7.3647703703703701E-2</v>
      </c>
    </row>
    <row r="1433" spans="1:5" x14ac:dyDescent="0.2">
      <c r="A1433" t="s">
        <v>50</v>
      </c>
      <c r="B1433" t="s">
        <v>49</v>
      </c>
      <c r="C1433" t="s">
        <v>58</v>
      </c>
      <c r="D1433">
        <v>229</v>
      </c>
      <c r="E1433">
        <v>-0.10533728384279401</v>
      </c>
    </row>
    <row r="1434" spans="1:5" x14ac:dyDescent="0.2">
      <c r="A1434" t="s">
        <v>50</v>
      </c>
      <c r="B1434" t="s">
        <v>49</v>
      </c>
      <c r="C1434" t="s">
        <v>59</v>
      </c>
      <c r="D1434">
        <v>182</v>
      </c>
      <c r="E1434">
        <v>-0.108302532967032</v>
      </c>
    </row>
    <row r="1435" spans="1:5" x14ac:dyDescent="0.2">
      <c r="A1435" t="s">
        <v>50</v>
      </c>
      <c r="B1435" t="s">
        <v>49</v>
      </c>
      <c r="C1435" t="s">
        <v>80</v>
      </c>
      <c r="D1435">
        <v>12</v>
      </c>
      <c r="E1435">
        <v>-0.39745158333333303</v>
      </c>
    </row>
    <row r="1436" spans="1:5" x14ac:dyDescent="0.2">
      <c r="A1436" t="s">
        <v>50</v>
      </c>
      <c r="B1436" t="s">
        <v>49</v>
      </c>
      <c r="C1436" t="s">
        <v>81</v>
      </c>
      <c r="D1436">
        <v>10</v>
      </c>
      <c r="E1436">
        <v>-0.34243089999999998</v>
      </c>
    </row>
    <row r="1437" spans="1:5" x14ac:dyDescent="0.2">
      <c r="A1437" t="s">
        <v>50</v>
      </c>
      <c r="B1437" t="s">
        <v>49</v>
      </c>
      <c r="C1437" t="s">
        <v>82</v>
      </c>
      <c r="D1437">
        <v>34</v>
      </c>
      <c r="E1437">
        <v>-0.124384264705882</v>
      </c>
    </row>
    <row r="1438" spans="1:5" x14ac:dyDescent="0.2">
      <c r="A1438" t="s">
        <v>50</v>
      </c>
      <c r="B1438" t="s">
        <v>49</v>
      </c>
      <c r="C1438" t="s">
        <v>83</v>
      </c>
      <c r="D1438">
        <v>7</v>
      </c>
      <c r="E1438">
        <v>-7.5048285714285706E-2</v>
      </c>
    </row>
    <row r="1439" spans="1:5" x14ac:dyDescent="0.2">
      <c r="A1439" t="s">
        <v>50</v>
      </c>
      <c r="B1439" t="s">
        <v>49</v>
      </c>
      <c r="C1439" t="s">
        <v>60</v>
      </c>
      <c r="D1439">
        <v>25</v>
      </c>
      <c r="E1439">
        <v>-9.2302999999999996E-2</v>
      </c>
    </row>
    <row r="1440" spans="1:5" x14ac:dyDescent="0.2">
      <c r="A1440" t="s">
        <v>50</v>
      </c>
      <c r="B1440" t="s">
        <v>49</v>
      </c>
      <c r="C1440" t="s">
        <v>96</v>
      </c>
      <c r="D1440">
        <v>2</v>
      </c>
      <c r="E1440">
        <v>-0.39682000000000001</v>
      </c>
    </row>
    <row r="1441" spans="1:5" x14ac:dyDescent="0.2">
      <c r="A1441" t="s">
        <v>50</v>
      </c>
      <c r="B1441" t="s">
        <v>49</v>
      </c>
      <c r="C1441" t="s">
        <v>84</v>
      </c>
      <c r="D1441">
        <v>6</v>
      </c>
      <c r="E1441">
        <v>-0.387048</v>
      </c>
    </row>
    <row r="1442" spans="1:5" x14ac:dyDescent="0.2">
      <c r="A1442" t="s">
        <v>50</v>
      </c>
      <c r="B1442" t="s">
        <v>49</v>
      </c>
      <c r="C1442" t="s">
        <v>85</v>
      </c>
      <c r="D1442">
        <v>10</v>
      </c>
      <c r="E1442">
        <v>-9.4758700000000001E-2</v>
      </c>
    </row>
    <row r="1443" spans="1:5" x14ac:dyDescent="0.2">
      <c r="A1443" t="s">
        <v>50</v>
      </c>
      <c r="B1443" t="s">
        <v>49</v>
      </c>
      <c r="C1443" t="s">
        <v>86</v>
      </c>
      <c r="D1443">
        <v>43</v>
      </c>
      <c r="E1443">
        <v>-0.13521858139534801</v>
      </c>
    </row>
    <row r="1444" spans="1:5" x14ac:dyDescent="0.2">
      <c r="A1444" t="s">
        <v>50</v>
      </c>
      <c r="B1444" t="s">
        <v>49</v>
      </c>
      <c r="C1444" t="s">
        <v>61</v>
      </c>
      <c r="D1444">
        <v>105</v>
      </c>
      <c r="E1444">
        <v>-9.4073790476190494E-2</v>
      </c>
    </row>
    <row r="1445" spans="1:5" x14ac:dyDescent="0.2">
      <c r="A1445" t="s">
        <v>50</v>
      </c>
      <c r="B1445" t="s">
        <v>49</v>
      </c>
      <c r="C1445" t="s">
        <v>97</v>
      </c>
      <c r="D1445">
        <v>1</v>
      </c>
      <c r="E1445">
        <v>-0.91532000000000002</v>
      </c>
    </row>
    <row r="1446" spans="1:5" x14ac:dyDescent="0.2">
      <c r="A1446" t="s">
        <v>50</v>
      </c>
      <c r="B1446" t="s">
        <v>49</v>
      </c>
      <c r="C1446" t="s">
        <v>87</v>
      </c>
      <c r="D1446">
        <v>23</v>
      </c>
      <c r="E1446">
        <v>-6.5027304347825998E-2</v>
      </c>
    </row>
    <row r="1447" spans="1:5" x14ac:dyDescent="0.2">
      <c r="A1447" t="s">
        <v>50</v>
      </c>
      <c r="B1447" t="s">
        <v>49</v>
      </c>
      <c r="C1447" t="s">
        <v>98</v>
      </c>
      <c r="D1447">
        <v>4</v>
      </c>
      <c r="E1447">
        <v>-0.185089</v>
      </c>
    </row>
    <row r="1448" spans="1:5" x14ac:dyDescent="0.2">
      <c r="A1448" t="s">
        <v>50</v>
      </c>
      <c r="B1448" t="s">
        <v>49</v>
      </c>
      <c r="C1448" t="s">
        <v>62</v>
      </c>
      <c r="D1448">
        <v>48</v>
      </c>
      <c r="E1448">
        <v>-8.9445374999999994E-2</v>
      </c>
    </row>
    <row r="1449" spans="1:5" x14ac:dyDescent="0.2">
      <c r="A1449" t="s">
        <v>50</v>
      </c>
      <c r="B1449" t="s">
        <v>49</v>
      </c>
      <c r="C1449" t="s">
        <v>88</v>
      </c>
      <c r="D1449">
        <v>50</v>
      </c>
      <c r="E1449">
        <v>-0.17772350000000001</v>
      </c>
    </row>
    <row r="1450" spans="1:5" x14ac:dyDescent="0.2">
      <c r="A1450" t="s">
        <v>50</v>
      </c>
      <c r="B1450" t="s">
        <v>49</v>
      </c>
      <c r="C1450" t="s">
        <v>63</v>
      </c>
      <c r="D1450">
        <v>192</v>
      </c>
      <c r="E1450">
        <v>-0.13800483854166601</v>
      </c>
    </row>
    <row r="1451" spans="1:5" x14ac:dyDescent="0.2">
      <c r="A1451" t="s">
        <v>50</v>
      </c>
      <c r="B1451" t="s">
        <v>49</v>
      </c>
      <c r="C1451" t="s">
        <v>89</v>
      </c>
      <c r="D1451">
        <v>82</v>
      </c>
      <c r="E1451">
        <v>-7.4826695121951198E-2</v>
      </c>
    </row>
    <row r="1452" spans="1:5" x14ac:dyDescent="0.2">
      <c r="A1452" t="s">
        <v>50</v>
      </c>
      <c r="B1452" t="s">
        <v>49</v>
      </c>
      <c r="C1452" t="s">
        <v>64</v>
      </c>
      <c r="D1452">
        <v>390</v>
      </c>
      <c r="E1452">
        <v>-0.101123084615384</v>
      </c>
    </row>
    <row r="1453" spans="1:5" x14ac:dyDescent="0.2">
      <c r="A1453" t="s">
        <v>50</v>
      </c>
      <c r="B1453" t="s">
        <v>49</v>
      </c>
      <c r="C1453" t="s">
        <v>65</v>
      </c>
      <c r="D1453">
        <v>190</v>
      </c>
      <c r="E1453">
        <v>-0.104956731578947</v>
      </c>
    </row>
    <row r="1454" spans="1:5" x14ac:dyDescent="0.2">
      <c r="A1454" t="s">
        <v>50</v>
      </c>
      <c r="B1454" t="s">
        <v>49</v>
      </c>
      <c r="C1454" t="s">
        <v>66</v>
      </c>
      <c r="D1454">
        <v>46</v>
      </c>
      <c r="E1454">
        <v>-0.16333406521739099</v>
      </c>
    </row>
    <row r="1455" spans="1:5" x14ac:dyDescent="0.2">
      <c r="A1455" t="s">
        <v>50</v>
      </c>
      <c r="B1455" t="s">
        <v>49</v>
      </c>
      <c r="C1455" t="s">
        <v>99</v>
      </c>
      <c r="D1455">
        <v>13</v>
      </c>
      <c r="E1455">
        <v>-0.119508153846153</v>
      </c>
    </row>
    <row r="1456" spans="1:5" x14ac:dyDescent="0.2">
      <c r="A1456" t="s">
        <v>50</v>
      </c>
      <c r="B1456" t="s">
        <v>49</v>
      </c>
      <c r="C1456" t="s">
        <v>90</v>
      </c>
      <c r="D1456">
        <v>13</v>
      </c>
      <c r="E1456">
        <v>-0.260818923076923</v>
      </c>
    </row>
    <row r="1457" spans="1:5" x14ac:dyDescent="0.2">
      <c r="A1457" t="s">
        <v>50</v>
      </c>
      <c r="B1457" t="s">
        <v>49</v>
      </c>
      <c r="C1457" t="s">
        <v>100</v>
      </c>
      <c r="D1457">
        <v>8</v>
      </c>
      <c r="E1457">
        <v>-0.205135125</v>
      </c>
    </row>
    <row r="1458" spans="1:5" x14ac:dyDescent="0.2">
      <c r="A1458" t="s">
        <v>50</v>
      </c>
      <c r="B1458" t="s">
        <v>49</v>
      </c>
      <c r="C1458" t="s">
        <v>101</v>
      </c>
      <c r="D1458">
        <v>3</v>
      </c>
      <c r="E1458">
        <v>-0.23155833333333301</v>
      </c>
    </row>
    <row r="1459" spans="1:5" x14ac:dyDescent="0.2">
      <c r="A1459" t="s">
        <v>50</v>
      </c>
      <c r="B1459" t="s">
        <v>49</v>
      </c>
      <c r="C1459" t="s">
        <v>91</v>
      </c>
      <c r="D1459">
        <v>15</v>
      </c>
      <c r="E1459">
        <v>-0.32273346666666602</v>
      </c>
    </row>
    <row r="1460" spans="1:5" x14ac:dyDescent="0.2">
      <c r="A1460" t="s">
        <v>50</v>
      </c>
      <c r="B1460" t="s">
        <v>49</v>
      </c>
      <c r="C1460" t="s">
        <v>67</v>
      </c>
      <c r="D1460">
        <v>92</v>
      </c>
      <c r="E1460">
        <v>-0.106027565217391</v>
      </c>
    </row>
    <row r="1461" spans="1:5" x14ac:dyDescent="0.2">
      <c r="A1461" t="s">
        <v>50</v>
      </c>
      <c r="B1461" t="s">
        <v>49</v>
      </c>
      <c r="C1461" t="s">
        <v>68</v>
      </c>
      <c r="D1461">
        <v>754</v>
      </c>
      <c r="E1461">
        <v>-0.194590061007957</v>
      </c>
    </row>
    <row r="1462" spans="1:5" x14ac:dyDescent="0.2">
      <c r="A1462" t="s">
        <v>50</v>
      </c>
      <c r="B1462" t="s">
        <v>49</v>
      </c>
      <c r="C1462" t="s">
        <v>92</v>
      </c>
      <c r="D1462">
        <v>17</v>
      </c>
      <c r="E1462">
        <v>-3.2012352941176402E-2</v>
      </c>
    </row>
    <row r="1463" spans="1:5" x14ac:dyDescent="0.2">
      <c r="A1463" t="s">
        <v>50</v>
      </c>
      <c r="B1463" t="s">
        <v>49</v>
      </c>
      <c r="C1463" t="s">
        <v>102</v>
      </c>
      <c r="D1463">
        <v>4</v>
      </c>
      <c r="E1463">
        <v>-0.36379649999999902</v>
      </c>
    </row>
    <row r="1464" spans="1:5" x14ac:dyDescent="0.2">
      <c r="A1464" t="s">
        <v>50</v>
      </c>
      <c r="B1464" t="s">
        <v>49</v>
      </c>
      <c r="C1464" t="s">
        <v>69</v>
      </c>
      <c r="D1464">
        <v>443</v>
      </c>
      <c r="E1464">
        <v>-0.124720939051918</v>
      </c>
    </row>
    <row r="1465" spans="1:5" x14ac:dyDescent="0.2">
      <c r="A1465" t="s">
        <v>50</v>
      </c>
      <c r="B1465" t="s">
        <v>49</v>
      </c>
      <c r="C1465" t="s">
        <v>93</v>
      </c>
      <c r="D1465">
        <v>115</v>
      </c>
      <c r="E1465">
        <v>-6.7913426086956497E-2</v>
      </c>
    </row>
    <row r="1466" spans="1:5" x14ac:dyDescent="0.2">
      <c r="A1466" t="s">
        <v>50</v>
      </c>
      <c r="B1466" t="s">
        <v>49</v>
      </c>
      <c r="C1466" t="s">
        <v>70</v>
      </c>
      <c r="D1466">
        <v>239</v>
      </c>
      <c r="E1466">
        <v>-0.113570924686192</v>
      </c>
    </row>
    <row r="1467" spans="1:5" x14ac:dyDescent="0.2">
      <c r="A1467" t="s">
        <v>50</v>
      </c>
      <c r="B1467" t="s">
        <v>49</v>
      </c>
      <c r="C1467" t="s">
        <v>94</v>
      </c>
      <c r="D1467">
        <v>34</v>
      </c>
      <c r="E1467">
        <v>-7.9499E-2</v>
      </c>
    </row>
    <row r="1468" spans="1:5" x14ac:dyDescent="0.2">
      <c r="A1468" t="s">
        <v>50</v>
      </c>
      <c r="B1468" t="s">
        <v>49</v>
      </c>
      <c r="C1468" t="s">
        <v>71</v>
      </c>
      <c r="D1468">
        <v>459</v>
      </c>
      <c r="E1468">
        <v>-0.112784984749455</v>
      </c>
    </row>
    <row r="1469" spans="1:5" x14ac:dyDescent="0.2">
      <c r="A1469" t="s">
        <v>103</v>
      </c>
      <c r="B1469" t="s">
        <v>6</v>
      </c>
      <c r="C1469" t="s">
        <v>104</v>
      </c>
      <c r="D1469">
        <v>13</v>
      </c>
      <c r="E1469">
        <v>-0.42200484615384598</v>
      </c>
    </row>
    <row r="1470" spans="1:5" x14ac:dyDescent="0.2">
      <c r="A1470" t="s">
        <v>103</v>
      </c>
      <c r="B1470" t="s">
        <v>6</v>
      </c>
      <c r="C1470" t="s">
        <v>105</v>
      </c>
      <c r="D1470">
        <v>7</v>
      </c>
      <c r="E1470">
        <v>-0.28732957142857102</v>
      </c>
    </row>
    <row r="1471" spans="1:5" x14ac:dyDescent="0.2">
      <c r="A1471" t="s">
        <v>103</v>
      </c>
      <c r="B1471" t="s">
        <v>6</v>
      </c>
      <c r="C1471" t="s">
        <v>103</v>
      </c>
      <c r="D1471">
        <v>127</v>
      </c>
      <c r="E1471">
        <v>-0.257393496062992</v>
      </c>
    </row>
    <row r="1472" spans="1:5" x14ac:dyDescent="0.2">
      <c r="A1472" t="s">
        <v>103</v>
      </c>
      <c r="B1472" t="s">
        <v>6</v>
      </c>
      <c r="C1472" t="s">
        <v>106</v>
      </c>
      <c r="D1472">
        <v>2</v>
      </c>
      <c r="E1472">
        <v>-0.31769999999999998</v>
      </c>
    </row>
    <row r="1473" spans="1:5" x14ac:dyDescent="0.2">
      <c r="A1473" t="s">
        <v>103</v>
      </c>
      <c r="B1473" t="s">
        <v>6</v>
      </c>
      <c r="C1473" t="s">
        <v>107</v>
      </c>
      <c r="D1473">
        <v>3</v>
      </c>
      <c r="E1473">
        <v>0</v>
      </c>
    </row>
    <row r="1474" spans="1:5" x14ac:dyDescent="0.2">
      <c r="A1474" t="s">
        <v>103</v>
      </c>
      <c r="B1474" t="s">
        <v>6</v>
      </c>
      <c r="C1474" t="s">
        <v>108</v>
      </c>
      <c r="D1474">
        <v>57</v>
      </c>
      <c r="E1474">
        <v>-0.26170014035087702</v>
      </c>
    </row>
    <row r="1475" spans="1:5" x14ac:dyDescent="0.2">
      <c r="A1475" t="s">
        <v>103</v>
      </c>
      <c r="B1475" t="s">
        <v>6</v>
      </c>
      <c r="C1475" t="s">
        <v>109</v>
      </c>
      <c r="D1475">
        <v>2</v>
      </c>
      <c r="E1475">
        <v>-0.29122049999999999</v>
      </c>
    </row>
    <row r="1476" spans="1:5" x14ac:dyDescent="0.2">
      <c r="A1476" t="s">
        <v>103</v>
      </c>
      <c r="B1476" t="s">
        <v>6</v>
      </c>
      <c r="C1476" t="s">
        <v>110</v>
      </c>
      <c r="D1476">
        <v>8</v>
      </c>
      <c r="E1476">
        <v>-0.20860574999999901</v>
      </c>
    </row>
    <row r="1477" spans="1:5" x14ac:dyDescent="0.2">
      <c r="A1477" t="s">
        <v>103</v>
      </c>
      <c r="B1477" t="s">
        <v>25</v>
      </c>
      <c r="C1477" t="s">
        <v>104</v>
      </c>
      <c r="D1477">
        <v>153</v>
      </c>
      <c r="E1477">
        <v>-7.2863732026143796E-2</v>
      </c>
    </row>
    <row r="1478" spans="1:5" x14ac:dyDescent="0.2">
      <c r="A1478" t="s">
        <v>103</v>
      </c>
      <c r="B1478" t="s">
        <v>25</v>
      </c>
      <c r="C1478" t="s">
        <v>105</v>
      </c>
      <c r="D1478">
        <v>198</v>
      </c>
      <c r="E1478">
        <v>-6.3171040404040396E-2</v>
      </c>
    </row>
    <row r="1479" spans="1:5" x14ac:dyDescent="0.2">
      <c r="A1479" t="s">
        <v>103</v>
      </c>
      <c r="B1479" t="s">
        <v>25</v>
      </c>
      <c r="C1479" t="s">
        <v>103</v>
      </c>
      <c r="D1479">
        <v>1197</v>
      </c>
      <c r="E1479">
        <v>-6.3530101921470294E-2</v>
      </c>
    </row>
    <row r="1480" spans="1:5" x14ac:dyDescent="0.2">
      <c r="A1480" t="s">
        <v>103</v>
      </c>
      <c r="B1480" t="s">
        <v>25</v>
      </c>
      <c r="C1480" t="s">
        <v>106</v>
      </c>
      <c r="D1480">
        <v>23</v>
      </c>
      <c r="E1480">
        <v>-3.07741739130434E-2</v>
      </c>
    </row>
    <row r="1481" spans="1:5" x14ac:dyDescent="0.2">
      <c r="A1481" t="s">
        <v>103</v>
      </c>
      <c r="B1481" t="s">
        <v>25</v>
      </c>
      <c r="C1481" t="s">
        <v>111</v>
      </c>
      <c r="D1481">
        <v>27</v>
      </c>
      <c r="E1481">
        <v>1.7667703703703699E-2</v>
      </c>
    </row>
    <row r="1482" spans="1:5" x14ac:dyDescent="0.2">
      <c r="A1482" t="s">
        <v>103</v>
      </c>
      <c r="B1482" t="s">
        <v>25</v>
      </c>
      <c r="C1482" t="s">
        <v>112</v>
      </c>
      <c r="D1482">
        <v>61</v>
      </c>
      <c r="E1482">
        <v>-5.6272393442622901E-2</v>
      </c>
    </row>
    <row r="1483" spans="1:5" x14ac:dyDescent="0.2">
      <c r="A1483" t="s">
        <v>103</v>
      </c>
      <c r="B1483" t="s">
        <v>25</v>
      </c>
      <c r="C1483" t="s">
        <v>113</v>
      </c>
      <c r="D1483">
        <v>14</v>
      </c>
      <c r="E1483">
        <v>-2.0541428571428598E-3</v>
      </c>
    </row>
    <row r="1484" spans="1:5" x14ac:dyDescent="0.2">
      <c r="A1484" t="s">
        <v>103</v>
      </c>
      <c r="B1484" t="s">
        <v>25</v>
      </c>
      <c r="C1484" t="s">
        <v>114</v>
      </c>
      <c r="D1484">
        <v>35</v>
      </c>
      <c r="E1484">
        <v>-0.108159771428571</v>
      </c>
    </row>
    <row r="1485" spans="1:5" x14ac:dyDescent="0.2">
      <c r="A1485" t="s">
        <v>103</v>
      </c>
      <c r="B1485" t="s">
        <v>25</v>
      </c>
      <c r="C1485" t="s">
        <v>115</v>
      </c>
      <c r="D1485">
        <v>71</v>
      </c>
      <c r="E1485">
        <v>-8.63347605633802E-2</v>
      </c>
    </row>
    <row r="1486" spans="1:5" x14ac:dyDescent="0.2">
      <c r="A1486" t="s">
        <v>103</v>
      </c>
      <c r="B1486" t="s">
        <v>25</v>
      </c>
      <c r="C1486" t="s">
        <v>107</v>
      </c>
      <c r="D1486">
        <v>16</v>
      </c>
      <c r="E1486">
        <v>-4.3371812499999898E-2</v>
      </c>
    </row>
    <row r="1487" spans="1:5" x14ac:dyDescent="0.2">
      <c r="A1487" t="s">
        <v>103</v>
      </c>
      <c r="B1487" t="s">
        <v>25</v>
      </c>
      <c r="C1487" t="s">
        <v>108</v>
      </c>
      <c r="D1487">
        <v>611</v>
      </c>
      <c r="E1487">
        <v>-8.9010595744680801E-2</v>
      </c>
    </row>
    <row r="1488" spans="1:5" x14ac:dyDescent="0.2">
      <c r="A1488" t="s">
        <v>103</v>
      </c>
      <c r="B1488" t="s">
        <v>25</v>
      </c>
      <c r="C1488" t="s">
        <v>116</v>
      </c>
      <c r="D1488">
        <v>27</v>
      </c>
      <c r="E1488">
        <v>4.7958407407407401E-2</v>
      </c>
    </row>
    <row r="1489" spans="1:5" x14ac:dyDescent="0.2">
      <c r="A1489" t="s">
        <v>103</v>
      </c>
      <c r="B1489" t="s">
        <v>25</v>
      </c>
      <c r="C1489" t="s">
        <v>109</v>
      </c>
      <c r="D1489">
        <v>67</v>
      </c>
      <c r="E1489">
        <v>-9.5207731343283503E-2</v>
      </c>
    </row>
    <row r="1490" spans="1:5" x14ac:dyDescent="0.2">
      <c r="A1490" t="s">
        <v>103</v>
      </c>
      <c r="B1490" t="s">
        <v>25</v>
      </c>
      <c r="C1490" t="s">
        <v>117</v>
      </c>
      <c r="D1490">
        <v>46</v>
      </c>
      <c r="E1490">
        <v>-2.06166739130434E-2</v>
      </c>
    </row>
    <row r="1491" spans="1:5" x14ac:dyDescent="0.2">
      <c r="A1491" t="s">
        <v>103</v>
      </c>
      <c r="B1491" t="s">
        <v>25</v>
      </c>
      <c r="C1491" t="s">
        <v>110</v>
      </c>
      <c r="D1491">
        <v>270</v>
      </c>
      <c r="E1491">
        <v>-1.09239555555555E-2</v>
      </c>
    </row>
    <row r="1492" spans="1:5" x14ac:dyDescent="0.2">
      <c r="A1492" t="s">
        <v>103</v>
      </c>
      <c r="B1492" t="s">
        <v>25</v>
      </c>
      <c r="C1492" t="s">
        <v>118</v>
      </c>
      <c r="D1492">
        <v>36</v>
      </c>
      <c r="E1492">
        <v>9.5151666666666596E-3</v>
      </c>
    </row>
    <row r="1493" spans="1:5" x14ac:dyDescent="0.2">
      <c r="A1493" t="s">
        <v>103</v>
      </c>
      <c r="B1493" t="s">
        <v>25</v>
      </c>
      <c r="C1493" t="s">
        <v>119</v>
      </c>
      <c r="D1493">
        <v>41</v>
      </c>
      <c r="E1493">
        <v>-0.172852853658536</v>
      </c>
    </row>
    <row r="1494" spans="1:5" x14ac:dyDescent="0.2">
      <c r="A1494" t="s">
        <v>103</v>
      </c>
      <c r="B1494" t="s">
        <v>25</v>
      </c>
      <c r="C1494" t="s">
        <v>120</v>
      </c>
      <c r="D1494">
        <v>30</v>
      </c>
      <c r="E1494">
        <v>-0.122286966666666</v>
      </c>
    </row>
    <row r="1495" spans="1:5" x14ac:dyDescent="0.2">
      <c r="A1495" t="s">
        <v>103</v>
      </c>
      <c r="B1495" t="s">
        <v>26</v>
      </c>
      <c r="C1495" t="s">
        <v>104</v>
      </c>
      <c r="D1495">
        <v>432</v>
      </c>
      <c r="E1495">
        <v>-0.109503601851851</v>
      </c>
    </row>
    <row r="1496" spans="1:5" x14ac:dyDescent="0.2">
      <c r="A1496" t="s">
        <v>103</v>
      </c>
      <c r="B1496" t="s">
        <v>26</v>
      </c>
      <c r="C1496" t="s">
        <v>105</v>
      </c>
      <c r="D1496">
        <v>150</v>
      </c>
      <c r="E1496">
        <v>-0.140257626666666</v>
      </c>
    </row>
    <row r="1497" spans="1:5" x14ac:dyDescent="0.2">
      <c r="A1497" t="s">
        <v>103</v>
      </c>
      <c r="B1497" t="s">
        <v>26</v>
      </c>
      <c r="C1497" t="s">
        <v>103</v>
      </c>
      <c r="D1497">
        <v>1883</v>
      </c>
      <c r="E1497">
        <v>-8.1661979288369602E-2</v>
      </c>
    </row>
    <row r="1498" spans="1:5" x14ac:dyDescent="0.2">
      <c r="A1498" t="s">
        <v>103</v>
      </c>
      <c r="B1498" t="s">
        <v>26</v>
      </c>
      <c r="C1498" t="s">
        <v>106</v>
      </c>
      <c r="D1498">
        <v>94</v>
      </c>
      <c r="E1498">
        <v>-2.7035904255319099E-2</v>
      </c>
    </row>
    <row r="1499" spans="1:5" x14ac:dyDescent="0.2">
      <c r="A1499" t="s">
        <v>103</v>
      </c>
      <c r="B1499" t="s">
        <v>26</v>
      </c>
      <c r="C1499" t="s">
        <v>111</v>
      </c>
      <c r="D1499">
        <v>33</v>
      </c>
      <c r="E1499">
        <v>-1.0109272727272699E-2</v>
      </c>
    </row>
    <row r="1500" spans="1:5" x14ac:dyDescent="0.2">
      <c r="A1500" t="s">
        <v>103</v>
      </c>
      <c r="B1500" t="s">
        <v>26</v>
      </c>
      <c r="C1500" t="s">
        <v>112</v>
      </c>
      <c r="D1500">
        <v>44</v>
      </c>
      <c r="E1500">
        <v>-0.121710431818181</v>
      </c>
    </row>
    <row r="1501" spans="1:5" x14ac:dyDescent="0.2">
      <c r="A1501" t="s">
        <v>103</v>
      </c>
      <c r="B1501" t="s">
        <v>26</v>
      </c>
      <c r="C1501" t="s">
        <v>113</v>
      </c>
      <c r="D1501">
        <v>8</v>
      </c>
      <c r="E1501">
        <v>0</v>
      </c>
    </row>
    <row r="1502" spans="1:5" x14ac:dyDescent="0.2">
      <c r="A1502" t="s">
        <v>103</v>
      </c>
      <c r="B1502" t="s">
        <v>26</v>
      </c>
      <c r="C1502" t="s">
        <v>114</v>
      </c>
      <c r="D1502">
        <v>78</v>
      </c>
      <c r="E1502">
        <v>1.0610551282051199E-2</v>
      </c>
    </row>
    <row r="1503" spans="1:5" x14ac:dyDescent="0.2">
      <c r="A1503" t="s">
        <v>103</v>
      </c>
      <c r="B1503" t="s">
        <v>26</v>
      </c>
      <c r="C1503" t="s">
        <v>115</v>
      </c>
      <c r="D1503">
        <v>28</v>
      </c>
      <c r="E1503">
        <v>-3.4712642857142803E-2</v>
      </c>
    </row>
    <row r="1504" spans="1:5" x14ac:dyDescent="0.2">
      <c r="A1504" t="s">
        <v>103</v>
      </c>
      <c r="B1504" t="s">
        <v>26</v>
      </c>
      <c r="C1504" t="s">
        <v>107</v>
      </c>
      <c r="D1504">
        <v>13</v>
      </c>
      <c r="E1504">
        <v>-4.4249923076922999E-2</v>
      </c>
    </row>
    <row r="1505" spans="1:5" x14ac:dyDescent="0.2">
      <c r="A1505" t="s">
        <v>103</v>
      </c>
      <c r="B1505" t="s">
        <v>26</v>
      </c>
      <c r="C1505" t="s">
        <v>108</v>
      </c>
      <c r="D1505">
        <v>958</v>
      </c>
      <c r="E1505">
        <v>-7.9874332985386196E-2</v>
      </c>
    </row>
    <row r="1506" spans="1:5" x14ac:dyDescent="0.2">
      <c r="A1506" t="s">
        <v>103</v>
      </c>
      <c r="B1506" t="s">
        <v>26</v>
      </c>
      <c r="C1506" t="s">
        <v>116</v>
      </c>
      <c r="D1506">
        <v>3</v>
      </c>
      <c r="E1506">
        <v>0</v>
      </c>
    </row>
    <row r="1507" spans="1:5" x14ac:dyDescent="0.2">
      <c r="A1507" t="s">
        <v>103</v>
      </c>
      <c r="B1507" t="s">
        <v>26</v>
      </c>
      <c r="C1507" t="s">
        <v>109</v>
      </c>
      <c r="D1507">
        <v>45</v>
      </c>
      <c r="E1507">
        <v>-9.60414222222222E-2</v>
      </c>
    </row>
    <row r="1508" spans="1:5" x14ac:dyDescent="0.2">
      <c r="A1508" t="s">
        <v>103</v>
      </c>
      <c r="B1508" t="s">
        <v>26</v>
      </c>
      <c r="C1508" t="s">
        <v>117</v>
      </c>
      <c r="D1508">
        <v>11</v>
      </c>
      <c r="E1508">
        <v>-0.16792381818181801</v>
      </c>
    </row>
    <row r="1509" spans="1:5" x14ac:dyDescent="0.2">
      <c r="A1509" t="s">
        <v>103</v>
      </c>
      <c r="B1509" t="s">
        <v>26</v>
      </c>
      <c r="C1509" t="s">
        <v>110</v>
      </c>
      <c r="D1509">
        <v>350</v>
      </c>
      <c r="E1509">
        <v>-6.6080951428571399E-2</v>
      </c>
    </row>
    <row r="1510" spans="1:5" x14ac:dyDescent="0.2">
      <c r="A1510" t="s">
        <v>103</v>
      </c>
      <c r="B1510" t="s">
        <v>26</v>
      </c>
      <c r="C1510" t="s">
        <v>118</v>
      </c>
      <c r="D1510">
        <v>27</v>
      </c>
      <c r="E1510">
        <v>-5.2021703703703702E-2</v>
      </c>
    </row>
    <row r="1511" spans="1:5" x14ac:dyDescent="0.2">
      <c r="A1511" t="s">
        <v>103</v>
      </c>
      <c r="B1511" t="s">
        <v>26</v>
      </c>
      <c r="C1511" t="s">
        <v>119</v>
      </c>
      <c r="D1511">
        <v>55</v>
      </c>
      <c r="E1511">
        <v>-0.21665341818181799</v>
      </c>
    </row>
    <row r="1512" spans="1:5" x14ac:dyDescent="0.2">
      <c r="A1512" t="s">
        <v>103</v>
      </c>
      <c r="B1512" t="s">
        <v>26</v>
      </c>
      <c r="C1512" t="s">
        <v>120</v>
      </c>
      <c r="D1512">
        <v>12</v>
      </c>
      <c r="E1512">
        <v>-8.511225E-2</v>
      </c>
    </row>
    <row r="1513" spans="1:5" x14ac:dyDescent="0.2">
      <c r="A1513" t="s">
        <v>103</v>
      </c>
      <c r="B1513" t="s">
        <v>28</v>
      </c>
      <c r="C1513" t="s">
        <v>104</v>
      </c>
      <c r="D1513">
        <v>3</v>
      </c>
      <c r="E1513">
        <v>-0.22273733333333301</v>
      </c>
    </row>
    <row r="1514" spans="1:5" x14ac:dyDescent="0.2">
      <c r="A1514" t="s">
        <v>103</v>
      </c>
      <c r="B1514" t="s">
        <v>28</v>
      </c>
      <c r="C1514" t="s">
        <v>105</v>
      </c>
      <c r="D1514">
        <v>5</v>
      </c>
      <c r="E1514">
        <v>-0.14546120000000001</v>
      </c>
    </row>
    <row r="1515" spans="1:5" x14ac:dyDescent="0.2">
      <c r="A1515" t="s">
        <v>103</v>
      </c>
      <c r="B1515" t="s">
        <v>28</v>
      </c>
      <c r="C1515" t="s">
        <v>103</v>
      </c>
      <c r="D1515">
        <v>32</v>
      </c>
      <c r="E1515">
        <v>-2.71128437499999E-2</v>
      </c>
    </row>
    <row r="1516" spans="1:5" x14ac:dyDescent="0.2">
      <c r="A1516" t="s">
        <v>103</v>
      </c>
      <c r="B1516" t="s">
        <v>28</v>
      </c>
      <c r="C1516" t="s">
        <v>106</v>
      </c>
      <c r="D1516">
        <v>5</v>
      </c>
      <c r="E1516">
        <v>-0.14069139999999999</v>
      </c>
    </row>
    <row r="1517" spans="1:5" x14ac:dyDescent="0.2">
      <c r="A1517" t="s">
        <v>103</v>
      </c>
      <c r="B1517" t="s">
        <v>28</v>
      </c>
      <c r="C1517" t="s">
        <v>112</v>
      </c>
      <c r="D1517">
        <v>1</v>
      </c>
      <c r="E1517">
        <v>0</v>
      </c>
    </row>
    <row r="1518" spans="1:5" x14ac:dyDescent="0.2">
      <c r="A1518" t="s">
        <v>103</v>
      </c>
      <c r="B1518" t="s">
        <v>28</v>
      </c>
      <c r="C1518" t="s">
        <v>108</v>
      </c>
      <c r="D1518">
        <v>22</v>
      </c>
      <c r="E1518">
        <v>-0.13887281818181799</v>
      </c>
    </row>
    <row r="1519" spans="1:5" x14ac:dyDescent="0.2">
      <c r="A1519" t="s">
        <v>103</v>
      </c>
      <c r="B1519" t="s">
        <v>28</v>
      </c>
      <c r="C1519" t="s">
        <v>110</v>
      </c>
      <c r="D1519">
        <v>11</v>
      </c>
      <c r="E1519">
        <v>-0.25758463636363599</v>
      </c>
    </row>
    <row r="1520" spans="1:5" x14ac:dyDescent="0.2">
      <c r="A1520" t="s">
        <v>103</v>
      </c>
      <c r="B1520" t="s">
        <v>29</v>
      </c>
      <c r="C1520" t="s">
        <v>104</v>
      </c>
      <c r="D1520">
        <v>436</v>
      </c>
      <c r="E1520">
        <v>-9.0315135321100901E-2</v>
      </c>
    </row>
    <row r="1521" spans="1:5" x14ac:dyDescent="0.2">
      <c r="A1521" t="s">
        <v>103</v>
      </c>
      <c r="B1521" t="s">
        <v>29</v>
      </c>
      <c r="C1521" t="s">
        <v>105</v>
      </c>
      <c r="D1521">
        <v>126</v>
      </c>
      <c r="E1521">
        <v>-0.14862255555555501</v>
      </c>
    </row>
    <row r="1522" spans="1:5" x14ac:dyDescent="0.2">
      <c r="A1522" t="s">
        <v>103</v>
      </c>
      <c r="B1522" t="s">
        <v>29</v>
      </c>
      <c r="C1522" t="s">
        <v>103</v>
      </c>
      <c r="D1522">
        <v>3206</v>
      </c>
      <c r="E1522">
        <v>-7.1839816905801601E-2</v>
      </c>
    </row>
    <row r="1523" spans="1:5" x14ac:dyDescent="0.2">
      <c r="A1523" t="s">
        <v>103</v>
      </c>
      <c r="B1523" t="s">
        <v>29</v>
      </c>
      <c r="C1523" t="s">
        <v>106</v>
      </c>
      <c r="D1523">
        <v>70</v>
      </c>
      <c r="E1523">
        <v>-0.13267504285714199</v>
      </c>
    </row>
    <row r="1524" spans="1:5" x14ac:dyDescent="0.2">
      <c r="A1524" t="s">
        <v>103</v>
      </c>
      <c r="B1524" t="s">
        <v>29</v>
      </c>
      <c r="C1524" t="s">
        <v>111</v>
      </c>
      <c r="D1524">
        <v>56</v>
      </c>
      <c r="E1524">
        <v>-0.14279328571428501</v>
      </c>
    </row>
    <row r="1525" spans="1:5" x14ac:dyDescent="0.2">
      <c r="A1525" t="s">
        <v>103</v>
      </c>
      <c r="B1525" t="s">
        <v>29</v>
      </c>
      <c r="C1525" t="s">
        <v>112</v>
      </c>
      <c r="D1525">
        <v>70</v>
      </c>
      <c r="E1525">
        <v>-0.1488324</v>
      </c>
    </row>
    <row r="1526" spans="1:5" x14ac:dyDescent="0.2">
      <c r="A1526" t="s">
        <v>103</v>
      </c>
      <c r="B1526" t="s">
        <v>29</v>
      </c>
      <c r="C1526" t="s">
        <v>113</v>
      </c>
      <c r="D1526">
        <v>3</v>
      </c>
      <c r="E1526">
        <v>-0.31787599999999999</v>
      </c>
    </row>
    <row r="1527" spans="1:5" x14ac:dyDescent="0.2">
      <c r="A1527" t="s">
        <v>103</v>
      </c>
      <c r="B1527" t="s">
        <v>29</v>
      </c>
      <c r="C1527" t="s">
        <v>114</v>
      </c>
      <c r="D1527">
        <v>62</v>
      </c>
      <c r="E1527">
        <v>-0.10715343548387</v>
      </c>
    </row>
    <row r="1528" spans="1:5" x14ac:dyDescent="0.2">
      <c r="A1528" t="s">
        <v>103</v>
      </c>
      <c r="B1528" t="s">
        <v>29</v>
      </c>
      <c r="C1528" t="s">
        <v>115</v>
      </c>
      <c r="D1528">
        <v>38</v>
      </c>
      <c r="E1528">
        <v>-4.1496368421052601E-2</v>
      </c>
    </row>
    <row r="1529" spans="1:5" x14ac:dyDescent="0.2">
      <c r="A1529" t="s">
        <v>103</v>
      </c>
      <c r="B1529" t="s">
        <v>29</v>
      </c>
      <c r="C1529" t="s">
        <v>107</v>
      </c>
      <c r="D1529">
        <v>40</v>
      </c>
      <c r="E1529">
        <v>-0.15065115000000001</v>
      </c>
    </row>
    <row r="1530" spans="1:5" x14ac:dyDescent="0.2">
      <c r="A1530" t="s">
        <v>103</v>
      </c>
      <c r="B1530" t="s">
        <v>29</v>
      </c>
      <c r="C1530" t="s">
        <v>108</v>
      </c>
      <c r="D1530">
        <v>1419</v>
      </c>
      <c r="E1530">
        <v>-9.3340799859055607E-2</v>
      </c>
    </row>
    <row r="1531" spans="1:5" x14ac:dyDescent="0.2">
      <c r="A1531" t="s">
        <v>103</v>
      </c>
      <c r="B1531" t="s">
        <v>29</v>
      </c>
      <c r="C1531" t="s">
        <v>109</v>
      </c>
      <c r="D1531">
        <v>69</v>
      </c>
      <c r="E1531">
        <v>-3.8684811594202798E-2</v>
      </c>
    </row>
    <row r="1532" spans="1:5" x14ac:dyDescent="0.2">
      <c r="A1532" t="s">
        <v>103</v>
      </c>
      <c r="B1532" t="s">
        <v>29</v>
      </c>
      <c r="C1532" t="s">
        <v>117</v>
      </c>
      <c r="D1532">
        <v>16</v>
      </c>
      <c r="E1532">
        <v>-0.207093</v>
      </c>
    </row>
    <row r="1533" spans="1:5" x14ac:dyDescent="0.2">
      <c r="A1533" t="s">
        <v>103</v>
      </c>
      <c r="B1533" t="s">
        <v>29</v>
      </c>
      <c r="C1533" t="s">
        <v>110</v>
      </c>
      <c r="D1533">
        <v>758</v>
      </c>
      <c r="E1533">
        <v>-5.3377641160949799E-2</v>
      </c>
    </row>
    <row r="1534" spans="1:5" x14ac:dyDescent="0.2">
      <c r="A1534" t="s">
        <v>103</v>
      </c>
      <c r="B1534" t="s">
        <v>29</v>
      </c>
      <c r="C1534" t="s">
        <v>118</v>
      </c>
      <c r="D1534">
        <v>8</v>
      </c>
      <c r="E1534">
        <v>-0.204869</v>
      </c>
    </row>
    <row r="1535" spans="1:5" x14ac:dyDescent="0.2">
      <c r="A1535" t="s">
        <v>103</v>
      </c>
      <c r="B1535" t="s">
        <v>29</v>
      </c>
      <c r="C1535" t="s">
        <v>119</v>
      </c>
      <c r="D1535">
        <v>40</v>
      </c>
      <c r="E1535">
        <v>-0.25483359999999999</v>
      </c>
    </row>
    <row r="1536" spans="1:5" x14ac:dyDescent="0.2">
      <c r="A1536" t="s">
        <v>103</v>
      </c>
      <c r="B1536" t="s">
        <v>29</v>
      </c>
      <c r="C1536" t="s">
        <v>120</v>
      </c>
      <c r="D1536">
        <v>15</v>
      </c>
      <c r="E1536">
        <v>-0.154679066666666</v>
      </c>
    </row>
    <row r="1537" spans="1:5" x14ac:dyDescent="0.2">
      <c r="A1537" t="s">
        <v>103</v>
      </c>
      <c r="B1537" t="s">
        <v>30</v>
      </c>
      <c r="C1537" t="s">
        <v>104</v>
      </c>
      <c r="D1537">
        <v>828</v>
      </c>
      <c r="E1537">
        <v>-0.15628959299516901</v>
      </c>
    </row>
    <row r="1538" spans="1:5" x14ac:dyDescent="0.2">
      <c r="A1538" t="s">
        <v>103</v>
      </c>
      <c r="B1538" t="s">
        <v>30</v>
      </c>
      <c r="C1538" t="s">
        <v>105</v>
      </c>
      <c r="D1538">
        <v>465</v>
      </c>
      <c r="E1538">
        <v>-0.111601741935483</v>
      </c>
    </row>
    <row r="1539" spans="1:5" x14ac:dyDescent="0.2">
      <c r="A1539" t="s">
        <v>103</v>
      </c>
      <c r="B1539" t="s">
        <v>30</v>
      </c>
      <c r="C1539" t="s">
        <v>103</v>
      </c>
      <c r="D1539">
        <v>4955</v>
      </c>
      <c r="E1539">
        <v>-0.113877093642785</v>
      </c>
    </row>
    <row r="1540" spans="1:5" x14ac:dyDescent="0.2">
      <c r="A1540" t="s">
        <v>103</v>
      </c>
      <c r="B1540" t="s">
        <v>30</v>
      </c>
      <c r="C1540" t="s">
        <v>106</v>
      </c>
      <c r="D1540">
        <v>267</v>
      </c>
      <c r="E1540">
        <v>-5.07078913857677E-2</v>
      </c>
    </row>
    <row r="1541" spans="1:5" x14ac:dyDescent="0.2">
      <c r="A1541" t="s">
        <v>103</v>
      </c>
      <c r="B1541" t="s">
        <v>30</v>
      </c>
      <c r="C1541" t="s">
        <v>111</v>
      </c>
      <c r="D1541">
        <v>152</v>
      </c>
      <c r="E1541">
        <v>-3.1397019736842099E-2</v>
      </c>
    </row>
    <row r="1542" spans="1:5" x14ac:dyDescent="0.2">
      <c r="A1542" t="s">
        <v>103</v>
      </c>
      <c r="B1542" t="s">
        <v>30</v>
      </c>
      <c r="C1542" t="s">
        <v>112</v>
      </c>
      <c r="D1542">
        <v>106</v>
      </c>
      <c r="E1542">
        <v>-9.8606877358490497E-2</v>
      </c>
    </row>
    <row r="1543" spans="1:5" x14ac:dyDescent="0.2">
      <c r="A1543" t="s">
        <v>103</v>
      </c>
      <c r="B1543" t="s">
        <v>30</v>
      </c>
      <c r="C1543" t="s">
        <v>113</v>
      </c>
      <c r="D1543">
        <v>5</v>
      </c>
      <c r="E1543">
        <v>0</v>
      </c>
    </row>
    <row r="1544" spans="1:5" x14ac:dyDescent="0.2">
      <c r="A1544" t="s">
        <v>103</v>
      </c>
      <c r="B1544" t="s">
        <v>30</v>
      </c>
      <c r="C1544" t="s">
        <v>114</v>
      </c>
      <c r="D1544">
        <v>137</v>
      </c>
      <c r="E1544">
        <v>-4.6374941605839402E-2</v>
      </c>
    </row>
    <row r="1545" spans="1:5" x14ac:dyDescent="0.2">
      <c r="A1545" t="s">
        <v>103</v>
      </c>
      <c r="B1545" t="s">
        <v>30</v>
      </c>
      <c r="C1545" t="s">
        <v>115</v>
      </c>
      <c r="D1545">
        <v>56</v>
      </c>
      <c r="E1545">
        <v>-0.17785021428571399</v>
      </c>
    </row>
    <row r="1546" spans="1:5" x14ac:dyDescent="0.2">
      <c r="A1546" t="s">
        <v>103</v>
      </c>
      <c r="B1546" t="s">
        <v>30</v>
      </c>
      <c r="C1546" t="s">
        <v>107</v>
      </c>
      <c r="D1546">
        <v>65</v>
      </c>
      <c r="E1546">
        <v>-0.182398569230769</v>
      </c>
    </row>
    <row r="1547" spans="1:5" x14ac:dyDescent="0.2">
      <c r="A1547" t="s">
        <v>103</v>
      </c>
      <c r="B1547" t="s">
        <v>30</v>
      </c>
      <c r="C1547" t="s">
        <v>108</v>
      </c>
      <c r="D1547">
        <v>2764</v>
      </c>
      <c r="E1547">
        <v>-0.135014784008683</v>
      </c>
    </row>
    <row r="1548" spans="1:5" x14ac:dyDescent="0.2">
      <c r="A1548" t="s">
        <v>103</v>
      </c>
      <c r="B1548" t="s">
        <v>30</v>
      </c>
      <c r="C1548" t="s">
        <v>116</v>
      </c>
      <c r="D1548">
        <v>156</v>
      </c>
      <c r="E1548">
        <v>-2.5933282051282001E-2</v>
      </c>
    </row>
    <row r="1549" spans="1:5" x14ac:dyDescent="0.2">
      <c r="A1549" t="s">
        <v>103</v>
      </c>
      <c r="B1549" t="s">
        <v>30</v>
      </c>
      <c r="C1549" t="s">
        <v>109</v>
      </c>
      <c r="D1549">
        <v>161</v>
      </c>
      <c r="E1549">
        <v>-0.13571940372670799</v>
      </c>
    </row>
    <row r="1550" spans="1:5" x14ac:dyDescent="0.2">
      <c r="A1550" t="s">
        <v>103</v>
      </c>
      <c r="B1550" t="s">
        <v>30</v>
      </c>
      <c r="C1550" t="s">
        <v>117</v>
      </c>
      <c r="D1550">
        <v>50</v>
      </c>
      <c r="E1550">
        <v>-0.13401653999999999</v>
      </c>
    </row>
    <row r="1551" spans="1:5" x14ac:dyDescent="0.2">
      <c r="A1551" t="s">
        <v>103</v>
      </c>
      <c r="B1551" t="s">
        <v>30</v>
      </c>
      <c r="C1551" t="s">
        <v>110</v>
      </c>
      <c r="D1551">
        <v>1118</v>
      </c>
      <c r="E1551">
        <v>-9.6951527728085796E-2</v>
      </c>
    </row>
    <row r="1552" spans="1:5" x14ac:dyDescent="0.2">
      <c r="A1552" t="s">
        <v>103</v>
      </c>
      <c r="B1552" t="s">
        <v>30</v>
      </c>
      <c r="C1552" t="s">
        <v>118</v>
      </c>
      <c r="D1552">
        <v>182</v>
      </c>
      <c r="E1552">
        <v>-7.7094131868131799E-2</v>
      </c>
    </row>
    <row r="1553" spans="1:5" x14ac:dyDescent="0.2">
      <c r="A1553" t="s">
        <v>103</v>
      </c>
      <c r="B1553" t="s">
        <v>30</v>
      </c>
      <c r="C1553" t="s">
        <v>119</v>
      </c>
      <c r="D1553">
        <v>77</v>
      </c>
      <c r="E1553">
        <v>-0.22068540259740199</v>
      </c>
    </row>
    <row r="1554" spans="1:5" x14ac:dyDescent="0.2">
      <c r="A1554" t="s">
        <v>103</v>
      </c>
      <c r="B1554" t="s">
        <v>30</v>
      </c>
      <c r="C1554" t="s">
        <v>120</v>
      </c>
      <c r="D1554">
        <v>25</v>
      </c>
      <c r="E1554">
        <v>-0.12552168</v>
      </c>
    </row>
    <row r="1555" spans="1:5" x14ac:dyDescent="0.2">
      <c r="A1555" t="s">
        <v>103</v>
      </c>
      <c r="B1555" t="s">
        <v>31</v>
      </c>
      <c r="C1555" t="s">
        <v>104</v>
      </c>
      <c r="D1555">
        <v>447</v>
      </c>
      <c r="E1555">
        <v>-0.147532149888143</v>
      </c>
    </row>
    <row r="1556" spans="1:5" x14ac:dyDescent="0.2">
      <c r="A1556" t="s">
        <v>103</v>
      </c>
      <c r="B1556" t="s">
        <v>31</v>
      </c>
      <c r="C1556" t="s">
        <v>105</v>
      </c>
      <c r="D1556">
        <v>163</v>
      </c>
      <c r="E1556">
        <v>-0.11593731288343501</v>
      </c>
    </row>
    <row r="1557" spans="1:5" x14ac:dyDescent="0.2">
      <c r="A1557" t="s">
        <v>103</v>
      </c>
      <c r="B1557" t="s">
        <v>31</v>
      </c>
      <c r="C1557" t="s">
        <v>103</v>
      </c>
      <c r="D1557">
        <v>1800</v>
      </c>
      <c r="E1557">
        <v>-0.126199866111111</v>
      </c>
    </row>
    <row r="1558" spans="1:5" x14ac:dyDescent="0.2">
      <c r="A1558" t="s">
        <v>103</v>
      </c>
      <c r="B1558" t="s">
        <v>31</v>
      </c>
      <c r="C1558" t="s">
        <v>106</v>
      </c>
      <c r="D1558">
        <v>121</v>
      </c>
      <c r="E1558">
        <v>-7.2851074380165207E-2</v>
      </c>
    </row>
    <row r="1559" spans="1:5" x14ac:dyDescent="0.2">
      <c r="A1559" t="s">
        <v>103</v>
      </c>
      <c r="B1559" t="s">
        <v>31</v>
      </c>
      <c r="C1559" t="s">
        <v>111</v>
      </c>
      <c r="D1559">
        <v>1</v>
      </c>
      <c r="E1559">
        <v>0</v>
      </c>
    </row>
    <row r="1560" spans="1:5" x14ac:dyDescent="0.2">
      <c r="A1560" t="s">
        <v>103</v>
      </c>
      <c r="B1560" t="s">
        <v>31</v>
      </c>
      <c r="C1560" t="s">
        <v>112</v>
      </c>
      <c r="D1560">
        <v>37</v>
      </c>
      <c r="E1560">
        <v>-0.23036843243243199</v>
      </c>
    </row>
    <row r="1561" spans="1:5" x14ac:dyDescent="0.2">
      <c r="A1561" t="s">
        <v>103</v>
      </c>
      <c r="B1561" t="s">
        <v>31</v>
      </c>
      <c r="C1561" t="s">
        <v>113</v>
      </c>
      <c r="D1561">
        <v>1</v>
      </c>
      <c r="E1561">
        <v>0</v>
      </c>
    </row>
    <row r="1562" spans="1:5" x14ac:dyDescent="0.2">
      <c r="A1562" t="s">
        <v>103</v>
      </c>
      <c r="B1562" t="s">
        <v>31</v>
      </c>
      <c r="C1562" t="s">
        <v>114</v>
      </c>
      <c r="D1562">
        <v>5</v>
      </c>
      <c r="E1562">
        <v>-0.2620788</v>
      </c>
    </row>
    <row r="1563" spans="1:5" x14ac:dyDescent="0.2">
      <c r="A1563" t="s">
        <v>103</v>
      </c>
      <c r="B1563" t="s">
        <v>31</v>
      </c>
      <c r="C1563" t="s">
        <v>115</v>
      </c>
      <c r="D1563">
        <v>26</v>
      </c>
      <c r="E1563">
        <v>-0.21648157692307601</v>
      </c>
    </row>
    <row r="1564" spans="1:5" x14ac:dyDescent="0.2">
      <c r="A1564" t="s">
        <v>103</v>
      </c>
      <c r="B1564" t="s">
        <v>31</v>
      </c>
      <c r="C1564" t="s">
        <v>107</v>
      </c>
      <c r="D1564">
        <v>26</v>
      </c>
      <c r="E1564">
        <v>-0.22093661538461501</v>
      </c>
    </row>
    <row r="1565" spans="1:5" x14ac:dyDescent="0.2">
      <c r="A1565" t="s">
        <v>103</v>
      </c>
      <c r="B1565" t="s">
        <v>31</v>
      </c>
      <c r="C1565" t="s">
        <v>108</v>
      </c>
      <c r="D1565">
        <v>995</v>
      </c>
      <c r="E1565">
        <v>-0.121750419095477</v>
      </c>
    </row>
    <row r="1566" spans="1:5" x14ac:dyDescent="0.2">
      <c r="A1566" t="s">
        <v>103</v>
      </c>
      <c r="B1566" t="s">
        <v>31</v>
      </c>
      <c r="C1566" t="s">
        <v>116</v>
      </c>
      <c r="D1566">
        <v>2</v>
      </c>
      <c r="E1566">
        <v>-0.26115050000000001</v>
      </c>
    </row>
    <row r="1567" spans="1:5" x14ac:dyDescent="0.2">
      <c r="A1567" t="s">
        <v>103</v>
      </c>
      <c r="B1567" t="s">
        <v>31</v>
      </c>
      <c r="C1567" t="s">
        <v>109</v>
      </c>
      <c r="D1567">
        <v>54</v>
      </c>
      <c r="E1567">
        <v>-0.185320055555555</v>
      </c>
    </row>
    <row r="1568" spans="1:5" x14ac:dyDescent="0.2">
      <c r="A1568" t="s">
        <v>103</v>
      </c>
      <c r="B1568" t="s">
        <v>31</v>
      </c>
      <c r="C1568" t="s">
        <v>117</v>
      </c>
      <c r="D1568">
        <v>12</v>
      </c>
      <c r="E1568">
        <v>-0.21173683333333301</v>
      </c>
    </row>
    <row r="1569" spans="1:5" x14ac:dyDescent="0.2">
      <c r="A1569" t="s">
        <v>103</v>
      </c>
      <c r="B1569" t="s">
        <v>31</v>
      </c>
      <c r="C1569" t="s">
        <v>110</v>
      </c>
      <c r="D1569">
        <v>11</v>
      </c>
      <c r="E1569">
        <v>-4.9547272727272704E-3</v>
      </c>
    </row>
    <row r="1570" spans="1:5" x14ac:dyDescent="0.2">
      <c r="A1570" t="s">
        <v>103</v>
      </c>
      <c r="B1570" t="s">
        <v>31</v>
      </c>
      <c r="C1570" t="s">
        <v>118</v>
      </c>
      <c r="D1570">
        <v>9</v>
      </c>
      <c r="E1570">
        <v>-0.26531644444444402</v>
      </c>
    </row>
    <row r="1571" spans="1:5" x14ac:dyDescent="0.2">
      <c r="A1571" t="s">
        <v>103</v>
      </c>
      <c r="B1571" t="s">
        <v>31</v>
      </c>
      <c r="C1571" t="s">
        <v>119</v>
      </c>
      <c r="D1571">
        <v>35</v>
      </c>
      <c r="E1571">
        <v>-0.29095497142857102</v>
      </c>
    </row>
    <row r="1572" spans="1:5" x14ac:dyDescent="0.2">
      <c r="A1572" t="s">
        <v>103</v>
      </c>
      <c r="B1572" t="s">
        <v>31</v>
      </c>
      <c r="C1572" t="s">
        <v>120</v>
      </c>
      <c r="D1572">
        <v>7</v>
      </c>
      <c r="E1572">
        <v>-9.5645714285714195E-2</v>
      </c>
    </row>
    <row r="1573" spans="1:5" x14ac:dyDescent="0.2">
      <c r="A1573" t="s">
        <v>103</v>
      </c>
      <c r="B1573" t="s">
        <v>32</v>
      </c>
      <c r="C1573" t="s">
        <v>104</v>
      </c>
      <c r="D1573">
        <v>8</v>
      </c>
      <c r="E1573">
        <v>-0.33687199999999901</v>
      </c>
    </row>
    <row r="1574" spans="1:5" x14ac:dyDescent="0.2">
      <c r="A1574" t="s">
        <v>103</v>
      </c>
      <c r="B1574" t="s">
        <v>32</v>
      </c>
      <c r="C1574" t="s">
        <v>103</v>
      </c>
      <c r="D1574">
        <v>45</v>
      </c>
      <c r="E1574">
        <v>-0.14914539999999901</v>
      </c>
    </row>
    <row r="1575" spans="1:5" x14ac:dyDescent="0.2">
      <c r="A1575" t="s">
        <v>103</v>
      </c>
      <c r="B1575" t="s">
        <v>32</v>
      </c>
      <c r="C1575" t="s">
        <v>108</v>
      </c>
      <c r="D1575">
        <v>8</v>
      </c>
      <c r="E1575">
        <v>0</v>
      </c>
    </row>
    <row r="1576" spans="1:5" x14ac:dyDescent="0.2">
      <c r="A1576" t="s">
        <v>103</v>
      </c>
      <c r="B1576" t="s">
        <v>33</v>
      </c>
      <c r="C1576" t="s">
        <v>104</v>
      </c>
      <c r="D1576">
        <v>197</v>
      </c>
      <c r="E1576">
        <v>-0.117881832487309</v>
      </c>
    </row>
    <row r="1577" spans="1:5" x14ac:dyDescent="0.2">
      <c r="A1577" t="s">
        <v>103</v>
      </c>
      <c r="B1577" t="s">
        <v>33</v>
      </c>
      <c r="C1577" t="s">
        <v>105</v>
      </c>
      <c r="D1577">
        <v>101</v>
      </c>
      <c r="E1577">
        <v>-5.6333960396039599E-2</v>
      </c>
    </row>
    <row r="1578" spans="1:5" x14ac:dyDescent="0.2">
      <c r="A1578" t="s">
        <v>103</v>
      </c>
      <c r="B1578" t="s">
        <v>33</v>
      </c>
      <c r="C1578" t="s">
        <v>103</v>
      </c>
      <c r="D1578">
        <v>1188</v>
      </c>
      <c r="E1578">
        <v>-8.8856866161616102E-2</v>
      </c>
    </row>
    <row r="1579" spans="1:5" x14ac:dyDescent="0.2">
      <c r="A1579" t="s">
        <v>103</v>
      </c>
      <c r="B1579" t="s">
        <v>33</v>
      </c>
      <c r="C1579" t="s">
        <v>106</v>
      </c>
      <c r="D1579">
        <v>41</v>
      </c>
      <c r="E1579">
        <v>-6.5824219512195095E-2</v>
      </c>
    </row>
    <row r="1580" spans="1:5" x14ac:dyDescent="0.2">
      <c r="A1580" t="s">
        <v>103</v>
      </c>
      <c r="B1580" t="s">
        <v>33</v>
      </c>
      <c r="C1580" t="s">
        <v>111</v>
      </c>
      <c r="D1580">
        <v>17</v>
      </c>
      <c r="E1580">
        <v>-7.0943176470588204E-2</v>
      </c>
    </row>
    <row r="1581" spans="1:5" x14ac:dyDescent="0.2">
      <c r="A1581" t="s">
        <v>103</v>
      </c>
      <c r="B1581" t="s">
        <v>33</v>
      </c>
      <c r="C1581" t="s">
        <v>112</v>
      </c>
      <c r="D1581">
        <v>10</v>
      </c>
      <c r="E1581">
        <v>-0.1686376</v>
      </c>
    </row>
    <row r="1582" spans="1:5" x14ac:dyDescent="0.2">
      <c r="A1582" t="s">
        <v>103</v>
      </c>
      <c r="B1582" t="s">
        <v>33</v>
      </c>
      <c r="C1582" t="s">
        <v>113</v>
      </c>
      <c r="D1582">
        <v>2</v>
      </c>
      <c r="E1582">
        <v>0</v>
      </c>
    </row>
    <row r="1583" spans="1:5" x14ac:dyDescent="0.2">
      <c r="A1583" t="s">
        <v>103</v>
      </c>
      <c r="B1583" t="s">
        <v>33</v>
      </c>
      <c r="C1583" t="s">
        <v>114</v>
      </c>
      <c r="D1583">
        <v>20</v>
      </c>
      <c r="E1583">
        <v>-5.3892000000000002E-2</v>
      </c>
    </row>
    <row r="1584" spans="1:5" x14ac:dyDescent="0.2">
      <c r="A1584" t="s">
        <v>103</v>
      </c>
      <c r="B1584" t="s">
        <v>33</v>
      </c>
      <c r="C1584" t="s">
        <v>115</v>
      </c>
      <c r="D1584">
        <v>11</v>
      </c>
      <c r="E1584">
        <v>0</v>
      </c>
    </row>
    <row r="1585" spans="1:5" x14ac:dyDescent="0.2">
      <c r="A1585" t="s">
        <v>103</v>
      </c>
      <c r="B1585" t="s">
        <v>33</v>
      </c>
      <c r="C1585" t="s">
        <v>107</v>
      </c>
      <c r="D1585">
        <v>5</v>
      </c>
      <c r="E1585">
        <v>0</v>
      </c>
    </row>
    <row r="1586" spans="1:5" x14ac:dyDescent="0.2">
      <c r="A1586" t="s">
        <v>103</v>
      </c>
      <c r="B1586" t="s">
        <v>33</v>
      </c>
      <c r="C1586" t="s">
        <v>108</v>
      </c>
      <c r="D1586">
        <v>470</v>
      </c>
      <c r="E1586">
        <v>-0.15503371914893599</v>
      </c>
    </row>
    <row r="1587" spans="1:5" x14ac:dyDescent="0.2">
      <c r="A1587" t="s">
        <v>103</v>
      </c>
      <c r="B1587" t="s">
        <v>33</v>
      </c>
      <c r="C1587" t="s">
        <v>109</v>
      </c>
      <c r="D1587">
        <v>19</v>
      </c>
      <c r="E1587">
        <v>-0.15318199999999901</v>
      </c>
    </row>
    <row r="1588" spans="1:5" x14ac:dyDescent="0.2">
      <c r="A1588" t="s">
        <v>103</v>
      </c>
      <c r="B1588" t="s">
        <v>33</v>
      </c>
      <c r="C1588" t="s">
        <v>117</v>
      </c>
      <c r="D1588">
        <v>6</v>
      </c>
      <c r="E1588">
        <v>-0.11836266666666601</v>
      </c>
    </row>
    <row r="1589" spans="1:5" x14ac:dyDescent="0.2">
      <c r="A1589" t="s">
        <v>103</v>
      </c>
      <c r="B1589" t="s">
        <v>33</v>
      </c>
      <c r="C1589" t="s">
        <v>110</v>
      </c>
      <c r="D1589">
        <v>101</v>
      </c>
      <c r="E1589">
        <v>-0.10957594059405899</v>
      </c>
    </row>
    <row r="1590" spans="1:5" x14ac:dyDescent="0.2">
      <c r="A1590" t="s">
        <v>103</v>
      </c>
      <c r="B1590" t="s">
        <v>33</v>
      </c>
      <c r="C1590" t="s">
        <v>119</v>
      </c>
      <c r="D1590">
        <v>9</v>
      </c>
      <c r="E1590">
        <v>-8.0480333333333307E-2</v>
      </c>
    </row>
    <row r="1591" spans="1:5" x14ac:dyDescent="0.2">
      <c r="A1591" t="s">
        <v>103</v>
      </c>
      <c r="B1591" t="s">
        <v>33</v>
      </c>
      <c r="C1591" t="s">
        <v>120</v>
      </c>
      <c r="D1591">
        <v>2</v>
      </c>
      <c r="E1591">
        <v>0</v>
      </c>
    </row>
    <row r="1592" spans="1:5" x14ac:dyDescent="0.2">
      <c r="A1592" t="s">
        <v>103</v>
      </c>
      <c r="B1592" t="s">
        <v>34</v>
      </c>
      <c r="C1592" t="s">
        <v>104</v>
      </c>
      <c r="D1592">
        <v>297</v>
      </c>
      <c r="E1592">
        <v>-0.131507828282828</v>
      </c>
    </row>
    <row r="1593" spans="1:5" x14ac:dyDescent="0.2">
      <c r="A1593" t="s">
        <v>103</v>
      </c>
      <c r="B1593" t="s">
        <v>34</v>
      </c>
      <c r="C1593" t="s">
        <v>105</v>
      </c>
      <c r="D1593">
        <v>152</v>
      </c>
      <c r="E1593">
        <v>-0.10397255921052601</v>
      </c>
    </row>
    <row r="1594" spans="1:5" x14ac:dyDescent="0.2">
      <c r="A1594" t="s">
        <v>103</v>
      </c>
      <c r="B1594" t="s">
        <v>34</v>
      </c>
      <c r="C1594" t="s">
        <v>103</v>
      </c>
      <c r="D1594">
        <v>1574</v>
      </c>
      <c r="E1594">
        <v>-9.9755192503176701E-2</v>
      </c>
    </row>
    <row r="1595" spans="1:5" x14ac:dyDescent="0.2">
      <c r="A1595" t="s">
        <v>103</v>
      </c>
      <c r="B1595" t="s">
        <v>34</v>
      </c>
      <c r="C1595" t="s">
        <v>106</v>
      </c>
      <c r="D1595">
        <v>46</v>
      </c>
      <c r="E1595">
        <v>-5.4527739130434703E-2</v>
      </c>
    </row>
    <row r="1596" spans="1:5" x14ac:dyDescent="0.2">
      <c r="A1596" t="s">
        <v>103</v>
      </c>
      <c r="B1596" t="s">
        <v>34</v>
      </c>
      <c r="C1596" t="s">
        <v>111</v>
      </c>
      <c r="D1596">
        <v>25</v>
      </c>
      <c r="E1596">
        <v>-0.11128848</v>
      </c>
    </row>
    <row r="1597" spans="1:5" x14ac:dyDescent="0.2">
      <c r="A1597" t="s">
        <v>103</v>
      </c>
      <c r="B1597" t="s">
        <v>34</v>
      </c>
      <c r="C1597" t="s">
        <v>112</v>
      </c>
      <c r="D1597">
        <v>24</v>
      </c>
      <c r="E1597">
        <v>-0.100780541666666</v>
      </c>
    </row>
    <row r="1598" spans="1:5" x14ac:dyDescent="0.2">
      <c r="A1598" t="s">
        <v>103</v>
      </c>
      <c r="B1598" t="s">
        <v>34</v>
      </c>
      <c r="C1598" t="s">
        <v>113</v>
      </c>
      <c r="D1598">
        <v>2</v>
      </c>
      <c r="E1598">
        <v>-0.3198395</v>
      </c>
    </row>
    <row r="1599" spans="1:5" x14ac:dyDescent="0.2">
      <c r="A1599" t="s">
        <v>103</v>
      </c>
      <c r="B1599" t="s">
        <v>34</v>
      </c>
      <c r="C1599" t="s">
        <v>114</v>
      </c>
      <c r="D1599">
        <v>18</v>
      </c>
      <c r="E1599">
        <v>-0.106625222222222</v>
      </c>
    </row>
    <row r="1600" spans="1:5" x14ac:dyDescent="0.2">
      <c r="A1600" t="s">
        <v>103</v>
      </c>
      <c r="B1600" t="s">
        <v>34</v>
      </c>
      <c r="C1600" t="s">
        <v>115</v>
      </c>
      <c r="D1600">
        <v>25</v>
      </c>
      <c r="E1600">
        <v>-4.412812E-2</v>
      </c>
    </row>
    <row r="1601" spans="1:5" x14ac:dyDescent="0.2">
      <c r="A1601" t="s">
        <v>103</v>
      </c>
      <c r="B1601" t="s">
        <v>34</v>
      </c>
      <c r="C1601" t="s">
        <v>107</v>
      </c>
      <c r="D1601">
        <v>17</v>
      </c>
      <c r="E1601">
        <v>3.9341117647058797E-2</v>
      </c>
    </row>
    <row r="1602" spans="1:5" x14ac:dyDescent="0.2">
      <c r="A1602" t="s">
        <v>103</v>
      </c>
      <c r="B1602" t="s">
        <v>34</v>
      </c>
      <c r="C1602" t="s">
        <v>108</v>
      </c>
      <c r="D1602">
        <v>802</v>
      </c>
      <c r="E1602">
        <v>-0.116888374064837</v>
      </c>
    </row>
    <row r="1603" spans="1:5" x14ac:dyDescent="0.2">
      <c r="A1603" t="s">
        <v>103</v>
      </c>
      <c r="B1603" t="s">
        <v>34</v>
      </c>
      <c r="C1603" t="s">
        <v>109</v>
      </c>
      <c r="D1603">
        <v>44</v>
      </c>
      <c r="E1603">
        <v>-5.1619363636363602E-2</v>
      </c>
    </row>
    <row r="1604" spans="1:5" x14ac:dyDescent="0.2">
      <c r="A1604" t="s">
        <v>103</v>
      </c>
      <c r="B1604" t="s">
        <v>34</v>
      </c>
      <c r="C1604" t="s">
        <v>117</v>
      </c>
      <c r="D1604">
        <v>6</v>
      </c>
      <c r="E1604">
        <v>4.7053999999999999E-2</v>
      </c>
    </row>
    <row r="1605" spans="1:5" x14ac:dyDescent="0.2">
      <c r="A1605" t="s">
        <v>103</v>
      </c>
      <c r="B1605" t="s">
        <v>34</v>
      </c>
      <c r="C1605" t="s">
        <v>110</v>
      </c>
      <c r="D1605">
        <v>149</v>
      </c>
      <c r="E1605">
        <v>-0.14536112751677799</v>
      </c>
    </row>
    <row r="1606" spans="1:5" x14ac:dyDescent="0.2">
      <c r="A1606" t="s">
        <v>103</v>
      </c>
      <c r="B1606" t="s">
        <v>34</v>
      </c>
      <c r="C1606" t="s">
        <v>118</v>
      </c>
      <c r="D1606">
        <v>10</v>
      </c>
      <c r="E1606">
        <v>-1.7564E-2</v>
      </c>
    </row>
    <row r="1607" spans="1:5" x14ac:dyDescent="0.2">
      <c r="A1607" t="s">
        <v>103</v>
      </c>
      <c r="B1607" t="s">
        <v>34</v>
      </c>
      <c r="C1607" t="s">
        <v>119</v>
      </c>
      <c r="D1607">
        <v>41</v>
      </c>
      <c r="E1607">
        <v>-0.129945853658536</v>
      </c>
    </row>
    <row r="1608" spans="1:5" x14ac:dyDescent="0.2">
      <c r="A1608" t="s">
        <v>103</v>
      </c>
      <c r="B1608" t="s">
        <v>35</v>
      </c>
      <c r="C1608" t="s">
        <v>104</v>
      </c>
      <c r="D1608">
        <v>51</v>
      </c>
      <c r="E1608">
        <v>-0.26081823529411702</v>
      </c>
    </row>
    <row r="1609" spans="1:5" x14ac:dyDescent="0.2">
      <c r="A1609" t="s">
        <v>103</v>
      </c>
      <c r="B1609" t="s">
        <v>35</v>
      </c>
      <c r="C1609" t="s">
        <v>105</v>
      </c>
      <c r="D1609">
        <v>21</v>
      </c>
      <c r="E1609">
        <v>-0.20968323809523801</v>
      </c>
    </row>
    <row r="1610" spans="1:5" x14ac:dyDescent="0.2">
      <c r="A1610" t="s">
        <v>103</v>
      </c>
      <c r="B1610" t="s">
        <v>35</v>
      </c>
      <c r="C1610" t="s">
        <v>103</v>
      </c>
      <c r="D1610">
        <v>360</v>
      </c>
      <c r="E1610">
        <v>-0.16682283888888799</v>
      </c>
    </row>
    <row r="1611" spans="1:5" x14ac:dyDescent="0.2">
      <c r="A1611" t="s">
        <v>103</v>
      </c>
      <c r="B1611" t="s">
        <v>35</v>
      </c>
      <c r="C1611" t="s">
        <v>106</v>
      </c>
      <c r="D1611">
        <v>4</v>
      </c>
      <c r="E1611">
        <v>-0.21340824999999999</v>
      </c>
    </row>
    <row r="1612" spans="1:5" x14ac:dyDescent="0.2">
      <c r="A1612" t="s">
        <v>103</v>
      </c>
      <c r="B1612" t="s">
        <v>35</v>
      </c>
      <c r="C1612" t="s">
        <v>111</v>
      </c>
      <c r="D1612">
        <v>4</v>
      </c>
      <c r="E1612">
        <v>0</v>
      </c>
    </row>
    <row r="1613" spans="1:5" x14ac:dyDescent="0.2">
      <c r="A1613" t="s">
        <v>103</v>
      </c>
      <c r="B1613" t="s">
        <v>35</v>
      </c>
      <c r="C1613" t="s">
        <v>112</v>
      </c>
      <c r="D1613">
        <v>8</v>
      </c>
      <c r="E1613">
        <v>-0.3393215</v>
      </c>
    </row>
    <row r="1614" spans="1:5" x14ac:dyDescent="0.2">
      <c r="A1614" t="s">
        <v>103</v>
      </c>
      <c r="B1614" t="s">
        <v>35</v>
      </c>
      <c r="C1614" t="s">
        <v>114</v>
      </c>
      <c r="D1614">
        <v>7</v>
      </c>
      <c r="E1614">
        <v>-7.6582428571428496E-2</v>
      </c>
    </row>
    <row r="1615" spans="1:5" x14ac:dyDescent="0.2">
      <c r="A1615" t="s">
        <v>103</v>
      </c>
      <c r="B1615" t="s">
        <v>35</v>
      </c>
      <c r="C1615" t="s">
        <v>107</v>
      </c>
      <c r="D1615">
        <v>6</v>
      </c>
      <c r="E1615">
        <v>0</v>
      </c>
    </row>
    <row r="1616" spans="1:5" x14ac:dyDescent="0.2">
      <c r="A1616" t="s">
        <v>103</v>
      </c>
      <c r="B1616" t="s">
        <v>35</v>
      </c>
      <c r="C1616" t="s">
        <v>108</v>
      </c>
      <c r="D1616">
        <v>129</v>
      </c>
      <c r="E1616">
        <v>-0.32545944961240297</v>
      </c>
    </row>
    <row r="1617" spans="1:5" x14ac:dyDescent="0.2">
      <c r="A1617" t="s">
        <v>103</v>
      </c>
      <c r="B1617" t="s">
        <v>35</v>
      </c>
      <c r="C1617" t="s">
        <v>109</v>
      </c>
      <c r="D1617">
        <v>9</v>
      </c>
      <c r="E1617">
        <v>-8.0218111111111101E-2</v>
      </c>
    </row>
    <row r="1618" spans="1:5" x14ac:dyDescent="0.2">
      <c r="A1618" t="s">
        <v>103</v>
      </c>
      <c r="B1618" t="s">
        <v>35</v>
      </c>
      <c r="C1618" t="s">
        <v>117</v>
      </c>
      <c r="D1618">
        <v>7</v>
      </c>
      <c r="E1618">
        <v>-0.34058099999999902</v>
      </c>
    </row>
    <row r="1619" spans="1:5" x14ac:dyDescent="0.2">
      <c r="A1619" t="s">
        <v>103</v>
      </c>
      <c r="B1619" t="s">
        <v>35</v>
      </c>
      <c r="C1619" t="s">
        <v>110</v>
      </c>
      <c r="D1619">
        <v>32</v>
      </c>
      <c r="E1619">
        <v>-4.320475E-2</v>
      </c>
    </row>
    <row r="1620" spans="1:5" x14ac:dyDescent="0.2">
      <c r="A1620" t="s">
        <v>103</v>
      </c>
      <c r="B1620" t="s">
        <v>35</v>
      </c>
      <c r="C1620" t="s">
        <v>119</v>
      </c>
      <c r="D1620">
        <v>23</v>
      </c>
      <c r="E1620">
        <v>-0.27755447826086899</v>
      </c>
    </row>
    <row r="1621" spans="1:5" x14ac:dyDescent="0.2">
      <c r="A1621" t="s">
        <v>103</v>
      </c>
      <c r="B1621" t="s">
        <v>35</v>
      </c>
      <c r="C1621" t="s">
        <v>120</v>
      </c>
      <c r="D1621">
        <v>1</v>
      </c>
      <c r="E1621">
        <v>0</v>
      </c>
    </row>
    <row r="1622" spans="1:5" x14ac:dyDescent="0.2">
      <c r="A1622" t="s">
        <v>103</v>
      </c>
      <c r="B1622" t="s">
        <v>36</v>
      </c>
      <c r="C1622" t="s">
        <v>104</v>
      </c>
      <c r="D1622">
        <v>47</v>
      </c>
      <c r="E1622">
        <v>-0.15825700000000001</v>
      </c>
    </row>
    <row r="1623" spans="1:5" x14ac:dyDescent="0.2">
      <c r="A1623" t="s">
        <v>103</v>
      </c>
      <c r="B1623" t="s">
        <v>36</v>
      </c>
      <c r="C1623" t="s">
        <v>105</v>
      </c>
      <c r="D1623">
        <v>10</v>
      </c>
      <c r="E1623">
        <v>0</v>
      </c>
    </row>
    <row r="1624" spans="1:5" x14ac:dyDescent="0.2">
      <c r="A1624" t="s">
        <v>103</v>
      </c>
      <c r="B1624" t="s">
        <v>36</v>
      </c>
      <c r="C1624" t="s">
        <v>103</v>
      </c>
      <c r="D1624">
        <v>400</v>
      </c>
      <c r="E1624">
        <v>-0.1056897525</v>
      </c>
    </row>
    <row r="1625" spans="1:5" x14ac:dyDescent="0.2">
      <c r="A1625" t="s">
        <v>103</v>
      </c>
      <c r="B1625" t="s">
        <v>36</v>
      </c>
      <c r="C1625" t="s">
        <v>106</v>
      </c>
      <c r="D1625">
        <v>19</v>
      </c>
      <c r="E1625">
        <v>-3.2503684210526303E-2</v>
      </c>
    </row>
    <row r="1626" spans="1:5" x14ac:dyDescent="0.2">
      <c r="A1626" t="s">
        <v>103</v>
      </c>
      <c r="B1626" t="s">
        <v>36</v>
      </c>
      <c r="C1626" t="s">
        <v>111</v>
      </c>
      <c r="D1626">
        <v>4</v>
      </c>
      <c r="E1626">
        <v>-0.17377075</v>
      </c>
    </row>
    <row r="1627" spans="1:5" x14ac:dyDescent="0.2">
      <c r="A1627" t="s">
        <v>103</v>
      </c>
      <c r="B1627" t="s">
        <v>36</v>
      </c>
      <c r="C1627" t="s">
        <v>112</v>
      </c>
      <c r="D1627">
        <v>2</v>
      </c>
      <c r="E1627">
        <v>0</v>
      </c>
    </row>
    <row r="1628" spans="1:5" x14ac:dyDescent="0.2">
      <c r="A1628" t="s">
        <v>103</v>
      </c>
      <c r="B1628" t="s">
        <v>36</v>
      </c>
      <c r="C1628" t="s">
        <v>114</v>
      </c>
      <c r="D1628">
        <v>8</v>
      </c>
      <c r="E1628">
        <v>-0.114066</v>
      </c>
    </row>
    <row r="1629" spans="1:5" x14ac:dyDescent="0.2">
      <c r="A1629" t="s">
        <v>103</v>
      </c>
      <c r="B1629" t="s">
        <v>36</v>
      </c>
      <c r="C1629" t="s">
        <v>107</v>
      </c>
      <c r="D1629">
        <v>3</v>
      </c>
      <c r="E1629">
        <v>0</v>
      </c>
    </row>
    <row r="1630" spans="1:5" x14ac:dyDescent="0.2">
      <c r="A1630" t="s">
        <v>103</v>
      </c>
      <c r="B1630" t="s">
        <v>36</v>
      </c>
      <c r="C1630" t="s">
        <v>108</v>
      </c>
      <c r="D1630">
        <v>102</v>
      </c>
      <c r="E1630">
        <v>-0.14508599999999999</v>
      </c>
    </row>
    <row r="1631" spans="1:5" x14ac:dyDescent="0.2">
      <c r="A1631" t="s">
        <v>103</v>
      </c>
      <c r="B1631" t="s">
        <v>36</v>
      </c>
      <c r="C1631" t="s">
        <v>109</v>
      </c>
      <c r="D1631">
        <v>4</v>
      </c>
      <c r="E1631">
        <v>0</v>
      </c>
    </row>
    <row r="1632" spans="1:5" x14ac:dyDescent="0.2">
      <c r="A1632" t="s">
        <v>103</v>
      </c>
      <c r="B1632" t="s">
        <v>36</v>
      </c>
      <c r="C1632" t="s">
        <v>117</v>
      </c>
      <c r="D1632">
        <v>1</v>
      </c>
      <c r="E1632">
        <v>0</v>
      </c>
    </row>
    <row r="1633" spans="1:5" x14ac:dyDescent="0.2">
      <c r="A1633" t="s">
        <v>103</v>
      </c>
      <c r="B1633" t="s">
        <v>36</v>
      </c>
      <c r="C1633" t="s">
        <v>110</v>
      </c>
      <c r="D1633">
        <v>20</v>
      </c>
      <c r="E1633">
        <v>-0.14343129999999901</v>
      </c>
    </row>
    <row r="1634" spans="1:5" x14ac:dyDescent="0.2">
      <c r="A1634" t="s">
        <v>103</v>
      </c>
      <c r="B1634" t="s">
        <v>36</v>
      </c>
      <c r="C1634" t="s">
        <v>119</v>
      </c>
      <c r="D1634">
        <v>7</v>
      </c>
      <c r="E1634">
        <v>-0.137552714285714</v>
      </c>
    </row>
    <row r="1635" spans="1:5" x14ac:dyDescent="0.2">
      <c r="A1635" t="s">
        <v>103</v>
      </c>
      <c r="B1635" t="s">
        <v>37</v>
      </c>
      <c r="C1635" t="s">
        <v>104</v>
      </c>
      <c r="D1635">
        <v>493</v>
      </c>
      <c r="E1635">
        <v>-0.11023465720081101</v>
      </c>
    </row>
    <row r="1636" spans="1:5" x14ac:dyDescent="0.2">
      <c r="A1636" t="s">
        <v>103</v>
      </c>
      <c r="B1636" t="s">
        <v>37</v>
      </c>
      <c r="C1636" t="s">
        <v>105</v>
      </c>
      <c r="D1636">
        <v>226</v>
      </c>
      <c r="E1636">
        <v>-9.1456641592920301E-2</v>
      </c>
    </row>
    <row r="1637" spans="1:5" x14ac:dyDescent="0.2">
      <c r="A1637" t="s">
        <v>103</v>
      </c>
      <c r="B1637" t="s">
        <v>37</v>
      </c>
      <c r="C1637" t="s">
        <v>103</v>
      </c>
      <c r="D1637">
        <v>3072</v>
      </c>
      <c r="E1637">
        <v>-0.32436615136718799</v>
      </c>
    </row>
    <row r="1638" spans="1:5" x14ac:dyDescent="0.2">
      <c r="A1638" t="s">
        <v>103</v>
      </c>
      <c r="B1638" t="s">
        <v>37</v>
      </c>
      <c r="C1638" t="s">
        <v>106</v>
      </c>
      <c r="D1638">
        <v>82</v>
      </c>
      <c r="E1638">
        <v>-6.01117195121951E-2</v>
      </c>
    </row>
    <row r="1639" spans="1:5" x14ac:dyDescent="0.2">
      <c r="A1639" t="s">
        <v>103</v>
      </c>
      <c r="B1639" t="s">
        <v>37</v>
      </c>
      <c r="C1639" t="s">
        <v>111</v>
      </c>
      <c r="D1639">
        <v>57</v>
      </c>
      <c r="E1639">
        <v>-0.101520421052631</v>
      </c>
    </row>
    <row r="1640" spans="1:5" x14ac:dyDescent="0.2">
      <c r="A1640" t="s">
        <v>103</v>
      </c>
      <c r="B1640" t="s">
        <v>37</v>
      </c>
      <c r="C1640" t="s">
        <v>112</v>
      </c>
      <c r="D1640">
        <v>29</v>
      </c>
      <c r="E1640">
        <v>-0.13794617241379301</v>
      </c>
    </row>
    <row r="1641" spans="1:5" x14ac:dyDescent="0.2">
      <c r="A1641" t="s">
        <v>103</v>
      </c>
      <c r="B1641" t="s">
        <v>37</v>
      </c>
      <c r="C1641" t="s">
        <v>113</v>
      </c>
      <c r="D1641">
        <v>1</v>
      </c>
      <c r="E1641">
        <v>0</v>
      </c>
    </row>
    <row r="1642" spans="1:5" x14ac:dyDescent="0.2">
      <c r="A1642" t="s">
        <v>103</v>
      </c>
      <c r="B1642" t="s">
        <v>37</v>
      </c>
      <c r="C1642" t="s">
        <v>114</v>
      </c>
      <c r="D1642">
        <v>43</v>
      </c>
      <c r="E1642">
        <v>-0.14786023255813899</v>
      </c>
    </row>
    <row r="1643" spans="1:5" x14ac:dyDescent="0.2">
      <c r="A1643" t="s">
        <v>103</v>
      </c>
      <c r="B1643" t="s">
        <v>37</v>
      </c>
      <c r="C1643" t="s">
        <v>115</v>
      </c>
      <c r="D1643">
        <v>32</v>
      </c>
      <c r="E1643">
        <v>-9.8396031250000002E-2</v>
      </c>
    </row>
    <row r="1644" spans="1:5" x14ac:dyDescent="0.2">
      <c r="A1644" t="s">
        <v>103</v>
      </c>
      <c r="B1644" t="s">
        <v>37</v>
      </c>
      <c r="C1644" t="s">
        <v>107</v>
      </c>
      <c r="D1644">
        <v>20</v>
      </c>
      <c r="E1644">
        <v>-0.25741340000000001</v>
      </c>
    </row>
    <row r="1645" spans="1:5" x14ac:dyDescent="0.2">
      <c r="A1645" t="s">
        <v>103</v>
      </c>
      <c r="B1645" t="s">
        <v>37</v>
      </c>
      <c r="C1645" t="s">
        <v>108</v>
      </c>
      <c r="D1645">
        <v>1193</v>
      </c>
      <c r="E1645">
        <v>-0.125764461022632</v>
      </c>
    </row>
    <row r="1646" spans="1:5" x14ac:dyDescent="0.2">
      <c r="A1646" t="s">
        <v>103</v>
      </c>
      <c r="B1646" t="s">
        <v>37</v>
      </c>
      <c r="C1646" t="s">
        <v>109</v>
      </c>
      <c r="D1646">
        <v>50</v>
      </c>
      <c r="E1646">
        <v>-3.946384E-2</v>
      </c>
    </row>
    <row r="1647" spans="1:5" x14ac:dyDescent="0.2">
      <c r="A1647" t="s">
        <v>103</v>
      </c>
      <c r="B1647" t="s">
        <v>37</v>
      </c>
      <c r="C1647" t="s">
        <v>117</v>
      </c>
      <c r="D1647">
        <v>15</v>
      </c>
      <c r="E1647">
        <v>-0.17618113333333299</v>
      </c>
    </row>
    <row r="1648" spans="1:5" x14ac:dyDescent="0.2">
      <c r="A1648" t="s">
        <v>103</v>
      </c>
      <c r="B1648" t="s">
        <v>37</v>
      </c>
      <c r="C1648" t="s">
        <v>110</v>
      </c>
      <c r="D1648">
        <v>250</v>
      </c>
      <c r="E1648">
        <v>-0.11889680799999899</v>
      </c>
    </row>
    <row r="1649" spans="1:5" x14ac:dyDescent="0.2">
      <c r="A1649" t="s">
        <v>103</v>
      </c>
      <c r="B1649" t="s">
        <v>37</v>
      </c>
      <c r="C1649" t="s">
        <v>118</v>
      </c>
      <c r="D1649">
        <v>4</v>
      </c>
      <c r="E1649">
        <v>0</v>
      </c>
    </row>
    <row r="1650" spans="1:5" x14ac:dyDescent="0.2">
      <c r="A1650" t="s">
        <v>103</v>
      </c>
      <c r="B1650" t="s">
        <v>37</v>
      </c>
      <c r="C1650" t="s">
        <v>119</v>
      </c>
      <c r="D1650">
        <v>43</v>
      </c>
      <c r="E1650">
        <v>-0.28846327906976699</v>
      </c>
    </row>
    <row r="1651" spans="1:5" x14ac:dyDescent="0.2">
      <c r="A1651" t="s">
        <v>103</v>
      </c>
      <c r="B1651" t="s">
        <v>37</v>
      </c>
      <c r="C1651" t="s">
        <v>120</v>
      </c>
      <c r="D1651">
        <v>11</v>
      </c>
      <c r="E1651">
        <v>-0.13682681818181799</v>
      </c>
    </row>
    <row r="1652" spans="1:5" x14ac:dyDescent="0.2">
      <c r="A1652" t="s">
        <v>103</v>
      </c>
      <c r="B1652" t="s">
        <v>38</v>
      </c>
      <c r="C1652" t="s">
        <v>103</v>
      </c>
      <c r="D1652">
        <v>9</v>
      </c>
      <c r="E1652">
        <v>0</v>
      </c>
    </row>
    <row r="1653" spans="1:5" x14ac:dyDescent="0.2">
      <c r="A1653" t="s">
        <v>103</v>
      </c>
      <c r="B1653" t="s">
        <v>38</v>
      </c>
      <c r="C1653" t="s">
        <v>108</v>
      </c>
      <c r="D1653">
        <v>2</v>
      </c>
      <c r="E1653">
        <v>0</v>
      </c>
    </row>
    <row r="1654" spans="1:5" x14ac:dyDescent="0.2">
      <c r="A1654" t="s">
        <v>103</v>
      </c>
      <c r="B1654" t="s">
        <v>38</v>
      </c>
      <c r="C1654" t="s">
        <v>110</v>
      </c>
      <c r="D1654">
        <v>4</v>
      </c>
      <c r="E1654">
        <v>0</v>
      </c>
    </row>
    <row r="1655" spans="1:5" x14ac:dyDescent="0.2">
      <c r="A1655" t="s">
        <v>103</v>
      </c>
      <c r="B1655" t="s">
        <v>39</v>
      </c>
      <c r="C1655" t="s">
        <v>104</v>
      </c>
      <c r="D1655">
        <v>217</v>
      </c>
      <c r="E1655">
        <v>-0.14714572350230401</v>
      </c>
    </row>
    <row r="1656" spans="1:5" x14ac:dyDescent="0.2">
      <c r="A1656" t="s">
        <v>103</v>
      </c>
      <c r="B1656" t="s">
        <v>39</v>
      </c>
      <c r="C1656" t="s">
        <v>105</v>
      </c>
      <c r="D1656">
        <v>48</v>
      </c>
      <c r="E1656">
        <v>-0.12697960416666601</v>
      </c>
    </row>
    <row r="1657" spans="1:5" x14ac:dyDescent="0.2">
      <c r="A1657" t="s">
        <v>103</v>
      </c>
      <c r="B1657" t="s">
        <v>39</v>
      </c>
      <c r="C1657" t="s">
        <v>103</v>
      </c>
      <c r="D1657">
        <v>1541</v>
      </c>
      <c r="E1657">
        <v>-9.9611589876703294E-2</v>
      </c>
    </row>
    <row r="1658" spans="1:5" x14ac:dyDescent="0.2">
      <c r="A1658" t="s">
        <v>103</v>
      </c>
      <c r="B1658" t="s">
        <v>39</v>
      </c>
      <c r="C1658" t="s">
        <v>106</v>
      </c>
      <c r="D1658">
        <v>80</v>
      </c>
      <c r="E1658">
        <v>-8.9567949999999993E-2</v>
      </c>
    </row>
    <row r="1659" spans="1:5" x14ac:dyDescent="0.2">
      <c r="A1659" t="s">
        <v>103</v>
      </c>
      <c r="B1659" t="s">
        <v>39</v>
      </c>
      <c r="C1659" t="s">
        <v>111</v>
      </c>
      <c r="D1659">
        <v>13</v>
      </c>
      <c r="E1659">
        <v>0</v>
      </c>
    </row>
    <row r="1660" spans="1:5" x14ac:dyDescent="0.2">
      <c r="A1660" t="s">
        <v>103</v>
      </c>
      <c r="B1660" t="s">
        <v>39</v>
      </c>
      <c r="C1660" t="s">
        <v>112</v>
      </c>
      <c r="D1660">
        <v>141</v>
      </c>
      <c r="E1660">
        <v>-9.2166120567375803E-2</v>
      </c>
    </row>
    <row r="1661" spans="1:5" x14ac:dyDescent="0.2">
      <c r="A1661" t="s">
        <v>103</v>
      </c>
      <c r="B1661" t="s">
        <v>39</v>
      </c>
      <c r="C1661" t="s">
        <v>113</v>
      </c>
      <c r="D1661">
        <v>2</v>
      </c>
      <c r="E1661">
        <v>-0.37387100000000001</v>
      </c>
    </row>
    <row r="1662" spans="1:5" x14ac:dyDescent="0.2">
      <c r="A1662" t="s">
        <v>103</v>
      </c>
      <c r="B1662" t="s">
        <v>39</v>
      </c>
      <c r="C1662" t="s">
        <v>114</v>
      </c>
      <c r="D1662">
        <v>41</v>
      </c>
      <c r="E1662">
        <v>-0.12781987804878001</v>
      </c>
    </row>
    <row r="1663" spans="1:5" x14ac:dyDescent="0.2">
      <c r="A1663" t="s">
        <v>103</v>
      </c>
      <c r="B1663" t="s">
        <v>39</v>
      </c>
      <c r="C1663" t="s">
        <v>115</v>
      </c>
      <c r="D1663">
        <v>18</v>
      </c>
      <c r="E1663">
        <v>-0.16956033333333301</v>
      </c>
    </row>
    <row r="1664" spans="1:5" x14ac:dyDescent="0.2">
      <c r="A1664" t="s">
        <v>103</v>
      </c>
      <c r="B1664" t="s">
        <v>39</v>
      </c>
      <c r="C1664" t="s">
        <v>107</v>
      </c>
      <c r="D1664">
        <v>19</v>
      </c>
      <c r="E1664">
        <v>-0.163438736842105</v>
      </c>
    </row>
    <row r="1665" spans="1:5" x14ac:dyDescent="0.2">
      <c r="A1665" t="s">
        <v>103</v>
      </c>
      <c r="B1665" t="s">
        <v>39</v>
      </c>
      <c r="C1665" t="s">
        <v>108</v>
      </c>
      <c r="D1665">
        <v>593</v>
      </c>
      <c r="E1665">
        <v>-0.125564411467116</v>
      </c>
    </row>
    <row r="1666" spans="1:5" x14ac:dyDescent="0.2">
      <c r="A1666" t="s">
        <v>103</v>
      </c>
      <c r="B1666" t="s">
        <v>39</v>
      </c>
      <c r="C1666" t="s">
        <v>116</v>
      </c>
      <c r="D1666">
        <v>3</v>
      </c>
      <c r="E1666">
        <v>0</v>
      </c>
    </row>
    <row r="1667" spans="1:5" x14ac:dyDescent="0.2">
      <c r="A1667" t="s">
        <v>103</v>
      </c>
      <c r="B1667" t="s">
        <v>39</v>
      </c>
      <c r="C1667" t="s">
        <v>109</v>
      </c>
      <c r="D1667">
        <v>37</v>
      </c>
      <c r="E1667">
        <v>-9.7735324324324302E-2</v>
      </c>
    </row>
    <row r="1668" spans="1:5" x14ac:dyDescent="0.2">
      <c r="A1668" t="s">
        <v>103</v>
      </c>
      <c r="B1668" t="s">
        <v>39</v>
      </c>
      <c r="C1668" t="s">
        <v>117</v>
      </c>
      <c r="D1668">
        <v>7</v>
      </c>
      <c r="E1668">
        <v>-7.0095857142857099E-2</v>
      </c>
    </row>
    <row r="1669" spans="1:5" x14ac:dyDescent="0.2">
      <c r="A1669" t="s">
        <v>103</v>
      </c>
      <c r="B1669" t="s">
        <v>39</v>
      </c>
      <c r="C1669" t="s">
        <v>110</v>
      </c>
      <c r="D1669">
        <v>193</v>
      </c>
      <c r="E1669">
        <v>-8.7942761658031096E-2</v>
      </c>
    </row>
    <row r="1670" spans="1:5" x14ac:dyDescent="0.2">
      <c r="A1670" t="s">
        <v>103</v>
      </c>
      <c r="B1670" t="s">
        <v>39</v>
      </c>
      <c r="C1670" t="s">
        <v>118</v>
      </c>
      <c r="D1670">
        <v>7</v>
      </c>
      <c r="E1670">
        <v>-2.0303000000000002E-2</v>
      </c>
    </row>
    <row r="1671" spans="1:5" x14ac:dyDescent="0.2">
      <c r="A1671" t="s">
        <v>103</v>
      </c>
      <c r="B1671" t="s">
        <v>39</v>
      </c>
      <c r="C1671" t="s">
        <v>119</v>
      </c>
      <c r="D1671">
        <v>21</v>
      </c>
      <c r="E1671">
        <v>-0.17056280952380901</v>
      </c>
    </row>
    <row r="1672" spans="1:5" x14ac:dyDescent="0.2">
      <c r="A1672" t="s">
        <v>103</v>
      </c>
      <c r="B1672" t="s">
        <v>39</v>
      </c>
      <c r="C1672" t="s">
        <v>120</v>
      </c>
      <c r="D1672">
        <v>35</v>
      </c>
      <c r="E1672">
        <v>-6.9165914285714197E-2</v>
      </c>
    </row>
    <row r="1673" spans="1:5" x14ac:dyDescent="0.2">
      <c r="A1673" t="s">
        <v>103</v>
      </c>
      <c r="B1673" t="s">
        <v>40</v>
      </c>
      <c r="C1673" t="s">
        <v>104</v>
      </c>
      <c r="D1673">
        <v>798</v>
      </c>
      <c r="E1673">
        <v>-0.15620585714285701</v>
      </c>
    </row>
    <row r="1674" spans="1:5" x14ac:dyDescent="0.2">
      <c r="A1674" t="s">
        <v>103</v>
      </c>
      <c r="B1674" t="s">
        <v>40</v>
      </c>
      <c r="C1674" t="s">
        <v>105</v>
      </c>
      <c r="D1674">
        <v>300</v>
      </c>
      <c r="E1674">
        <v>-0.199822783333333</v>
      </c>
    </row>
    <row r="1675" spans="1:5" x14ac:dyDescent="0.2">
      <c r="A1675" t="s">
        <v>103</v>
      </c>
      <c r="B1675" t="s">
        <v>40</v>
      </c>
      <c r="C1675" t="s">
        <v>103</v>
      </c>
      <c r="D1675">
        <v>2926</v>
      </c>
      <c r="E1675">
        <v>-0.15039781510594599</v>
      </c>
    </row>
    <row r="1676" spans="1:5" x14ac:dyDescent="0.2">
      <c r="A1676" t="s">
        <v>103</v>
      </c>
      <c r="B1676" t="s">
        <v>40</v>
      </c>
      <c r="C1676" t="s">
        <v>106</v>
      </c>
      <c r="D1676">
        <v>149</v>
      </c>
      <c r="E1676">
        <v>-0.162849147651006</v>
      </c>
    </row>
    <row r="1677" spans="1:5" x14ac:dyDescent="0.2">
      <c r="A1677" t="s">
        <v>103</v>
      </c>
      <c r="B1677" t="s">
        <v>40</v>
      </c>
      <c r="C1677" t="s">
        <v>111</v>
      </c>
      <c r="D1677">
        <v>141</v>
      </c>
      <c r="E1677">
        <v>-0.110151503546099</v>
      </c>
    </row>
    <row r="1678" spans="1:5" x14ac:dyDescent="0.2">
      <c r="A1678" t="s">
        <v>103</v>
      </c>
      <c r="B1678" t="s">
        <v>40</v>
      </c>
      <c r="C1678" t="s">
        <v>112</v>
      </c>
      <c r="D1678">
        <v>52</v>
      </c>
      <c r="E1678">
        <v>-9.8810634615384599E-2</v>
      </c>
    </row>
    <row r="1679" spans="1:5" x14ac:dyDescent="0.2">
      <c r="A1679" t="s">
        <v>103</v>
      </c>
      <c r="B1679" t="s">
        <v>40</v>
      </c>
      <c r="C1679" t="s">
        <v>113</v>
      </c>
      <c r="D1679">
        <v>3</v>
      </c>
      <c r="E1679">
        <v>-0.201306333333333</v>
      </c>
    </row>
    <row r="1680" spans="1:5" x14ac:dyDescent="0.2">
      <c r="A1680" t="s">
        <v>103</v>
      </c>
      <c r="B1680" t="s">
        <v>40</v>
      </c>
      <c r="C1680" t="s">
        <v>114</v>
      </c>
      <c r="D1680">
        <v>82</v>
      </c>
      <c r="E1680">
        <v>-3.6024951219512102E-2</v>
      </c>
    </row>
    <row r="1681" spans="1:5" x14ac:dyDescent="0.2">
      <c r="A1681" t="s">
        <v>103</v>
      </c>
      <c r="B1681" t="s">
        <v>40</v>
      </c>
      <c r="C1681" t="s">
        <v>115</v>
      </c>
      <c r="D1681">
        <v>20</v>
      </c>
      <c r="E1681">
        <v>-0.15300434999999901</v>
      </c>
    </row>
    <row r="1682" spans="1:5" x14ac:dyDescent="0.2">
      <c r="A1682" t="s">
        <v>103</v>
      </c>
      <c r="B1682" t="s">
        <v>40</v>
      </c>
      <c r="C1682" t="s">
        <v>107</v>
      </c>
      <c r="D1682">
        <v>14</v>
      </c>
      <c r="E1682">
        <v>-0.21088578571428501</v>
      </c>
    </row>
    <row r="1683" spans="1:5" x14ac:dyDescent="0.2">
      <c r="A1683" t="s">
        <v>103</v>
      </c>
      <c r="B1683" t="s">
        <v>40</v>
      </c>
      <c r="C1683" t="s">
        <v>108</v>
      </c>
      <c r="D1683">
        <v>1783</v>
      </c>
      <c r="E1683">
        <v>-0.17279362703309001</v>
      </c>
    </row>
    <row r="1684" spans="1:5" x14ac:dyDescent="0.2">
      <c r="A1684" t="s">
        <v>103</v>
      </c>
      <c r="B1684" t="s">
        <v>40</v>
      </c>
      <c r="C1684" t="s">
        <v>116</v>
      </c>
      <c r="D1684">
        <v>2</v>
      </c>
      <c r="E1684">
        <v>0</v>
      </c>
    </row>
    <row r="1685" spans="1:5" x14ac:dyDescent="0.2">
      <c r="A1685" t="s">
        <v>103</v>
      </c>
      <c r="B1685" t="s">
        <v>40</v>
      </c>
      <c r="C1685" t="s">
        <v>109</v>
      </c>
      <c r="D1685">
        <v>107</v>
      </c>
      <c r="E1685">
        <v>-9.3887392523364394E-2</v>
      </c>
    </row>
    <row r="1686" spans="1:5" x14ac:dyDescent="0.2">
      <c r="A1686" t="s">
        <v>103</v>
      </c>
      <c r="B1686" t="s">
        <v>40</v>
      </c>
      <c r="C1686" t="s">
        <v>117</v>
      </c>
      <c r="D1686">
        <v>13</v>
      </c>
      <c r="E1686">
        <v>-0.225934999999999</v>
      </c>
    </row>
    <row r="1687" spans="1:5" x14ac:dyDescent="0.2">
      <c r="A1687" t="s">
        <v>103</v>
      </c>
      <c r="B1687" t="s">
        <v>40</v>
      </c>
      <c r="C1687" t="s">
        <v>110</v>
      </c>
      <c r="D1687">
        <v>606</v>
      </c>
      <c r="E1687">
        <v>-0.146577707920792</v>
      </c>
    </row>
    <row r="1688" spans="1:5" x14ac:dyDescent="0.2">
      <c r="A1688" t="s">
        <v>103</v>
      </c>
      <c r="B1688" t="s">
        <v>40</v>
      </c>
      <c r="C1688" t="s">
        <v>118</v>
      </c>
      <c r="D1688">
        <v>5</v>
      </c>
      <c r="E1688">
        <v>0</v>
      </c>
    </row>
    <row r="1689" spans="1:5" x14ac:dyDescent="0.2">
      <c r="A1689" t="s">
        <v>103</v>
      </c>
      <c r="B1689" t="s">
        <v>40</v>
      </c>
      <c r="C1689" t="s">
        <v>119</v>
      </c>
      <c r="D1689">
        <v>28</v>
      </c>
      <c r="E1689">
        <v>-0.19369989285714201</v>
      </c>
    </row>
    <row r="1690" spans="1:5" x14ac:dyDescent="0.2">
      <c r="A1690" t="s">
        <v>103</v>
      </c>
      <c r="B1690" t="s">
        <v>40</v>
      </c>
      <c r="C1690" t="s">
        <v>120</v>
      </c>
      <c r="D1690">
        <v>8</v>
      </c>
      <c r="E1690">
        <v>-9.8235000000000003E-2</v>
      </c>
    </row>
    <row r="1691" spans="1:5" x14ac:dyDescent="0.2">
      <c r="A1691" t="s">
        <v>103</v>
      </c>
      <c r="B1691" t="s">
        <v>41</v>
      </c>
      <c r="C1691" t="s">
        <v>104</v>
      </c>
      <c r="D1691">
        <v>150</v>
      </c>
      <c r="E1691">
        <v>-0.15676569333333301</v>
      </c>
    </row>
    <row r="1692" spans="1:5" x14ac:dyDescent="0.2">
      <c r="A1692" t="s">
        <v>103</v>
      </c>
      <c r="B1692" t="s">
        <v>41</v>
      </c>
      <c r="C1692" t="s">
        <v>105</v>
      </c>
      <c r="D1692">
        <v>53</v>
      </c>
      <c r="E1692">
        <v>-0.149343849056603</v>
      </c>
    </row>
    <row r="1693" spans="1:5" x14ac:dyDescent="0.2">
      <c r="A1693" t="s">
        <v>103</v>
      </c>
      <c r="B1693" t="s">
        <v>41</v>
      </c>
      <c r="C1693" t="s">
        <v>103</v>
      </c>
      <c r="D1693">
        <v>746</v>
      </c>
      <c r="E1693">
        <v>-9.3755557640750595E-2</v>
      </c>
    </row>
    <row r="1694" spans="1:5" x14ac:dyDescent="0.2">
      <c r="A1694" t="s">
        <v>103</v>
      </c>
      <c r="B1694" t="s">
        <v>41</v>
      </c>
      <c r="C1694" t="s">
        <v>106</v>
      </c>
      <c r="D1694">
        <v>33</v>
      </c>
      <c r="E1694">
        <v>-8.7261484848484797E-2</v>
      </c>
    </row>
    <row r="1695" spans="1:5" x14ac:dyDescent="0.2">
      <c r="A1695" t="s">
        <v>103</v>
      </c>
      <c r="B1695" t="s">
        <v>41</v>
      </c>
      <c r="C1695" t="s">
        <v>111</v>
      </c>
      <c r="D1695">
        <v>17</v>
      </c>
      <c r="E1695">
        <v>-7.5321352941176395E-2</v>
      </c>
    </row>
    <row r="1696" spans="1:5" x14ac:dyDescent="0.2">
      <c r="A1696" t="s">
        <v>103</v>
      </c>
      <c r="B1696" t="s">
        <v>41</v>
      </c>
      <c r="C1696" t="s">
        <v>112</v>
      </c>
      <c r="D1696">
        <v>22</v>
      </c>
      <c r="E1696">
        <v>-1.57424545454545E-2</v>
      </c>
    </row>
    <row r="1697" spans="1:5" x14ac:dyDescent="0.2">
      <c r="A1697" t="s">
        <v>103</v>
      </c>
      <c r="B1697" t="s">
        <v>41</v>
      </c>
      <c r="C1697" t="s">
        <v>114</v>
      </c>
      <c r="D1697">
        <v>15</v>
      </c>
      <c r="E1697">
        <v>-5.6721800000000003E-2</v>
      </c>
    </row>
    <row r="1698" spans="1:5" x14ac:dyDescent="0.2">
      <c r="A1698" t="s">
        <v>103</v>
      </c>
      <c r="B1698" t="s">
        <v>41</v>
      </c>
      <c r="C1698" t="s">
        <v>115</v>
      </c>
      <c r="D1698">
        <v>4</v>
      </c>
      <c r="E1698">
        <v>0</v>
      </c>
    </row>
    <row r="1699" spans="1:5" x14ac:dyDescent="0.2">
      <c r="A1699" t="s">
        <v>103</v>
      </c>
      <c r="B1699" t="s">
        <v>41</v>
      </c>
      <c r="C1699" t="s">
        <v>107</v>
      </c>
      <c r="D1699">
        <v>11</v>
      </c>
      <c r="E1699">
        <v>-0.13628499999999999</v>
      </c>
    </row>
    <row r="1700" spans="1:5" x14ac:dyDescent="0.2">
      <c r="A1700" t="s">
        <v>103</v>
      </c>
      <c r="B1700" t="s">
        <v>41</v>
      </c>
      <c r="C1700" t="s">
        <v>108</v>
      </c>
      <c r="D1700">
        <v>439</v>
      </c>
      <c r="E1700">
        <v>-0.16380633712984</v>
      </c>
    </row>
    <row r="1701" spans="1:5" x14ac:dyDescent="0.2">
      <c r="A1701" t="s">
        <v>103</v>
      </c>
      <c r="B1701" t="s">
        <v>41</v>
      </c>
      <c r="C1701" t="s">
        <v>109</v>
      </c>
      <c r="D1701">
        <v>20</v>
      </c>
      <c r="E1701">
        <v>-0.15116825</v>
      </c>
    </row>
    <row r="1702" spans="1:5" x14ac:dyDescent="0.2">
      <c r="A1702" t="s">
        <v>103</v>
      </c>
      <c r="B1702" t="s">
        <v>41</v>
      </c>
      <c r="C1702" t="s">
        <v>117</v>
      </c>
      <c r="D1702">
        <v>9</v>
      </c>
      <c r="E1702">
        <v>-0.101558111111111</v>
      </c>
    </row>
    <row r="1703" spans="1:5" x14ac:dyDescent="0.2">
      <c r="A1703" t="s">
        <v>103</v>
      </c>
      <c r="B1703" t="s">
        <v>41</v>
      </c>
      <c r="C1703" t="s">
        <v>110</v>
      </c>
      <c r="D1703">
        <v>133</v>
      </c>
      <c r="E1703">
        <v>-4.5790390977443599E-2</v>
      </c>
    </row>
    <row r="1704" spans="1:5" x14ac:dyDescent="0.2">
      <c r="A1704" t="s">
        <v>103</v>
      </c>
      <c r="B1704" t="s">
        <v>41</v>
      </c>
      <c r="C1704" t="s">
        <v>118</v>
      </c>
      <c r="D1704">
        <v>2</v>
      </c>
      <c r="E1704">
        <v>0.37405749999999999</v>
      </c>
    </row>
    <row r="1705" spans="1:5" x14ac:dyDescent="0.2">
      <c r="A1705" t="s">
        <v>103</v>
      </c>
      <c r="B1705" t="s">
        <v>41</v>
      </c>
      <c r="C1705" t="s">
        <v>119</v>
      </c>
      <c r="D1705">
        <v>12</v>
      </c>
      <c r="E1705">
        <v>-0.13981916666666599</v>
      </c>
    </row>
    <row r="1706" spans="1:5" x14ac:dyDescent="0.2">
      <c r="A1706" t="s">
        <v>103</v>
      </c>
      <c r="B1706" t="s">
        <v>41</v>
      </c>
      <c r="C1706" t="s">
        <v>120</v>
      </c>
      <c r="D1706">
        <v>2</v>
      </c>
      <c r="E1706">
        <v>0</v>
      </c>
    </row>
    <row r="1707" spans="1:5" x14ac:dyDescent="0.2">
      <c r="A1707" t="s">
        <v>103</v>
      </c>
      <c r="B1707" t="s">
        <v>42</v>
      </c>
      <c r="C1707" t="s">
        <v>104</v>
      </c>
      <c r="D1707">
        <v>692</v>
      </c>
      <c r="E1707">
        <v>-8.7622145953757197E-2</v>
      </c>
    </row>
    <row r="1708" spans="1:5" x14ac:dyDescent="0.2">
      <c r="A1708" t="s">
        <v>103</v>
      </c>
      <c r="B1708" t="s">
        <v>42</v>
      </c>
      <c r="C1708" t="s">
        <v>105</v>
      </c>
      <c r="D1708">
        <v>329</v>
      </c>
      <c r="E1708">
        <v>-4.8979586626139798E-2</v>
      </c>
    </row>
    <row r="1709" spans="1:5" x14ac:dyDescent="0.2">
      <c r="A1709" t="s">
        <v>103</v>
      </c>
      <c r="B1709" t="s">
        <v>42</v>
      </c>
      <c r="C1709" t="s">
        <v>103</v>
      </c>
      <c r="D1709">
        <v>4309</v>
      </c>
      <c r="E1709">
        <v>-4.5177952657229001E-2</v>
      </c>
    </row>
    <row r="1710" spans="1:5" x14ac:dyDescent="0.2">
      <c r="A1710" t="s">
        <v>103</v>
      </c>
      <c r="B1710" t="s">
        <v>42</v>
      </c>
      <c r="C1710" t="s">
        <v>106</v>
      </c>
      <c r="D1710">
        <v>205</v>
      </c>
      <c r="E1710">
        <v>-7.2102239024390197E-2</v>
      </c>
    </row>
    <row r="1711" spans="1:5" x14ac:dyDescent="0.2">
      <c r="A1711" t="s">
        <v>103</v>
      </c>
      <c r="B1711" t="s">
        <v>42</v>
      </c>
      <c r="C1711" t="s">
        <v>111</v>
      </c>
      <c r="D1711">
        <v>90</v>
      </c>
      <c r="E1711">
        <v>-3.1455777777777698E-3</v>
      </c>
    </row>
    <row r="1712" spans="1:5" x14ac:dyDescent="0.2">
      <c r="A1712" t="s">
        <v>103</v>
      </c>
      <c r="B1712" t="s">
        <v>42</v>
      </c>
      <c r="C1712" t="s">
        <v>112</v>
      </c>
      <c r="D1712">
        <v>91</v>
      </c>
      <c r="E1712">
        <v>-4.27563406593406E-2</v>
      </c>
    </row>
    <row r="1713" spans="1:5" x14ac:dyDescent="0.2">
      <c r="A1713" t="s">
        <v>103</v>
      </c>
      <c r="B1713" t="s">
        <v>42</v>
      </c>
      <c r="C1713" t="s">
        <v>113</v>
      </c>
      <c r="D1713">
        <v>31</v>
      </c>
      <c r="E1713">
        <v>-7.4389258064516101E-2</v>
      </c>
    </row>
    <row r="1714" spans="1:5" x14ac:dyDescent="0.2">
      <c r="A1714" t="s">
        <v>103</v>
      </c>
      <c r="B1714" t="s">
        <v>42</v>
      </c>
      <c r="C1714" t="s">
        <v>114</v>
      </c>
      <c r="D1714">
        <v>90</v>
      </c>
      <c r="E1714">
        <v>-3.83704444444444E-3</v>
      </c>
    </row>
    <row r="1715" spans="1:5" x14ac:dyDescent="0.2">
      <c r="A1715" t="s">
        <v>103</v>
      </c>
      <c r="B1715" t="s">
        <v>42</v>
      </c>
      <c r="C1715" t="s">
        <v>115</v>
      </c>
      <c r="D1715">
        <v>49</v>
      </c>
      <c r="E1715">
        <v>-1.2597571428571401E-2</v>
      </c>
    </row>
    <row r="1716" spans="1:5" x14ac:dyDescent="0.2">
      <c r="A1716" t="s">
        <v>103</v>
      </c>
      <c r="B1716" t="s">
        <v>42</v>
      </c>
      <c r="C1716" t="s">
        <v>107</v>
      </c>
      <c r="D1716">
        <v>12</v>
      </c>
      <c r="E1716">
        <v>-5.7664583333333297E-2</v>
      </c>
    </row>
    <row r="1717" spans="1:5" x14ac:dyDescent="0.2">
      <c r="A1717" t="s">
        <v>103</v>
      </c>
      <c r="B1717" t="s">
        <v>42</v>
      </c>
      <c r="C1717" t="s">
        <v>108</v>
      </c>
      <c r="D1717">
        <v>2051</v>
      </c>
      <c r="E1717">
        <v>-5.56421355436372E-2</v>
      </c>
    </row>
    <row r="1718" spans="1:5" x14ac:dyDescent="0.2">
      <c r="A1718" t="s">
        <v>103</v>
      </c>
      <c r="B1718" t="s">
        <v>42</v>
      </c>
      <c r="C1718" t="s">
        <v>116</v>
      </c>
      <c r="D1718">
        <v>50</v>
      </c>
      <c r="E1718">
        <v>-2.3848000000000001E-4</v>
      </c>
    </row>
    <row r="1719" spans="1:5" x14ac:dyDescent="0.2">
      <c r="A1719" t="s">
        <v>103</v>
      </c>
      <c r="B1719" t="s">
        <v>42</v>
      </c>
      <c r="C1719" t="s">
        <v>109</v>
      </c>
      <c r="D1719">
        <v>139</v>
      </c>
      <c r="E1719">
        <v>-5.4630035971222998E-2</v>
      </c>
    </row>
    <row r="1720" spans="1:5" x14ac:dyDescent="0.2">
      <c r="A1720" t="s">
        <v>103</v>
      </c>
      <c r="B1720" t="s">
        <v>42</v>
      </c>
      <c r="C1720" t="s">
        <v>117</v>
      </c>
      <c r="D1720">
        <v>60</v>
      </c>
      <c r="E1720">
        <v>-0.1074135</v>
      </c>
    </row>
    <row r="1721" spans="1:5" x14ac:dyDescent="0.2">
      <c r="A1721" t="s">
        <v>103</v>
      </c>
      <c r="B1721" t="s">
        <v>42</v>
      </c>
      <c r="C1721" t="s">
        <v>110</v>
      </c>
      <c r="D1721">
        <v>1091</v>
      </c>
      <c r="E1721">
        <v>-4.2347777268560899E-2</v>
      </c>
    </row>
    <row r="1722" spans="1:5" x14ac:dyDescent="0.2">
      <c r="A1722" t="s">
        <v>103</v>
      </c>
      <c r="B1722" t="s">
        <v>42</v>
      </c>
      <c r="C1722" t="s">
        <v>118</v>
      </c>
      <c r="D1722">
        <v>160</v>
      </c>
      <c r="E1722">
        <v>-5.4034443749999897E-2</v>
      </c>
    </row>
    <row r="1723" spans="1:5" x14ac:dyDescent="0.2">
      <c r="A1723" t="s">
        <v>103</v>
      </c>
      <c r="B1723" t="s">
        <v>42</v>
      </c>
      <c r="C1723" t="s">
        <v>119</v>
      </c>
      <c r="D1723">
        <v>29</v>
      </c>
      <c r="E1723">
        <v>-7.1995310344827507E-2</v>
      </c>
    </row>
    <row r="1724" spans="1:5" x14ac:dyDescent="0.2">
      <c r="A1724" t="s">
        <v>103</v>
      </c>
      <c r="B1724" t="s">
        <v>42</v>
      </c>
      <c r="C1724" t="s">
        <v>120</v>
      </c>
      <c r="D1724">
        <v>23</v>
      </c>
      <c r="E1724">
        <v>-5.3985913043478197E-2</v>
      </c>
    </row>
    <row r="1725" spans="1:5" x14ac:dyDescent="0.2">
      <c r="A1725" t="s">
        <v>103</v>
      </c>
      <c r="B1725" t="s">
        <v>43</v>
      </c>
      <c r="C1725" t="s">
        <v>104</v>
      </c>
      <c r="D1725">
        <v>228</v>
      </c>
      <c r="E1725">
        <v>-0.107189850877192</v>
      </c>
    </row>
    <row r="1726" spans="1:5" x14ac:dyDescent="0.2">
      <c r="A1726" t="s">
        <v>103</v>
      </c>
      <c r="B1726" t="s">
        <v>43</v>
      </c>
      <c r="C1726" t="s">
        <v>105</v>
      </c>
      <c r="D1726">
        <v>85</v>
      </c>
      <c r="E1726">
        <v>-4.2476564705882298E-2</v>
      </c>
    </row>
    <row r="1727" spans="1:5" x14ac:dyDescent="0.2">
      <c r="A1727" t="s">
        <v>103</v>
      </c>
      <c r="B1727" t="s">
        <v>43</v>
      </c>
      <c r="C1727" t="s">
        <v>103</v>
      </c>
      <c r="D1727">
        <v>878</v>
      </c>
      <c r="E1727">
        <v>-8.1425487471526198E-2</v>
      </c>
    </row>
    <row r="1728" spans="1:5" x14ac:dyDescent="0.2">
      <c r="A1728" t="s">
        <v>103</v>
      </c>
      <c r="B1728" t="s">
        <v>43</v>
      </c>
      <c r="C1728" t="s">
        <v>106</v>
      </c>
      <c r="D1728">
        <v>37</v>
      </c>
      <c r="E1728">
        <v>-1.45948378378378E-2</v>
      </c>
    </row>
    <row r="1729" spans="1:5" x14ac:dyDescent="0.2">
      <c r="A1729" t="s">
        <v>103</v>
      </c>
      <c r="B1729" t="s">
        <v>43</v>
      </c>
      <c r="C1729" t="s">
        <v>111</v>
      </c>
      <c r="D1729">
        <v>20</v>
      </c>
      <c r="E1729">
        <v>-6.2363450000000001E-2</v>
      </c>
    </row>
    <row r="1730" spans="1:5" x14ac:dyDescent="0.2">
      <c r="A1730" t="s">
        <v>103</v>
      </c>
      <c r="B1730" t="s">
        <v>43</v>
      </c>
      <c r="C1730" t="s">
        <v>112</v>
      </c>
      <c r="D1730">
        <v>16</v>
      </c>
      <c r="E1730">
        <v>-8.3990874999999895E-2</v>
      </c>
    </row>
    <row r="1731" spans="1:5" x14ac:dyDescent="0.2">
      <c r="A1731" t="s">
        <v>103</v>
      </c>
      <c r="B1731" t="s">
        <v>43</v>
      </c>
      <c r="C1731" t="s">
        <v>113</v>
      </c>
      <c r="D1731">
        <v>4</v>
      </c>
      <c r="E1731">
        <v>0</v>
      </c>
    </row>
    <row r="1732" spans="1:5" x14ac:dyDescent="0.2">
      <c r="A1732" t="s">
        <v>103</v>
      </c>
      <c r="B1732" t="s">
        <v>43</v>
      </c>
      <c r="C1732" t="s">
        <v>114</v>
      </c>
      <c r="D1732">
        <v>20</v>
      </c>
      <c r="E1732">
        <v>-6.7987899999999907E-2</v>
      </c>
    </row>
    <row r="1733" spans="1:5" x14ac:dyDescent="0.2">
      <c r="A1733" t="s">
        <v>103</v>
      </c>
      <c r="B1733" t="s">
        <v>43</v>
      </c>
      <c r="C1733" t="s">
        <v>115</v>
      </c>
      <c r="D1733">
        <v>4</v>
      </c>
      <c r="E1733">
        <v>-0.156029</v>
      </c>
    </row>
    <row r="1734" spans="1:5" x14ac:dyDescent="0.2">
      <c r="A1734" t="s">
        <v>103</v>
      </c>
      <c r="B1734" t="s">
        <v>43</v>
      </c>
      <c r="C1734" t="s">
        <v>107</v>
      </c>
      <c r="D1734">
        <v>7</v>
      </c>
      <c r="E1734">
        <v>-0.25037399999999999</v>
      </c>
    </row>
    <row r="1735" spans="1:5" x14ac:dyDescent="0.2">
      <c r="A1735" t="s">
        <v>103</v>
      </c>
      <c r="B1735" t="s">
        <v>43</v>
      </c>
      <c r="C1735" t="s">
        <v>108</v>
      </c>
      <c r="D1735">
        <v>573</v>
      </c>
      <c r="E1735">
        <v>-0.11917053403141301</v>
      </c>
    </row>
    <row r="1736" spans="1:5" x14ac:dyDescent="0.2">
      <c r="A1736" t="s">
        <v>103</v>
      </c>
      <c r="B1736" t="s">
        <v>43</v>
      </c>
      <c r="C1736" t="s">
        <v>116</v>
      </c>
      <c r="D1736">
        <v>5</v>
      </c>
      <c r="E1736">
        <v>0</v>
      </c>
    </row>
    <row r="1737" spans="1:5" x14ac:dyDescent="0.2">
      <c r="A1737" t="s">
        <v>103</v>
      </c>
      <c r="B1737" t="s">
        <v>43</v>
      </c>
      <c r="C1737" t="s">
        <v>109</v>
      </c>
      <c r="D1737">
        <v>41</v>
      </c>
      <c r="E1737">
        <v>-3.43785609756097E-2</v>
      </c>
    </row>
    <row r="1738" spans="1:5" x14ac:dyDescent="0.2">
      <c r="A1738" t="s">
        <v>103</v>
      </c>
      <c r="B1738" t="s">
        <v>43</v>
      </c>
      <c r="C1738" t="s">
        <v>117</v>
      </c>
      <c r="D1738">
        <v>8</v>
      </c>
      <c r="E1738">
        <v>-0.19114062500000001</v>
      </c>
    </row>
    <row r="1739" spans="1:5" x14ac:dyDescent="0.2">
      <c r="A1739" t="s">
        <v>103</v>
      </c>
      <c r="B1739" t="s">
        <v>43</v>
      </c>
      <c r="C1739" t="s">
        <v>110</v>
      </c>
      <c r="D1739">
        <v>157</v>
      </c>
      <c r="E1739">
        <v>-7.5310757961783395E-2</v>
      </c>
    </row>
    <row r="1740" spans="1:5" x14ac:dyDescent="0.2">
      <c r="A1740" t="s">
        <v>103</v>
      </c>
      <c r="B1740" t="s">
        <v>43</v>
      </c>
      <c r="C1740" t="s">
        <v>118</v>
      </c>
      <c r="D1740">
        <v>4</v>
      </c>
      <c r="E1740">
        <v>-0.158245</v>
      </c>
    </row>
    <row r="1741" spans="1:5" x14ac:dyDescent="0.2">
      <c r="A1741" t="s">
        <v>103</v>
      </c>
      <c r="B1741" t="s">
        <v>43</v>
      </c>
      <c r="C1741" t="s">
        <v>119</v>
      </c>
      <c r="D1741">
        <v>17</v>
      </c>
      <c r="E1741">
        <v>-9.3461941176470498E-2</v>
      </c>
    </row>
    <row r="1742" spans="1:5" x14ac:dyDescent="0.2">
      <c r="A1742" t="s">
        <v>103</v>
      </c>
      <c r="B1742" t="s">
        <v>43</v>
      </c>
      <c r="C1742" t="s">
        <v>120</v>
      </c>
      <c r="D1742">
        <v>5</v>
      </c>
      <c r="E1742">
        <v>-0.1177908</v>
      </c>
    </row>
    <row r="1743" spans="1:5" x14ac:dyDescent="0.2">
      <c r="A1743" t="s">
        <v>103</v>
      </c>
      <c r="B1743" t="s">
        <v>44</v>
      </c>
      <c r="C1743" t="s">
        <v>104</v>
      </c>
      <c r="D1743">
        <v>432</v>
      </c>
      <c r="E1743">
        <v>-0.116644335648148</v>
      </c>
    </row>
    <row r="1744" spans="1:5" x14ac:dyDescent="0.2">
      <c r="A1744" t="s">
        <v>103</v>
      </c>
      <c r="B1744" t="s">
        <v>44</v>
      </c>
      <c r="C1744" t="s">
        <v>105</v>
      </c>
      <c r="D1744">
        <v>134</v>
      </c>
      <c r="E1744">
        <v>-0.11628457462686501</v>
      </c>
    </row>
    <row r="1745" spans="1:5" x14ac:dyDescent="0.2">
      <c r="A1745" t="s">
        <v>103</v>
      </c>
      <c r="B1745" t="s">
        <v>44</v>
      </c>
      <c r="C1745" t="s">
        <v>103</v>
      </c>
      <c r="D1745">
        <v>1411</v>
      </c>
      <c r="E1745">
        <v>-8.8480564138908493E-2</v>
      </c>
    </row>
    <row r="1746" spans="1:5" x14ac:dyDescent="0.2">
      <c r="A1746" t="s">
        <v>103</v>
      </c>
      <c r="B1746" t="s">
        <v>44</v>
      </c>
      <c r="C1746" t="s">
        <v>106</v>
      </c>
      <c r="D1746">
        <v>106</v>
      </c>
      <c r="E1746">
        <v>-4.1331367924528302E-2</v>
      </c>
    </row>
    <row r="1747" spans="1:5" x14ac:dyDescent="0.2">
      <c r="A1747" t="s">
        <v>103</v>
      </c>
      <c r="B1747" t="s">
        <v>44</v>
      </c>
      <c r="C1747" t="s">
        <v>111</v>
      </c>
      <c r="D1747">
        <v>27</v>
      </c>
      <c r="E1747">
        <v>1.6508444444444399E-2</v>
      </c>
    </row>
    <row r="1748" spans="1:5" x14ac:dyDescent="0.2">
      <c r="A1748" t="s">
        <v>103</v>
      </c>
      <c r="B1748" t="s">
        <v>44</v>
      </c>
      <c r="C1748" t="s">
        <v>112</v>
      </c>
      <c r="D1748">
        <v>31</v>
      </c>
      <c r="E1748">
        <v>-0.161699451612903</v>
      </c>
    </row>
    <row r="1749" spans="1:5" x14ac:dyDescent="0.2">
      <c r="A1749" t="s">
        <v>103</v>
      </c>
      <c r="B1749" t="s">
        <v>44</v>
      </c>
      <c r="C1749" t="s">
        <v>113</v>
      </c>
      <c r="D1749">
        <v>3</v>
      </c>
      <c r="E1749">
        <v>0</v>
      </c>
    </row>
    <row r="1750" spans="1:5" x14ac:dyDescent="0.2">
      <c r="A1750" t="s">
        <v>103</v>
      </c>
      <c r="B1750" t="s">
        <v>44</v>
      </c>
      <c r="C1750" t="s">
        <v>114</v>
      </c>
      <c r="D1750">
        <v>45</v>
      </c>
      <c r="E1750">
        <v>-2.9072399999999901E-2</v>
      </c>
    </row>
    <row r="1751" spans="1:5" x14ac:dyDescent="0.2">
      <c r="A1751" t="s">
        <v>103</v>
      </c>
      <c r="B1751" t="s">
        <v>44</v>
      </c>
      <c r="C1751" t="s">
        <v>115</v>
      </c>
      <c r="D1751">
        <v>13</v>
      </c>
      <c r="E1751">
        <v>0</v>
      </c>
    </row>
    <row r="1752" spans="1:5" x14ac:dyDescent="0.2">
      <c r="A1752" t="s">
        <v>103</v>
      </c>
      <c r="B1752" t="s">
        <v>44</v>
      </c>
      <c r="C1752" t="s">
        <v>107</v>
      </c>
      <c r="D1752">
        <v>10</v>
      </c>
      <c r="E1752">
        <v>-0.33870159999999999</v>
      </c>
    </row>
    <row r="1753" spans="1:5" x14ac:dyDescent="0.2">
      <c r="A1753" t="s">
        <v>103</v>
      </c>
      <c r="B1753" t="s">
        <v>44</v>
      </c>
      <c r="C1753" t="s">
        <v>108</v>
      </c>
      <c r="D1753">
        <v>824</v>
      </c>
      <c r="E1753">
        <v>-0.161045257281553</v>
      </c>
    </row>
    <row r="1754" spans="1:5" x14ac:dyDescent="0.2">
      <c r="A1754" t="s">
        <v>103</v>
      </c>
      <c r="B1754" t="s">
        <v>44</v>
      </c>
      <c r="C1754" t="s">
        <v>116</v>
      </c>
      <c r="D1754">
        <v>2</v>
      </c>
      <c r="E1754">
        <v>-0.30740400000000001</v>
      </c>
    </row>
    <row r="1755" spans="1:5" x14ac:dyDescent="0.2">
      <c r="A1755" t="s">
        <v>103</v>
      </c>
      <c r="B1755" t="s">
        <v>44</v>
      </c>
      <c r="C1755" t="s">
        <v>109</v>
      </c>
      <c r="D1755">
        <v>52</v>
      </c>
      <c r="E1755">
        <v>-4.4732230769230698E-2</v>
      </c>
    </row>
    <row r="1756" spans="1:5" x14ac:dyDescent="0.2">
      <c r="A1756" t="s">
        <v>103</v>
      </c>
      <c r="B1756" t="s">
        <v>44</v>
      </c>
      <c r="C1756" t="s">
        <v>117</v>
      </c>
      <c r="D1756">
        <v>11</v>
      </c>
      <c r="E1756">
        <v>6.0090999999999999E-2</v>
      </c>
    </row>
    <row r="1757" spans="1:5" x14ac:dyDescent="0.2">
      <c r="A1757" t="s">
        <v>103</v>
      </c>
      <c r="B1757" t="s">
        <v>44</v>
      </c>
      <c r="C1757" t="s">
        <v>110</v>
      </c>
      <c r="D1757">
        <v>175</v>
      </c>
      <c r="E1757">
        <v>-7.4076708571428507E-2</v>
      </c>
    </row>
    <row r="1758" spans="1:5" x14ac:dyDescent="0.2">
      <c r="A1758" t="s">
        <v>103</v>
      </c>
      <c r="B1758" t="s">
        <v>44</v>
      </c>
      <c r="C1758" t="s">
        <v>118</v>
      </c>
      <c r="D1758">
        <v>4</v>
      </c>
      <c r="E1758">
        <v>0.202073</v>
      </c>
    </row>
    <row r="1759" spans="1:5" x14ac:dyDescent="0.2">
      <c r="A1759" t="s">
        <v>103</v>
      </c>
      <c r="B1759" t="s">
        <v>44</v>
      </c>
      <c r="C1759" t="s">
        <v>119</v>
      </c>
      <c r="D1759">
        <v>30</v>
      </c>
      <c r="E1759">
        <v>-3.6387033333333298E-2</v>
      </c>
    </row>
    <row r="1760" spans="1:5" x14ac:dyDescent="0.2">
      <c r="A1760" t="s">
        <v>103</v>
      </c>
      <c r="B1760" t="s">
        <v>44</v>
      </c>
      <c r="C1760" t="s">
        <v>120</v>
      </c>
      <c r="D1760">
        <v>13</v>
      </c>
      <c r="E1760">
        <v>3.2304692307692298E-2</v>
      </c>
    </row>
    <row r="1761" spans="1:5" x14ac:dyDescent="0.2">
      <c r="A1761" t="s">
        <v>103</v>
      </c>
      <c r="B1761" t="s">
        <v>45</v>
      </c>
      <c r="C1761" t="s">
        <v>104</v>
      </c>
      <c r="D1761">
        <v>287</v>
      </c>
      <c r="E1761">
        <v>-0.20348987804877999</v>
      </c>
    </row>
    <row r="1762" spans="1:5" x14ac:dyDescent="0.2">
      <c r="A1762" t="s">
        <v>103</v>
      </c>
      <c r="B1762" t="s">
        <v>45</v>
      </c>
      <c r="C1762" t="s">
        <v>105</v>
      </c>
      <c r="D1762">
        <v>67</v>
      </c>
      <c r="E1762">
        <v>-0.120615731343283</v>
      </c>
    </row>
    <row r="1763" spans="1:5" x14ac:dyDescent="0.2">
      <c r="A1763" t="s">
        <v>103</v>
      </c>
      <c r="B1763" t="s">
        <v>45</v>
      </c>
      <c r="C1763" t="s">
        <v>103</v>
      </c>
      <c r="D1763">
        <v>1631</v>
      </c>
      <c r="E1763">
        <v>-0.12126385714285701</v>
      </c>
    </row>
    <row r="1764" spans="1:5" x14ac:dyDescent="0.2">
      <c r="A1764" t="s">
        <v>103</v>
      </c>
      <c r="B1764" t="s">
        <v>45</v>
      </c>
      <c r="C1764" t="s">
        <v>106</v>
      </c>
      <c r="D1764">
        <v>115</v>
      </c>
      <c r="E1764">
        <v>-7.1466634782608604E-2</v>
      </c>
    </row>
    <row r="1765" spans="1:5" x14ac:dyDescent="0.2">
      <c r="A1765" t="s">
        <v>103</v>
      </c>
      <c r="B1765" t="s">
        <v>45</v>
      </c>
      <c r="C1765" t="s">
        <v>111</v>
      </c>
      <c r="D1765">
        <v>40</v>
      </c>
      <c r="E1765">
        <v>-0.12837547499999999</v>
      </c>
    </row>
    <row r="1766" spans="1:5" x14ac:dyDescent="0.2">
      <c r="A1766" t="s">
        <v>103</v>
      </c>
      <c r="B1766" t="s">
        <v>45</v>
      </c>
      <c r="C1766" t="s">
        <v>112</v>
      </c>
      <c r="D1766">
        <v>30</v>
      </c>
      <c r="E1766">
        <v>-0.1055543</v>
      </c>
    </row>
    <row r="1767" spans="1:5" x14ac:dyDescent="0.2">
      <c r="A1767" t="s">
        <v>103</v>
      </c>
      <c r="B1767" t="s">
        <v>45</v>
      </c>
      <c r="C1767" t="s">
        <v>114</v>
      </c>
      <c r="D1767">
        <v>44</v>
      </c>
      <c r="E1767">
        <v>-4.5630681818181799E-2</v>
      </c>
    </row>
    <row r="1768" spans="1:5" x14ac:dyDescent="0.2">
      <c r="A1768" t="s">
        <v>103</v>
      </c>
      <c r="B1768" t="s">
        <v>45</v>
      </c>
      <c r="C1768" t="s">
        <v>115</v>
      </c>
      <c r="D1768">
        <v>27</v>
      </c>
      <c r="E1768">
        <v>-0.139426111111111</v>
      </c>
    </row>
    <row r="1769" spans="1:5" x14ac:dyDescent="0.2">
      <c r="A1769" t="s">
        <v>103</v>
      </c>
      <c r="B1769" t="s">
        <v>45</v>
      </c>
      <c r="C1769" t="s">
        <v>107</v>
      </c>
      <c r="D1769">
        <v>88</v>
      </c>
      <c r="E1769">
        <v>-0.14579648863636299</v>
      </c>
    </row>
    <row r="1770" spans="1:5" x14ac:dyDescent="0.2">
      <c r="A1770" t="s">
        <v>103</v>
      </c>
      <c r="B1770" t="s">
        <v>45</v>
      </c>
      <c r="C1770" t="s">
        <v>108</v>
      </c>
      <c r="D1770">
        <v>770</v>
      </c>
      <c r="E1770">
        <v>-0.198027329870129</v>
      </c>
    </row>
    <row r="1771" spans="1:5" x14ac:dyDescent="0.2">
      <c r="A1771" t="s">
        <v>103</v>
      </c>
      <c r="B1771" t="s">
        <v>45</v>
      </c>
      <c r="C1771" t="s">
        <v>116</v>
      </c>
      <c r="D1771">
        <v>1</v>
      </c>
      <c r="E1771">
        <v>0</v>
      </c>
    </row>
    <row r="1772" spans="1:5" x14ac:dyDescent="0.2">
      <c r="A1772" t="s">
        <v>103</v>
      </c>
      <c r="B1772" t="s">
        <v>45</v>
      </c>
      <c r="C1772" t="s">
        <v>109</v>
      </c>
      <c r="D1772">
        <v>46</v>
      </c>
      <c r="E1772">
        <v>-4.09245434782608E-2</v>
      </c>
    </row>
    <row r="1773" spans="1:5" x14ac:dyDescent="0.2">
      <c r="A1773" t="s">
        <v>103</v>
      </c>
      <c r="B1773" t="s">
        <v>45</v>
      </c>
      <c r="C1773" t="s">
        <v>117</v>
      </c>
      <c r="D1773">
        <v>4</v>
      </c>
      <c r="E1773">
        <v>0</v>
      </c>
    </row>
    <row r="1774" spans="1:5" x14ac:dyDescent="0.2">
      <c r="A1774" t="s">
        <v>103</v>
      </c>
      <c r="B1774" t="s">
        <v>45</v>
      </c>
      <c r="C1774" t="s">
        <v>110</v>
      </c>
      <c r="D1774">
        <v>235</v>
      </c>
      <c r="E1774">
        <v>-0.12936252765957401</v>
      </c>
    </row>
    <row r="1775" spans="1:5" x14ac:dyDescent="0.2">
      <c r="A1775" t="s">
        <v>103</v>
      </c>
      <c r="B1775" t="s">
        <v>45</v>
      </c>
      <c r="C1775" t="s">
        <v>118</v>
      </c>
      <c r="D1775">
        <v>2</v>
      </c>
      <c r="E1775">
        <v>0.310944</v>
      </c>
    </row>
    <row r="1776" spans="1:5" x14ac:dyDescent="0.2">
      <c r="A1776" t="s">
        <v>103</v>
      </c>
      <c r="B1776" t="s">
        <v>45</v>
      </c>
      <c r="C1776" t="s">
        <v>119</v>
      </c>
      <c r="D1776">
        <v>19</v>
      </c>
      <c r="E1776">
        <v>-0.159622421052631</v>
      </c>
    </row>
    <row r="1777" spans="1:5" x14ac:dyDescent="0.2">
      <c r="A1777" t="s">
        <v>103</v>
      </c>
      <c r="B1777" t="s">
        <v>45</v>
      </c>
      <c r="C1777" t="s">
        <v>120</v>
      </c>
      <c r="D1777">
        <v>8</v>
      </c>
      <c r="E1777">
        <v>-0.17754637499999901</v>
      </c>
    </row>
    <row r="1778" spans="1:5" x14ac:dyDescent="0.2">
      <c r="A1778" t="s">
        <v>103</v>
      </c>
      <c r="B1778" t="s">
        <v>46</v>
      </c>
      <c r="C1778" t="s">
        <v>104</v>
      </c>
      <c r="D1778">
        <v>38</v>
      </c>
      <c r="E1778">
        <v>-0.17034510526315699</v>
      </c>
    </row>
    <row r="1779" spans="1:5" x14ac:dyDescent="0.2">
      <c r="A1779" t="s">
        <v>103</v>
      </c>
      <c r="B1779" t="s">
        <v>46</v>
      </c>
      <c r="C1779" t="s">
        <v>103</v>
      </c>
      <c r="D1779">
        <v>104</v>
      </c>
      <c r="E1779">
        <v>-7.7164884615384594E-2</v>
      </c>
    </row>
    <row r="1780" spans="1:5" x14ac:dyDescent="0.2">
      <c r="A1780" t="s">
        <v>103</v>
      </c>
      <c r="B1780" t="s">
        <v>46</v>
      </c>
      <c r="C1780" t="s">
        <v>106</v>
      </c>
      <c r="D1780">
        <v>2</v>
      </c>
      <c r="E1780">
        <v>0</v>
      </c>
    </row>
    <row r="1781" spans="1:5" x14ac:dyDescent="0.2">
      <c r="A1781" t="s">
        <v>103</v>
      </c>
      <c r="B1781" t="s">
        <v>46</v>
      </c>
      <c r="C1781" t="s">
        <v>112</v>
      </c>
      <c r="D1781">
        <v>1</v>
      </c>
      <c r="E1781">
        <v>0</v>
      </c>
    </row>
    <row r="1782" spans="1:5" x14ac:dyDescent="0.2">
      <c r="A1782" t="s">
        <v>103</v>
      </c>
      <c r="B1782" t="s">
        <v>46</v>
      </c>
      <c r="C1782" t="s">
        <v>113</v>
      </c>
      <c r="D1782">
        <v>1</v>
      </c>
      <c r="E1782">
        <v>0</v>
      </c>
    </row>
    <row r="1783" spans="1:5" x14ac:dyDescent="0.2">
      <c r="A1783" t="s">
        <v>103</v>
      </c>
      <c r="B1783" t="s">
        <v>46</v>
      </c>
      <c r="C1783" t="s">
        <v>114</v>
      </c>
      <c r="D1783">
        <v>3</v>
      </c>
      <c r="E1783">
        <v>0</v>
      </c>
    </row>
    <row r="1784" spans="1:5" x14ac:dyDescent="0.2">
      <c r="A1784" t="s">
        <v>103</v>
      </c>
      <c r="B1784" t="s">
        <v>46</v>
      </c>
      <c r="C1784" t="s">
        <v>108</v>
      </c>
      <c r="D1784">
        <v>84</v>
      </c>
      <c r="E1784">
        <v>-7.6621011904761893E-2</v>
      </c>
    </row>
    <row r="1785" spans="1:5" x14ac:dyDescent="0.2">
      <c r="A1785" t="s">
        <v>103</v>
      </c>
      <c r="B1785" t="s">
        <v>46</v>
      </c>
      <c r="C1785" t="s">
        <v>117</v>
      </c>
      <c r="D1785">
        <v>2</v>
      </c>
      <c r="E1785">
        <v>-0.28350750000000002</v>
      </c>
    </row>
    <row r="1786" spans="1:5" x14ac:dyDescent="0.2">
      <c r="A1786" t="s">
        <v>103</v>
      </c>
      <c r="B1786" t="s">
        <v>46</v>
      </c>
      <c r="C1786" t="s">
        <v>110</v>
      </c>
      <c r="D1786">
        <v>9</v>
      </c>
      <c r="E1786">
        <v>-0.15704799999999999</v>
      </c>
    </row>
    <row r="1787" spans="1:5" x14ac:dyDescent="0.2">
      <c r="A1787" t="s">
        <v>103</v>
      </c>
      <c r="B1787" t="s">
        <v>47</v>
      </c>
      <c r="C1787" t="s">
        <v>104</v>
      </c>
      <c r="D1787">
        <v>23</v>
      </c>
      <c r="E1787">
        <v>-0.25317026086956501</v>
      </c>
    </row>
    <row r="1788" spans="1:5" x14ac:dyDescent="0.2">
      <c r="A1788" t="s">
        <v>103</v>
      </c>
      <c r="B1788" t="s">
        <v>47</v>
      </c>
      <c r="C1788" t="s">
        <v>105</v>
      </c>
      <c r="D1788">
        <v>6</v>
      </c>
      <c r="E1788">
        <v>-0.100942333333333</v>
      </c>
    </row>
    <row r="1789" spans="1:5" x14ac:dyDescent="0.2">
      <c r="A1789" t="s">
        <v>103</v>
      </c>
      <c r="B1789" t="s">
        <v>47</v>
      </c>
      <c r="C1789" t="s">
        <v>103</v>
      </c>
      <c r="D1789">
        <v>231</v>
      </c>
      <c r="E1789">
        <v>-0.101103484848484</v>
      </c>
    </row>
    <row r="1790" spans="1:5" x14ac:dyDescent="0.2">
      <c r="A1790" t="s">
        <v>103</v>
      </c>
      <c r="B1790" t="s">
        <v>47</v>
      </c>
      <c r="C1790" t="s">
        <v>106</v>
      </c>
      <c r="D1790">
        <v>7</v>
      </c>
      <c r="E1790">
        <v>-9.0061285714285705E-2</v>
      </c>
    </row>
    <row r="1791" spans="1:5" x14ac:dyDescent="0.2">
      <c r="A1791" t="s">
        <v>103</v>
      </c>
      <c r="B1791" t="s">
        <v>47</v>
      </c>
      <c r="C1791" t="s">
        <v>112</v>
      </c>
      <c r="D1791">
        <v>2</v>
      </c>
      <c r="E1791">
        <v>0</v>
      </c>
    </row>
    <row r="1792" spans="1:5" x14ac:dyDescent="0.2">
      <c r="A1792" t="s">
        <v>103</v>
      </c>
      <c r="B1792" t="s">
        <v>47</v>
      </c>
      <c r="C1792" t="s">
        <v>107</v>
      </c>
      <c r="D1792">
        <v>2</v>
      </c>
      <c r="E1792">
        <v>0</v>
      </c>
    </row>
    <row r="1793" spans="1:5" x14ac:dyDescent="0.2">
      <c r="A1793" t="s">
        <v>103</v>
      </c>
      <c r="B1793" t="s">
        <v>47</v>
      </c>
      <c r="C1793" t="s">
        <v>108</v>
      </c>
      <c r="D1793">
        <v>86</v>
      </c>
      <c r="E1793">
        <v>-0.23289911627906901</v>
      </c>
    </row>
    <row r="1794" spans="1:5" x14ac:dyDescent="0.2">
      <c r="A1794" t="s">
        <v>103</v>
      </c>
      <c r="B1794" t="s">
        <v>47</v>
      </c>
      <c r="C1794" t="s">
        <v>110</v>
      </c>
      <c r="D1794">
        <v>13</v>
      </c>
      <c r="E1794">
        <v>-0.158662</v>
      </c>
    </row>
    <row r="1795" spans="1:5" x14ac:dyDescent="0.2">
      <c r="A1795" t="s">
        <v>103</v>
      </c>
      <c r="B1795" t="s">
        <v>47</v>
      </c>
      <c r="C1795" t="s">
        <v>119</v>
      </c>
      <c r="D1795">
        <v>1</v>
      </c>
      <c r="E1795">
        <v>-0.59461399999999998</v>
      </c>
    </row>
    <row r="1796" spans="1:5" x14ac:dyDescent="0.2">
      <c r="A1796" t="s">
        <v>103</v>
      </c>
      <c r="B1796" t="s">
        <v>48</v>
      </c>
      <c r="C1796" t="s">
        <v>104</v>
      </c>
      <c r="D1796">
        <v>1053</v>
      </c>
      <c r="E1796">
        <v>-0.14346265242165199</v>
      </c>
    </row>
    <row r="1797" spans="1:5" x14ac:dyDescent="0.2">
      <c r="A1797" t="s">
        <v>103</v>
      </c>
      <c r="B1797" t="s">
        <v>48</v>
      </c>
      <c r="C1797" t="s">
        <v>105</v>
      </c>
      <c r="D1797">
        <v>514</v>
      </c>
      <c r="E1797">
        <v>-0.11974069649805399</v>
      </c>
    </row>
    <row r="1798" spans="1:5" x14ac:dyDescent="0.2">
      <c r="A1798" t="s">
        <v>103</v>
      </c>
      <c r="B1798" t="s">
        <v>48</v>
      </c>
      <c r="C1798" t="s">
        <v>103</v>
      </c>
      <c r="D1798">
        <v>5070</v>
      </c>
      <c r="E1798">
        <v>-0.10281485818540401</v>
      </c>
    </row>
    <row r="1799" spans="1:5" x14ac:dyDescent="0.2">
      <c r="A1799" t="s">
        <v>103</v>
      </c>
      <c r="B1799" t="s">
        <v>48</v>
      </c>
      <c r="C1799" t="s">
        <v>106</v>
      </c>
      <c r="D1799">
        <v>264</v>
      </c>
      <c r="E1799">
        <v>-9.0961424242424205E-2</v>
      </c>
    </row>
    <row r="1800" spans="1:5" x14ac:dyDescent="0.2">
      <c r="A1800" t="s">
        <v>103</v>
      </c>
      <c r="B1800" t="s">
        <v>48</v>
      </c>
      <c r="C1800" t="s">
        <v>111</v>
      </c>
      <c r="D1800">
        <v>115</v>
      </c>
      <c r="E1800">
        <v>-7.2039226086956495E-2</v>
      </c>
    </row>
    <row r="1801" spans="1:5" x14ac:dyDescent="0.2">
      <c r="A1801" t="s">
        <v>103</v>
      </c>
      <c r="B1801" t="s">
        <v>48</v>
      </c>
      <c r="C1801" t="s">
        <v>112</v>
      </c>
      <c r="D1801">
        <v>78</v>
      </c>
      <c r="E1801">
        <v>-0.147004115384615</v>
      </c>
    </row>
    <row r="1802" spans="1:5" x14ac:dyDescent="0.2">
      <c r="A1802" t="s">
        <v>103</v>
      </c>
      <c r="B1802" t="s">
        <v>48</v>
      </c>
      <c r="C1802" t="s">
        <v>113</v>
      </c>
      <c r="D1802">
        <v>6</v>
      </c>
      <c r="E1802">
        <v>0.100503833333333</v>
      </c>
    </row>
    <row r="1803" spans="1:5" x14ac:dyDescent="0.2">
      <c r="A1803" t="s">
        <v>103</v>
      </c>
      <c r="B1803" t="s">
        <v>48</v>
      </c>
      <c r="C1803" t="s">
        <v>114</v>
      </c>
      <c r="D1803">
        <v>143</v>
      </c>
      <c r="E1803">
        <v>-1.77704195804195E-2</v>
      </c>
    </row>
    <row r="1804" spans="1:5" x14ac:dyDescent="0.2">
      <c r="A1804" t="s">
        <v>103</v>
      </c>
      <c r="B1804" t="s">
        <v>48</v>
      </c>
      <c r="C1804" t="s">
        <v>115</v>
      </c>
      <c r="D1804">
        <v>50</v>
      </c>
      <c r="E1804">
        <v>-8.8490319999999997E-2</v>
      </c>
    </row>
    <row r="1805" spans="1:5" x14ac:dyDescent="0.2">
      <c r="A1805" t="s">
        <v>103</v>
      </c>
      <c r="B1805" t="s">
        <v>48</v>
      </c>
      <c r="C1805" t="s">
        <v>107</v>
      </c>
      <c r="D1805">
        <v>22</v>
      </c>
      <c r="E1805">
        <v>-0.174404909090909</v>
      </c>
    </row>
    <row r="1806" spans="1:5" x14ac:dyDescent="0.2">
      <c r="A1806" t="s">
        <v>103</v>
      </c>
      <c r="B1806" t="s">
        <v>48</v>
      </c>
      <c r="C1806" t="s">
        <v>108</v>
      </c>
      <c r="D1806">
        <v>2757</v>
      </c>
      <c r="E1806">
        <v>-0.140841023576351</v>
      </c>
    </row>
    <row r="1807" spans="1:5" x14ac:dyDescent="0.2">
      <c r="A1807" t="s">
        <v>103</v>
      </c>
      <c r="B1807" t="s">
        <v>48</v>
      </c>
      <c r="C1807" t="s">
        <v>116</v>
      </c>
      <c r="D1807">
        <v>34</v>
      </c>
      <c r="E1807">
        <v>-9.13796764705882E-2</v>
      </c>
    </row>
    <row r="1808" spans="1:5" x14ac:dyDescent="0.2">
      <c r="A1808" t="s">
        <v>103</v>
      </c>
      <c r="B1808" t="s">
        <v>48</v>
      </c>
      <c r="C1808" t="s">
        <v>109</v>
      </c>
      <c r="D1808">
        <v>191</v>
      </c>
      <c r="E1808">
        <v>-0.12148315706806199</v>
      </c>
    </row>
    <row r="1809" spans="1:5" x14ac:dyDescent="0.2">
      <c r="A1809" t="s">
        <v>103</v>
      </c>
      <c r="B1809" t="s">
        <v>48</v>
      </c>
      <c r="C1809" t="s">
        <v>117</v>
      </c>
      <c r="D1809">
        <v>71</v>
      </c>
      <c r="E1809">
        <v>-0.13179978873239401</v>
      </c>
    </row>
    <row r="1810" spans="1:5" x14ac:dyDescent="0.2">
      <c r="A1810" t="s">
        <v>103</v>
      </c>
      <c r="B1810" t="s">
        <v>48</v>
      </c>
      <c r="C1810" t="s">
        <v>110</v>
      </c>
      <c r="D1810">
        <v>1003</v>
      </c>
      <c r="E1810">
        <v>-6.3806068793619095E-2</v>
      </c>
    </row>
    <row r="1811" spans="1:5" x14ac:dyDescent="0.2">
      <c r="A1811" t="s">
        <v>103</v>
      </c>
      <c r="B1811" t="s">
        <v>48</v>
      </c>
      <c r="C1811" t="s">
        <v>118</v>
      </c>
      <c r="D1811">
        <v>127</v>
      </c>
      <c r="E1811">
        <v>-8.1614755905511802E-2</v>
      </c>
    </row>
    <row r="1812" spans="1:5" x14ac:dyDescent="0.2">
      <c r="A1812" t="s">
        <v>103</v>
      </c>
      <c r="B1812" t="s">
        <v>48</v>
      </c>
      <c r="C1812" t="s">
        <v>119</v>
      </c>
      <c r="D1812">
        <v>99</v>
      </c>
      <c r="E1812">
        <v>-0.16337498989898899</v>
      </c>
    </row>
    <row r="1813" spans="1:5" x14ac:dyDescent="0.2">
      <c r="A1813" t="s">
        <v>103</v>
      </c>
      <c r="B1813" t="s">
        <v>48</v>
      </c>
      <c r="C1813" t="s">
        <v>120</v>
      </c>
      <c r="D1813">
        <v>29</v>
      </c>
      <c r="E1813">
        <v>-8.5779620689655098E-2</v>
      </c>
    </row>
    <row r="1814" spans="1:5" x14ac:dyDescent="0.2">
      <c r="A1814" t="s">
        <v>103</v>
      </c>
      <c r="B1814" t="s">
        <v>49</v>
      </c>
      <c r="C1814" t="s">
        <v>104</v>
      </c>
      <c r="D1814">
        <v>674</v>
      </c>
      <c r="E1814">
        <v>-0.11450248516320399</v>
      </c>
    </row>
    <row r="1815" spans="1:5" x14ac:dyDescent="0.2">
      <c r="A1815" t="s">
        <v>103</v>
      </c>
      <c r="B1815" t="s">
        <v>49</v>
      </c>
      <c r="C1815" t="s">
        <v>105</v>
      </c>
      <c r="D1815">
        <v>326</v>
      </c>
      <c r="E1815">
        <v>-7.4199303680981502E-2</v>
      </c>
    </row>
    <row r="1816" spans="1:5" x14ac:dyDescent="0.2">
      <c r="A1816" t="s">
        <v>103</v>
      </c>
      <c r="B1816" t="s">
        <v>49</v>
      </c>
      <c r="C1816" t="s">
        <v>103</v>
      </c>
      <c r="D1816">
        <v>2766</v>
      </c>
      <c r="E1816">
        <v>-8.5216996384670896E-2</v>
      </c>
    </row>
    <row r="1817" spans="1:5" x14ac:dyDescent="0.2">
      <c r="A1817" t="s">
        <v>103</v>
      </c>
      <c r="B1817" t="s">
        <v>49</v>
      </c>
      <c r="C1817" t="s">
        <v>106</v>
      </c>
      <c r="D1817">
        <v>163</v>
      </c>
      <c r="E1817">
        <v>-7.4254460122699401E-2</v>
      </c>
    </row>
    <row r="1818" spans="1:5" x14ac:dyDescent="0.2">
      <c r="A1818" t="s">
        <v>103</v>
      </c>
      <c r="B1818" t="s">
        <v>49</v>
      </c>
      <c r="C1818" t="s">
        <v>111</v>
      </c>
      <c r="D1818">
        <v>43</v>
      </c>
      <c r="E1818">
        <v>-2.73440465116279E-2</v>
      </c>
    </row>
    <row r="1819" spans="1:5" x14ac:dyDescent="0.2">
      <c r="A1819" t="s">
        <v>103</v>
      </c>
      <c r="B1819" t="s">
        <v>49</v>
      </c>
      <c r="C1819" t="s">
        <v>112</v>
      </c>
      <c r="D1819">
        <v>49</v>
      </c>
      <c r="E1819">
        <v>-4.5464510204081598E-2</v>
      </c>
    </row>
    <row r="1820" spans="1:5" x14ac:dyDescent="0.2">
      <c r="A1820" t="s">
        <v>103</v>
      </c>
      <c r="B1820" t="s">
        <v>49</v>
      </c>
      <c r="C1820" t="s">
        <v>113</v>
      </c>
      <c r="D1820">
        <v>4</v>
      </c>
      <c r="E1820">
        <v>0</v>
      </c>
    </row>
    <row r="1821" spans="1:5" x14ac:dyDescent="0.2">
      <c r="A1821" t="s">
        <v>103</v>
      </c>
      <c r="B1821" t="s">
        <v>49</v>
      </c>
      <c r="C1821" t="s">
        <v>114</v>
      </c>
      <c r="D1821">
        <v>105</v>
      </c>
      <c r="E1821">
        <v>-0.119753752380952</v>
      </c>
    </row>
    <row r="1822" spans="1:5" x14ac:dyDescent="0.2">
      <c r="A1822" t="s">
        <v>103</v>
      </c>
      <c r="B1822" t="s">
        <v>49</v>
      </c>
      <c r="C1822" t="s">
        <v>115</v>
      </c>
      <c r="D1822">
        <v>39</v>
      </c>
      <c r="E1822">
        <v>-6.0610128205128198E-2</v>
      </c>
    </row>
    <row r="1823" spans="1:5" x14ac:dyDescent="0.2">
      <c r="A1823" t="s">
        <v>103</v>
      </c>
      <c r="B1823" t="s">
        <v>49</v>
      </c>
      <c r="C1823" t="s">
        <v>107</v>
      </c>
      <c r="D1823">
        <v>14</v>
      </c>
      <c r="E1823">
        <v>-0.210546642857142</v>
      </c>
    </row>
    <row r="1824" spans="1:5" x14ac:dyDescent="0.2">
      <c r="A1824" t="s">
        <v>103</v>
      </c>
      <c r="B1824" t="s">
        <v>49</v>
      </c>
      <c r="C1824" t="s">
        <v>108</v>
      </c>
      <c r="D1824">
        <v>1460</v>
      </c>
      <c r="E1824">
        <v>-9.9216221917808198E-2</v>
      </c>
    </row>
    <row r="1825" spans="1:5" x14ac:dyDescent="0.2">
      <c r="A1825" t="s">
        <v>103</v>
      </c>
      <c r="B1825" t="s">
        <v>49</v>
      </c>
      <c r="C1825" t="s">
        <v>116</v>
      </c>
      <c r="D1825">
        <v>4</v>
      </c>
      <c r="E1825">
        <v>0</v>
      </c>
    </row>
    <row r="1826" spans="1:5" x14ac:dyDescent="0.2">
      <c r="A1826" t="s">
        <v>103</v>
      </c>
      <c r="B1826" t="s">
        <v>49</v>
      </c>
      <c r="C1826" t="s">
        <v>109</v>
      </c>
      <c r="D1826">
        <v>107</v>
      </c>
      <c r="E1826">
        <v>-0.142198775700934</v>
      </c>
    </row>
    <row r="1827" spans="1:5" x14ac:dyDescent="0.2">
      <c r="A1827" t="s">
        <v>103</v>
      </c>
      <c r="B1827" t="s">
        <v>49</v>
      </c>
      <c r="C1827" t="s">
        <v>117</v>
      </c>
      <c r="D1827">
        <v>21</v>
      </c>
      <c r="E1827">
        <v>-1.6693619047618999E-2</v>
      </c>
    </row>
    <row r="1828" spans="1:5" x14ac:dyDescent="0.2">
      <c r="A1828" t="s">
        <v>103</v>
      </c>
      <c r="B1828" t="s">
        <v>49</v>
      </c>
      <c r="C1828" t="s">
        <v>110</v>
      </c>
      <c r="D1828">
        <v>430</v>
      </c>
      <c r="E1828">
        <v>-7.8336476744186007E-2</v>
      </c>
    </row>
    <row r="1829" spans="1:5" x14ac:dyDescent="0.2">
      <c r="A1829" t="s">
        <v>103</v>
      </c>
      <c r="B1829" t="s">
        <v>49</v>
      </c>
      <c r="C1829" t="s">
        <v>118</v>
      </c>
      <c r="D1829">
        <v>8</v>
      </c>
      <c r="E1829">
        <v>-9.6310499999999993E-2</v>
      </c>
    </row>
    <row r="1830" spans="1:5" x14ac:dyDescent="0.2">
      <c r="A1830" t="s">
        <v>103</v>
      </c>
      <c r="B1830" t="s">
        <v>49</v>
      </c>
      <c r="C1830" t="s">
        <v>119</v>
      </c>
      <c r="D1830">
        <v>48</v>
      </c>
      <c r="E1830">
        <v>-0.227569416666666</v>
      </c>
    </row>
    <row r="1831" spans="1:5" x14ac:dyDescent="0.2">
      <c r="A1831" t="s">
        <v>103</v>
      </c>
      <c r="B1831" t="s">
        <v>49</v>
      </c>
      <c r="C1831" t="s">
        <v>120</v>
      </c>
      <c r="D1831">
        <v>13</v>
      </c>
      <c r="E1831">
        <v>-0.15881769230769199</v>
      </c>
    </row>
    <row r="1832" spans="1:5" x14ac:dyDescent="0.2">
      <c r="A1832" t="s">
        <v>121</v>
      </c>
      <c r="B1832" t="s">
        <v>6</v>
      </c>
      <c r="C1832" t="s">
        <v>122</v>
      </c>
      <c r="D1832">
        <v>1</v>
      </c>
      <c r="E1832">
        <v>0</v>
      </c>
    </row>
    <row r="1833" spans="1:5" x14ac:dyDescent="0.2">
      <c r="A1833" t="s">
        <v>121</v>
      </c>
      <c r="B1833" t="s">
        <v>6</v>
      </c>
      <c r="C1833" t="s">
        <v>123</v>
      </c>
      <c r="D1833">
        <v>1</v>
      </c>
      <c r="E1833">
        <v>0</v>
      </c>
    </row>
    <row r="1834" spans="1:5" x14ac:dyDescent="0.2">
      <c r="A1834" t="s">
        <v>121</v>
      </c>
      <c r="B1834" t="s">
        <v>6</v>
      </c>
      <c r="C1834" t="s">
        <v>124</v>
      </c>
      <c r="D1834">
        <v>13</v>
      </c>
      <c r="E1834">
        <v>-0.248507307692307</v>
      </c>
    </row>
    <row r="1835" spans="1:5" x14ac:dyDescent="0.2">
      <c r="A1835" t="s">
        <v>121</v>
      </c>
      <c r="B1835" t="s">
        <v>6</v>
      </c>
      <c r="C1835" t="s">
        <v>125</v>
      </c>
      <c r="D1835">
        <v>8</v>
      </c>
      <c r="E1835">
        <v>-0.120606</v>
      </c>
    </row>
    <row r="1836" spans="1:5" x14ac:dyDescent="0.2">
      <c r="A1836" t="s">
        <v>121</v>
      </c>
      <c r="B1836" t="s">
        <v>6</v>
      </c>
      <c r="C1836" t="s">
        <v>126</v>
      </c>
      <c r="D1836">
        <v>3</v>
      </c>
      <c r="E1836">
        <v>0</v>
      </c>
    </row>
    <row r="1837" spans="1:5" x14ac:dyDescent="0.2">
      <c r="A1837" t="s">
        <v>121</v>
      </c>
      <c r="B1837" t="s">
        <v>6</v>
      </c>
      <c r="C1837" t="s">
        <v>127</v>
      </c>
      <c r="D1837">
        <v>2</v>
      </c>
      <c r="E1837">
        <v>-0.72881700000000005</v>
      </c>
    </row>
    <row r="1838" spans="1:5" x14ac:dyDescent="0.2">
      <c r="A1838" t="s">
        <v>121</v>
      </c>
      <c r="B1838" t="s">
        <v>6</v>
      </c>
      <c r="C1838" t="s">
        <v>128</v>
      </c>
      <c r="D1838">
        <v>2</v>
      </c>
      <c r="E1838">
        <v>-0.48475000000000001</v>
      </c>
    </row>
    <row r="1839" spans="1:5" x14ac:dyDescent="0.2">
      <c r="A1839" t="s">
        <v>121</v>
      </c>
      <c r="B1839" t="s">
        <v>6</v>
      </c>
      <c r="C1839" t="s">
        <v>129</v>
      </c>
      <c r="D1839">
        <v>2</v>
      </c>
      <c r="E1839">
        <v>-0.80252699999999999</v>
      </c>
    </row>
    <row r="1840" spans="1:5" x14ac:dyDescent="0.2">
      <c r="A1840" t="s">
        <v>121</v>
      </c>
      <c r="B1840" t="s">
        <v>6</v>
      </c>
      <c r="C1840" t="s">
        <v>130</v>
      </c>
      <c r="D1840">
        <v>1</v>
      </c>
      <c r="E1840">
        <v>0</v>
      </c>
    </row>
    <row r="1841" spans="1:5" x14ac:dyDescent="0.2">
      <c r="A1841" t="s">
        <v>121</v>
      </c>
      <c r="B1841" t="s">
        <v>6</v>
      </c>
      <c r="C1841" t="s">
        <v>131</v>
      </c>
      <c r="D1841">
        <v>1</v>
      </c>
      <c r="E1841">
        <v>0</v>
      </c>
    </row>
    <row r="1842" spans="1:5" x14ac:dyDescent="0.2">
      <c r="A1842" t="s">
        <v>121</v>
      </c>
      <c r="B1842" t="s">
        <v>6</v>
      </c>
      <c r="C1842" t="s">
        <v>132</v>
      </c>
      <c r="D1842">
        <v>14</v>
      </c>
      <c r="E1842">
        <v>-0.26679742857142802</v>
      </c>
    </row>
    <row r="1843" spans="1:5" x14ac:dyDescent="0.2">
      <c r="A1843" t="s">
        <v>121</v>
      </c>
      <c r="B1843" t="s">
        <v>25</v>
      </c>
      <c r="C1843" t="s">
        <v>122</v>
      </c>
      <c r="D1843">
        <v>3</v>
      </c>
      <c r="E1843">
        <v>-0.197697333333333</v>
      </c>
    </row>
    <row r="1844" spans="1:5" x14ac:dyDescent="0.2">
      <c r="A1844" t="s">
        <v>121</v>
      </c>
      <c r="B1844" t="s">
        <v>25</v>
      </c>
      <c r="C1844" t="s">
        <v>123</v>
      </c>
      <c r="D1844">
        <v>11</v>
      </c>
      <c r="E1844">
        <v>0</v>
      </c>
    </row>
    <row r="1845" spans="1:5" x14ac:dyDescent="0.2">
      <c r="A1845" t="s">
        <v>121</v>
      </c>
      <c r="B1845" t="s">
        <v>25</v>
      </c>
      <c r="C1845" t="s">
        <v>133</v>
      </c>
      <c r="D1845">
        <v>1</v>
      </c>
      <c r="E1845">
        <v>0</v>
      </c>
    </row>
    <row r="1846" spans="1:5" x14ac:dyDescent="0.2">
      <c r="A1846" t="s">
        <v>121</v>
      </c>
      <c r="B1846" t="s">
        <v>25</v>
      </c>
      <c r="C1846" t="s">
        <v>124</v>
      </c>
      <c r="D1846">
        <v>11</v>
      </c>
      <c r="E1846">
        <v>-0.120230909090909</v>
      </c>
    </row>
    <row r="1847" spans="1:5" x14ac:dyDescent="0.2">
      <c r="A1847" t="s">
        <v>121</v>
      </c>
      <c r="B1847" t="s">
        <v>25</v>
      </c>
      <c r="C1847" t="s">
        <v>134</v>
      </c>
      <c r="D1847">
        <v>2</v>
      </c>
      <c r="E1847">
        <v>0</v>
      </c>
    </row>
    <row r="1848" spans="1:5" x14ac:dyDescent="0.2">
      <c r="A1848" t="s">
        <v>121</v>
      </c>
      <c r="B1848" t="s">
        <v>25</v>
      </c>
      <c r="C1848" t="s">
        <v>125</v>
      </c>
      <c r="D1848">
        <v>25</v>
      </c>
      <c r="E1848">
        <v>-0.14714191999999901</v>
      </c>
    </row>
    <row r="1849" spans="1:5" x14ac:dyDescent="0.2">
      <c r="A1849" t="s">
        <v>121</v>
      </c>
      <c r="B1849" t="s">
        <v>25</v>
      </c>
      <c r="C1849" t="s">
        <v>126</v>
      </c>
      <c r="D1849">
        <v>7</v>
      </c>
      <c r="E1849">
        <v>-0.23034557142857101</v>
      </c>
    </row>
    <row r="1850" spans="1:5" x14ac:dyDescent="0.2">
      <c r="A1850" t="s">
        <v>121</v>
      </c>
      <c r="B1850" t="s">
        <v>25</v>
      </c>
      <c r="C1850" t="s">
        <v>127</v>
      </c>
      <c r="D1850">
        <v>2</v>
      </c>
      <c r="E1850">
        <v>-0.36890800000000001</v>
      </c>
    </row>
    <row r="1851" spans="1:5" x14ac:dyDescent="0.2">
      <c r="A1851" t="s">
        <v>121</v>
      </c>
      <c r="B1851" t="s">
        <v>25</v>
      </c>
      <c r="C1851" t="s">
        <v>128</v>
      </c>
      <c r="D1851">
        <v>14</v>
      </c>
      <c r="E1851">
        <v>-0.15376192857142801</v>
      </c>
    </row>
    <row r="1852" spans="1:5" x14ac:dyDescent="0.2">
      <c r="A1852" t="s">
        <v>121</v>
      </c>
      <c r="B1852" t="s">
        <v>25</v>
      </c>
      <c r="C1852" t="s">
        <v>129</v>
      </c>
      <c r="D1852">
        <v>26</v>
      </c>
      <c r="E1852">
        <v>-0.22993934615384601</v>
      </c>
    </row>
    <row r="1853" spans="1:5" x14ac:dyDescent="0.2">
      <c r="A1853" t="s">
        <v>121</v>
      </c>
      <c r="B1853" t="s">
        <v>25</v>
      </c>
      <c r="C1853" t="s">
        <v>135</v>
      </c>
      <c r="D1853">
        <v>1</v>
      </c>
      <c r="E1853">
        <v>-0.86941500000000005</v>
      </c>
    </row>
    <row r="1854" spans="1:5" x14ac:dyDescent="0.2">
      <c r="A1854" t="s">
        <v>121</v>
      </c>
      <c r="B1854" t="s">
        <v>25</v>
      </c>
      <c r="C1854" t="s">
        <v>136</v>
      </c>
      <c r="D1854">
        <v>1</v>
      </c>
      <c r="E1854">
        <v>0</v>
      </c>
    </row>
    <row r="1855" spans="1:5" x14ac:dyDescent="0.2">
      <c r="A1855" t="s">
        <v>121</v>
      </c>
      <c r="B1855" t="s">
        <v>25</v>
      </c>
      <c r="C1855" t="s">
        <v>130</v>
      </c>
      <c r="D1855">
        <v>2</v>
      </c>
      <c r="E1855">
        <v>-0.49249349999999997</v>
      </c>
    </row>
    <row r="1856" spans="1:5" x14ac:dyDescent="0.2">
      <c r="A1856" t="s">
        <v>121</v>
      </c>
      <c r="B1856" t="s">
        <v>25</v>
      </c>
      <c r="C1856" t="s">
        <v>137</v>
      </c>
      <c r="D1856">
        <v>8</v>
      </c>
      <c r="E1856">
        <v>0</v>
      </c>
    </row>
    <row r="1857" spans="1:5" x14ac:dyDescent="0.2">
      <c r="A1857" t="s">
        <v>121</v>
      </c>
      <c r="B1857" t="s">
        <v>25</v>
      </c>
      <c r="C1857" t="s">
        <v>131</v>
      </c>
      <c r="D1857">
        <v>6</v>
      </c>
      <c r="E1857">
        <v>-0.25165599999999999</v>
      </c>
    </row>
    <row r="1858" spans="1:5" x14ac:dyDescent="0.2">
      <c r="A1858" t="s">
        <v>121</v>
      </c>
      <c r="B1858" t="s">
        <v>25</v>
      </c>
      <c r="C1858" t="s">
        <v>132</v>
      </c>
      <c r="D1858">
        <v>24</v>
      </c>
      <c r="E1858">
        <v>-9.31327083333333E-2</v>
      </c>
    </row>
    <row r="1859" spans="1:5" x14ac:dyDescent="0.2">
      <c r="A1859" t="s">
        <v>121</v>
      </c>
      <c r="B1859" t="s">
        <v>25</v>
      </c>
      <c r="C1859" t="s">
        <v>138</v>
      </c>
      <c r="D1859">
        <v>1</v>
      </c>
      <c r="E1859">
        <v>0</v>
      </c>
    </row>
    <row r="1860" spans="1:5" x14ac:dyDescent="0.2">
      <c r="A1860" t="s">
        <v>121</v>
      </c>
      <c r="B1860" t="s">
        <v>26</v>
      </c>
      <c r="C1860" t="s">
        <v>139</v>
      </c>
      <c r="D1860">
        <v>10</v>
      </c>
      <c r="E1860">
        <v>-0.16820099999999999</v>
      </c>
    </row>
    <row r="1861" spans="1:5" x14ac:dyDescent="0.2">
      <c r="A1861" t="s">
        <v>121</v>
      </c>
      <c r="B1861" t="s">
        <v>26</v>
      </c>
      <c r="C1861" t="s">
        <v>122</v>
      </c>
      <c r="D1861">
        <v>26</v>
      </c>
      <c r="E1861">
        <v>-9.0793384615384595E-2</v>
      </c>
    </row>
    <row r="1862" spans="1:5" x14ac:dyDescent="0.2">
      <c r="A1862" t="s">
        <v>121</v>
      </c>
      <c r="B1862" t="s">
        <v>26</v>
      </c>
      <c r="C1862" t="s">
        <v>123</v>
      </c>
      <c r="D1862">
        <v>51</v>
      </c>
      <c r="E1862">
        <v>-5.0048843137254898E-2</v>
      </c>
    </row>
    <row r="1863" spans="1:5" x14ac:dyDescent="0.2">
      <c r="A1863" t="s">
        <v>121</v>
      </c>
      <c r="B1863" t="s">
        <v>26</v>
      </c>
      <c r="C1863" t="s">
        <v>133</v>
      </c>
      <c r="D1863">
        <v>15</v>
      </c>
      <c r="E1863">
        <v>-0.142364933333333</v>
      </c>
    </row>
    <row r="1864" spans="1:5" x14ac:dyDescent="0.2">
      <c r="A1864" t="s">
        <v>121</v>
      </c>
      <c r="B1864" t="s">
        <v>26</v>
      </c>
      <c r="C1864" t="s">
        <v>140</v>
      </c>
      <c r="D1864">
        <v>2</v>
      </c>
      <c r="E1864">
        <v>0.27982499999999999</v>
      </c>
    </row>
    <row r="1865" spans="1:5" x14ac:dyDescent="0.2">
      <c r="A1865" t="s">
        <v>121</v>
      </c>
      <c r="B1865" t="s">
        <v>26</v>
      </c>
      <c r="C1865" t="s">
        <v>124</v>
      </c>
      <c r="D1865">
        <v>81</v>
      </c>
      <c r="E1865">
        <v>-9.8743654320987598E-2</v>
      </c>
    </row>
    <row r="1866" spans="1:5" x14ac:dyDescent="0.2">
      <c r="A1866" t="s">
        <v>121</v>
      </c>
      <c r="B1866" t="s">
        <v>26</v>
      </c>
      <c r="C1866" t="s">
        <v>134</v>
      </c>
      <c r="D1866">
        <v>5</v>
      </c>
      <c r="E1866">
        <v>-0.19379579999999999</v>
      </c>
    </row>
    <row r="1867" spans="1:5" x14ac:dyDescent="0.2">
      <c r="A1867" t="s">
        <v>121</v>
      </c>
      <c r="B1867" t="s">
        <v>26</v>
      </c>
      <c r="C1867" t="s">
        <v>125</v>
      </c>
      <c r="D1867">
        <v>320</v>
      </c>
      <c r="E1867">
        <v>-0.143092899999999</v>
      </c>
    </row>
    <row r="1868" spans="1:5" x14ac:dyDescent="0.2">
      <c r="A1868" t="s">
        <v>121</v>
      </c>
      <c r="B1868" t="s">
        <v>26</v>
      </c>
      <c r="C1868" t="s">
        <v>126</v>
      </c>
      <c r="D1868">
        <v>42</v>
      </c>
      <c r="E1868">
        <v>-0.18462059523809499</v>
      </c>
    </row>
    <row r="1869" spans="1:5" x14ac:dyDescent="0.2">
      <c r="A1869" t="s">
        <v>121</v>
      </c>
      <c r="B1869" t="s">
        <v>26</v>
      </c>
      <c r="C1869" t="s">
        <v>141</v>
      </c>
      <c r="D1869">
        <v>4</v>
      </c>
      <c r="E1869">
        <v>-0.20283875000000001</v>
      </c>
    </row>
    <row r="1870" spans="1:5" x14ac:dyDescent="0.2">
      <c r="A1870" t="s">
        <v>121</v>
      </c>
      <c r="B1870" t="s">
        <v>26</v>
      </c>
      <c r="C1870" t="s">
        <v>142</v>
      </c>
      <c r="D1870">
        <v>3</v>
      </c>
      <c r="E1870">
        <v>0</v>
      </c>
    </row>
    <row r="1871" spans="1:5" x14ac:dyDescent="0.2">
      <c r="A1871" t="s">
        <v>121</v>
      </c>
      <c r="B1871" t="s">
        <v>26</v>
      </c>
      <c r="C1871" t="s">
        <v>127</v>
      </c>
      <c r="D1871">
        <v>5</v>
      </c>
      <c r="E1871">
        <v>0</v>
      </c>
    </row>
    <row r="1872" spans="1:5" x14ac:dyDescent="0.2">
      <c r="A1872" t="s">
        <v>121</v>
      </c>
      <c r="B1872" t="s">
        <v>26</v>
      </c>
      <c r="C1872" t="s">
        <v>128</v>
      </c>
      <c r="D1872">
        <v>119</v>
      </c>
      <c r="E1872">
        <v>-0.143495739495798</v>
      </c>
    </row>
    <row r="1873" spans="1:5" x14ac:dyDescent="0.2">
      <c r="A1873" t="s">
        <v>121</v>
      </c>
      <c r="B1873" t="s">
        <v>26</v>
      </c>
      <c r="C1873" t="s">
        <v>129</v>
      </c>
      <c r="D1873">
        <v>181</v>
      </c>
      <c r="E1873">
        <v>-8.1313093922651902E-2</v>
      </c>
    </row>
    <row r="1874" spans="1:5" x14ac:dyDescent="0.2">
      <c r="A1874" t="s">
        <v>121</v>
      </c>
      <c r="B1874" t="s">
        <v>26</v>
      </c>
      <c r="C1874" t="s">
        <v>135</v>
      </c>
      <c r="D1874">
        <v>25</v>
      </c>
      <c r="E1874">
        <v>-6.3637440000000003E-2</v>
      </c>
    </row>
    <row r="1875" spans="1:5" x14ac:dyDescent="0.2">
      <c r="A1875" t="s">
        <v>121</v>
      </c>
      <c r="B1875" t="s">
        <v>26</v>
      </c>
      <c r="C1875" t="s">
        <v>143</v>
      </c>
      <c r="D1875">
        <v>4</v>
      </c>
      <c r="E1875">
        <v>0</v>
      </c>
    </row>
    <row r="1876" spans="1:5" x14ac:dyDescent="0.2">
      <c r="A1876" t="s">
        <v>121</v>
      </c>
      <c r="B1876" t="s">
        <v>26</v>
      </c>
      <c r="C1876" t="s">
        <v>136</v>
      </c>
      <c r="D1876">
        <v>22</v>
      </c>
      <c r="E1876">
        <v>-5.7034181818181803E-2</v>
      </c>
    </row>
    <row r="1877" spans="1:5" x14ac:dyDescent="0.2">
      <c r="A1877" t="s">
        <v>121</v>
      </c>
      <c r="B1877" t="s">
        <v>26</v>
      </c>
      <c r="C1877" t="s">
        <v>144</v>
      </c>
      <c r="D1877">
        <v>25</v>
      </c>
      <c r="E1877">
        <v>-7.0122359999999995E-2</v>
      </c>
    </row>
    <row r="1878" spans="1:5" x14ac:dyDescent="0.2">
      <c r="A1878" t="s">
        <v>121</v>
      </c>
      <c r="B1878" t="s">
        <v>26</v>
      </c>
      <c r="C1878" t="s">
        <v>145</v>
      </c>
      <c r="D1878">
        <v>27</v>
      </c>
      <c r="E1878">
        <v>-0.26139740740740702</v>
      </c>
    </row>
    <row r="1879" spans="1:5" x14ac:dyDescent="0.2">
      <c r="A1879" t="s">
        <v>121</v>
      </c>
      <c r="B1879" t="s">
        <v>26</v>
      </c>
      <c r="C1879" t="s">
        <v>130</v>
      </c>
      <c r="D1879">
        <v>12</v>
      </c>
      <c r="E1879">
        <v>-4.255975E-2</v>
      </c>
    </row>
    <row r="1880" spans="1:5" x14ac:dyDescent="0.2">
      <c r="A1880" t="s">
        <v>121</v>
      </c>
      <c r="B1880" t="s">
        <v>26</v>
      </c>
      <c r="C1880" t="s">
        <v>137</v>
      </c>
      <c r="D1880">
        <v>133</v>
      </c>
      <c r="E1880">
        <v>-8.1788977443608996E-2</v>
      </c>
    </row>
    <row r="1881" spans="1:5" x14ac:dyDescent="0.2">
      <c r="A1881" t="s">
        <v>121</v>
      </c>
      <c r="B1881" t="s">
        <v>26</v>
      </c>
      <c r="C1881" t="s">
        <v>131</v>
      </c>
      <c r="D1881">
        <v>50</v>
      </c>
      <c r="E1881">
        <v>-0.11623061999999899</v>
      </c>
    </row>
    <row r="1882" spans="1:5" x14ac:dyDescent="0.2">
      <c r="A1882" t="s">
        <v>121</v>
      </c>
      <c r="B1882" t="s">
        <v>26</v>
      </c>
      <c r="C1882" t="s">
        <v>132</v>
      </c>
      <c r="D1882">
        <v>224</v>
      </c>
      <c r="E1882">
        <v>-8.6148276785714198E-2</v>
      </c>
    </row>
    <row r="1883" spans="1:5" x14ac:dyDescent="0.2">
      <c r="A1883" t="s">
        <v>121</v>
      </c>
      <c r="B1883" t="s">
        <v>26</v>
      </c>
      <c r="C1883" t="s">
        <v>138</v>
      </c>
      <c r="D1883">
        <v>15</v>
      </c>
      <c r="E1883">
        <v>-0.1535706</v>
      </c>
    </row>
    <row r="1884" spans="1:5" x14ac:dyDescent="0.2">
      <c r="A1884" t="s">
        <v>121</v>
      </c>
      <c r="B1884" t="s">
        <v>28</v>
      </c>
      <c r="C1884" t="s">
        <v>123</v>
      </c>
      <c r="D1884">
        <v>1</v>
      </c>
      <c r="E1884">
        <v>0</v>
      </c>
    </row>
    <row r="1885" spans="1:5" x14ac:dyDescent="0.2">
      <c r="A1885" t="s">
        <v>121</v>
      </c>
      <c r="B1885" t="s">
        <v>28</v>
      </c>
      <c r="C1885" t="s">
        <v>125</v>
      </c>
      <c r="D1885">
        <v>2</v>
      </c>
      <c r="E1885">
        <v>-0.2738295</v>
      </c>
    </row>
    <row r="1886" spans="1:5" x14ac:dyDescent="0.2">
      <c r="A1886" t="s">
        <v>121</v>
      </c>
      <c r="B1886" t="s">
        <v>28</v>
      </c>
      <c r="C1886" t="s">
        <v>126</v>
      </c>
      <c r="D1886">
        <v>1</v>
      </c>
      <c r="E1886">
        <v>0</v>
      </c>
    </row>
    <row r="1887" spans="1:5" x14ac:dyDescent="0.2">
      <c r="A1887" t="s">
        <v>121</v>
      </c>
      <c r="B1887" t="s">
        <v>28</v>
      </c>
      <c r="C1887" t="s">
        <v>129</v>
      </c>
      <c r="D1887">
        <v>3</v>
      </c>
      <c r="E1887">
        <v>0</v>
      </c>
    </row>
    <row r="1888" spans="1:5" x14ac:dyDescent="0.2">
      <c r="A1888" t="s">
        <v>121</v>
      </c>
      <c r="B1888" t="s">
        <v>28</v>
      </c>
      <c r="C1888" t="s">
        <v>132</v>
      </c>
      <c r="D1888">
        <v>1</v>
      </c>
      <c r="E1888">
        <v>0</v>
      </c>
    </row>
    <row r="1889" spans="1:5" x14ac:dyDescent="0.2">
      <c r="A1889" t="s">
        <v>121</v>
      </c>
      <c r="B1889" t="s">
        <v>29</v>
      </c>
      <c r="C1889" t="s">
        <v>139</v>
      </c>
      <c r="D1889">
        <v>10</v>
      </c>
      <c r="E1889">
        <v>-8.2617799999999894E-2</v>
      </c>
    </row>
    <row r="1890" spans="1:5" x14ac:dyDescent="0.2">
      <c r="A1890" t="s">
        <v>121</v>
      </c>
      <c r="B1890" t="s">
        <v>29</v>
      </c>
      <c r="C1890" t="s">
        <v>122</v>
      </c>
      <c r="D1890">
        <v>79</v>
      </c>
      <c r="E1890">
        <v>-0.19995135443037901</v>
      </c>
    </row>
    <row r="1891" spans="1:5" x14ac:dyDescent="0.2">
      <c r="A1891" t="s">
        <v>121</v>
      </c>
      <c r="B1891" t="s">
        <v>29</v>
      </c>
      <c r="C1891" t="s">
        <v>123</v>
      </c>
      <c r="D1891">
        <v>52</v>
      </c>
      <c r="E1891">
        <v>-7.0163615384615297E-2</v>
      </c>
    </row>
    <row r="1892" spans="1:5" x14ac:dyDescent="0.2">
      <c r="A1892" t="s">
        <v>121</v>
      </c>
      <c r="B1892" t="s">
        <v>29</v>
      </c>
      <c r="C1892" t="s">
        <v>133</v>
      </c>
      <c r="D1892">
        <v>15</v>
      </c>
      <c r="E1892">
        <v>-0.17567533333333299</v>
      </c>
    </row>
    <row r="1893" spans="1:5" x14ac:dyDescent="0.2">
      <c r="A1893" t="s">
        <v>121</v>
      </c>
      <c r="B1893" t="s">
        <v>29</v>
      </c>
      <c r="C1893" t="s">
        <v>140</v>
      </c>
      <c r="D1893">
        <v>5</v>
      </c>
      <c r="E1893">
        <v>-0.60691459999999997</v>
      </c>
    </row>
    <row r="1894" spans="1:5" x14ac:dyDescent="0.2">
      <c r="A1894" t="s">
        <v>121</v>
      </c>
      <c r="B1894" t="s">
        <v>29</v>
      </c>
      <c r="C1894" t="s">
        <v>124</v>
      </c>
      <c r="D1894">
        <v>51</v>
      </c>
      <c r="E1894">
        <v>-7.2646254901960694E-2</v>
      </c>
    </row>
    <row r="1895" spans="1:5" x14ac:dyDescent="0.2">
      <c r="A1895" t="s">
        <v>121</v>
      </c>
      <c r="B1895" t="s">
        <v>29</v>
      </c>
      <c r="C1895" t="s">
        <v>134</v>
      </c>
      <c r="D1895">
        <v>5</v>
      </c>
      <c r="E1895">
        <v>-0.4717344</v>
      </c>
    </row>
    <row r="1896" spans="1:5" x14ac:dyDescent="0.2">
      <c r="A1896" t="s">
        <v>121</v>
      </c>
      <c r="B1896" t="s">
        <v>29</v>
      </c>
      <c r="C1896" t="s">
        <v>125</v>
      </c>
      <c r="D1896">
        <v>293</v>
      </c>
      <c r="E1896">
        <v>-0.14060977815699599</v>
      </c>
    </row>
    <row r="1897" spans="1:5" x14ac:dyDescent="0.2">
      <c r="A1897" t="s">
        <v>121</v>
      </c>
      <c r="B1897" t="s">
        <v>29</v>
      </c>
      <c r="C1897" t="s">
        <v>126</v>
      </c>
      <c r="D1897">
        <v>48</v>
      </c>
      <c r="E1897">
        <v>-9.9966187499999998E-2</v>
      </c>
    </row>
    <row r="1898" spans="1:5" x14ac:dyDescent="0.2">
      <c r="A1898" t="s">
        <v>121</v>
      </c>
      <c r="B1898" t="s">
        <v>29</v>
      </c>
      <c r="C1898" t="s">
        <v>141</v>
      </c>
      <c r="D1898">
        <v>6</v>
      </c>
      <c r="E1898">
        <v>0</v>
      </c>
    </row>
    <row r="1899" spans="1:5" x14ac:dyDescent="0.2">
      <c r="A1899" t="s">
        <v>121</v>
      </c>
      <c r="B1899" t="s">
        <v>29</v>
      </c>
      <c r="C1899" t="s">
        <v>142</v>
      </c>
      <c r="D1899">
        <v>3</v>
      </c>
      <c r="E1899">
        <v>-0.22202266666666601</v>
      </c>
    </row>
    <row r="1900" spans="1:5" x14ac:dyDescent="0.2">
      <c r="A1900" t="s">
        <v>121</v>
      </c>
      <c r="B1900" t="s">
        <v>29</v>
      </c>
      <c r="C1900" t="s">
        <v>127</v>
      </c>
      <c r="D1900">
        <v>10</v>
      </c>
      <c r="E1900">
        <v>4.4567499999999899E-2</v>
      </c>
    </row>
    <row r="1901" spans="1:5" x14ac:dyDescent="0.2">
      <c r="A1901" t="s">
        <v>121</v>
      </c>
      <c r="B1901" t="s">
        <v>29</v>
      </c>
      <c r="C1901" t="s">
        <v>128</v>
      </c>
      <c r="D1901">
        <v>113</v>
      </c>
      <c r="E1901">
        <v>-0.13685446017699099</v>
      </c>
    </row>
    <row r="1902" spans="1:5" x14ac:dyDescent="0.2">
      <c r="A1902" t="s">
        <v>121</v>
      </c>
      <c r="B1902" t="s">
        <v>29</v>
      </c>
      <c r="C1902" t="s">
        <v>129</v>
      </c>
      <c r="D1902">
        <v>170</v>
      </c>
      <c r="E1902">
        <v>-9.0321899999999997E-2</v>
      </c>
    </row>
    <row r="1903" spans="1:5" x14ac:dyDescent="0.2">
      <c r="A1903" t="s">
        <v>121</v>
      </c>
      <c r="B1903" t="s">
        <v>29</v>
      </c>
      <c r="C1903" t="s">
        <v>135</v>
      </c>
      <c r="D1903">
        <v>25</v>
      </c>
      <c r="E1903">
        <v>-0.20277631999999901</v>
      </c>
    </row>
    <row r="1904" spans="1:5" x14ac:dyDescent="0.2">
      <c r="A1904" t="s">
        <v>121</v>
      </c>
      <c r="B1904" t="s">
        <v>29</v>
      </c>
      <c r="C1904" t="s">
        <v>143</v>
      </c>
      <c r="D1904">
        <v>2</v>
      </c>
      <c r="E1904">
        <v>0</v>
      </c>
    </row>
    <row r="1905" spans="1:5" x14ac:dyDescent="0.2">
      <c r="A1905" t="s">
        <v>121</v>
      </c>
      <c r="B1905" t="s">
        <v>29</v>
      </c>
      <c r="C1905" t="s">
        <v>136</v>
      </c>
      <c r="D1905">
        <v>16</v>
      </c>
      <c r="E1905">
        <v>-0.142495125</v>
      </c>
    </row>
    <row r="1906" spans="1:5" x14ac:dyDescent="0.2">
      <c r="A1906" t="s">
        <v>121</v>
      </c>
      <c r="B1906" t="s">
        <v>29</v>
      </c>
      <c r="C1906" t="s">
        <v>144</v>
      </c>
      <c r="D1906">
        <v>43</v>
      </c>
      <c r="E1906">
        <v>-3.9980232558139497E-3</v>
      </c>
    </row>
    <row r="1907" spans="1:5" x14ac:dyDescent="0.2">
      <c r="A1907" t="s">
        <v>121</v>
      </c>
      <c r="B1907" t="s">
        <v>29</v>
      </c>
      <c r="C1907" t="s">
        <v>145</v>
      </c>
      <c r="D1907">
        <v>32</v>
      </c>
      <c r="E1907">
        <v>-0.141944875</v>
      </c>
    </row>
    <row r="1908" spans="1:5" x14ac:dyDescent="0.2">
      <c r="A1908" t="s">
        <v>121</v>
      </c>
      <c r="B1908" t="s">
        <v>29</v>
      </c>
      <c r="C1908" t="s">
        <v>130</v>
      </c>
      <c r="D1908">
        <v>35</v>
      </c>
      <c r="E1908">
        <v>-0.26023554285714201</v>
      </c>
    </row>
    <row r="1909" spans="1:5" x14ac:dyDescent="0.2">
      <c r="A1909" t="s">
        <v>121</v>
      </c>
      <c r="B1909" t="s">
        <v>29</v>
      </c>
      <c r="C1909" t="s">
        <v>137</v>
      </c>
      <c r="D1909">
        <v>206</v>
      </c>
      <c r="E1909">
        <v>-8.5924199029126194E-2</v>
      </c>
    </row>
    <row r="1910" spans="1:5" x14ac:dyDescent="0.2">
      <c r="A1910" t="s">
        <v>121</v>
      </c>
      <c r="B1910" t="s">
        <v>29</v>
      </c>
      <c r="C1910" t="s">
        <v>131</v>
      </c>
      <c r="D1910">
        <v>33</v>
      </c>
      <c r="E1910">
        <v>-0.21327487878787799</v>
      </c>
    </row>
    <row r="1911" spans="1:5" x14ac:dyDescent="0.2">
      <c r="A1911" t="s">
        <v>121</v>
      </c>
      <c r="B1911" t="s">
        <v>29</v>
      </c>
      <c r="C1911" t="s">
        <v>132</v>
      </c>
      <c r="D1911">
        <v>217</v>
      </c>
      <c r="E1911">
        <v>-0.10100845161290301</v>
      </c>
    </row>
    <row r="1912" spans="1:5" x14ac:dyDescent="0.2">
      <c r="A1912" t="s">
        <v>121</v>
      </c>
      <c r="B1912" t="s">
        <v>29</v>
      </c>
      <c r="C1912" t="s">
        <v>138</v>
      </c>
      <c r="D1912">
        <v>3</v>
      </c>
      <c r="E1912">
        <v>0</v>
      </c>
    </row>
    <row r="1913" spans="1:5" x14ac:dyDescent="0.2">
      <c r="A1913" t="s">
        <v>121</v>
      </c>
      <c r="B1913" t="s">
        <v>30</v>
      </c>
      <c r="C1913" t="s">
        <v>139</v>
      </c>
      <c r="D1913">
        <v>26</v>
      </c>
      <c r="E1913">
        <v>-0.26389273076922998</v>
      </c>
    </row>
    <row r="1914" spans="1:5" x14ac:dyDescent="0.2">
      <c r="A1914" t="s">
        <v>121</v>
      </c>
      <c r="B1914" t="s">
        <v>30</v>
      </c>
      <c r="C1914" t="s">
        <v>122</v>
      </c>
      <c r="D1914">
        <v>184</v>
      </c>
      <c r="E1914">
        <v>-0.105244179347826</v>
      </c>
    </row>
    <row r="1915" spans="1:5" x14ac:dyDescent="0.2">
      <c r="A1915" t="s">
        <v>121</v>
      </c>
      <c r="B1915" t="s">
        <v>30</v>
      </c>
      <c r="C1915" t="s">
        <v>123</v>
      </c>
      <c r="D1915">
        <v>107</v>
      </c>
      <c r="E1915">
        <v>-0.131396271028037</v>
      </c>
    </row>
    <row r="1916" spans="1:5" x14ac:dyDescent="0.2">
      <c r="A1916" t="s">
        <v>121</v>
      </c>
      <c r="B1916" t="s">
        <v>30</v>
      </c>
      <c r="C1916" t="s">
        <v>133</v>
      </c>
      <c r="D1916">
        <v>28</v>
      </c>
      <c r="E1916">
        <v>-0.122357214285714</v>
      </c>
    </row>
    <row r="1917" spans="1:5" x14ac:dyDescent="0.2">
      <c r="A1917" t="s">
        <v>121</v>
      </c>
      <c r="B1917" t="s">
        <v>30</v>
      </c>
      <c r="C1917" t="s">
        <v>140</v>
      </c>
      <c r="D1917">
        <v>7</v>
      </c>
      <c r="E1917">
        <v>-0.28146157142857098</v>
      </c>
    </row>
    <row r="1918" spans="1:5" x14ac:dyDescent="0.2">
      <c r="A1918" t="s">
        <v>121</v>
      </c>
      <c r="B1918" t="s">
        <v>30</v>
      </c>
      <c r="C1918" t="s">
        <v>124</v>
      </c>
      <c r="D1918">
        <v>366</v>
      </c>
      <c r="E1918">
        <v>-6.3603857923497195E-2</v>
      </c>
    </row>
    <row r="1919" spans="1:5" x14ac:dyDescent="0.2">
      <c r="A1919" t="s">
        <v>121</v>
      </c>
      <c r="B1919" t="s">
        <v>30</v>
      </c>
      <c r="C1919" t="s">
        <v>134</v>
      </c>
      <c r="D1919">
        <v>16</v>
      </c>
      <c r="E1919">
        <v>-0.17835681249999999</v>
      </c>
    </row>
    <row r="1920" spans="1:5" x14ac:dyDescent="0.2">
      <c r="A1920" t="s">
        <v>121</v>
      </c>
      <c r="B1920" t="s">
        <v>30</v>
      </c>
      <c r="C1920" t="s">
        <v>125</v>
      </c>
      <c r="D1920">
        <v>542</v>
      </c>
      <c r="E1920">
        <v>-0.19929796678966699</v>
      </c>
    </row>
    <row r="1921" spans="1:5" x14ac:dyDescent="0.2">
      <c r="A1921" t="s">
        <v>121</v>
      </c>
      <c r="B1921" t="s">
        <v>30</v>
      </c>
      <c r="C1921" t="s">
        <v>126</v>
      </c>
      <c r="D1921">
        <v>155</v>
      </c>
      <c r="E1921">
        <v>-0.23509448387096701</v>
      </c>
    </row>
    <row r="1922" spans="1:5" x14ac:dyDescent="0.2">
      <c r="A1922" t="s">
        <v>121</v>
      </c>
      <c r="B1922" t="s">
        <v>30</v>
      </c>
      <c r="C1922" t="s">
        <v>141</v>
      </c>
      <c r="D1922">
        <v>7</v>
      </c>
      <c r="E1922">
        <v>-0.22571628571428501</v>
      </c>
    </row>
    <row r="1923" spans="1:5" x14ac:dyDescent="0.2">
      <c r="A1923" t="s">
        <v>121</v>
      </c>
      <c r="B1923" t="s">
        <v>30</v>
      </c>
      <c r="C1923" t="s">
        <v>142</v>
      </c>
      <c r="D1923">
        <v>5</v>
      </c>
      <c r="E1923">
        <v>0</v>
      </c>
    </row>
    <row r="1924" spans="1:5" x14ac:dyDescent="0.2">
      <c r="A1924" t="s">
        <v>121</v>
      </c>
      <c r="B1924" t="s">
        <v>30</v>
      </c>
      <c r="C1924" t="s">
        <v>127</v>
      </c>
      <c r="D1924">
        <v>12</v>
      </c>
      <c r="E1924">
        <v>-0.214415833333333</v>
      </c>
    </row>
    <row r="1925" spans="1:5" x14ac:dyDescent="0.2">
      <c r="A1925" t="s">
        <v>121</v>
      </c>
      <c r="B1925" t="s">
        <v>30</v>
      </c>
      <c r="C1925" t="s">
        <v>128</v>
      </c>
      <c r="D1925">
        <v>301</v>
      </c>
      <c r="E1925">
        <v>-0.169589056478405</v>
      </c>
    </row>
    <row r="1926" spans="1:5" x14ac:dyDescent="0.2">
      <c r="A1926" t="s">
        <v>121</v>
      </c>
      <c r="B1926" t="s">
        <v>30</v>
      </c>
      <c r="C1926" t="s">
        <v>129</v>
      </c>
      <c r="D1926">
        <v>319</v>
      </c>
      <c r="E1926">
        <v>-0.14745877115987399</v>
      </c>
    </row>
    <row r="1927" spans="1:5" x14ac:dyDescent="0.2">
      <c r="A1927" t="s">
        <v>121</v>
      </c>
      <c r="B1927" t="s">
        <v>30</v>
      </c>
      <c r="C1927" t="s">
        <v>135</v>
      </c>
      <c r="D1927">
        <v>42</v>
      </c>
      <c r="E1927">
        <v>-0.20373338095238</v>
      </c>
    </row>
    <row r="1928" spans="1:5" x14ac:dyDescent="0.2">
      <c r="A1928" t="s">
        <v>121</v>
      </c>
      <c r="B1928" t="s">
        <v>30</v>
      </c>
      <c r="C1928" t="s">
        <v>143</v>
      </c>
      <c r="D1928">
        <v>2</v>
      </c>
      <c r="E1928">
        <v>-0.432813</v>
      </c>
    </row>
    <row r="1929" spans="1:5" x14ac:dyDescent="0.2">
      <c r="A1929" t="s">
        <v>121</v>
      </c>
      <c r="B1929" t="s">
        <v>30</v>
      </c>
      <c r="C1929" t="s">
        <v>136</v>
      </c>
      <c r="D1929">
        <v>48</v>
      </c>
      <c r="E1929">
        <v>-9.3380729166666607E-2</v>
      </c>
    </row>
    <row r="1930" spans="1:5" x14ac:dyDescent="0.2">
      <c r="A1930" t="s">
        <v>121</v>
      </c>
      <c r="B1930" t="s">
        <v>30</v>
      </c>
      <c r="C1930" t="s">
        <v>144</v>
      </c>
      <c r="D1930">
        <v>48</v>
      </c>
      <c r="E1930">
        <v>-9.4218458333333296E-2</v>
      </c>
    </row>
    <row r="1931" spans="1:5" x14ac:dyDescent="0.2">
      <c r="A1931" t="s">
        <v>121</v>
      </c>
      <c r="B1931" t="s">
        <v>30</v>
      </c>
      <c r="C1931" t="s">
        <v>145</v>
      </c>
      <c r="D1931">
        <v>22</v>
      </c>
      <c r="E1931">
        <v>-0.181612</v>
      </c>
    </row>
    <row r="1932" spans="1:5" x14ac:dyDescent="0.2">
      <c r="A1932" t="s">
        <v>121</v>
      </c>
      <c r="B1932" t="s">
        <v>30</v>
      </c>
      <c r="C1932" t="s">
        <v>130</v>
      </c>
      <c r="D1932">
        <v>51</v>
      </c>
      <c r="E1932">
        <v>-0.20189592156862701</v>
      </c>
    </row>
    <row r="1933" spans="1:5" x14ac:dyDescent="0.2">
      <c r="A1933" t="s">
        <v>121</v>
      </c>
      <c r="B1933" t="s">
        <v>30</v>
      </c>
      <c r="C1933" t="s">
        <v>137</v>
      </c>
      <c r="D1933">
        <v>546</v>
      </c>
      <c r="E1933">
        <v>-7.5225428571428499E-2</v>
      </c>
    </row>
    <row r="1934" spans="1:5" x14ac:dyDescent="0.2">
      <c r="A1934" t="s">
        <v>121</v>
      </c>
      <c r="B1934" t="s">
        <v>30</v>
      </c>
      <c r="C1934" t="s">
        <v>131</v>
      </c>
      <c r="D1934">
        <v>45</v>
      </c>
      <c r="E1934">
        <v>-0.207517533333333</v>
      </c>
    </row>
    <row r="1935" spans="1:5" x14ac:dyDescent="0.2">
      <c r="A1935" t="s">
        <v>121</v>
      </c>
      <c r="B1935" t="s">
        <v>30</v>
      </c>
      <c r="C1935" t="s">
        <v>132</v>
      </c>
      <c r="D1935">
        <v>536</v>
      </c>
      <c r="E1935">
        <v>-9.7051026119403E-2</v>
      </c>
    </row>
    <row r="1936" spans="1:5" x14ac:dyDescent="0.2">
      <c r="A1936" t="s">
        <v>121</v>
      </c>
      <c r="B1936" t="s">
        <v>30</v>
      </c>
      <c r="C1936" t="s">
        <v>138</v>
      </c>
      <c r="D1936">
        <v>8</v>
      </c>
      <c r="E1936">
        <v>-0.354881</v>
      </c>
    </row>
    <row r="1937" spans="1:5" x14ac:dyDescent="0.2">
      <c r="A1937" t="s">
        <v>121</v>
      </c>
      <c r="B1937" t="s">
        <v>31</v>
      </c>
      <c r="C1937" t="s">
        <v>139</v>
      </c>
      <c r="D1937">
        <v>20</v>
      </c>
      <c r="E1937">
        <v>-0.356610699999999</v>
      </c>
    </row>
    <row r="1938" spans="1:5" x14ac:dyDescent="0.2">
      <c r="A1938" t="s">
        <v>121</v>
      </c>
      <c r="B1938" t="s">
        <v>31</v>
      </c>
      <c r="C1938" t="s">
        <v>122</v>
      </c>
      <c r="D1938">
        <v>71</v>
      </c>
      <c r="E1938">
        <v>-0.119419591549295</v>
      </c>
    </row>
    <row r="1939" spans="1:5" x14ac:dyDescent="0.2">
      <c r="A1939" t="s">
        <v>121</v>
      </c>
      <c r="B1939" t="s">
        <v>31</v>
      </c>
      <c r="C1939" t="s">
        <v>123</v>
      </c>
      <c r="D1939">
        <v>70</v>
      </c>
      <c r="E1939">
        <v>-0.102772699999999</v>
      </c>
    </row>
    <row r="1940" spans="1:5" x14ac:dyDescent="0.2">
      <c r="A1940" t="s">
        <v>121</v>
      </c>
      <c r="B1940" t="s">
        <v>31</v>
      </c>
      <c r="C1940" t="s">
        <v>133</v>
      </c>
      <c r="D1940">
        <v>1</v>
      </c>
      <c r="E1940">
        <v>0</v>
      </c>
    </row>
    <row r="1941" spans="1:5" x14ac:dyDescent="0.2">
      <c r="A1941" t="s">
        <v>121</v>
      </c>
      <c r="B1941" t="s">
        <v>31</v>
      </c>
      <c r="C1941" t="s">
        <v>124</v>
      </c>
      <c r="D1941">
        <v>7</v>
      </c>
      <c r="E1941">
        <v>-9.1521428571428604E-3</v>
      </c>
    </row>
    <row r="1942" spans="1:5" x14ac:dyDescent="0.2">
      <c r="A1942" t="s">
        <v>121</v>
      </c>
      <c r="B1942" t="s">
        <v>31</v>
      </c>
      <c r="C1942" t="s">
        <v>134</v>
      </c>
      <c r="D1942">
        <v>13</v>
      </c>
      <c r="E1942">
        <v>-0.12314723076923</v>
      </c>
    </row>
    <row r="1943" spans="1:5" x14ac:dyDescent="0.2">
      <c r="A1943" t="s">
        <v>121</v>
      </c>
      <c r="B1943" t="s">
        <v>31</v>
      </c>
      <c r="C1943" t="s">
        <v>125</v>
      </c>
      <c r="D1943">
        <v>22</v>
      </c>
      <c r="E1943">
        <v>-0.10180031818181801</v>
      </c>
    </row>
    <row r="1944" spans="1:5" x14ac:dyDescent="0.2">
      <c r="A1944" t="s">
        <v>121</v>
      </c>
      <c r="B1944" t="s">
        <v>31</v>
      </c>
      <c r="C1944" t="s">
        <v>126</v>
      </c>
      <c r="D1944">
        <v>50</v>
      </c>
      <c r="E1944">
        <v>-6.9784979999999996E-2</v>
      </c>
    </row>
    <row r="1945" spans="1:5" x14ac:dyDescent="0.2">
      <c r="A1945" t="s">
        <v>121</v>
      </c>
      <c r="B1945" t="s">
        <v>31</v>
      </c>
      <c r="C1945" t="s">
        <v>141</v>
      </c>
      <c r="D1945">
        <v>3</v>
      </c>
      <c r="E1945">
        <v>0</v>
      </c>
    </row>
    <row r="1946" spans="1:5" x14ac:dyDescent="0.2">
      <c r="A1946" t="s">
        <v>121</v>
      </c>
      <c r="B1946" t="s">
        <v>31</v>
      </c>
      <c r="C1946" t="s">
        <v>142</v>
      </c>
      <c r="D1946">
        <v>6</v>
      </c>
      <c r="E1946">
        <v>-0.10801733333333299</v>
      </c>
    </row>
    <row r="1947" spans="1:5" x14ac:dyDescent="0.2">
      <c r="A1947" t="s">
        <v>121</v>
      </c>
      <c r="B1947" t="s">
        <v>31</v>
      </c>
      <c r="C1947" t="s">
        <v>127</v>
      </c>
      <c r="D1947">
        <v>32</v>
      </c>
      <c r="E1947">
        <v>-0.21500328124999901</v>
      </c>
    </row>
    <row r="1948" spans="1:5" x14ac:dyDescent="0.2">
      <c r="A1948" t="s">
        <v>121</v>
      </c>
      <c r="B1948" t="s">
        <v>31</v>
      </c>
      <c r="C1948" t="s">
        <v>128</v>
      </c>
      <c r="D1948">
        <v>89</v>
      </c>
      <c r="E1948">
        <v>-0.125244943820224</v>
      </c>
    </row>
    <row r="1949" spans="1:5" x14ac:dyDescent="0.2">
      <c r="A1949" t="s">
        <v>121</v>
      </c>
      <c r="B1949" t="s">
        <v>31</v>
      </c>
      <c r="C1949" t="s">
        <v>129</v>
      </c>
      <c r="D1949">
        <v>14</v>
      </c>
      <c r="E1949">
        <v>-4.4444857142857098E-2</v>
      </c>
    </row>
    <row r="1950" spans="1:5" x14ac:dyDescent="0.2">
      <c r="A1950" t="s">
        <v>121</v>
      </c>
      <c r="B1950" t="s">
        <v>31</v>
      </c>
      <c r="C1950" t="s">
        <v>135</v>
      </c>
      <c r="D1950">
        <v>52</v>
      </c>
      <c r="E1950">
        <v>-0.16607961538461499</v>
      </c>
    </row>
    <row r="1951" spans="1:5" x14ac:dyDescent="0.2">
      <c r="A1951" t="s">
        <v>121</v>
      </c>
      <c r="B1951" t="s">
        <v>31</v>
      </c>
      <c r="C1951" t="s">
        <v>143</v>
      </c>
      <c r="D1951">
        <v>3</v>
      </c>
      <c r="E1951">
        <v>0</v>
      </c>
    </row>
    <row r="1952" spans="1:5" x14ac:dyDescent="0.2">
      <c r="A1952" t="s">
        <v>121</v>
      </c>
      <c r="B1952" t="s">
        <v>31</v>
      </c>
      <c r="C1952" t="s">
        <v>136</v>
      </c>
      <c r="D1952">
        <v>42</v>
      </c>
      <c r="E1952">
        <v>-0.103730857142857</v>
      </c>
    </row>
    <row r="1953" spans="1:5" x14ac:dyDescent="0.2">
      <c r="A1953" t="s">
        <v>121</v>
      </c>
      <c r="B1953" t="s">
        <v>31</v>
      </c>
      <c r="C1953" t="s">
        <v>144</v>
      </c>
      <c r="D1953">
        <v>18</v>
      </c>
      <c r="E1953">
        <v>-0.109823888888888</v>
      </c>
    </row>
    <row r="1954" spans="1:5" x14ac:dyDescent="0.2">
      <c r="A1954" t="s">
        <v>121</v>
      </c>
      <c r="B1954" t="s">
        <v>31</v>
      </c>
      <c r="C1954" t="s">
        <v>145</v>
      </c>
      <c r="D1954">
        <v>60</v>
      </c>
      <c r="E1954">
        <v>-7.5183816666666597E-2</v>
      </c>
    </row>
    <row r="1955" spans="1:5" x14ac:dyDescent="0.2">
      <c r="A1955" t="s">
        <v>121</v>
      </c>
      <c r="B1955" t="s">
        <v>31</v>
      </c>
      <c r="C1955" t="s">
        <v>137</v>
      </c>
      <c r="D1955">
        <v>186</v>
      </c>
      <c r="E1955">
        <v>-8.8824580645161202E-2</v>
      </c>
    </row>
    <row r="1956" spans="1:5" x14ac:dyDescent="0.2">
      <c r="A1956" t="s">
        <v>121</v>
      </c>
      <c r="B1956" t="s">
        <v>31</v>
      </c>
      <c r="C1956" t="s">
        <v>131</v>
      </c>
      <c r="D1956">
        <v>43</v>
      </c>
      <c r="E1956">
        <v>-0.150356116279069</v>
      </c>
    </row>
    <row r="1957" spans="1:5" x14ac:dyDescent="0.2">
      <c r="A1957" t="s">
        <v>121</v>
      </c>
      <c r="B1957" t="s">
        <v>31</v>
      </c>
      <c r="C1957" t="s">
        <v>132</v>
      </c>
      <c r="D1957">
        <v>133</v>
      </c>
      <c r="E1957">
        <v>-7.0509879699248101E-2</v>
      </c>
    </row>
    <row r="1958" spans="1:5" x14ac:dyDescent="0.2">
      <c r="A1958" t="s">
        <v>121</v>
      </c>
      <c r="B1958" t="s">
        <v>31</v>
      </c>
      <c r="C1958" t="s">
        <v>138</v>
      </c>
      <c r="D1958">
        <v>7</v>
      </c>
      <c r="E1958">
        <v>-8.9582999999999996E-2</v>
      </c>
    </row>
    <row r="1959" spans="1:5" x14ac:dyDescent="0.2">
      <c r="A1959" t="s">
        <v>121</v>
      </c>
      <c r="B1959" t="s">
        <v>32</v>
      </c>
      <c r="C1959" t="s">
        <v>139</v>
      </c>
      <c r="D1959">
        <v>2</v>
      </c>
      <c r="E1959">
        <v>0</v>
      </c>
    </row>
    <row r="1960" spans="1:5" x14ac:dyDescent="0.2">
      <c r="A1960" t="s">
        <v>121</v>
      </c>
      <c r="B1960" t="s">
        <v>32</v>
      </c>
      <c r="C1960" t="s">
        <v>122</v>
      </c>
      <c r="D1960">
        <v>26</v>
      </c>
      <c r="E1960">
        <v>1.11275E-2</v>
      </c>
    </row>
    <row r="1961" spans="1:5" x14ac:dyDescent="0.2">
      <c r="A1961" t="s">
        <v>121</v>
      </c>
      <c r="B1961" t="s">
        <v>32</v>
      </c>
      <c r="C1961" t="s">
        <v>123</v>
      </c>
      <c r="D1961">
        <v>9</v>
      </c>
      <c r="E1961">
        <v>-7.9659777777777704E-2</v>
      </c>
    </row>
    <row r="1962" spans="1:5" x14ac:dyDescent="0.2">
      <c r="A1962" t="s">
        <v>121</v>
      </c>
      <c r="B1962" t="s">
        <v>32</v>
      </c>
      <c r="C1962" t="s">
        <v>133</v>
      </c>
      <c r="D1962">
        <v>1</v>
      </c>
      <c r="E1962">
        <v>0</v>
      </c>
    </row>
    <row r="1963" spans="1:5" x14ac:dyDescent="0.2">
      <c r="A1963" t="s">
        <v>121</v>
      </c>
      <c r="B1963" t="s">
        <v>32</v>
      </c>
      <c r="C1963" t="s">
        <v>124</v>
      </c>
      <c r="D1963">
        <v>101</v>
      </c>
      <c r="E1963">
        <v>-2.6292673267326698E-3</v>
      </c>
    </row>
    <row r="1964" spans="1:5" x14ac:dyDescent="0.2">
      <c r="A1964" t="s">
        <v>121</v>
      </c>
      <c r="B1964" t="s">
        <v>32</v>
      </c>
      <c r="C1964" t="s">
        <v>125</v>
      </c>
      <c r="D1964">
        <v>58</v>
      </c>
      <c r="E1964">
        <v>-1.13426379310344E-2</v>
      </c>
    </row>
    <row r="1965" spans="1:5" x14ac:dyDescent="0.2">
      <c r="A1965" t="s">
        <v>121</v>
      </c>
      <c r="B1965" t="s">
        <v>32</v>
      </c>
      <c r="C1965" t="s">
        <v>126</v>
      </c>
      <c r="D1965">
        <v>12</v>
      </c>
      <c r="E1965">
        <v>-0.10143883333333301</v>
      </c>
    </row>
    <row r="1966" spans="1:5" x14ac:dyDescent="0.2">
      <c r="A1966" t="s">
        <v>121</v>
      </c>
      <c r="B1966" t="s">
        <v>32</v>
      </c>
      <c r="C1966" t="s">
        <v>141</v>
      </c>
      <c r="D1966">
        <v>2</v>
      </c>
      <c r="E1966">
        <v>0</v>
      </c>
    </row>
    <row r="1967" spans="1:5" x14ac:dyDescent="0.2">
      <c r="A1967" t="s">
        <v>121</v>
      </c>
      <c r="B1967" t="s">
        <v>32</v>
      </c>
      <c r="C1967" t="s">
        <v>127</v>
      </c>
      <c r="D1967">
        <v>4</v>
      </c>
      <c r="E1967">
        <v>-0.41898350000000001</v>
      </c>
    </row>
    <row r="1968" spans="1:5" x14ac:dyDescent="0.2">
      <c r="A1968" t="s">
        <v>121</v>
      </c>
      <c r="B1968" t="s">
        <v>32</v>
      </c>
      <c r="C1968" t="s">
        <v>128</v>
      </c>
      <c r="D1968">
        <v>12</v>
      </c>
      <c r="E1968">
        <v>7.1476499999999998E-2</v>
      </c>
    </row>
    <row r="1969" spans="1:5" x14ac:dyDescent="0.2">
      <c r="A1969" t="s">
        <v>121</v>
      </c>
      <c r="B1969" t="s">
        <v>32</v>
      </c>
      <c r="C1969" t="s">
        <v>129</v>
      </c>
      <c r="D1969">
        <v>61</v>
      </c>
      <c r="E1969">
        <v>-1.6322704918032699E-2</v>
      </c>
    </row>
    <row r="1970" spans="1:5" x14ac:dyDescent="0.2">
      <c r="A1970" t="s">
        <v>121</v>
      </c>
      <c r="B1970" t="s">
        <v>32</v>
      </c>
      <c r="C1970" t="s">
        <v>135</v>
      </c>
      <c r="D1970">
        <v>3</v>
      </c>
      <c r="E1970">
        <v>-0.22005566666666601</v>
      </c>
    </row>
    <row r="1971" spans="1:5" x14ac:dyDescent="0.2">
      <c r="A1971" t="s">
        <v>121</v>
      </c>
      <c r="B1971" t="s">
        <v>32</v>
      </c>
      <c r="C1971" t="s">
        <v>143</v>
      </c>
      <c r="D1971">
        <v>1</v>
      </c>
      <c r="E1971">
        <v>0</v>
      </c>
    </row>
    <row r="1972" spans="1:5" x14ac:dyDescent="0.2">
      <c r="A1972" t="s">
        <v>121</v>
      </c>
      <c r="B1972" t="s">
        <v>32</v>
      </c>
      <c r="C1972" t="s">
        <v>136</v>
      </c>
      <c r="D1972">
        <v>26</v>
      </c>
      <c r="E1972">
        <v>2.20782692307692E-2</v>
      </c>
    </row>
    <row r="1973" spans="1:5" x14ac:dyDescent="0.2">
      <c r="A1973" t="s">
        <v>121</v>
      </c>
      <c r="B1973" t="s">
        <v>32</v>
      </c>
      <c r="C1973" t="s">
        <v>145</v>
      </c>
      <c r="D1973">
        <v>1</v>
      </c>
      <c r="E1973">
        <v>0</v>
      </c>
    </row>
    <row r="1974" spans="1:5" x14ac:dyDescent="0.2">
      <c r="A1974" t="s">
        <v>121</v>
      </c>
      <c r="B1974" t="s">
        <v>32</v>
      </c>
      <c r="C1974" t="s">
        <v>130</v>
      </c>
      <c r="D1974">
        <v>3</v>
      </c>
      <c r="E1974">
        <v>-0.19364899999999999</v>
      </c>
    </row>
    <row r="1975" spans="1:5" x14ac:dyDescent="0.2">
      <c r="A1975" t="s">
        <v>121</v>
      </c>
      <c r="B1975" t="s">
        <v>32</v>
      </c>
      <c r="C1975" t="s">
        <v>137</v>
      </c>
      <c r="D1975">
        <v>36</v>
      </c>
      <c r="E1975">
        <v>6.3482222222222204E-3</v>
      </c>
    </row>
    <row r="1976" spans="1:5" x14ac:dyDescent="0.2">
      <c r="A1976" t="s">
        <v>121</v>
      </c>
      <c r="B1976" t="s">
        <v>32</v>
      </c>
      <c r="C1976" t="s">
        <v>131</v>
      </c>
      <c r="D1976">
        <v>2</v>
      </c>
      <c r="E1976">
        <v>0</v>
      </c>
    </row>
    <row r="1977" spans="1:5" x14ac:dyDescent="0.2">
      <c r="A1977" t="s">
        <v>121</v>
      </c>
      <c r="B1977" t="s">
        <v>32</v>
      </c>
      <c r="C1977" t="s">
        <v>132</v>
      </c>
      <c r="D1977">
        <v>16</v>
      </c>
      <c r="E1977">
        <v>-0.1122493125</v>
      </c>
    </row>
    <row r="1978" spans="1:5" x14ac:dyDescent="0.2">
      <c r="A1978" t="s">
        <v>121</v>
      </c>
      <c r="B1978" t="s">
        <v>33</v>
      </c>
      <c r="C1978" t="s">
        <v>139</v>
      </c>
      <c r="D1978">
        <v>1</v>
      </c>
      <c r="E1978">
        <v>0</v>
      </c>
    </row>
    <row r="1979" spans="1:5" x14ac:dyDescent="0.2">
      <c r="A1979" t="s">
        <v>121</v>
      </c>
      <c r="B1979" t="s">
        <v>33</v>
      </c>
      <c r="C1979" t="s">
        <v>122</v>
      </c>
      <c r="D1979">
        <v>19</v>
      </c>
      <c r="E1979">
        <v>-5.8782315789473599E-2</v>
      </c>
    </row>
    <row r="1980" spans="1:5" x14ac:dyDescent="0.2">
      <c r="A1980" t="s">
        <v>121</v>
      </c>
      <c r="B1980" t="s">
        <v>33</v>
      </c>
      <c r="C1980" t="s">
        <v>123</v>
      </c>
      <c r="D1980">
        <v>21</v>
      </c>
      <c r="E1980">
        <v>-5.9353333333333402E-3</v>
      </c>
    </row>
    <row r="1981" spans="1:5" x14ac:dyDescent="0.2">
      <c r="A1981" t="s">
        <v>121</v>
      </c>
      <c r="B1981" t="s">
        <v>33</v>
      </c>
      <c r="C1981" t="s">
        <v>133</v>
      </c>
      <c r="D1981">
        <v>5</v>
      </c>
      <c r="E1981">
        <v>0</v>
      </c>
    </row>
    <row r="1982" spans="1:5" x14ac:dyDescent="0.2">
      <c r="A1982" t="s">
        <v>121</v>
      </c>
      <c r="B1982" t="s">
        <v>33</v>
      </c>
      <c r="C1982" t="s">
        <v>140</v>
      </c>
      <c r="D1982">
        <v>1</v>
      </c>
      <c r="E1982">
        <v>0</v>
      </c>
    </row>
    <row r="1983" spans="1:5" x14ac:dyDescent="0.2">
      <c r="A1983" t="s">
        <v>121</v>
      </c>
      <c r="B1983" t="s">
        <v>33</v>
      </c>
      <c r="C1983" t="s">
        <v>124</v>
      </c>
      <c r="D1983">
        <v>40</v>
      </c>
      <c r="E1983">
        <v>-3.448445E-2</v>
      </c>
    </row>
    <row r="1984" spans="1:5" x14ac:dyDescent="0.2">
      <c r="A1984" t="s">
        <v>121</v>
      </c>
      <c r="B1984" t="s">
        <v>33</v>
      </c>
      <c r="C1984" t="s">
        <v>134</v>
      </c>
      <c r="D1984">
        <v>7</v>
      </c>
      <c r="E1984">
        <v>-0.13090071428571401</v>
      </c>
    </row>
    <row r="1985" spans="1:5" x14ac:dyDescent="0.2">
      <c r="A1985" t="s">
        <v>121</v>
      </c>
      <c r="B1985" t="s">
        <v>33</v>
      </c>
      <c r="C1985" t="s">
        <v>125</v>
      </c>
      <c r="D1985">
        <v>127</v>
      </c>
      <c r="E1985">
        <v>-0.129866275590551</v>
      </c>
    </row>
    <row r="1986" spans="1:5" x14ac:dyDescent="0.2">
      <c r="A1986" t="s">
        <v>121</v>
      </c>
      <c r="B1986" t="s">
        <v>33</v>
      </c>
      <c r="C1986" t="s">
        <v>126</v>
      </c>
      <c r="D1986">
        <v>10</v>
      </c>
      <c r="E1986">
        <v>-0.2187229</v>
      </c>
    </row>
    <row r="1987" spans="1:5" x14ac:dyDescent="0.2">
      <c r="A1987" t="s">
        <v>121</v>
      </c>
      <c r="B1987" t="s">
        <v>33</v>
      </c>
      <c r="C1987" t="s">
        <v>141</v>
      </c>
      <c r="D1987">
        <v>4</v>
      </c>
      <c r="E1987">
        <v>-0.17588024999999999</v>
      </c>
    </row>
    <row r="1988" spans="1:5" x14ac:dyDescent="0.2">
      <c r="A1988" t="s">
        <v>121</v>
      </c>
      <c r="B1988" t="s">
        <v>33</v>
      </c>
      <c r="C1988" t="s">
        <v>128</v>
      </c>
      <c r="D1988">
        <v>51</v>
      </c>
      <c r="E1988">
        <v>-0.14035913725490101</v>
      </c>
    </row>
    <row r="1989" spans="1:5" x14ac:dyDescent="0.2">
      <c r="A1989" t="s">
        <v>121</v>
      </c>
      <c r="B1989" t="s">
        <v>33</v>
      </c>
      <c r="C1989" t="s">
        <v>129</v>
      </c>
      <c r="D1989">
        <v>72</v>
      </c>
      <c r="E1989">
        <v>-8.6456472222222205E-2</v>
      </c>
    </row>
    <row r="1990" spans="1:5" x14ac:dyDescent="0.2">
      <c r="A1990" t="s">
        <v>121</v>
      </c>
      <c r="B1990" t="s">
        <v>33</v>
      </c>
      <c r="C1990" t="s">
        <v>135</v>
      </c>
      <c r="D1990">
        <v>6</v>
      </c>
      <c r="E1990">
        <v>-0.15236583333333301</v>
      </c>
    </row>
    <row r="1991" spans="1:5" x14ac:dyDescent="0.2">
      <c r="A1991" t="s">
        <v>121</v>
      </c>
      <c r="B1991" t="s">
        <v>33</v>
      </c>
      <c r="C1991" t="s">
        <v>136</v>
      </c>
      <c r="D1991">
        <v>4</v>
      </c>
      <c r="E1991">
        <v>0</v>
      </c>
    </row>
    <row r="1992" spans="1:5" x14ac:dyDescent="0.2">
      <c r="A1992" t="s">
        <v>121</v>
      </c>
      <c r="B1992" t="s">
        <v>33</v>
      </c>
      <c r="C1992" t="s">
        <v>144</v>
      </c>
      <c r="D1992">
        <v>11</v>
      </c>
      <c r="E1992">
        <v>-0.30333763636363598</v>
      </c>
    </row>
    <row r="1993" spans="1:5" x14ac:dyDescent="0.2">
      <c r="A1993" t="s">
        <v>121</v>
      </c>
      <c r="B1993" t="s">
        <v>33</v>
      </c>
      <c r="C1993" t="s">
        <v>145</v>
      </c>
      <c r="D1993">
        <v>3</v>
      </c>
      <c r="E1993">
        <v>-0.46898333333333297</v>
      </c>
    </row>
    <row r="1994" spans="1:5" x14ac:dyDescent="0.2">
      <c r="A1994" t="s">
        <v>121</v>
      </c>
      <c r="B1994" t="s">
        <v>33</v>
      </c>
      <c r="C1994" t="s">
        <v>130</v>
      </c>
      <c r="D1994">
        <v>14</v>
      </c>
      <c r="E1994">
        <v>-2.13584285714285E-2</v>
      </c>
    </row>
    <row r="1995" spans="1:5" x14ac:dyDescent="0.2">
      <c r="A1995" t="s">
        <v>121</v>
      </c>
      <c r="B1995" t="s">
        <v>33</v>
      </c>
      <c r="C1995" t="s">
        <v>137</v>
      </c>
      <c r="D1995">
        <v>57</v>
      </c>
      <c r="E1995">
        <v>-5.6993578947368402E-2</v>
      </c>
    </row>
    <row r="1996" spans="1:5" x14ac:dyDescent="0.2">
      <c r="A1996" t="s">
        <v>121</v>
      </c>
      <c r="B1996" t="s">
        <v>33</v>
      </c>
      <c r="C1996" t="s">
        <v>131</v>
      </c>
      <c r="D1996">
        <v>9</v>
      </c>
      <c r="E1996">
        <v>-7.0986888888888794E-2</v>
      </c>
    </row>
    <row r="1997" spans="1:5" x14ac:dyDescent="0.2">
      <c r="A1997" t="s">
        <v>121</v>
      </c>
      <c r="B1997" t="s">
        <v>33</v>
      </c>
      <c r="C1997" t="s">
        <v>132</v>
      </c>
      <c r="D1997">
        <v>89</v>
      </c>
      <c r="E1997">
        <v>-4.67103033707865E-2</v>
      </c>
    </row>
    <row r="1998" spans="1:5" x14ac:dyDescent="0.2">
      <c r="A1998" t="s">
        <v>121</v>
      </c>
      <c r="B1998" t="s">
        <v>33</v>
      </c>
      <c r="C1998" t="s">
        <v>138</v>
      </c>
      <c r="D1998">
        <v>1</v>
      </c>
      <c r="E1998">
        <v>0</v>
      </c>
    </row>
    <row r="1999" spans="1:5" x14ac:dyDescent="0.2">
      <c r="A1999" t="s">
        <v>121</v>
      </c>
      <c r="B1999" t="s">
        <v>34</v>
      </c>
      <c r="C1999" t="s">
        <v>139</v>
      </c>
      <c r="D1999">
        <v>4</v>
      </c>
      <c r="E1999">
        <v>-0.14070274999999999</v>
      </c>
    </row>
    <row r="2000" spans="1:5" x14ac:dyDescent="0.2">
      <c r="A2000" t="s">
        <v>121</v>
      </c>
      <c r="B2000" t="s">
        <v>34</v>
      </c>
      <c r="C2000" t="s">
        <v>122</v>
      </c>
      <c r="D2000">
        <v>23</v>
      </c>
      <c r="E2000">
        <v>6.8934782608695902E-4</v>
      </c>
    </row>
    <row r="2001" spans="1:5" x14ac:dyDescent="0.2">
      <c r="A2001" t="s">
        <v>121</v>
      </c>
      <c r="B2001" t="s">
        <v>34</v>
      </c>
      <c r="C2001" t="s">
        <v>123</v>
      </c>
      <c r="D2001">
        <v>36</v>
      </c>
      <c r="E2001">
        <v>-4.4706277777777699E-2</v>
      </c>
    </row>
    <row r="2002" spans="1:5" x14ac:dyDescent="0.2">
      <c r="A2002" t="s">
        <v>121</v>
      </c>
      <c r="B2002" t="s">
        <v>34</v>
      </c>
      <c r="C2002" t="s">
        <v>133</v>
      </c>
      <c r="D2002">
        <v>14</v>
      </c>
      <c r="E2002">
        <v>-0.27367592857142797</v>
      </c>
    </row>
    <row r="2003" spans="1:5" x14ac:dyDescent="0.2">
      <c r="A2003" t="s">
        <v>121</v>
      </c>
      <c r="B2003" t="s">
        <v>34</v>
      </c>
      <c r="C2003" t="s">
        <v>140</v>
      </c>
      <c r="D2003">
        <v>4</v>
      </c>
      <c r="E2003">
        <v>-0.14006275000000001</v>
      </c>
    </row>
    <row r="2004" spans="1:5" x14ac:dyDescent="0.2">
      <c r="A2004" t="s">
        <v>121</v>
      </c>
      <c r="B2004" t="s">
        <v>34</v>
      </c>
      <c r="C2004" t="s">
        <v>124</v>
      </c>
      <c r="D2004">
        <v>54</v>
      </c>
      <c r="E2004">
        <v>-7.9699944444444407E-2</v>
      </c>
    </row>
    <row r="2005" spans="1:5" x14ac:dyDescent="0.2">
      <c r="A2005" t="s">
        <v>121</v>
      </c>
      <c r="B2005" t="s">
        <v>34</v>
      </c>
      <c r="C2005" t="s">
        <v>134</v>
      </c>
      <c r="D2005">
        <v>5</v>
      </c>
      <c r="E2005">
        <v>-0.28140339999999903</v>
      </c>
    </row>
    <row r="2006" spans="1:5" x14ac:dyDescent="0.2">
      <c r="A2006" t="s">
        <v>121</v>
      </c>
      <c r="B2006" t="s">
        <v>34</v>
      </c>
      <c r="C2006" t="s">
        <v>125</v>
      </c>
      <c r="D2006">
        <v>232</v>
      </c>
      <c r="E2006">
        <v>-7.9436594827586096E-2</v>
      </c>
    </row>
    <row r="2007" spans="1:5" x14ac:dyDescent="0.2">
      <c r="A2007" t="s">
        <v>121</v>
      </c>
      <c r="B2007" t="s">
        <v>34</v>
      </c>
      <c r="C2007" t="s">
        <v>126</v>
      </c>
      <c r="D2007">
        <v>53</v>
      </c>
      <c r="E2007">
        <v>-0.164375358490566</v>
      </c>
    </row>
    <row r="2008" spans="1:5" x14ac:dyDescent="0.2">
      <c r="A2008" t="s">
        <v>121</v>
      </c>
      <c r="B2008" t="s">
        <v>34</v>
      </c>
      <c r="C2008" t="s">
        <v>141</v>
      </c>
      <c r="D2008">
        <v>2</v>
      </c>
      <c r="E2008">
        <v>0</v>
      </c>
    </row>
    <row r="2009" spans="1:5" x14ac:dyDescent="0.2">
      <c r="A2009" t="s">
        <v>121</v>
      </c>
      <c r="B2009" t="s">
        <v>34</v>
      </c>
      <c r="C2009" t="s">
        <v>127</v>
      </c>
      <c r="D2009">
        <v>4</v>
      </c>
      <c r="E2009">
        <v>-0.1639225</v>
      </c>
    </row>
    <row r="2010" spans="1:5" x14ac:dyDescent="0.2">
      <c r="A2010" t="s">
        <v>121</v>
      </c>
      <c r="B2010" t="s">
        <v>34</v>
      </c>
      <c r="C2010" t="s">
        <v>128</v>
      </c>
      <c r="D2010">
        <v>113</v>
      </c>
      <c r="E2010">
        <v>-0.12937540707964601</v>
      </c>
    </row>
    <row r="2011" spans="1:5" x14ac:dyDescent="0.2">
      <c r="A2011" t="s">
        <v>121</v>
      </c>
      <c r="B2011" t="s">
        <v>34</v>
      </c>
      <c r="C2011" t="s">
        <v>129</v>
      </c>
      <c r="D2011">
        <v>173</v>
      </c>
      <c r="E2011">
        <v>-0.130561988439306</v>
      </c>
    </row>
    <row r="2012" spans="1:5" x14ac:dyDescent="0.2">
      <c r="A2012" t="s">
        <v>121</v>
      </c>
      <c r="B2012" t="s">
        <v>34</v>
      </c>
      <c r="C2012" t="s">
        <v>135</v>
      </c>
      <c r="D2012">
        <v>15</v>
      </c>
      <c r="E2012">
        <v>-3.3704333333333301E-2</v>
      </c>
    </row>
    <row r="2013" spans="1:5" x14ac:dyDescent="0.2">
      <c r="A2013" t="s">
        <v>121</v>
      </c>
      <c r="B2013" t="s">
        <v>34</v>
      </c>
      <c r="C2013" t="s">
        <v>143</v>
      </c>
      <c r="D2013">
        <v>3</v>
      </c>
      <c r="E2013">
        <v>-0.181178333333333</v>
      </c>
    </row>
    <row r="2014" spans="1:5" x14ac:dyDescent="0.2">
      <c r="A2014" t="s">
        <v>121</v>
      </c>
      <c r="B2014" t="s">
        <v>34</v>
      </c>
      <c r="C2014" t="s">
        <v>136</v>
      </c>
      <c r="D2014">
        <v>16</v>
      </c>
      <c r="E2014">
        <v>-0.123274124999999</v>
      </c>
    </row>
    <row r="2015" spans="1:5" x14ac:dyDescent="0.2">
      <c r="A2015" t="s">
        <v>121</v>
      </c>
      <c r="B2015" t="s">
        <v>34</v>
      </c>
      <c r="C2015" t="s">
        <v>144</v>
      </c>
      <c r="D2015">
        <v>3</v>
      </c>
      <c r="E2015">
        <v>-0.23496133333333299</v>
      </c>
    </row>
    <row r="2016" spans="1:5" x14ac:dyDescent="0.2">
      <c r="A2016" t="s">
        <v>121</v>
      </c>
      <c r="B2016" t="s">
        <v>34</v>
      </c>
      <c r="C2016" t="s">
        <v>145</v>
      </c>
      <c r="D2016">
        <v>38</v>
      </c>
      <c r="E2016">
        <v>-9.8065236842105205E-2</v>
      </c>
    </row>
    <row r="2017" spans="1:5" x14ac:dyDescent="0.2">
      <c r="A2017" t="s">
        <v>121</v>
      </c>
      <c r="B2017" t="s">
        <v>34</v>
      </c>
      <c r="C2017" t="s">
        <v>130</v>
      </c>
      <c r="D2017">
        <v>21</v>
      </c>
      <c r="E2017">
        <v>-0.165753952380952</v>
      </c>
    </row>
    <row r="2018" spans="1:5" x14ac:dyDescent="0.2">
      <c r="A2018" t="s">
        <v>121</v>
      </c>
      <c r="B2018" t="s">
        <v>34</v>
      </c>
      <c r="C2018" t="s">
        <v>137</v>
      </c>
      <c r="D2018">
        <v>160</v>
      </c>
      <c r="E2018">
        <v>-0.108501187499999</v>
      </c>
    </row>
    <row r="2019" spans="1:5" x14ac:dyDescent="0.2">
      <c r="A2019" t="s">
        <v>121</v>
      </c>
      <c r="B2019" t="s">
        <v>34</v>
      </c>
      <c r="C2019" t="s">
        <v>131</v>
      </c>
      <c r="D2019">
        <v>47</v>
      </c>
      <c r="E2019">
        <v>-0.197584574468085</v>
      </c>
    </row>
    <row r="2020" spans="1:5" x14ac:dyDescent="0.2">
      <c r="A2020" t="s">
        <v>121</v>
      </c>
      <c r="B2020" t="s">
        <v>34</v>
      </c>
      <c r="C2020" t="s">
        <v>132</v>
      </c>
      <c r="D2020">
        <v>90</v>
      </c>
      <c r="E2020">
        <v>-0.15449282222222199</v>
      </c>
    </row>
    <row r="2021" spans="1:5" x14ac:dyDescent="0.2">
      <c r="A2021" t="s">
        <v>121</v>
      </c>
      <c r="B2021" t="s">
        <v>34</v>
      </c>
      <c r="C2021" t="s">
        <v>138</v>
      </c>
      <c r="D2021">
        <v>22</v>
      </c>
      <c r="E2021">
        <v>-0.20052640909090899</v>
      </c>
    </row>
    <row r="2022" spans="1:5" x14ac:dyDescent="0.2">
      <c r="A2022" t="s">
        <v>121</v>
      </c>
      <c r="B2022" t="s">
        <v>35</v>
      </c>
      <c r="C2022" t="s">
        <v>122</v>
      </c>
      <c r="D2022">
        <v>2</v>
      </c>
      <c r="E2022">
        <v>0</v>
      </c>
    </row>
    <row r="2023" spans="1:5" x14ac:dyDescent="0.2">
      <c r="A2023" t="s">
        <v>121</v>
      </c>
      <c r="B2023" t="s">
        <v>35</v>
      </c>
      <c r="C2023" t="s">
        <v>123</v>
      </c>
      <c r="D2023">
        <v>7</v>
      </c>
      <c r="E2023">
        <v>0</v>
      </c>
    </row>
    <row r="2024" spans="1:5" x14ac:dyDescent="0.2">
      <c r="A2024" t="s">
        <v>121</v>
      </c>
      <c r="B2024" t="s">
        <v>35</v>
      </c>
      <c r="C2024" t="s">
        <v>124</v>
      </c>
      <c r="D2024">
        <v>13</v>
      </c>
      <c r="E2024">
        <v>-0.27905361538461498</v>
      </c>
    </row>
    <row r="2025" spans="1:5" x14ac:dyDescent="0.2">
      <c r="A2025" t="s">
        <v>121</v>
      </c>
      <c r="B2025" t="s">
        <v>35</v>
      </c>
      <c r="C2025" t="s">
        <v>134</v>
      </c>
      <c r="D2025">
        <v>6</v>
      </c>
      <c r="E2025">
        <v>-0.22310266666666601</v>
      </c>
    </row>
    <row r="2026" spans="1:5" x14ac:dyDescent="0.2">
      <c r="A2026" t="s">
        <v>121</v>
      </c>
      <c r="B2026" t="s">
        <v>35</v>
      </c>
      <c r="C2026" t="s">
        <v>125</v>
      </c>
      <c r="D2026">
        <v>45</v>
      </c>
      <c r="E2026">
        <v>-0.1510948</v>
      </c>
    </row>
    <row r="2027" spans="1:5" x14ac:dyDescent="0.2">
      <c r="A2027" t="s">
        <v>121</v>
      </c>
      <c r="B2027" t="s">
        <v>35</v>
      </c>
      <c r="C2027" t="s">
        <v>126</v>
      </c>
      <c r="D2027">
        <v>14</v>
      </c>
      <c r="E2027">
        <v>-8.1156785714285695E-2</v>
      </c>
    </row>
    <row r="2028" spans="1:5" x14ac:dyDescent="0.2">
      <c r="A2028" t="s">
        <v>121</v>
      </c>
      <c r="B2028" t="s">
        <v>35</v>
      </c>
      <c r="C2028" t="s">
        <v>127</v>
      </c>
      <c r="D2028">
        <v>4</v>
      </c>
      <c r="E2028">
        <v>-0.76144149999999999</v>
      </c>
    </row>
    <row r="2029" spans="1:5" x14ac:dyDescent="0.2">
      <c r="A2029" t="s">
        <v>121</v>
      </c>
      <c r="B2029" t="s">
        <v>35</v>
      </c>
      <c r="C2029" t="s">
        <v>128</v>
      </c>
      <c r="D2029">
        <v>8</v>
      </c>
      <c r="E2029">
        <v>-0.230003124999999</v>
      </c>
    </row>
    <row r="2030" spans="1:5" x14ac:dyDescent="0.2">
      <c r="A2030" t="s">
        <v>121</v>
      </c>
      <c r="B2030" t="s">
        <v>35</v>
      </c>
      <c r="C2030" t="s">
        <v>129</v>
      </c>
      <c r="D2030">
        <v>51</v>
      </c>
      <c r="E2030">
        <v>-0.18449096078431301</v>
      </c>
    </row>
    <row r="2031" spans="1:5" x14ac:dyDescent="0.2">
      <c r="A2031" t="s">
        <v>121</v>
      </c>
      <c r="B2031" t="s">
        <v>35</v>
      </c>
      <c r="C2031" t="s">
        <v>135</v>
      </c>
      <c r="D2031">
        <v>4</v>
      </c>
      <c r="E2031">
        <v>-0.17815075</v>
      </c>
    </row>
    <row r="2032" spans="1:5" x14ac:dyDescent="0.2">
      <c r="A2032" t="s">
        <v>121</v>
      </c>
      <c r="B2032" t="s">
        <v>35</v>
      </c>
      <c r="C2032" t="s">
        <v>136</v>
      </c>
      <c r="D2032">
        <v>3</v>
      </c>
      <c r="E2032">
        <v>-0.28457066666666597</v>
      </c>
    </row>
    <row r="2033" spans="1:5" x14ac:dyDescent="0.2">
      <c r="A2033" t="s">
        <v>121</v>
      </c>
      <c r="B2033" t="s">
        <v>35</v>
      </c>
      <c r="C2033" t="s">
        <v>145</v>
      </c>
      <c r="D2033">
        <v>2</v>
      </c>
      <c r="E2033">
        <v>-0.77432800000000002</v>
      </c>
    </row>
    <row r="2034" spans="1:5" x14ac:dyDescent="0.2">
      <c r="A2034" t="s">
        <v>121</v>
      </c>
      <c r="B2034" t="s">
        <v>35</v>
      </c>
      <c r="C2034" t="s">
        <v>130</v>
      </c>
      <c r="D2034">
        <v>7</v>
      </c>
      <c r="E2034">
        <v>-0.259049857142857</v>
      </c>
    </row>
    <row r="2035" spans="1:5" x14ac:dyDescent="0.2">
      <c r="A2035" t="s">
        <v>121</v>
      </c>
      <c r="B2035" t="s">
        <v>35</v>
      </c>
      <c r="C2035" t="s">
        <v>137</v>
      </c>
      <c r="D2035">
        <v>21</v>
      </c>
      <c r="E2035">
        <v>-6.5584142857142799E-2</v>
      </c>
    </row>
    <row r="2036" spans="1:5" x14ac:dyDescent="0.2">
      <c r="A2036" t="s">
        <v>121</v>
      </c>
      <c r="B2036" t="s">
        <v>35</v>
      </c>
      <c r="C2036" t="s">
        <v>131</v>
      </c>
      <c r="D2036">
        <v>9</v>
      </c>
      <c r="E2036">
        <v>-0.18026422222222199</v>
      </c>
    </row>
    <row r="2037" spans="1:5" x14ac:dyDescent="0.2">
      <c r="A2037" t="s">
        <v>121</v>
      </c>
      <c r="B2037" t="s">
        <v>35</v>
      </c>
      <c r="C2037" t="s">
        <v>132</v>
      </c>
      <c r="D2037">
        <v>8</v>
      </c>
      <c r="E2037">
        <v>-8.4084249999999999E-2</v>
      </c>
    </row>
    <row r="2038" spans="1:5" x14ac:dyDescent="0.2">
      <c r="A2038" t="s">
        <v>121</v>
      </c>
      <c r="B2038" t="s">
        <v>35</v>
      </c>
      <c r="C2038" t="s">
        <v>138</v>
      </c>
      <c r="D2038">
        <v>1</v>
      </c>
      <c r="E2038">
        <v>0.57482900000000003</v>
      </c>
    </row>
    <row r="2039" spans="1:5" x14ac:dyDescent="0.2">
      <c r="A2039" t="s">
        <v>121</v>
      </c>
      <c r="B2039" t="s">
        <v>36</v>
      </c>
      <c r="C2039" t="s">
        <v>122</v>
      </c>
      <c r="D2039">
        <v>5</v>
      </c>
      <c r="E2039">
        <v>-0.1232578</v>
      </c>
    </row>
    <row r="2040" spans="1:5" x14ac:dyDescent="0.2">
      <c r="A2040" t="s">
        <v>121</v>
      </c>
      <c r="B2040" t="s">
        <v>36</v>
      </c>
      <c r="C2040" t="s">
        <v>123</v>
      </c>
      <c r="D2040">
        <v>3</v>
      </c>
      <c r="E2040">
        <v>0</v>
      </c>
    </row>
    <row r="2041" spans="1:5" x14ac:dyDescent="0.2">
      <c r="A2041" t="s">
        <v>121</v>
      </c>
      <c r="B2041" t="s">
        <v>36</v>
      </c>
      <c r="C2041" t="s">
        <v>140</v>
      </c>
      <c r="D2041">
        <v>1</v>
      </c>
      <c r="E2041">
        <v>0</v>
      </c>
    </row>
    <row r="2042" spans="1:5" x14ac:dyDescent="0.2">
      <c r="A2042" t="s">
        <v>121</v>
      </c>
      <c r="B2042" t="s">
        <v>36</v>
      </c>
      <c r="C2042" t="s">
        <v>124</v>
      </c>
      <c r="D2042">
        <v>76</v>
      </c>
      <c r="E2042">
        <v>-8.36335526315789E-2</v>
      </c>
    </row>
    <row r="2043" spans="1:5" x14ac:dyDescent="0.2">
      <c r="A2043" t="s">
        <v>121</v>
      </c>
      <c r="B2043" t="s">
        <v>36</v>
      </c>
      <c r="C2043" t="s">
        <v>134</v>
      </c>
      <c r="D2043">
        <v>14</v>
      </c>
      <c r="E2043">
        <v>-6.54972142857142E-2</v>
      </c>
    </row>
    <row r="2044" spans="1:5" x14ac:dyDescent="0.2">
      <c r="A2044" t="s">
        <v>121</v>
      </c>
      <c r="B2044" t="s">
        <v>36</v>
      </c>
      <c r="C2044" t="s">
        <v>125</v>
      </c>
      <c r="D2044">
        <v>18</v>
      </c>
      <c r="E2044">
        <v>-0.12001466666666601</v>
      </c>
    </row>
    <row r="2045" spans="1:5" x14ac:dyDescent="0.2">
      <c r="A2045" t="s">
        <v>121</v>
      </c>
      <c r="B2045" t="s">
        <v>36</v>
      </c>
      <c r="C2045" t="s">
        <v>126</v>
      </c>
      <c r="D2045">
        <v>1</v>
      </c>
      <c r="E2045">
        <v>0</v>
      </c>
    </row>
    <row r="2046" spans="1:5" x14ac:dyDescent="0.2">
      <c r="A2046" t="s">
        <v>121</v>
      </c>
      <c r="B2046" t="s">
        <v>36</v>
      </c>
      <c r="C2046" t="s">
        <v>127</v>
      </c>
      <c r="D2046">
        <v>2</v>
      </c>
      <c r="E2046">
        <v>0</v>
      </c>
    </row>
    <row r="2047" spans="1:5" x14ac:dyDescent="0.2">
      <c r="A2047" t="s">
        <v>121</v>
      </c>
      <c r="B2047" t="s">
        <v>36</v>
      </c>
      <c r="C2047" t="s">
        <v>128</v>
      </c>
      <c r="D2047">
        <v>4</v>
      </c>
      <c r="E2047">
        <v>-0.17088724999999999</v>
      </c>
    </row>
    <row r="2048" spans="1:5" x14ac:dyDescent="0.2">
      <c r="A2048" t="s">
        <v>121</v>
      </c>
      <c r="B2048" t="s">
        <v>36</v>
      </c>
      <c r="C2048" t="s">
        <v>129</v>
      </c>
      <c r="D2048">
        <v>14</v>
      </c>
      <c r="E2048">
        <v>-4.3945999999999999E-2</v>
      </c>
    </row>
    <row r="2049" spans="1:5" x14ac:dyDescent="0.2">
      <c r="A2049" t="s">
        <v>121</v>
      </c>
      <c r="B2049" t="s">
        <v>36</v>
      </c>
      <c r="C2049" t="s">
        <v>135</v>
      </c>
      <c r="D2049">
        <v>4</v>
      </c>
      <c r="E2049">
        <v>-0.2253375</v>
      </c>
    </row>
    <row r="2050" spans="1:5" x14ac:dyDescent="0.2">
      <c r="A2050" t="s">
        <v>121</v>
      </c>
      <c r="B2050" t="s">
        <v>36</v>
      </c>
      <c r="C2050" t="s">
        <v>144</v>
      </c>
      <c r="D2050">
        <v>3</v>
      </c>
      <c r="E2050">
        <v>0</v>
      </c>
    </row>
    <row r="2051" spans="1:5" x14ac:dyDescent="0.2">
      <c r="A2051" t="s">
        <v>121</v>
      </c>
      <c r="B2051" t="s">
        <v>36</v>
      </c>
      <c r="C2051" t="s">
        <v>137</v>
      </c>
      <c r="D2051">
        <v>16</v>
      </c>
      <c r="E2051">
        <v>-3.7672562499999999E-2</v>
      </c>
    </row>
    <row r="2052" spans="1:5" x14ac:dyDescent="0.2">
      <c r="A2052" t="s">
        <v>121</v>
      </c>
      <c r="B2052" t="s">
        <v>36</v>
      </c>
      <c r="C2052" t="s">
        <v>131</v>
      </c>
      <c r="D2052">
        <v>1</v>
      </c>
      <c r="E2052">
        <v>0</v>
      </c>
    </row>
    <row r="2053" spans="1:5" x14ac:dyDescent="0.2">
      <c r="A2053" t="s">
        <v>121</v>
      </c>
      <c r="B2053" t="s">
        <v>36</v>
      </c>
      <c r="C2053" t="s">
        <v>132</v>
      </c>
      <c r="D2053">
        <v>27</v>
      </c>
      <c r="E2053">
        <v>-5.0626074074073997E-2</v>
      </c>
    </row>
    <row r="2054" spans="1:5" x14ac:dyDescent="0.2">
      <c r="A2054" t="s">
        <v>121</v>
      </c>
      <c r="B2054" t="s">
        <v>37</v>
      </c>
      <c r="C2054" t="s">
        <v>139</v>
      </c>
      <c r="D2054">
        <v>15</v>
      </c>
      <c r="E2054">
        <v>-0.32527213333333299</v>
      </c>
    </row>
    <row r="2055" spans="1:5" x14ac:dyDescent="0.2">
      <c r="A2055" t="s">
        <v>121</v>
      </c>
      <c r="B2055" t="s">
        <v>37</v>
      </c>
      <c r="C2055" t="s">
        <v>122</v>
      </c>
      <c r="D2055">
        <v>56</v>
      </c>
      <c r="E2055">
        <v>-0.15238148214285699</v>
      </c>
    </row>
    <row r="2056" spans="1:5" x14ac:dyDescent="0.2">
      <c r="A2056" t="s">
        <v>121</v>
      </c>
      <c r="B2056" t="s">
        <v>37</v>
      </c>
      <c r="C2056" t="s">
        <v>123</v>
      </c>
      <c r="D2056">
        <v>62</v>
      </c>
      <c r="E2056">
        <v>-0.196560096774193</v>
      </c>
    </row>
    <row r="2057" spans="1:5" x14ac:dyDescent="0.2">
      <c r="A2057" t="s">
        <v>121</v>
      </c>
      <c r="B2057" t="s">
        <v>37</v>
      </c>
      <c r="C2057" t="s">
        <v>133</v>
      </c>
      <c r="D2057">
        <v>10</v>
      </c>
      <c r="E2057">
        <v>-0.20748069999999999</v>
      </c>
    </row>
    <row r="2058" spans="1:5" x14ac:dyDescent="0.2">
      <c r="A2058" t="s">
        <v>121</v>
      </c>
      <c r="B2058" t="s">
        <v>37</v>
      </c>
      <c r="C2058" t="s">
        <v>140</v>
      </c>
      <c r="D2058">
        <v>2</v>
      </c>
      <c r="E2058">
        <v>0</v>
      </c>
    </row>
    <row r="2059" spans="1:5" x14ac:dyDescent="0.2">
      <c r="A2059" t="s">
        <v>121</v>
      </c>
      <c r="B2059" t="s">
        <v>37</v>
      </c>
      <c r="C2059" t="s">
        <v>124</v>
      </c>
      <c r="D2059">
        <v>106</v>
      </c>
      <c r="E2059">
        <v>-3.9425594339622602E-2</v>
      </c>
    </row>
    <row r="2060" spans="1:5" x14ac:dyDescent="0.2">
      <c r="A2060" t="s">
        <v>121</v>
      </c>
      <c r="B2060" t="s">
        <v>37</v>
      </c>
      <c r="C2060" t="s">
        <v>134</v>
      </c>
      <c r="D2060">
        <v>14</v>
      </c>
      <c r="E2060">
        <v>-0.10703935714285701</v>
      </c>
    </row>
    <row r="2061" spans="1:5" x14ac:dyDescent="0.2">
      <c r="A2061" t="s">
        <v>121</v>
      </c>
      <c r="B2061" t="s">
        <v>37</v>
      </c>
      <c r="C2061" t="s">
        <v>125</v>
      </c>
      <c r="D2061">
        <v>302</v>
      </c>
      <c r="E2061">
        <v>-0.15093553973509899</v>
      </c>
    </row>
    <row r="2062" spans="1:5" x14ac:dyDescent="0.2">
      <c r="A2062" t="s">
        <v>121</v>
      </c>
      <c r="B2062" t="s">
        <v>37</v>
      </c>
      <c r="C2062" t="s">
        <v>126</v>
      </c>
      <c r="D2062">
        <v>31</v>
      </c>
      <c r="E2062">
        <v>-0.23576883870967699</v>
      </c>
    </row>
    <row r="2063" spans="1:5" x14ac:dyDescent="0.2">
      <c r="A2063" t="s">
        <v>121</v>
      </c>
      <c r="B2063" t="s">
        <v>37</v>
      </c>
      <c r="C2063" t="s">
        <v>141</v>
      </c>
      <c r="D2063">
        <v>5</v>
      </c>
      <c r="E2063">
        <v>0</v>
      </c>
    </row>
    <row r="2064" spans="1:5" x14ac:dyDescent="0.2">
      <c r="A2064" t="s">
        <v>121</v>
      </c>
      <c r="B2064" t="s">
        <v>37</v>
      </c>
      <c r="C2064" t="s">
        <v>142</v>
      </c>
      <c r="D2064">
        <v>3</v>
      </c>
      <c r="E2064">
        <v>-0.492502</v>
      </c>
    </row>
    <row r="2065" spans="1:5" x14ac:dyDescent="0.2">
      <c r="A2065" t="s">
        <v>121</v>
      </c>
      <c r="B2065" t="s">
        <v>37</v>
      </c>
      <c r="C2065" t="s">
        <v>127</v>
      </c>
      <c r="D2065">
        <v>12</v>
      </c>
      <c r="E2065">
        <v>-0.39770074999999999</v>
      </c>
    </row>
    <row r="2066" spans="1:5" x14ac:dyDescent="0.2">
      <c r="A2066" t="s">
        <v>121</v>
      </c>
      <c r="B2066" t="s">
        <v>37</v>
      </c>
      <c r="C2066" t="s">
        <v>128</v>
      </c>
      <c r="D2066">
        <v>131</v>
      </c>
      <c r="E2066">
        <v>-9.7323824427480901E-2</v>
      </c>
    </row>
    <row r="2067" spans="1:5" x14ac:dyDescent="0.2">
      <c r="A2067" t="s">
        <v>121</v>
      </c>
      <c r="B2067" t="s">
        <v>37</v>
      </c>
      <c r="C2067" t="s">
        <v>129</v>
      </c>
      <c r="D2067">
        <v>200</v>
      </c>
      <c r="E2067">
        <v>-0.167563605</v>
      </c>
    </row>
    <row r="2068" spans="1:5" x14ac:dyDescent="0.2">
      <c r="A2068" t="s">
        <v>121</v>
      </c>
      <c r="B2068" t="s">
        <v>37</v>
      </c>
      <c r="C2068" t="s">
        <v>135</v>
      </c>
      <c r="D2068">
        <v>22</v>
      </c>
      <c r="E2068">
        <v>-0.17028745454545399</v>
      </c>
    </row>
    <row r="2069" spans="1:5" x14ac:dyDescent="0.2">
      <c r="A2069" t="s">
        <v>121</v>
      </c>
      <c r="B2069" t="s">
        <v>37</v>
      </c>
      <c r="C2069" t="s">
        <v>143</v>
      </c>
      <c r="D2069">
        <v>4</v>
      </c>
      <c r="E2069">
        <v>-0.15974374999999999</v>
      </c>
    </row>
    <row r="2070" spans="1:5" x14ac:dyDescent="0.2">
      <c r="A2070" t="s">
        <v>121</v>
      </c>
      <c r="B2070" t="s">
        <v>37</v>
      </c>
      <c r="C2070" t="s">
        <v>136</v>
      </c>
      <c r="D2070">
        <v>29</v>
      </c>
      <c r="E2070">
        <v>-8.2119172413793101E-2</v>
      </c>
    </row>
    <row r="2071" spans="1:5" x14ac:dyDescent="0.2">
      <c r="A2071" t="s">
        <v>121</v>
      </c>
      <c r="B2071" t="s">
        <v>37</v>
      </c>
      <c r="C2071" t="s">
        <v>144</v>
      </c>
      <c r="D2071">
        <v>25</v>
      </c>
      <c r="E2071">
        <v>-0.26995783999999901</v>
      </c>
    </row>
    <row r="2072" spans="1:5" x14ac:dyDescent="0.2">
      <c r="A2072" t="s">
        <v>121</v>
      </c>
      <c r="B2072" t="s">
        <v>37</v>
      </c>
      <c r="C2072" t="s">
        <v>145</v>
      </c>
      <c r="D2072">
        <v>24</v>
      </c>
      <c r="E2072">
        <v>-0.23614512499999901</v>
      </c>
    </row>
    <row r="2073" spans="1:5" x14ac:dyDescent="0.2">
      <c r="A2073" t="s">
        <v>121</v>
      </c>
      <c r="B2073" t="s">
        <v>37</v>
      </c>
      <c r="C2073" t="s">
        <v>130</v>
      </c>
      <c r="D2073">
        <v>13</v>
      </c>
      <c r="E2073">
        <v>-0.15464738461538399</v>
      </c>
    </row>
    <row r="2074" spans="1:5" x14ac:dyDescent="0.2">
      <c r="A2074" t="s">
        <v>121</v>
      </c>
      <c r="B2074" t="s">
        <v>37</v>
      </c>
      <c r="C2074" t="s">
        <v>137</v>
      </c>
      <c r="D2074">
        <v>174</v>
      </c>
      <c r="E2074">
        <v>-0.121863126436781</v>
      </c>
    </row>
    <row r="2075" spans="1:5" x14ac:dyDescent="0.2">
      <c r="A2075" t="s">
        <v>121</v>
      </c>
      <c r="B2075" t="s">
        <v>37</v>
      </c>
      <c r="C2075" t="s">
        <v>131</v>
      </c>
      <c r="D2075">
        <v>27</v>
      </c>
      <c r="E2075">
        <v>-0.14720507407407399</v>
      </c>
    </row>
    <row r="2076" spans="1:5" x14ac:dyDescent="0.2">
      <c r="A2076" t="s">
        <v>121</v>
      </c>
      <c r="B2076" t="s">
        <v>37</v>
      </c>
      <c r="C2076" t="s">
        <v>132</v>
      </c>
      <c r="D2076">
        <v>132</v>
      </c>
      <c r="E2076">
        <v>-8.3788606060605994E-2</v>
      </c>
    </row>
    <row r="2077" spans="1:5" x14ac:dyDescent="0.2">
      <c r="A2077" t="s">
        <v>121</v>
      </c>
      <c r="B2077" t="s">
        <v>37</v>
      </c>
      <c r="C2077" t="s">
        <v>138</v>
      </c>
      <c r="D2077">
        <v>5</v>
      </c>
      <c r="E2077">
        <v>-0.31708439999999999</v>
      </c>
    </row>
    <row r="2078" spans="1:5" x14ac:dyDescent="0.2">
      <c r="A2078" t="s">
        <v>121</v>
      </c>
      <c r="B2078" t="s">
        <v>38</v>
      </c>
      <c r="C2078" t="s">
        <v>126</v>
      </c>
      <c r="D2078">
        <v>2</v>
      </c>
      <c r="E2078">
        <v>0</v>
      </c>
    </row>
    <row r="2079" spans="1:5" x14ac:dyDescent="0.2">
      <c r="A2079" t="s">
        <v>121</v>
      </c>
      <c r="B2079" t="s">
        <v>38</v>
      </c>
      <c r="C2079" t="s">
        <v>128</v>
      </c>
      <c r="D2079">
        <v>1</v>
      </c>
      <c r="E2079">
        <v>0</v>
      </c>
    </row>
    <row r="2080" spans="1:5" x14ac:dyDescent="0.2">
      <c r="A2080" t="s">
        <v>121</v>
      </c>
      <c r="B2080" t="s">
        <v>39</v>
      </c>
      <c r="C2080" t="s">
        <v>139</v>
      </c>
      <c r="D2080">
        <v>19</v>
      </c>
      <c r="E2080">
        <v>-0.13196099999999999</v>
      </c>
    </row>
    <row r="2081" spans="1:5" x14ac:dyDescent="0.2">
      <c r="A2081" t="s">
        <v>121</v>
      </c>
      <c r="B2081" t="s">
        <v>39</v>
      </c>
      <c r="C2081" t="s">
        <v>122</v>
      </c>
      <c r="D2081">
        <v>69</v>
      </c>
      <c r="E2081">
        <v>-9.1332275362318804E-2</v>
      </c>
    </row>
    <row r="2082" spans="1:5" x14ac:dyDescent="0.2">
      <c r="A2082" t="s">
        <v>121</v>
      </c>
      <c r="B2082" t="s">
        <v>39</v>
      </c>
      <c r="C2082" t="s">
        <v>123</v>
      </c>
      <c r="D2082">
        <v>39</v>
      </c>
      <c r="E2082">
        <v>-0.16711825641025599</v>
      </c>
    </row>
    <row r="2083" spans="1:5" x14ac:dyDescent="0.2">
      <c r="A2083" t="s">
        <v>121</v>
      </c>
      <c r="B2083" t="s">
        <v>39</v>
      </c>
      <c r="C2083" t="s">
        <v>133</v>
      </c>
      <c r="D2083">
        <v>12</v>
      </c>
      <c r="E2083">
        <v>-0.24178649999999999</v>
      </c>
    </row>
    <row r="2084" spans="1:5" x14ac:dyDescent="0.2">
      <c r="A2084" t="s">
        <v>121</v>
      </c>
      <c r="B2084" t="s">
        <v>39</v>
      </c>
      <c r="C2084" t="s">
        <v>140</v>
      </c>
      <c r="D2084">
        <v>14</v>
      </c>
      <c r="E2084">
        <v>-0.11822057142857099</v>
      </c>
    </row>
    <row r="2085" spans="1:5" x14ac:dyDescent="0.2">
      <c r="A2085" t="s">
        <v>121</v>
      </c>
      <c r="B2085" t="s">
        <v>39</v>
      </c>
      <c r="C2085" t="s">
        <v>124</v>
      </c>
      <c r="D2085">
        <v>337</v>
      </c>
      <c r="E2085">
        <v>-7.9387130563798203E-2</v>
      </c>
    </row>
    <row r="2086" spans="1:5" x14ac:dyDescent="0.2">
      <c r="A2086" t="s">
        <v>121</v>
      </c>
      <c r="B2086" t="s">
        <v>39</v>
      </c>
      <c r="C2086" t="s">
        <v>134</v>
      </c>
      <c r="D2086">
        <v>26</v>
      </c>
      <c r="E2086">
        <v>-0.14466253846153801</v>
      </c>
    </row>
    <row r="2087" spans="1:5" x14ac:dyDescent="0.2">
      <c r="A2087" t="s">
        <v>121</v>
      </c>
      <c r="B2087" t="s">
        <v>39</v>
      </c>
      <c r="C2087" t="s">
        <v>125</v>
      </c>
      <c r="D2087">
        <v>182</v>
      </c>
      <c r="E2087">
        <v>-0.12635134065934001</v>
      </c>
    </row>
    <row r="2088" spans="1:5" x14ac:dyDescent="0.2">
      <c r="A2088" t="s">
        <v>121</v>
      </c>
      <c r="B2088" t="s">
        <v>39</v>
      </c>
      <c r="C2088" t="s">
        <v>126</v>
      </c>
      <c r="D2088">
        <v>75</v>
      </c>
      <c r="E2088">
        <v>-0.22124221333333299</v>
      </c>
    </row>
    <row r="2089" spans="1:5" x14ac:dyDescent="0.2">
      <c r="A2089" t="s">
        <v>121</v>
      </c>
      <c r="B2089" t="s">
        <v>39</v>
      </c>
      <c r="C2089" t="s">
        <v>141</v>
      </c>
      <c r="D2089">
        <v>5</v>
      </c>
      <c r="E2089">
        <v>0</v>
      </c>
    </row>
    <row r="2090" spans="1:5" x14ac:dyDescent="0.2">
      <c r="A2090" t="s">
        <v>121</v>
      </c>
      <c r="B2090" t="s">
        <v>39</v>
      </c>
      <c r="C2090" t="s">
        <v>142</v>
      </c>
      <c r="D2090">
        <v>7</v>
      </c>
      <c r="E2090">
        <v>-0.19664899999999999</v>
      </c>
    </row>
    <row r="2091" spans="1:5" x14ac:dyDescent="0.2">
      <c r="A2091" t="s">
        <v>121</v>
      </c>
      <c r="B2091" t="s">
        <v>39</v>
      </c>
      <c r="C2091" t="s">
        <v>127</v>
      </c>
      <c r="D2091">
        <v>22</v>
      </c>
      <c r="E2091">
        <v>-0.28929549999999998</v>
      </c>
    </row>
    <row r="2092" spans="1:5" x14ac:dyDescent="0.2">
      <c r="A2092" t="s">
        <v>121</v>
      </c>
      <c r="B2092" t="s">
        <v>39</v>
      </c>
      <c r="C2092" t="s">
        <v>128</v>
      </c>
      <c r="D2092">
        <v>203</v>
      </c>
      <c r="E2092">
        <v>-0.142433024630541</v>
      </c>
    </row>
    <row r="2093" spans="1:5" x14ac:dyDescent="0.2">
      <c r="A2093" t="s">
        <v>121</v>
      </c>
      <c r="B2093" t="s">
        <v>39</v>
      </c>
      <c r="C2093" t="s">
        <v>129</v>
      </c>
      <c r="D2093">
        <v>142</v>
      </c>
      <c r="E2093">
        <v>-0.12169939436619701</v>
      </c>
    </row>
    <row r="2094" spans="1:5" x14ac:dyDescent="0.2">
      <c r="A2094" t="s">
        <v>121</v>
      </c>
      <c r="B2094" t="s">
        <v>39</v>
      </c>
      <c r="C2094" t="s">
        <v>135</v>
      </c>
      <c r="D2094">
        <v>38</v>
      </c>
      <c r="E2094">
        <v>-0.202129368421052</v>
      </c>
    </row>
    <row r="2095" spans="1:5" x14ac:dyDescent="0.2">
      <c r="A2095" t="s">
        <v>121</v>
      </c>
      <c r="B2095" t="s">
        <v>39</v>
      </c>
      <c r="C2095" t="s">
        <v>143</v>
      </c>
      <c r="D2095">
        <v>7</v>
      </c>
      <c r="E2095">
        <v>0</v>
      </c>
    </row>
    <row r="2096" spans="1:5" x14ac:dyDescent="0.2">
      <c r="A2096" t="s">
        <v>121</v>
      </c>
      <c r="B2096" t="s">
        <v>39</v>
      </c>
      <c r="C2096" t="s">
        <v>136</v>
      </c>
      <c r="D2096">
        <v>19</v>
      </c>
      <c r="E2096">
        <v>-1.8546736842105199E-2</v>
      </c>
    </row>
    <row r="2097" spans="1:5" x14ac:dyDescent="0.2">
      <c r="A2097" t="s">
        <v>121</v>
      </c>
      <c r="B2097" t="s">
        <v>39</v>
      </c>
      <c r="C2097" t="s">
        <v>144</v>
      </c>
      <c r="D2097">
        <v>14</v>
      </c>
      <c r="E2097">
        <v>-6.4202999999999996E-2</v>
      </c>
    </row>
    <row r="2098" spans="1:5" x14ac:dyDescent="0.2">
      <c r="A2098" t="s">
        <v>121</v>
      </c>
      <c r="B2098" t="s">
        <v>39</v>
      </c>
      <c r="C2098" t="s">
        <v>145</v>
      </c>
      <c r="D2098">
        <v>10</v>
      </c>
      <c r="E2098">
        <v>-0.24858559999999999</v>
      </c>
    </row>
    <row r="2099" spans="1:5" x14ac:dyDescent="0.2">
      <c r="A2099" t="s">
        <v>121</v>
      </c>
      <c r="B2099" t="s">
        <v>39</v>
      </c>
      <c r="C2099" t="s">
        <v>130</v>
      </c>
      <c r="D2099">
        <v>61</v>
      </c>
      <c r="E2099">
        <v>-6.2260131147540899E-2</v>
      </c>
    </row>
    <row r="2100" spans="1:5" x14ac:dyDescent="0.2">
      <c r="A2100" t="s">
        <v>121</v>
      </c>
      <c r="B2100" t="s">
        <v>39</v>
      </c>
      <c r="C2100" t="s">
        <v>137</v>
      </c>
      <c r="D2100">
        <v>130</v>
      </c>
      <c r="E2100">
        <v>-5.2380907692307598E-2</v>
      </c>
    </row>
    <row r="2101" spans="1:5" x14ac:dyDescent="0.2">
      <c r="A2101" t="s">
        <v>121</v>
      </c>
      <c r="B2101" t="s">
        <v>39</v>
      </c>
      <c r="C2101" t="s">
        <v>131</v>
      </c>
      <c r="D2101">
        <v>26</v>
      </c>
      <c r="E2101">
        <v>-0.185445</v>
      </c>
    </row>
    <row r="2102" spans="1:5" x14ac:dyDescent="0.2">
      <c r="A2102" t="s">
        <v>121</v>
      </c>
      <c r="B2102" t="s">
        <v>39</v>
      </c>
      <c r="C2102" t="s">
        <v>132</v>
      </c>
      <c r="D2102">
        <v>95</v>
      </c>
      <c r="E2102">
        <v>-6.0424347368420998E-2</v>
      </c>
    </row>
    <row r="2103" spans="1:5" x14ac:dyDescent="0.2">
      <c r="A2103" t="s">
        <v>121</v>
      </c>
      <c r="B2103" t="s">
        <v>39</v>
      </c>
      <c r="C2103" t="s">
        <v>138</v>
      </c>
      <c r="D2103">
        <v>8</v>
      </c>
      <c r="E2103">
        <v>-0.11305800000000001</v>
      </c>
    </row>
    <row r="2104" spans="1:5" x14ac:dyDescent="0.2">
      <c r="A2104" t="s">
        <v>121</v>
      </c>
      <c r="B2104" t="s">
        <v>40</v>
      </c>
      <c r="C2104" t="s">
        <v>139</v>
      </c>
      <c r="D2104">
        <v>14</v>
      </c>
      <c r="E2104">
        <v>-0.48550100000000002</v>
      </c>
    </row>
    <row r="2105" spans="1:5" x14ac:dyDescent="0.2">
      <c r="A2105" t="s">
        <v>121</v>
      </c>
      <c r="B2105" t="s">
        <v>40</v>
      </c>
      <c r="C2105" t="s">
        <v>122</v>
      </c>
      <c r="D2105">
        <v>93</v>
      </c>
      <c r="E2105">
        <v>-3.2028053763440797E-2</v>
      </c>
    </row>
    <row r="2106" spans="1:5" x14ac:dyDescent="0.2">
      <c r="A2106" t="s">
        <v>121</v>
      </c>
      <c r="B2106" t="s">
        <v>40</v>
      </c>
      <c r="C2106" t="s">
        <v>123</v>
      </c>
      <c r="D2106">
        <v>69</v>
      </c>
      <c r="E2106">
        <v>-0.191524724637681</v>
      </c>
    </row>
    <row r="2107" spans="1:5" x14ac:dyDescent="0.2">
      <c r="A2107" t="s">
        <v>121</v>
      </c>
      <c r="B2107" t="s">
        <v>40</v>
      </c>
      <c r="C2107" t="s">
        <v>133</v>
      </c>
      <c r="D2107">
        <v>15</v>
      </c>
      <c r="E2107">
        <v>-0.134105733333333</v>
      </c>
    </row>
    <row r="2108" spans="1:5" x14ac:dyDescent="0.2">
      <c r="A2108" t="s">
        <v>121</v>
      </c>
      <c r="B2108" t="s">
        <v>40</v>
      </c>
      <c r="C2108" t="s">
        <v>140</v>
      </c>
      <c r="D2108">
        <v>4</v>
      </c>
      <c r="E2108">
        <v>-0.18445375</v>
      </c>
    </row>
    <row r="2109" spans="1:5" x14ac:dyDescent="0.2">
      <c r="A2109" t="s">
        <v>121</v>
      </c>
      <c r="B2109" t="s">
        <v>40</v>
      </c>
      <c r="C2109" t="s">
        <v>124</v>
      </c>
      <c r="D2109">
        <v>88</v>
      </c>
      <c r="E2109">
        <v>-0.16968121590908999</v>
      </c>
    </row>
    <row r="2110" spans="1:5" x14ac:dyDescent="0.2">
      <c r="A2110" t="s">
        <v>121</v>
      </c>
      <c r="B2110" t="s">
        <v>40</v>
      </c>
      <c r="C2110" t="s">
        <v>134</v>
      </c>
      <c r="D2110">
        <v>9</v>
      </c>
      <c r="E2110">
        <v>-8.1096000000000001E-2</v>
      </c>
    </row>
    <row r="2111" spans="1:5" x14ac:dyDescent="0.2">
      <c r="A2111" t="s">
        <v>121</v>
      </c>
      <c r="B2111" t="s">
        <v>40</v>
      </c>
      <c r="C2111" t="s">
        <v>125</v>
      </c>
      <c r="D2111">
        <v>373</v>
      </c>
      <c r="E2111">
        <v>-0.124814672922252</v>
      </c>
    </row>
    <row r="2112" spans="1:5" x14ac:dyDescent="0.2">
      <c r="A2112" t="s">
        <v>121</v>
      </c>
      <c r="B2112" t="s">
        <v>40</v>
      </c>
      <c r="C2112" t="s">
        <v>126</v>
      </c>
      <c r="D2112">
        <v>65</v>
      </c>
      <c r="E2112">
        <v>-0.12770395384615299</v>
      </c>
    </row>
    <row r="2113" spans="1:5" x14ac:dyDescent="0.2">
      <c r="A2113" t="s">
        <v>121</v>
      </c>
      <c r="B2113" t="s">
        <v>40</v>
      </c>
      <c r="C2113" t="s">
        <v>141</v>
      </c>
      <c r="D2113">
        <v>9</v>
      </c>
      <c r="E2113">
        <v>-0.22918122222222201</v>
      </c>
    </row>
    <row r="2114" spans="1:5" x14ac:dyDescent="0.2">
      <c r="A2114" t="s">
        <v>121</v>
      </c>
      <c r="B2114" t="s">
        <v>40</v>
      </c>
      <c r="C2114" t="s">
        <v>142</v>
      </c>
      <c r="D2114">
        <v>5</v>
      </c>
      <c r="E2114">
        <v>-0.39884179999999902</v>
      </c>
    </row>
    <row r="2115" spans="1:5" x14ac:dyDescent="0.2">
      <c r="A2115" t="s">
        <v>121</v>
      </c>
      <c r="B2115" t="s">
        <v>40</v>
      </c>
      <c r="C2115" t="s">
        <v>127</v>
      </c>
      <c r="D2115">
        <v>14</v>
      </c>
      <c r="E2115">
        <v>-0.20164485714285699</v>
      </c>
    </row>
    <row r="2116" spans="1:5" x14ac:dyDescent="0.2">
      <c r="A2116" t="s">
        <v>121</v>
      </c>
      <c r="B2116" t="s">
        <v>40</v>
      </c>
      <c r="C2116" t="s">
        <v>128</v>
      </c>
      <c r="D2116">
        <v>198</v>
      </c>
      <c r="E2116">
        <v>-0.17808389898989899</v>
      </c>
    </row>
    <row r="2117" spans="1:5" x14ac:dyDescent="0.2">
      <c r="A2117" t="s">
        <v>121</v>
      </c>
      <c r="B2117" t="s">
        <v>40</v>
      </c>
      <c r="C2117" t="s">
        <v>129</v>
      </c>
      <c r="D2117">
        <v>256</v>
      </c>
      <c r="E2117">
        <v>-0.1499419296875</v>
      </c>
    </row>
    <row r="2118" spans="1:5" x14ac:dyDescent="0.2">
      <c r="A2118" t="s">
        <v>121</v>
      </c>
      <c r="B2118" t="s">
        <v>40</v>
      </c>
      <c r="C2118" t="s">
        <v>135</v>
      </c>
      <c r="D2118">
        <v>27</v>
      </c>
      <c r="E2118">
        <v>-0.30084122222222198</v>
      </c>
    </row>
    <row r="2119" spans="1:5" x14ac:dyDescent="0.2">
      <c r="A2119" t="s">
        <v>121</v>
      </c>
      <c r="B2119" t="s">
        <v>40</v>
      </c>
      <c r="C2119" t="s">
        <v>143</v>
      </c>
      <c r="D2119">
        <v>3</v>
      </c>
      <c r="E2119">
        <v>-0.25003466666666602</v>
      </c>
    </row>
    <row r="2120" spans="1:5" x14ac:dyDescent="0.2">
      <c r="A2120" t="s">
        <v>121</v>
      </c>
      <c r="B2120" t="s">
        <v>40</v>
      </c>
      <c r="C2120" t="s">
        <v>136</v>
      </c>
      <c r="D2120">
        <v>20</v>
      </c>
      <c r="E2120">
        <v>-8.4041099999999994E-2</v>
      </c>
    </row>
    <row r="2121" spans="1:5" x14ac:dyDescent="0.2">
      <c r="A2121" t="s">
        <v>121</v>
      </c>
      <c r="B2121" t="s">
        <v>40</v>
      </c>
      <c r="C2121" t="s">
        <v>144</v>
      </c>
      <c r="D2121">
        <v>32</v>
      </c>
      <c r="E2121">
        <v>-0.23527940624999999</v>
      </c>
    </row>
    <row r="2122" spans="1:5" x14ac:dyDescent="0.2">
      <c r="A2122" t="s">
        <v>121</v>
      </c>
      <c r="B2122" t="s">
        <v>40</v>
      </c>
      <c r="C2122" t="s">
        <v>145</v>
      </c>
      <c r="D2122">
        <v>30</v>
      </c>
      <c r="E2122">
        <v>-0.296435</v>
      </c>
    </row>
    <row r="2123" spans="1:5" x14ac:dyDescent="0.2">
      <c r="A2123" t="s">
        <v>121</v>
      </c>
      <c r="B2123" t="s">
        <v>40</v>
      </c>
      <c r="C2123" t="s">
        <v>130</v>
      </c>
      <c r="D2123">
        <v>24</v>
      </c>
      <c r="E2123">
        <v>-0.118774958333333</v>
      </c>
    </row>
    <row r="2124" spans="1:5" x14ac:dyDescent="0.2">
      <c r="A2124" t="s">
        <v>121</v>
      </c>
      <c r="B2124" t="s">
        <v>40</v>
      </c>
      <c r="C2124" t="s">
        <v>137</v>
      </c>
      <c r="D2124">
        <v>324</v>
      </c>
      <c r="E2124">
        <v>-0.10630257407407399</v>
      </c>
    </row>
    <row r="2125" spans="1:5" x14ac:dyDescent="0.2">
      <c r="A2125" t="s">
        <v>121</v>
      </c>
      <c r="B2125" t="s">
        <v>40</v>
      </c>
      <c r="C2125" t="s">
        <v>131</v>
      </c>
      <c r="D2125">
        <v>25</v>
      </c>
      <c r="E2125">
        <v>-6.6146720000000006E-2</v>
      </c>
    </row>
    <row r="2126" spans="1:5" x14ac:dyDescent="0.2">
      <c r="A2126" t="s">
        <v>121</v>
      </c>
      <c r="B2126" t="s">
        <v>40</v>
      </c>
      <c r="C2126" t="s">
        <v>132</v>
      </c>
      <c r="D2126">
        <v>236</v>
      </c>
      <c r="E2126">
        <v>-0.16174204237288101</v>
      </c>
    </row>
    <row r="2127" spans="1:5" x14ac:dyDescent="0.2">
      <c r="A2127" t="s">
        <v>121</v>
      </c>
      <c r="B2127" t="s">
        <v>40</v>
      </c>
      <c r="C2127" t="s">
        <v>138</v>
      </c>
      <c r="D2127">
        <v>11</v>
      </c>
      <c r="E2127">
        <v>-0.355888363636363</v>
      </c>
    </row>
    <row r="2128" spans="1:5" x14ac:dyDescent="0.2">
      <c r="A2128" t="s">
        <v>121</v>
      </c>
      <c r="B2128" t="s">
        <v>41</v>
      </c>
      <c r="C2128" t="s">
        <v>139</v>
      </c>
      <c r="D2128">
        <v>9</v>
      </c>
      <c r="E2128">
        <v>-0.36637311111111098</v>
      </c>
    </row>
    <row r="2129" spans="1:5" x14ac:dyDescent="0.2">
      <c r="A2129" t="s">
        <v>121</v>
      </c>
      <c r="B2129" t="s">
        <v>41</v>
      </c>
      <c r="C2129" t="s">
        <v>122</v>
      </c>
      <c r="D2129">
        <v>29</v>
      </c>
      <c r="E2129">
        <v>-0.10518282758620601</v>
      </c>
    </row>
    <row r="2130" spans="1:5" x14ac:dyDescent="0.2">
      <c r="A2130" t="s">
        <v>121</v>
      </c>
      <c r="B2130" t="s">
        <v>41</v>
      </c>
      <c r="C2130" t="s">
        <v>123</v>
      </c>
      <c r="D2130">
        <v>26</v>
      </c>
      <c r="E2130">
        <v>-0.34519273076923002</v>
      </c>
    </row>
    <row r="2131" spans="1:5" x14ac:dyDescent="0.2">
      <c r="A2131" t="s">
        <v>121</v>
      </c>
      <c r="B2131" t="s">
        <v>41</v>
      </c>
      <c r="C2131" t="s">
        <v>133</v>
      </c>
      <c r="D2131">
        <v>11</v>
      </c>
      <c r="E2131">
        <v>-6.8054000000000003E-2</v>
      </c>
    </row>
    <row r="2132" spans="1:5" x14ac:dyDescent="0.2">
      <c r="A2132" t="s">
        <v>121</v>
      </c>
      <c r="B2132" t="s">
        <v>41</v>
      </c>
      <c r="C2132" t="s">
        <v>124</v>
      </c>
      <c r="D2132">
        <v>11</v>
      </c>
      <c r="E2132">
        <v>-0.121095363636363</v>
      </c>
    </row>
    <row r="2133" spans="1:5" x14ac:dyDescent="0.2">
      <c r="A2133" t="s">
        <v>121</v>
      </c>
      <c r="B2133" t="s">
        <v>41</v>
      </c>
      <c r="C2133" t="s">
        <v>134</v>
      </c>
      <c r="D2133">
        <v>2</v>
      </c>
      <c r="E2133">
        <v>0</v>
      </c>
    </row>
    <row r="2134" spans="1:5" x14ac:dyDescent="0.2">
      <c r="A2134" t="s">
        <v>121</v>
      </c>
      <c r="B2134" t="s">
        <v>41</v>
      </c>
      <c r="C2134" t="s">
        <v>125</v>
      </c>
      <c r="D2134">
        <v>117</v>
      </c>
      <c r="E2134">
        <v>-0.13917789743589701</v>
      </c>
    </row>
    <row r="2135" spans="1:5" x14ac:dyDescent="0.2">
      <c r="A2135" t="s">
        <v>121</v>
      </c>
      <c r="B2135" t="s">
        <v>41</v>
      </c>
      <c r="C2135" t="s">
        <v>126</v>
      </c>
      <c r="D2135">
        <v>11</v>
      </c>
      <c r="E2135">
        <v>-0.19418727272727199</v>
      </c>
    </row>
    <row r="2136" spans="1:5" x14ac:dyDescent="0.2">
      <c r="A2136" t="s">
        <v>121</v>
      </c>
      <c r="B2136" t="s">
        <v>41</v>
      </c>
      <c r="C2136" t="s">
        <v>141</v>
      </c>
      <c r="D2136">
        <v>3</v>
      </c>
      <c r="E2136">
        <v>0</v>
      </c>
    </row>
    <row r="2137" spans="1:5" x14ac:dyDescent="0.2">
      <c r="A2137" t="s">
        <v>121</v>
      </c>
      <c r="B2137" t="s">
        <v>41</v>
      </c>
      <c r="C2137" t="s">
        <v>142</v>
      </c>
      <c r="D2137">
        <v>2</v>
      </c>
      <c r="E2137">
        <v>-0.66891599999999996</v>
      </c>
    </row>
    <row r="2138" spans="1:5" x14ac:dyDescent="0.2">
      <c r="A2138" t="s">
        <v>121</v>
      </c>
      <c r="B2138" t="s">
        <v>41</v>
      </c>
      <c r="C2138" t="s">
        <v>127</v>
      </c>
      <c r="D2138">
        <v>1</v>
      </c>
      <c r="E2138">
        <v>0</v>
      </c>
    </row>
    <row r="2139" spans="1:5" x14ac:dyDescent="0.2">
      <c r="A2139" t="s">
        <v>121</v>
      </c>
      <c r="B2139" t="s">
        <v>41</v>
      </c>
      <c r="C2139" t="s">
        <v>128</v>
      </c>
      <c r="D2139">
        <v>25</v>
      </c>
      <c r="E2139">
        <v>-0.236105279999999</v>
      </c>
    </row>
    <row r="2140" spans="1:5" x14ac:dyDescent="0.2">
      <c r="A2140" t="s">
        <v>121</v>
      </c>
      <c r="B2140" t="s">
        <v>41</v>
      </c>
      <c r="C2140" t="s">
        <v>129</v>
      </c>
      <c r="D2140">
        <v>84</v>
      </c>
      <c r="E2140">
        <v>-0.161295904761904</v>
      </c>
    </row>
    <row r="2141" spans="1:5" x14ac:dyDescent="0.2">
      <c r="A2141" t="s">
        <v>121</v>
      </c>
      <c r="B2141" t="s">
        <v>41</v>
      </c>
      <c r="C2141" t="s">
        <v>135</v>
      </c>
      <c r="D2141">
        <v>13</v>
      </c>
      <c r="E2141">
        <v>-0.23586915384615301</v>
      </c>
    </row>
    <row r="2142" spans="1:5" x14ac:dyDescent="0.2">
      <c r="A2142" t="s">
        <v>121</v>
      </c>
      <c r="B2142" t="s">
        <v>41</v>
      </c>
      <c r="C2142" t="s">
        <v>143</v>
      </c>
      <c r="D2142">
        <v>2</v>
      </c>
      <c r="E2142">
        <v>0</v>
      </c>
    </row>
    <row r="2143" spans="1:5" x14ac:dyDescent="0.2">
      <c r="A2143" t="s">
        <v>121</v>
      </c>
      <c r="B2143" t="s">
        <v>41</v>
      </c>
      <c r="C2143" t="s">
        <v>136</v>
      </c>
      <c r="D2143">
        <v>17</v>
      </c>
      <c r="E2143">
        <v>-7.0512588235294105E-2</v>
      </c>
    </row>
    <row r="2144" spans="1:5" x14ac:dyDescent="0.2">
      <c r="A2144" t="s">
        <v>121</v>
      </c>
      <c r="B2144" t="s">
        <v>41</v>
      </c>
      <c r="C2144" t="s">
        <v>144</v>
      </c>
      <c r="D2144">
        <v>9</v>
      </c>
      <c r="E2144">
        <v>-9.9056111111111095E-2</v>
      </c>
    </row>
    <row r="2145" spans="1:5" x14ac:dyDescent="0.2">
      <c r="A2145" t="s">
        <v>121</v>
      </c>
      <c r="B2145" t="s">
        <v>41</v>
      </c>
      <c r="C2145" t="s">
        <v>145</v>
      </c>
      <c r="D2145">
        <v>12</v>
      </c>
      <c r="E2145">
        <v>-0.32334516666666602</v>
      </c>
    </row>
    <row r="2146" spans="1:5" x14ac:dyDescent="0.2">
      <c r="A2146" t="s">
        <v>121</v>
      </c>
      <c r="B2146" t="s">
        <v>41</v>
      </c>
      <c r="C2146" t="s">
        <v>130</v>
      </c>
      <c r="D2146">
        <v>3</v>
      </c>
      <c r="E2146">
        <v>0</v>
      </c>
    </row>
    <row r="2147" spans="1:5" x14ac:dyDescent="0.2">
      <c r="A2147" t="s">
        <v>121</v>
      </c>
      <c r="B2147" t="s">
        <v>41</v>
      </c>
      <c r="C2147" t="s">
        <v>137</v>
      </c>
      <c r="D2147">
        <v>51</v>
      </c>
      <c r="E2147">
        <v>-0.113077</v>
      </c>
    </row>
    <row r="2148" spans="1:5" x14ac:dyDescent="0.2">
      <c r="A2148" t="s">
        <v>121</v>
      </c>
      <c r="B2148" t="s">
        <v>41</v>
      </c>
      <c r="C2148" t="s">
        <v>131</v>
      </c>
      <c r="D2148">
        <v>5</v>
      </c>
      <c r="E2148">
        <v>-0.17606179999999999</v>
      </c>
    </row>
    <row r="2149" spans="1:5" x14ac:dyDescent="0.2">
      <c r="A2149" t="s">
        <v>121</v>
      </c>
      <c r="B2149" t="s">
        <v>41</v>
      </c>
      <c r="C2149" t="s">
        <v>132</v>
      </c>
      <c r="D2149">
        <v>22</v>
      </c>
      <c r="E2149">
        <v>-5.5796863636363603E-2</v>
      </c>
    </row>
    <row r="2150" spans="1:5" x14ac:dyDescent="0.2">
      <c r="A2150" t="s">
        <v>121</v>
      </c>
      <c r="B2150" t="s">
        <v>41</v>
      </c>
      <c r="C2150" t="s">
        <v>138</v>
      </c>
      <c r="D2150">
        <v>2</v>
      </c>
      <c r="E2150">
        <v>-0.35587299999999999</v>
      </c>
    </row>
    <row r="2151" spans="1:5" x14ac:dyDescent="0.2">
      <c r="A2151" t="s">
        <v>121</v>
      </c>
      <c r="B2151" t="s">
        <v>42</v>
      </c>
      <c r="C2151" t="s">
        <v>139</v>
      </c>
      <c r="D2151">
        <v>16</v>
      </c>
      <c r="E2151">
        <v>-3.6026500000000003E-2</v>
      </c>
    </row>
    <row r="2152" spans="1:5" x14ac:dyDescent="0.2">
      <c r="A2152" t="s">
        <v>121</v>
      </c>
      <c r="B2152" t="s">
        <v>42</v>
      </c>
      <c r="C2152" t="s">
        <v>122</v>
      </c>
      <c r="D2152">
        <v>137</v>
      </c>
      <c r="E2152">
        <v>-9.30458175182481E-2</v>
      </c>
    </row>
    <row r="2153" spans="1:5" x14ac:dyDescent="0.2">
      <c r="A2153" t="s">
        <v>121</v>
      </c>
      <c r="B2153" t="s">
        <v>42</v>
      </c>
      <c r="C2153" t="s">
        <v>123</v>
      </c>
      <c r="D2153">
        <v>86</v>
      </c>
      <c r="E2153">
        <v>-8.1070790697674394E-2</v>
      </c>
    </row>
    <row r="2154" spans="1:5" x14ac:dyDescent="0.2">
      <c r="A2154" t="s">
        <v>121</v>
      </c>
      <c r="B2154" t="s">
        <v>42</v>
      </c>
      <c r="C2154" t="s">
        <v>133</v>
      </c>
      <c r="D2154">
        <v>13</v>
      </c>
      <c r="E2154">
        <v>-4.6655000000000002E-2</v>
      </c>
    </row>
    <row r="2155" spans="1:5" x14ac:dyDescent="0.2">
      <c r="A2155" t="s">
        <v>121</v>
      </c>
      <c r="B2155" t="s">
        <v>42</v>
      </c>
      <c r="C2155" t="s">
        <v>140</v>
      </c>
      <c r="D2155">
        <v>2</v>
      </c>
      <c r="E2155">
        <v>0</v>
      </c>
    </row>
    <row r="2156" spans="1:5" x14ac:dyDescent="0.2">
      <c r="A2156" t="s">
        <v>121</v>
      </c>
      <c r="B2156" t="s">
        <v>42</v>
      </c>
      <c r="C2156" t="s">
        <v>124</v>
      </c>
      <c r="D2156">
        <v>195</v>
      </c>
      <c r="E2156">
        <v>-8.0961210256410204E-2</v>
      </c>
    </row>
    <row r="2157" spans="1:5" x14ac:dyDescent="0.2">
      <c r="A2157" t="s">
        <v>121</v>
      </c>
      <c r="B2157" t="s">
        <v>42</v>
      </c>
      <c r="C2157" t="s">
        <v>134</v>
      </c>
      <c r="D2157">
        <v>7</v>
      </c>
      <c r="E2157">
        <v>-0.120142857142857</v>
      </c>
    </row>
    <row r="2158" spans="1:5" x14ac:dyDescent="0.2">
      <c r="A2158" t="s">
        <v>121</v>
      </c>
      <c r="B2158" t="s">
        <v>42</v>
      </c>
      <c r="C2158" t="s">
        <v>125</v>
      </c>
      <c r="D2158">
        <v>315</v>
      </c>
      <c r="E2158">
        <v>-5.4850657142857098E-2</v>
      </c>
    </row>
    <row r="2159" spans="1:5" x14ac:dyDescent="0.2">
      <c r="A2159" t="s">
        <v>121</v>
      </c>
      <c r="B2159" t="s">
        <v>42</v>
      </c>
      <c r="C2159" t="s">
        <v>126</v>
      </c>
      <c r="D2159">
        <v>49</v>
      </c>
      <c r="E2159">
        <v>-1.6875836734693801E-2</v>
      </c>
    </row>
    <row r="2160" spans="1:5" x14ac:dyDescent="0.2">
      <c r="A2160" t="s">
        <v>121</v>
      </c>
      <c r="B2160" t="s">
        <v>42</v>
      </c>
      <c r="C2160" t="s">
        <v>141</v>
      </c>
      <c r="D2160">
        <v>4</v>
      </c>
      <c r="E2160">
        <v>0</v>
      </c>
    </row>
    <row r="2161" spans="1:5" x14ac:dyDescent="0.2">
      <c r="A2161" t="s">
        <v>121</v>
      </c>
      <c r="B2161" t="s">
        <v>42</v>
      </c>
      <c r="C2161" t="s">
        <v>142</v>
      </c>
      <c r="D2161">
        <v>5</v>
      </c>
      <c r="E2161">
        <v>0</v>
      </c>
    </row>
    <row r="2162" spans="1:5" x14ac:dyDescent="0.2">
      <c r="A2162" t="s">
        <v>121</v>
      </c>
      <c r="B2162" t="s">
        <v>42</v>
      </c>
      <c r="C2162" t="s">
        <v>127</v>
      </c>
      <c r="D2162">
        <v>5</v>
      </c>
      <c r="E2162">
        <v>-0.18999640000000001</v>
      </c>
    </row>
    <row r="2163" spans="1:5" x14ac:dyDescent="0.2">
      <c r="A2163" t="s">
        <v>121</v>
      </c>
      <c r="B2163" t="s">
        <v>42</v>
      </c>
      <c r="C2163" t="s">
        <v>128</v>
      </c>
      <c r="D2163">
        <v>109</v>
      </c>
      <c r="E2163">
        <v>-3.4222110091743099E-2</v>
      </c>
    </row>
    <row r="2164" spans="1:5" x14ac:dyDescent="0.2">
      <c r="A2164" t="s">
        <v>121</v>
      </c>
      <c r="B2164" t="s">
        <v>42</v>
      </c>
      <c r="C2164" t="s">
        <v>129</v>
      </c>
      <c r="D2164">
        <v>213</v>
      </c>
      <c r="E2164">
        <v>-0.105009765258215</v>
      </c>
    </row>
    <row r="2165" spans="1:5" x14ac:dyDescent="0.2">
      <c r="A2165" t="s">
        <v>121</v>
      </c>
      <c r="B2165" t="s">
        <v>42</v>
      </c>
      <c r="C2165" t="s">
        <v>135</v>
      </c>
      <c r="D2165">
        <v>24</v>
      </c>
      <c r="E2165">
        <v>-8.5986458333333293E-2</v>
      </c>
    </row>
    <row r="2166" spans="1:5" x14ac:dyDescent="0.2">
      <c r="A2166" t="s">
        <v>121</v>
      </c>
      <c r="B2166" t="s">
        <v>42</v>
      </c>
      <c r="C2166" t="s">
        <v>143</v>
      </c>
      <c r="D2166">
        <v>5</v>
      </c>
      <c r="E2166">
        <v>-0.37095699999999998</v>
      </c>
    </row>
    <row r="2167" spans="1:5" x14ac:dyDescent="0.2">
      <c r="A2167" t="s">
        <v>121</v>
      </c>
      <c r="B2167" t="s">
        <v>42</v>
      </c>
      <c r="C2167" t="s">
        <v>136</v>
      </c>
      <c r="D2167">
        <v>33</v>
      </c>
      <c r="E2167">
        <v>-0.13708360606060599</v>
      </c>
    </row>
    <row r="2168" spans="1:5" x14ac:dyDescent="0.2">
      <c r="A2168" t="s">
        <v>121</v>
      </c>
      <c r="B2168" t="s">
        <v>42</v>
      </c>
      <c r="C2168" t="s">
        <v>144</v>
      </c>
      <c r="D2168">
        <v>25</v>
      </c>
      <c r="E2168">
        <v>-5.1451039999999899E-2</v>
      </c>
    </row>
    <row r="2169" spans="1:5" x14ac:dyDescent="0.2">
      <c r="A2169" t="s">
        <v>121</v>
      </c>
      <c r="B2169" t="s">
        <v>42</v>
      </c>
      <c r="C2169" t="s">
        <v>145</v>
      </c>
      <c r="D2169">
        <v>15</v>
      </c>
      <c r="E2169">
        <v>-0.15774540000000001</v>
      </c>
    </row>
    <row r="2170" spans="1:5" x14ac:dyDescent="0.2">
      <c r="A2170" t="s">
        <v>121</v>
      </c>
      <c r="B2170" t="s">
        <v>42</v>
      </c>
      <c r="C2170" t="s">
        <v>130</v>
      </c>
      <c r="D2170">
        <v>24</v>
      </c>
      <c r="E2170">
        <v>-0.100365208333333</v>
      </c>
    </row>
    <row r="2171" spans="1:5" x14ac:dyDescent="0.2">
      <c r="A2171" t="s">
        <v>121</v>
      </c>
      <c r="B2171" t="s">
        <v>42</v>
      </c>
      <c r="C2171" t="s">
        <v>137</v>
      </c>
      <c r="D2171">
        <v>361</v>
      </c>
      <c r="E2171">
        <v>-4.3203096952908498E-2</v>
      </c>
    </row>
    <row r="2172" spans="1:5" x14ac:dyDescent="0.2">
      <c r="A2172" t="s">
        <v>121</v>
      </c>
      <c r="B2172" t="s">
        <v>42</v>
      </c>
      <c r="C2172" t="s">
        <v>131</v>
      </c>
      <c r="D2172">
        <v>25</v>
      </c>
      <c r="E2172">
        <v>-0.15326583999999999</v>
      </c>
    </row>
    <row r="2173" spans="1:5" x14ac:dyDescent="0.2">
      <c r="A2173" t="s">
        <v>121</v>
      </c>
      <c r="B2173" t="s">
        <v>42</v>
      </c>
      <c r="C2173" t="s">
        <v>132</v>
      </c>
      <c r="D2173">
        <v>488</v>
      </c>
      <c r="E2173">
        <v>-5.4554579918032697E-2</v>
      </c>
    </row>
    <row r="2174" spans="1:5" x14ac:dyDescent="0.2">
      <c r="A2174" t="s">
        <v>121</v>
      </c>
      <c r="B2174" t="s">
        <v>42</v>
      </c>
      <c r="C2174" t="s">
        <v>138</v>
      </c>
      <c r="D2174">
        <v>2</v>
      </c>
      <c r="E2174">
        <v>0</v>
      </c>
    </row>
    <row r="2175" spans="1:5" x14ac:dyDescent="0.2">
      <c r="A2175" t="s">
        <v>121</v>
      </c>
      <c r="B2175" t="s">
        <v>43</v>
      </c>
      <c r="C2175" t="s">
        <v>139</v>
      </c>
      <c r="D2175">
        <v>3</v>
      </c>
      <c r="E2175">
        <v>-0.58209599999999995</v>
      </c>
    </row>
    <row r="2176" spans="1:5" x14ac:dyDescent="0.2">
      <c r="A2176" t="s">
        <v>121</v>
      </c>
      <c r="B2176" t="s">
        <v>43</v>
      </c>
      <c r="C2176" t="s">
        <v>122</v>
      </c>
      <c r="D2176">
        <v>150</v>
      </c>
      <c r="E2176">
        <v>-2.0892979999999998E-2</v>
      </c>
    </row>
    <row r="2177" spans="1:5" x14ac:dyDescent="0.2">
      <c r="A2177" t="s">
        <v>121</v>
      </c>
      <c r="B2177" t="s">
        <v>43</v>
      </c>
      <c r="C2177" t="s">
        <v>123</v>
      </c>
      <c r="D2177">
        <v>33</v>
      </c>
      <c r="E2177">
        <v>-6.2946272727272698E-2</v>
      </c>
    </row>
    <row r="2178" spans="1:5" x14ac:dyDescent="0.2">
      <c r="A2178" t="s">
        <v>121</v>
      </c>
      <c r="B2178" t="s">
        <v>43</v>
      </c>
      <c r="C2178" t="s">
        <v>133</v>
      </c>
      <c r="D2178">
        <v>12</v>
      </c>
      <c r="E2178">
        <v>-4.1770583333333298E-2</v>
      </c>
    </row>
    <row r="2179" spans="1:5" x14ac:dyDescent="0.2">
      <c r="A2179" t="s">
        <v>121</v>
      </c>
      <c r="B2179" t="s">
        <v>43</v>
      </c>
      <c r="C2179" t="s">
        <v>124</v>
      </c>
      <c r="D2179">
        <v>55</v>
      </c>
      <c r="E2179">
        <v>-2.58115454545454E-2</v>
      </c>
    </row>
    <row r="2180" spans="1:5" x14ac:dyDescent="0.2">
      <c r="A2180" t="s">
        <v>121</v>
      </c>
      <c r="B2180" t="s">
        <v>43</v>
      </c>
      <c r="C2180" t="s">
        <v>134</v>
      </c>
      <c r="D2180">
        <v>1</v>
      </c>
      <c r="E2180">
        <v>0</v>
      </c>
    </row>
    <row r="2181" spans="1:5" x14ac:dyDescent="0.2">
      <c r="A2181" t="s">
        <v>121</v>
      </c>
      <c r="B2181" t="s">
        <v>43</v>
      </c>
      <c r="C2181" t="s">
        <v>125</v>
      </c>
      <c r="D2181">
        <v>143</v>
      </c>
      <c r="E2181">
        <v>-0.164721993006993</v>
      </c>
    </row>
    <row r="2182" spans="1:5" x14ac:dyDescent="0.2">
      <c r="A2182" t="s">
        <v>121</v>
      </c>
      <c r="B2182" t="s">
        <v>43</v>
      </c>
      <c r="C2182" t="s">
        <v>126</v>
      </c>
      <c r="D2182">
        <v>9</v>
      </c>
      <c r="E2182">
        <v>-8.7914999999999993E-2</v>
      </c>
    </row>
    <row r="2183" spans="1:5" x14ac:dyDescent="0.2">
      <c r="A2183" t="s">
        <v>121</v>
      </c>
      <c r="B2183" t="s">
        <v>43</v>
      </c>
      <c r="C2183" t="s">
        <v>141</v>
      </c>
      <c r="D2183">
        <v>3</v>
      </c>
      <c r="E2183">
        <v>0</v>
      </c>
    </row>
    <row r="2184" spans="1:5" x14ac:dyDescent="0.2">
      <c r="A2184" t="s">
        <v>121</v>
      </c>
      <c r="B2184" t="s">
        <v>43</v>
      </c>
      <c r="C2184" t="s">
        <v>142</v>
      </c>
      <c r="D2184">
        <v>2</v>
      </c>
      <c r="E2184">
        <v>0</v>
      </c>
    </row>
    <row r="2185" spans="1:5" x14ac:dyDescent="0.2">
      <c r="A2185" t="s">
        <v>121</v>
      </c>
      <c r="B2185" t="s">
        <v>43</v>
      </c>
      <c r="C2185" t="s">
        <v>127</v>
      </c>
      <c r="D2185">
        <v>4</v>
      </c>
      <c r="E2185">
        <v>0</v>
      </c>
    </row>
    <row r="2186" spans="1:5" x14ac:dyDescent="0.2">
      <c r="A2186" t="s">
        <v>121</v>
      </c>
      <c r="B2186" t="s">
        <v>43</v>
      </c>
      <c r="C2186" t="s">
        <v>128</v>
      </c>
      <c r="D2186">
        <v>37</v>
      </c>
      <c r="E2186">
        <v>-0.12041421621621599</v>
      </c>
    </row>
    <row r="2187" spans="1:5" x14ac:dyDescent="0.2">
      <c r="A2187" t="s">
        <v>121</v>
      </c>
      <c r="B2187" t="s">
        <v>43</v>
      </c>
      <c r="C2187" t="s">
        <v>129</v>
      </c>
      <c r="D2187">
        <v>77</v>
      </c>
      <c r="E2187">
        <v>-0.11206838961038899</v>
      </c>
    </row>
    <row r="2188" spans="1:5" x14ac:dyDescent="0.2">
      <c r="A2188" t="s">
        <v>121</v>
      </c>
      <c r="B2188" t="s">
        <v>43</v>
      </c>
      <c r="C2188" t="s">
        <v>135</v>
      </c>
      <c r="D2188">
        <v>18</v>
      </c>
      <c r="E2188">
        <v>-0.28883916666666598</v>
      </c>
    </row>
    <row r="2189" spans="1:5" x14ac:dyDescent="0.2">
      <c r="A2189" t="s">
        <v>121</v>
      </c>
      <c r="B2189" t="s">
        <v>43</v>
      </c>
      <c r="C2189" t="s">
        <v>136</v>
      </c>
      <c r="D2189">
        <v>24</v>
      </c>
      <c r="E2189">
        <v>-6.3930583333333305E-2</v>
      </c>
    </row>
    <row r="2190" spans="1:5" x14ac:dyDescent="0.2">
      <c r="A2190" t="s">
        <v>121</v>
      </c>
      <c r="B2190" t="s">
        <v>43</v>
      </c>
      <c r="C2190" t="s">
        <v>144</v>
      </c>
      <c r="D2190">
        <v>16</v>
      </c>
      <c r="E2190">
        <v>-0.2761043125</v>
      </c>
    </row>
    <row r="2191" spans="1:5" x14ac:dyDescent="0.2">
      <c r="A2191" t="s">
        <v>121</v>
      </c>
      <c r="B2191" t="s">
        <v>43</v>
      </c>
      <c r="C2191" t="s">
        <v>145</v>
      </c>
      <c r="D2191">
        <v>11</v>
      </c>
      <c r="E2191">
        <v>-0.238821909090909</v>
      </c>
    </row>
    <row r="2192" spans="1:5" x14ac:dyDescent="0.2">
      <c r="A2192" t="s">
        <v>121</v>
      </c>
      <c r="B2192" t="s">
        <v>43</v>
      </c>
      <c r="C2192" t="s">
        <v>130</v>
      </c>
      <c r="D2192">
        <v>11</v>
      </c>
      <c r="E2192">
        <v>-0.15350172727272701</v>
      </c>
    </row>
    <row r="2193" spans="1:5" x14ac:dyDescent="0.2">
      <c r="A2193" t="s">
        <v>121</v>
      </c>
      <c r="B2193" t="s">
        <v>43</v>
      </c>
      <c r="C2193" t="s">
        <v>137</v>
      </c>
      <c r="D2193">
        <v>76</v>
      </c>
      <c r="E2193">
        <v>-6.55493421052631E-2</v>
      </c>
    </row>
    <row r="2194" spans="1:5" x14ac:dyDescent="0.2">
      <c r="A2194" t="s">
        <v>121</v>
      </c>
      <c r="B2194" t="s">
        <v>43</v>
      </c>
      <c r="C2194" t="s">
        <v>131</v>
      </c>
      <c r="D2194">
        <v>8</v>
      </c>
      <c r="E2194">
        <v>-0.29043912499999902</v>
      </c>
    </row>
    <row r="2195" spans="1:5" x14ac:dyDescent="0.2">
      <c r="A2195" t="s">
        <v>121</v>
      </c>
      <c r="B2195" t="s">
        <v>43</v>
      </c>
      <c r="C2195" t="s">
        <v>132</v>
      </c>
      <c r="D2195">
        <v>34</v>
      </c>
      <c r="E2195">
        <v>-9.6808470588235301E-2</v>
      </c>
    </row>
    <row r="2196" spans="1:5" x14ac:dyDescent="0.2">
      <c r="A2196" t="s">
        <v>121</v>
      </c>
      <c r="B2196" t="s">
        <v>43</v>
      </c>
      <c r="C2196" t="s">
        <v>138</v>
      </c>
      <c r="D2196">
        <v>2</v>
      </c>
      <c r="E2196">
        <v>-0.38823950000000002</v>
      </c>
    </row>
    <row r="2197" spans="1:5" x14ac:dyDescent="0.2">
      <c r="A2197" t="s">
        <v>121</v>
      </c>
      <c r="B2197" t="s">
        <v>44</v>
      </c>
      <c r="C2197" t="s">
        <v>139</v>
      </c>
      <c r="D2197">
        <v>13</v>
      </c>
      <c r="E2197">
        <v>-0.24233438461538401</v>
      </c>
    </row>
    <row r="2198" spans="1:5" x14ac:dyDescent="0.2">
      <c r="A2198" t="s">
        <v>121</v>
      </c>
      <c r="B2198" t="s">
        <v>44</v>
      </c>
      <c r="C2198" t="s">
        <v>122</v>
      </c>
      <c r="D2198">
        <v>68</v>
      </c>
      <c r="E2198">
        <v>-2.9750985294117599E-2</v>
      </c>
    </row>
    <row r="2199" spans="1:5" x14ac:dyDescent="0.2">
      <c r="A2199" t="s">
        <v>121</v>
      </c>
      <c r="B2199" t="s">
        <v>44</v>
      </c>
      <c r="C2199" t="s">
        <v>123</v>
      </c>
      <c r="D2199">
        <v>56</v>
      </c>
      <c r="E2199">
        <v>-0.113430785714285</v>
      </c>
    </row>
    <row r="2200" spans="1:5" x14ac:dyDescent="0.2">
      <c r="A2200" t="s">
        <v>121</v>
      </c>
      <c r="B2200" t="s">
        <v>44</v>
      </c>
      <c r="C2200" t="s">
        <v>133</v>
      </c>
      <c r="D2200">
        <v>16</v>
      </c>
      <c r="E2200">
        <v>-0.13299806250000001</v>
      </c>
    </row>
    <row r="2201" spans="1:5" x14ac:dyDescent="0.2">
      <c r="A2201" t="s">
        <v>121</v>
      </c>
      <c r="B2201" t="s">
        <v>44</v>
      </c>
      <c r="C2201" t="s">
        <v>124</v>
      </c>
      <c r="D2201">
        <v>137</v>
      </c>
      <c r="E2201">
        <v>-2.0949547445255401E-2</v>
      </c>
    </row>
    <row r="2202" spans="1:5" x14ac:dyDescent="0.2">
      <c r="A2202" t="s">
        <v>121</v>
      </c>
      <c r="B2202" t="s">
        <v>44</v>
      </c>
      <c r="C2202" t="s">
        <v>134</v>
      </c>
      <c r="D2202">
        <v>28</v>
      </c>
      <c r="E2202">
        <v>-0.10419057142857099</v>
      </c>
    </row>
    <row r="2203" spans="1:5" x14ac:dyDescent="0.2">
      <c r="A2203" t="s">
        <v>121</v>
      </c>
      <c r="B2203" t="s">
        <v>44</v>
      </c>
      <c r="C2203" t="s">
        <v>125</v>
      </c>
      <c r="D2203">
        <v>313</v>
      </c>
      <c r="E2203">
        <v>-0.111607955271565</v>
      </c>
    </row>
    <row r="2204" spans="1:5" x14ac:dyDescent="0.2">
      <c r="A2204" t="s">
        <v>121</v>
      </c>
      <c r="B2204" t="s">
        <v>44</v>
      </c>
      <c r="C2204" t="s">
        <v>126</v>
      </c>
      <c r="D2204">
        <v>40</v>
      </c>
      <c r="E2204">
        <v>-0.17209964999999999</v>
      </c>
    </row>
    <row r="2205" spans="1:5" x14ac:dyDescent="0.2">
      <c r="A2205" t="s">
        <v>121</v>
      </c>
      <c r="B2205" t="s">
        <v>44</v>
      </c>
      <c r="C2205" t="s">
        <v>141</v>
      </c>
      <c r="D2205">
        <v>4</v>
      </c>
      <c r="E2205">
        <v>0</v>
      </c>
    </row>
    <row r="2206" spans="1:5" x14ac:dyDescent="0.2">
      <c r="A2206" t="s">
        <v>121</v>
      </c>
      <c r="B2206" t="s">
        <v>44</v>
      </c>
      <c r="C2206" t="s">
        <v>142</v>
      </c>
      <c r="D2206">
        <v>5</v>
      </c>
      <c r="E2206">
        <v>-9.9436800000000006E-2</v>
      </c>
    </row>
    <row r="2207" spans="1:5" x14ac:dyDescent="0.2">
      <c r="A2207" t="s">
        <v>121</v>
      </c>
      <c r="B2207" t="s">
        <v>44</v>
      </c>
      <c r="C2207" t="s">
        <v>127</v>
      </c>
      <c r="D2207">
        <v>3</v>
      </c>
      <c r="E2207">
        <v>-0.31173366666666602</v>
      </c>
    </row>
    <row r="2208" spans="1:5" x14ac:dyDescent="0.2">
      <c r="A2208" t="s">
        <v>121</v>
      </c>
      <c r="B2208" t="s">
        <v>44</v>
      </c>
      <c r="C2208" t="s">
        <v>128</v>
      </c>
      <c r="D2208">
        <v>99</v>
      </c>
      <c r="E2208">
        <v>-0.200742434343434</v>
      </c>
    </row>
    <row r="2209" spans="1:5" x14ac:dyDescent="0.2">
      <c r="A2209" t="s">
        <v>121</v>
      </c>
      <c r="B2209" t="s">
        <v>44</v>
      </c>
      <c r="C2209" t="s">
        <v>129</v>
      </c>
      <c r="D2209">
        <v>197</v>
      </c>
      <c r="E2209">
        <v>-8.8378472081218198E-2</v>
      </c>
    </row>
    <row r="2210" spans="1:5" x14ac:dyDescent="0.2">
      <c r="A2210" t="s">
        <v>121</v>
      </c>
      <c r="B2210" t="s">
        <v>44</v>
      </c>
      <c r="C2210" t="s">
        <v>135</v>
      </c>
      <c r="D2210">
        <v>23</v>
      </c>
      <c r="E2210">
        <v>-0.248453173913043</v>
      </c>
    </row>
    <row r="2211" spans="1:5" x14ac:dyDescent="0.2">
      <c r="A2211" t="s">
        <v>121</v>
      </c>
      <c r="B2211" t="s">
        <v>44</v>
      </c>
      <c r="C2211" t="s">
        <v>143</v>
      </c>
      <c r="D2211">
        <v>6</v>
      </c>
      <c r="E2211">
        <v>-0.25660316666666599</v>
      </c>
    </row>
    <row r="2212" spans="1:5" x14ac:dyDescent="0.2">
      <c r="A2212" t="s">
        <v>121</v>
      </c>
      <c r="B2212" t="s">
        <v>44</v>
      </c>
      <c r="C2212" t="s">
        <v>136</v>
      </c>
      <c r="D2212">
        <v>28</v>
      </c>
      <c r="E2212">
        <v>-6.1160321428571397E-2</v>
      </c>
    </row>
    <row r="2213" spans="1:5" x14ac:dyDescent="0.2">
      <c r="A2213" t="s">
        <v>121</v>
      </c>
      <c r="B2213" t="s">
        <v>44</v>
      </c>
      <c r="C2213" t="s">
        <v>144</v>
      </c>
      <c r="D2213">
        <v>22</v>
      </c>
      <c r="E2213">
        <v>-0.105866727272727</v>
      </c>
    </row>
    <row r="2214" spans="1:5" x14ac:dyDescent="0.2">
      <c r="A2214" t="s">
        <v>121</v>
      </c>
      <c r="B2214" t="s">
        <v>44</v>
      </c>
      <c r="C2214" t="s">
        <v>145</v>
      </c>
      <c r="D2214">
        <v>22</v>
      </c>
      <c r="E2214">
        <v>-0.23253850000000001</v>
      </c>
    </row>
    <row r="2215" spans="1:5" x14ac:dyDescent="0.2">
      <c r="A2215" t="s">
        <v>121</v>
      </c>
      <c r="B2215" t="s">
        <v>44</v>
      </c>
      <c r="C2215" t="s">
        <v>130</v>
      </c>
      <c r="D2215">
        <v>45</v>
      </c>
      <c r="E2215">
        <v>-0.167848088888888</v>
      </c>
    </row>
    <row r="2216" spans="1:5" x14ac:dyDescent="0.2">
      <c r="A2216" t="s">
        <v>121</v>
      </c>
      <c r="B2216" t="s">
        <v>44</v>
      </c>
      <c r="C2216" t="s">
        <v>137</v>
      </c>
      <c r="D2216">
        <v>149</v>
      </c>
      <c r="E2216">
        <v>-3.8433020134228099E-2</v>
      </c>
    </row>
    <row r="2217" spans="1:5" x14ac:dyDescent="0.2">
      <c r="A2217" t="s">
        <v>121</v>
      </c>
      <c r="B2217" t="s">
        <v>44</v>
      </c>
      <c r="C2217" t="s">
        <v>131</v>
      </c>
      <c r="D2217">
        <v>45</v>
      </c>
      <c r="E2217">
        <v>-9.4448911111111103E-2</v>
      </c>
    </row>
    <row r="2218" spans="1:5" x14ac:dyDescent="0.2">
      <c r="A2218" t="s">
        <v>121</v>
      </c>
      <c r="B2218" t="s">
        <v>44</v>
      </c>
      <c r="C2218" t="s">
        <v>132</v>
      </c>
      <c r="D2218">
        <v>125</v>
      </c>
      <c r="E2218">
        <v>-6.4507568000000001E-2</v>
      </c>
    </row>
    <row r="2219" spans="1:5" x14ac:dyDescent="0.2">
      <c r="A2219" t="s">
        <v>121</v>
      </c>
      <c r="B2219" t="s">
        <v>44</v>
      </c>
      <c r="C2219" t="s">
        <v>138</v>
      </c>
      <c r="D2219">
        <v>28</v>
      </c>
      <c r="E2219">
        <v>-0.186275285714285</v>
      </c>
    </row>
    <row r="2220" spans="1:5" x14ac:dyDescent="0.2">
      <c r="A2220" t="s">
        <v>121</v>
      </c>
      <c r="B2220" t="s">
        <v>45</v>
      </c>
      <c r="C2220" t="s">
        <v>139</v>
      </c>
      <c r="D2220">
        <v>29</v>
      </c>
      <c r="E2220">
        <v>-0.27941227586206802</v>
      </c>
    </row>
    <row r="2221" spans="1:5" x14ac:dyDescent="0.2">
      <c r="A2221" t="s">
        <v>121</v>
      </c>
      <c r="B2221" t="s">
        <v>45</v>
      </c>
      <c r="C2221" t="s">
        <v>122</v>
      </c>
      <c r="D2221">
        <v>95</v>
      </c>
      <c r="E2221">
        <v>-5.21978736842105E-2</v>
      </c>
    </row>
    <row r="2222" spans="1:5" x14ac:dyDescent="0.2">
      <c r="A2222" t="s">
        <v>121</v>
      </c>
      <c r="B2222" t="s">
        <v>45</v>
      </c>
      <c r="C2222" t="s">
        <v>123</v>
      </c>
      <c r="D2222">
        <v>46</v>
      </c>
      <c r="E2222">
        <v>-9.1246782608695606E-2</v>
      </c>
    </row>
    <row r="2223" spans="1:5" x14ac:dyDescent="0.2">
      <c r="A2223" t="s">
        <v>121</v>
      </c>
      <c r="B2223" t="s">
        <v>45</v>
      </c>
      <c r="C2223" t="s">
        <v>133</v>
      </c>
      <c r="D2223">
        <v>14</v>
      </c>
      <c r="E2223">
        <v>-5.2230785714285702E-2</v>
      </c>
    </row>
    <row r="2224" spans="1:5" x14ac:dyDescent="0.2">
      <c r="A2224" t="s">
        <v>121</v>
      </c>
      <c r="B2224" t="s">
        <v>45</v>
      </c>
      <c r="C2224" t="s">
        <v>140</v>
      </c>
      <c r="D2224">
        <v>17</v>
      </c>
      <c r="E2224">
        <v>-8.6416941176470599E-2</v>
      </c>
    </row>
    <row r="2225" spans="1:5" x14ac:dyDescent="0.2">
      <c r="A2225" t="s">
        <v>121</v>
      </c>
      <c r="B2225" t="s">
        <v>45</v>
      </c>
      <c r="C2225" t="s">
        <v>124</v>
      </c>
      <c r="D2225">
        <v>186</v>
      </c>
      <c r="E2225">
        <v>-0.123373236559139</v>
      </c>
    </row>
    <row r="2226" spans="1:5" x14ac:dyDescent="0.2">
      <c r="A2226" t="s">
        <v>121</v>
      </c>
      <c r="B2226" t="s">
        <v>45</v>
      </c>
      <c r="C2226" t="s">
        <v>134</v>
      </c>
      <c r="D2226">
        <v>54</v>
      </c>
      <c r="E2226">
        <v>-6.4438759259259196E-2</v>
      </c>
    </row>
    <row r="2227" spans="1:5" x14ac:dyDescent="0.2">
      <c r="A2227" t="s">
        <v>121</v>
      </c>
      <c r="B2227" t="s">
        <v>45</v>
      </c>
      <c r="C2227" t="s">
        <v>125</v>
      </c>
      <c r="D2227">
        <v>342</v>
      </c>
      <c r="E2227">
        <v>-0.166918114035087</v>
      </c>
    </row>
    <row r="2228" spans="1:5" x14ac:dyDescent="0.2">
      <c r="A2228" t="s">
        <v>121</v>
      </c>
      <c r="B2228" t="s">
        <v>45</v>
      </c>
      <c r="C2228" t="s">
        <v>126</v>
      </c>
      <c r="D2228">
        <v>76</v>
      </c>
      <c r="E2228">
        <v>-0.151213421052631</v>
      </c>
    </row>
    <row r="2229" spans="1:5" x14ac:dyDescent="0.2">
      <c r="A2229" t="s">
        <v>121</v>
      </c>
      <c r="B2229" t="s">
        <v>45</v>
      </c>
      <c r="C2229" t="s">
        <v>141</v>
      </c>
      <c r="D2229">
        <v>20</v>
      </c>
      <c r="E2229">
        <v>-3.3787949999999997E-2</v>
      </c>
    </row>
    <row r="2230" spans="1:5" x14ac:dyDescent="0.2">
      <c r="A2230" t="s">
        <v>121</v>
      </c>
      <c r="B2230" t="s">
        <v>45</v>
      </c>
      <c r="C2230" t="s">
        <v>142</v>
      </c>
      <c r="D2230">
        <v>15</v>
      </c>
      <c r="E2230">
        <v>-4.9092466666666598E-2</v>
      </c>
    </row>
    <row r="2231" spans="1:5" x14ac:dyDescent="0.2">
      <c r="A2231" t="s">
        <v>121</v>
      </c>
      <c r="B2231" t="s">
        <v>45</v>
      </c>
      <c r="C2231" t="s">
        <v>127</v>
      </c>
      <c r="D2231">
        <v>15</v>
      </c>
      <c r="E2231">
        <v>-0.35887613333333301</v>
      </c>
    </row>
    <row r="2232" spans="1:5" x14ac:dyDescent="0.2">
      <c r="A2232" t="s">
        <v>121</v>
      </c>
      <c r="B2232" t="s">
        <v>45</v>
      </c>
      <c r="C2232" t="s">
        <v>128</v>
      </c>
      <c r="D2232">
        <v>217</v>
      </c>
      <c r="E2232">
        <v>-0.14090204608294901</v>
      </c>
    </row>
    <row r="2233" spans="1:5" x14ac:dyDescent="0.2">
      <c r="A2233" t="s">
        <v>121</v>
      </c>
      <c r="B2233" t="s">
        <v>45</v>
      </c>
      <c r="C2233" t="s">
        <v>129</v>
      </c>
      <c r="D2233">
        <v>233</v>
      </c>
      <c r="E2233">
        <v>-9.0285536480686601E-2</v>
      </c>
    </row>
    <row r="2234" spans="1:5" x14ac:dyDescent="0.2">
      <c r="A2234" t="s">
        <v>121</v>
      </c>
      <c r="B2234" t="s">
        <v>45</v>
      </c>
      <c r="C2234" t="s">
        <v>135</v>
      </c>
      <c r="D2234">
        <v>39</v>
      </c>
      <c r="E2234">
        <v>-5.0825230769230699E-2</v>
      </c>
    </row>
    <row r="2235" spans="1:5" x14ac:dyDescent="0.2">
      <c r="A2235" t="s">
        <v>121</v>
      </c>
      <c r="B2235" t="s">
        <v>45</v>
      </c>
      <c r="C2235" t="s">
        <v>143</v>
      </c>
      <c r="D2235">
        <v>15</v>
      </c>
      <c r="E2235">
        <v>-0.2130958</v>
      </c>
    </row>
    <row r="2236" spans="1:5" x14ac:dyDescent="0.2">
      <c r="A2236" t="s">
        <v>121</v>
      </c>
      <c r="B2236" t="s">
        <v>45</v>
      </c>
      <c r="C2236" t="s">
        <v>136</v>
      </c>
      <c r="D2236">
        <v>19</v>
      </c>
      <c r="E2236">
        <v>-9.7604157894736795E-2</v>
      </c>
    </row>
    <row r="2237" spans="1:5" x14ac:dyDescent="0.2">
      <c r="A2237" t="s">
        <v>121</v>
      </c>
      <c r="B2237" t="s">
        <v>45</v>
      </c>
      <c r="C2237" t="s">
        <v>144</v>
      </c>
      <c r="D2237">
        <v>23</v>
      </c>
      <c r="E2237">
        <v>-0.15983091304347799</v>
      </c>
    </row>
    <row r="2238" spans="1:5" x14ac:dyDescent="0.2">
      <c r="A2238" t="s">
        <v>121</v>
      </c>
      <c r="B2238" t="s">
        <v>45</v>
      </c>
      <c r="C2238" t="s">
        <v>145</v>
      </c>
      <c r="D2238">
        <v>26</v>
      </c>
      <c r="E2238">
        <v>-0.26092130769230698</v>
      </c>
    </row>
    <row r="2239" spans="1:5" x14ac:dyDescent="0.2">
      <c r="A2239" t="s">
        <v>121</v>
      </c>
      <c r="B2239" t="s">
        <v>45</v>
      </c>
      <c r="C2239" t="s">
        <v>130</v>
      </c>
      <c r="D2239">
        <v>84</v>
      </c>
      <c r="E2239">
        <v>-0.15210930952380899</v>
      </c>
    </row>
    <row r="2240" spans="1:5" x14ac:dyDescent="0.2">
      <c r="A2240" t="s">
        <v>121</v>
      </c>
      <c r="B2240" t="s">
        <v>45</v>
      </c>
      <c r="C2240" t="s">
        <v>137</v>
      </c>
      <c r="D2240">
        <v>370</v>
      </c>
      <c r="E2240">
        <v>-4.4918418918918901E-2</v>
      </c>
    </row>
    <row r="2241" spans="1:5" x14ac:dyDescent="0.2">
      <c r="A2241" t="s">
        <v>121</v>
      </c>
      <c r="B2241" t="s">
        <v>45</v>
      </c>
      <c r="C2241" t="s">
        <v>131</v>
      </c>
      <c r="D2241">
        <v>67</v>
      </c>
      <c r="E2241">
        <v>-0.14323847761194</v>
      </c>
    </row>
    <row r="2242" spans="1:5" x14ac:dyDescent="0.2">
      <c r="A2242" t="s">
        <v>121</v>
      </c>
      <c r="B2242" t="s">
        <v>45</v>
      </c>
      <c r="C2242" t="s">
        <v>132</v>
      </c>
      <c r="D2242">
        <v>258</v>
      </c>
      <c r="E2242">
        <v>-8.76618837209302E-2</v>
      </c>
    </row>
    <row r="2243" spans="1:5" x14ac:dyDescent="0.2">
      <c r="A2243" t="s">
        <v>121</v>
      </c>
      <c r="B2243" t="s">
        <v>45</v>
      </c>
      <c r="C2243" t="s">
        <v>138</v>
      </c>
      <c r="D2243">
        <v>20</v>
      </c>
      <c r="E2243">
        <v>-0.13186545</v>
      </c>
    </row>
    <row r="2244" spans="1:5" x14ac:dyDescent="0.2">
      <c r="A2244" t="s">
        <v>121</v>
      </c>
      <c r="B2244" t="s">
        <v>46</v>
      </c>
      <c r="C2244" t="s">
        <v>123</v>
      </c>
      <c r="D2244">
        <v>2</v>
      </c>
      <c r="E2244">
        <v>0</v>
      </c>
    </row>
    <row r="2245" spans="1:5" x14ac:dyDescent="0.2">
      <c r="A2245" t="s">
        <v>121</v>
      </c>
      <c r="B2245" t="s">
        <v>46</v>
      </c>
      <c r="C2245" t="s">
        <v>124</v>
      </c>
      <c r="D2245">
        <v>17</v>
      </c>
      <c r="E2245">
        <v>-0.20092382352941099</v>
      </c>
    </row>
    <row r="2246" spans="1:5" x14ac:dyDescent="0.2">
      <c r="A2246" t="s">
        <v>121</v>
      </c>
      <c r="B2246" t="s">
        <v>46</v>
      </c>
      <c r="C2246" t="s">
        <v>134</v>
      </c>
      <c r="D2246">
        <v>1</v>
      </c>
      <c r="E2246">
        <v>0</v>
      </c>
    </row>
    <row r="2247" spans="1:5" x14ac:dyDescent="0.2">
      <c r="A2247" t="s">
        <v>121</v>
      </c>
      <c r="B2247" t="s">
        <v>46</v>
      </c>
      <c r="C2247" t="s">
        <v>125</v>
      </c>
      <c r="D2247">
        <v>10</v>
      </c>
      <c r="E2247">
        <v>-0.23641399999999901</v>
      </c>
    </row>
    <row r="2248" spans="1:5" x14ac:dyDescent="0.2">
      <c r="A2248" t="s">
        <v>121</v>
      </c>
      <c r="B2248" t="s">
        <v>46</v>
      </c>
      <c r="C2248" t="s">
        <v>126</v>
      </c>
      <c r="D2248">
        <v>3</v>
      </c>
      <c r="E2248">
        <v>-0.495568333333333</v>
      </c>
    </row>
    <row r="2249" spans="1:5" x14ac:dyDescent="0.2">
      <c r="A2249" t="s">
        <v>121</v>
      </c>
      <c r="B2249" t="s">
        <v>46</v>
      </c>
      <c r="C2249" t="s">
        <v>128</v>
      </c>
      <c r="D2249">
        <v>4</v>
      </c>
      <c r="E2249">
        <v>-0.190331</v>
      </c>
    </row>
    <row r="2250" spans="1:5" x14ac:dyDescent="0.2">
      <c r="A2250" t="s">
        <v>121</v>
      </c>
      <c r="B2250" t="s">
        <v>46</v>
      </c>
      <c r="C2250" t="s">
        <v>129</v>
      </c>
      <c r="D2250">
        <v>8</v>
      </c>
      <c r="E2250">
        <v>-8.1058249999999998E-2</v>
      </c>
    </row>
    <row r="2251" spans="1:5" x14ac:dyDescent="0.2">
      <c r="A2251" t="s">
        <v>121</v>
      </c>
      <c r="B2251" t="s">
        <v>46</v>
      </c>
      <c r="C2251" t="s">
        <v>135</v>
      </c>
      <c r="D2251">
        <v>1</v>
      </c>
      <c r="E2251">
        <v>0</v>
      </c>
    </row>
    <row r="2252" spans="1:5" x14ac:dyDescent="0.2">
      <c r="A2252" t="s">
        <v>121</v>
      </c>
      <c r="B2252" t="s">
        <v>46</v>
      </c>
      <c r="C2252" t="s">
        <v>145</v>
      </c>
      <c r="D2252">
        <v>1</v>
      </c>
      <c r="E2252">
        <v>0</v>
      </c>
    </row>
    <row r="2253" spans="1:5" x14ac:dyDescent="0.2">
      <c r="A2253" t="s">
        <v>121</v>
      </c>
      <c r="B2253" t="s">
        <v>46</v>
      </c>
      <c r="C2253" t="s">
        <v>130</v>
      </c>
      <c r="D2253">
        <v>1</v>
      </c>
      <c r="E2253">
        <v>0</v>
      </c>
    </row>
    <row r="2254" spans="1:5" x14ac:dyDescent="0.2">
      <c r="A2254" t="s">
        <v>121</v>
      </c>
      <c r="B2254" t="s">
        <v>46</v>
      </c>
      <c r="C2254" t="s">
        <v>137</v>
      </c>
      <c r="D2254">
        <v>3</v>
      </c>
      <c r="E2254">
        <v>-0.21615533333333301</v>
      </c>
    </row>
    <row r="2255" spans="1:5" x14ac:dyDescent="0.2">
      <c r="A2255" t="s">
        <v>121</v>
      </c>
      <c r="B2255" t="s">
        <v>46</v>
      </c>
      <c r="C2255" t="s">
        <v>131</v>
      </c>
      <c r="D2255">
        <v>1</v>
      </c>
      <c r="E2255">
        <v>0</v>
      </c>
    </row>
    <row r="2256" spans="1:5" x14ac:dyDescent="0.2">
      <c r="A2256" t="s">
        <v>121</v>
      </c>
      <c r="B2256" t="s">
        <v>46</v>
      </c>
      <c r="C2256" t="s">
        <v>132</v>
      </c>
      <c r="D2256">
        <v>7</v>
      </c>
      <c r="E2256">
        <v>0</v>
      </c>
    </row>
    <row r="2257" spans="1:5" x14ac:dyDescent="0.2">
      <c r="A2257" t="s">
        <v>121</v>
      </c>
      <c r="B2257" t="s">
        <v>47</v>
      </c>
      <c r="C2257" t="s">
        <v>122</v>
      </c>
      <c r="D2257">
        <v>1</v>
      </c>
      <c r="E2257">
        <v>0</v>
      </c>
    </row>
    <row r="2258" spans="1:5" x14ac:dyDescent="0.2">
      <c r="A2258" t="s">
        <v>121</v>
      </c>
      <c r="B2258" t="s">
        <v>47</v>
      </c>
      <c r="C2258" t="s">
        <v>123</v>
      </c>
      <c r="D2258">
        <v>1</v>
      </c>
      <c r="E2258">
        <v>0</v>
      </c>
    </row>
    <row r="2259" spans="1:5" x14ac:dyDescent="0.2">
      <c r="A2259" t="s">
        <v>121</v>
      </c>
      <c r="B2259" t="s">
        <v>47</v>
      </c>
      <c r="C2259" t="s">
        <v>133</v>
      </c>
      <c r="D2259">
        <v>1</v>
      </c>
      <c r="E2259">
        <v>0</v>
      </c>
    </row>
    <row r="2260" spans="1:5" x14ac:dyDescent="0.2">
      <c r="A2260" t="s">
        <v>121</v>
      </c>
      <c r="B2260" t="s">
        <v>47</v>
      </c>
      <c r="C2260" t="s">
        <v>140</v>
      </c>
      <c r="D2260">
        <v>1</v>
      </c>
      <c r="E2260">
        <v>0</v>
      </c>
    </row>
    <row r="2261" spans="1:5" x14ac:dyDescent="0.2">
      <c r="A2261" t="s">
        <v>121</v>
      </c>
      <c r="B2261" t="s">
        <v>47</v>
      </c>
      <c r="C2261" t="s">
        <v>124</v>
      </c>
      <c r="D2261">
        <v>10</v>
      </c>
      <c r="E2261">
        <v>0</v>
      </c>
    </row>
    <row r="2262" spans="1:5" x14ac:dyDescent="0.2">
      <c r="A2262" t="s">
        <v>121</v>
      </c>
      <c r="B2262" t="s">
        <v>47</v>
      </c>
      <c r="C2262" t="s">
        <v>125</v>
      </c>
      <c r="D2262">
        <v>6</v>
      </c>
      <c r="E2262">
        <v>-0.115688166666666</v>
      </c>
    </row>
    <row r="2263" spans="1:5" x14ac:dyDescent="0.2">
      <c r="A2263" t="s">
        <v>121</v>
      </c>
      <c r="B2263" t="s">
        <v>47</v>
      </c>
      <c r="C2263" t="s">
        <v>126</v>
      </c>
      <c r="D2263">
        <v>1</v>
      </c>
      <c r="E2263">
        <v>0</v>
      </c>
    </row>
    <row r="2264" spans="1:5" x14ac:dyDescent="0.2">
      <c r="A2264" t="s">
        <v>121</v>
      </c>
      <c r="B2264" t="s">
        <v>47</v>
      </c>
      <c r="C2264" t="s">
        <v>127</v>
      </c>
      <c r="D2264">
        <v>1</v>
      </c>
      <c r="E2264">
        <v>0</v>
      </c>
    </row>
    <row r="2265" spans="1:5" x14ac:dyDescent="0.2">
      <c r="A2265" t="s">
        <v>121</v>
      </c>
      <c r="B2265" t="s">
        <v>47</v>
      </c>
      <c r="C2265" t="s">
        <v>128</v>
      </c>
      <c r="D2265">
        <v>5</v>
      </c>
      <c r="E2265">
        <v>-0.32978039999999997</v>
      </c>
    </row>
    <row r="2266" spans="1:5" x14ac:dyDescent="0.2">
      <c r="A2266" t="s">
        <v>121</v>
      </c>
      <c r="B2266" t="s">
        <v>47</v>
      </c>
      <c r="C2266" t="s">
        <v>135</v>
      </c>
      <c r="D2266">
        <v>1</v>
      </c>
      <c r="E2266">
        <v>0</v>
      </c>
    </row>
    <row r="2267" spans="1:5" x14ac:dyDescent="0.2">
      <c r="A2267" t="s">
        <v>121</v>
      </c>
      <c r="B2267" t="s">
        <v>47</v>
      </c>
      <c r="C2267" t="s">
        <v>130</v>
      </c>
      <c r="D2267">
        <v>2</v>
      </c>
      <c r="E2267">
        <v>0</v>
      </c>
    </row>
    <row r="2268" spans="1:5" x14ac:dyDescent="0.2">
      <c r="A2268" t="s">
        <v>121</v>
      </c>
      <c r="B2268" t="s">
        <v>47</v>
      </c>
      <c r="C2268" t="s">
        <v>137</v>
      </c>
      <c r="D2268">
        <v>2</v>
      </c>
      <c r="E2268">
        <v>0</v>
      </c>
    </row>
    <row r="2269" spans="1:5" x14ac:dyDescent="0.2">
      <c r="A2269" t="s">
        <v>121</v>
      </c>
      <c r="B2269" t="s">
        <v>47</v>
      </c>
      <c r="C2269" t="s">
        <v>131</v>
      </c>
      <c r="D2269">
        <v>2</v>
      </c>
      <c r="E2269">
        <v>-0.344273</v>
      </c>
    </row>
    <row r="2270" spans="1:5" x14ac:dyDescent="0.2">
      <c r="A2270" t="s">
        <v>121</v>
      </c>
      <c r="B2270" t="s">
        <v>47</v>
      </c>
      <c r="C2270" t="s">
        <v>132</v>
      </c>
      <c r="D2270">
        <v>3</v>
      </c>
      <c r="E2270">
        <v>-0.23069266666666599</v>
      </c>
    </row>
    <row r="2271" spans="1:5" x14ac:dyDescent="0.2">
      <c r="A2271" t="s">
        <v>121</v>
      </c>
      <c r="B2271" t="s">
        <v>47</v>
      </c>
      <c r="C2271" t="s">
        <v>138</v>
      </c>
      <c r="D2271">
        <v>1</v>
      </c>
      <c r="E2271">
        <v>0</v>
      </c>
    </row>
    <row r="2272" spans="1:5" x14ac:dyDescent="0.2">
      <c r="A2272" t="s">
        <v>121</v>
      </c>
      <c r="B2272" t="s">
        <v>48</v>
      </c>
      <c r="C2272" t="s">
        <v>139</v>
      </c>
      <c r="D2272">
        <v>37</v>
      </c>
      <c r="E2272">
        <v>-0.254591216216216</v>
      </c>
    </row>
    <row r="2273" spans="1:5" x14ac:dyDescent="0.2">
      <c r="A2273" t="s">
        <v>121</v>
      </c>
      <c r="B2273" t="s">
        <v>48</v>
      </c>
      <c r="C2273" t="s">
        <v>122</v>
      </c>
      <c r="D2273">
        <v>201</v>
      </c>
      <c r="E2273">
        <v>-8.5927328358208904E-2</v>
      </c>
    </row>
    <row r="2274" spans="1:5" x14ac:dyDescent="0.2">
      <c r="A2274" t="s">
        <v>121</v>
      </c>
      <c r="B2274" t="s">
        <v>48</v>
      </c>
      <c r="C2274" t="s">
        <v>123</v>
      </c>
      <c r="D2274">
        <v>147</v>
      </c>
      <c r="E2274">
        <v>-0.201006278911564</v>
      </c>
    </row>
    <row r="2275" spans="1:5" x14ac:dyDescent="0.2">
      <c r="A2275" t="s">
        <v>121</v>
      </c>
      <c r="B2275" t="s">
        <v>48</v>
      </c>
      <c r="C2275" t="s">
        <v>133</v>
      </c>
      <c r="D2275">
        <v>40</v>
      </c>
      <c r="E2275">
        <v>-1.2290074999999999E-2</v>
      </c>
    </row>
    <row r="2276" spans="1:5" x14ac:dyDescent="0.2">
      <c r="A2276" t="s">
        <v>121</v>
      </c>
      <c r="B2276" t="s">
        <v>48</v>
      </c>
      <c r="C2276" t="s">
        <v>140</v>
      </c>
      <c r="D2276">
        <v>6</v>
      </c>
      <c r="E2276">
        <v>-0.16172983333333299</v>
      </c>
    </row>
    <row r="2277" spans="1:5" x14ac:dyDescent="0.2">
      <c r="A2277" t="s">
        <v>121</v>
      </c>
      <c r="B2277" t="s">
        <v>48</v>
      </c>
      <c r="C2277" t="s">
        <v>124</v>
      </c>
      <c r="D2277">
        <v>162</v>
      </c>
      <c r="E2277">
        <v>-0.13703090123456699</v>
      </c>
    </row>
    <row r="2278" spans="1:5" x14ac:dyDescent="0.2">
      <c r="A2278" t="s">
        <v>121</v>
      </c>
      <c r="B2278" t="s">
        <v>48</v>
      </c>
      <c r="C2278" t="s">
        <v>134</v>
      </c>
      <c r="D2278">
        <v>17</v>
      </c>
      <c r="E2278">
        <v>-0.181149411764705</v>
      </c>
    </row>
    <row r="2279" spans="1:5" x14ac:dyDescent="0.2">
      <c r="A2279" t="s">
        <v>121</v>
      </c>
      <c r="B2279" t="s">
        <v>48</v>
      </c>
      <c r="C2279" t="s">
        <v>125</v>
      </c>
      <c r="D2279">
        <v>693</v>
      </c>
      <c r="E2279">
        <v>-0.14651166810966801</v>
      </c>
    </row>
    <row r="2280" spans="1:5" x14ac:dyDescent="0.2">
      <c r="A2280" t="s">
        <v>121</v>
      </c>
      <c r="B2280" t="s">
        <v>48</v>
      </c>
      <c r="C2280" t="s">
        <v>126</v>
      </c>
      <c r="D2280">
        <v>78</v>
      </c>
      <c r="E2280">
        <v>-0.190071833333333</v>
      </c>
    </row>
    <row r="2281" spans="1:5" x14ac:dyDescent="0.2">
      <c r="A2281" t="s">
        <v>121</v>
      </c>
      <c r="B2281" t="s">
        <v>48</v>
      </c>
      <c r="C2281" t="s">
        <v>141</v>
      </c>
      <c r="D2281">
        <v>5</v>
      </c>
      <c r="E2281">
        <v>-0.1249108</v>
      </c>
    </row>
    <row r="2282" spans="1:5" x14ac:dyDescent="0.2">
      <c r="A2282" t="s">
        <v>121</v>
      </c>
      <c r="B2282" t="s">
        <v>48</v>
      </c>
      <c r="C2282" t="s">
        <v>142</v>
      </c>
      <c r="D2282">
        <v>6</v>
      </c>
      <c r="E2282">
        <v>-0.116536666666666</v>
      </c>
    </row>
    <row r="2283" spans="1:5" x14ac:dyDescent="0.2">
      <c r="A2283" t="s">
        <v>121</v>
      </c>
      <c r="B2283" t="s">
        <v>48</v>
      </c>
      <c r="C2283" t="s">
        <v>127</v>
      </c>
      <c r="D2283">
        <v>26</v>
      </c>
      <c r="E2283">
        <v>-0.30262388461538398</v>
      </c>
    </row>
    <row r="2284" spans="1:5" x14ac:dyDescent="0.2">
      <c r="A2284" t="s">
        <v>121</v>
      </c>
      <c r="B2284" t="s">
        <v>48</v>
      </c>
      <c r="C2284" t="s">
        <v>128</v>
      </c>
      <c r="D2284">
        <v>253</v>
      </c>
      <c r="E2284">
        <v>-0.18673675889328001</v>
      </c>
    </row>
    <row r="2285" spans="1:5" x14ac:dyDescent="0.2">
      <c r="A2285" t="s">
        <v>121</v>
      </c>
      <c r="B2285" t="s">
        <v>48</v>
      </c>
      <c r="C2285" t="s">
        <v>129</v>
      </c>
      <c r="D2285">
        <v>477</v>
      </c>
      <c r="E2285">
        <v>-0.14724444654088001</v>
      </c>
    </row>
    <row r="2286" spans="1:5" x14ac:dyDescent="0.2">
      <c r="A2286" t="s">
        <v>121</v>
      </c>
      <c r="B2286" t="s">
        <v>48</v>
      </c>
      <c r="C2286" t="s">
        <v>135</v>
      </c>
      <c r="D2286">
        <v>85</v>
      </c>
      <c r="E2286">
        <v>-0.23819308235294101</v>
      </c>
    </row>
    <row r="2287" spans="1:5" x14ac:dyDescent="0.2">
      <c r="A2287" t="s">
        <v>121</v>
      </c>
      <c r="B2287" t="s">
        <v>48</v>
      </c>
      <c r="C2287" t="s">
        <v>143</v>
      </c>
      <c r="D2287">
        <v>9</v>
      </c>
      <c r="E2287">
        <v>0</v>
      </c>
    </row>
    <row r="2288" spans="1:5" x14ac:dyDescent="0.2">
      <c r="A2288" t="s">
        <v>121</v>
      </c>
      <c r="B2288" t="s">
        <v>48</v>
      </c>
      <c r="C2288" t="s">
        <v>136</v>
      </c>
      <c r="D2288">
        <v>82</v>
      </c>
      <c r="E2288">
        <v>-0.156691219512195</v>
      </c>
    </row>
    <row r="2289" spans="1:5" x14ac:dyDescent="0.2">
      <c r="A2289" t="s">
        <v>121</v>
      </c>
      <c r="B2289" t="s">
        <v>48</v>
      </c>
      <c r="C2289" t="s">
        <v>144</v>
      </c>
      <c r="D2289">
        <v>35</v>
      </c>
      <c r="E2289">
        <v>-0.19780431428571399</v>
      </c>
    </row>
    <row r="2290" spans="1:5" x14ac:dyDescent="0.2">
      <c r="A2290" t="s">
        <v>121</v>
      </c>
      <c r="B2290" t="s">
        <v>48</v>
      </c>
      <c r="C2290" t="s">
        <v>145</v>
      </c>
      <c r="D2290">
        <v>34</v>
      </c>
      <c r="E2290">
        <v>-0.22966717647058801</v>
      </c>
    </row>
    <row r="2291" spans="1:5" x14ac:dyDescent="0.2">
      <c r="A2291" t="s">
        <v>121</v>
      </c>
      <c r="B2291" t="s">
        <v>48</v>
      </c>
      <c r="C2291" t="s">
        <v>130</v>
      </c>
      <c r="D2291">
        <v>30</v>
      </c>
      <c r="E2291">
        <v>-0.30687043333333303</v>
      </c>
    </row>
    <row r="2292" spans="1:5" x14ac:dyDescent="0.2">
      <c r="A2292" t="s">
        <v>121</v>
      </c>
      <c r="B2292" t="s">
        <v>48</v>
      </c>
      <c r="C2292" t="s">
        <v>137</v>
      </c>
      <c r="D2292">
        <v>784</v>
      </c>
      <c r="E2292">
        <v>-8.2825580357142797E-2</v>
      </c>
    </row>
    <row r="2293" spans="1:5" x14ac:dyDescent="0.2">
      <c r="A2293" t="s">
        <v>121</v>
      </c>
      <c r="B2293" t="s">
        <v>48</v>
      </c>
      <c r="C2293" t="s">
        <v>131</v>
      </c>
      <c r="D2293">
        <v>72</v>
      </c>
      <c r="E2293">
        <v>-0.22410969444444401</v>
      </c>
    </row>
    <row r="2294" spans="1:5" x14ac:dyDescent="0.2">
      <c r="A2294" t="s">
        <v>121</v>
      </c>
      <c r="B2294" t="s">
        <v>48</v>
      </c>
      <c r="C2294" t="s">
        <v>132</v>
      </c>
      <c r="D2294">
        <v>616</v>
      </c>
      <c r="E2294">
        <v>-7.3760301948051901E-2</v>
      </c>
    </row>
    <row r="2295" spans="1:5" x14ac:dyDescent="0.2">
      <c r="A2295" t="s">
        <v>121</v>
      </c>
      <c r="B2295" t="s">
        <v>48</v>
      </c>
      <c r="C2295" t="s">
        <v>138</v>
      </c>
      <c r="D2295">
        <v>13</v>
      </c>
      <c r="E2295">
        <v>-0.23040338461538401</v>
      </c>
    </row>
    <row r="2296" spans="1:5" x14ac:dyDescent="0.2">
      <c r="A2296" t="s">
        <v>121</v>
      </c>
      <c r="B2296" t="s">
        <v>49</v>
      </c>
      <c r="C2296" t="s">
        <v>139</v>
      </c>
      <c r="D2296">
        <v>19</v>
      </c>
      <c r="E2296">
        <v>-0.21604463157894699</v>
      </c>
    </row>
    <row r="2297" spans="1:5" x14ac:dyDescent="0.2">
      <c r="A2297" t="s">
        <v>121</v>
      </c>
      <c r="B2297" t="s">
        <v>49</v>
      </c>
      <c r="C2297" t="s">
        <v>122</v>
      </c>
      <c r="D2297">
        <v>135</v>
      </c>
      <c r="E2297">
        <v>-6.7362118518518505E-2</v>
      </c>
    </row>
    <row r="2298" spans="1:5" x14ac:dyDescent="0.2">
      <c r="A2298" t="s">
        <v>121</v>
      </c>
      <c r="B2298" t="s">
        <v>49</v>
      </c>
      <c r="C2298" t="s">
        <v>123</v>
      </c>
      <c r="D2298">
        <v>98</v>
      </c>
      <c r="E2298">
        <v>-9.8161571428571404E-2</v>
      </c>
    </row>
    <row r="2299" spans="1:5" x14ac:dyDescent="0.2">
      <c r="A2299" t="s">
        <v>121</v>
      </c>
      <c r="B2299" t="s">
        <v>49</v>
      </c>
      <c r="C2299" t="s">
        <v>133</v>
      </c>
      <c r="D2299">
        <v>13</v>
      </c>
      <c r="E2299">
        <v>-5.04784615384615E-2</v>
      </c>
    </row>
    <row r="2300" spans="1:5" x14ac:dyDescent="0.2">
      <c r="A2300" t="s">
        <v>121</v>
      </c>
      <c r="B2300" t="s">
        <v>49</v>
      </c>
      <c r="C2300" t="s">
        <v>140</v>
      </c>
      <c r="D2300">
        <v>5</v>
      </c>
      <c r="E2300">
        <v>-0.13629279999999999</v>
      </c>
    </row>
    <row r="2301" spans="1:5" x14ac:dyDescent="0.2">
      <c r="A2301" t="s">
        <v>121</v>
      </c>
      <c r="B2301" t="s">
        <v>49</v>
      </c>
      <c r="C2301" t="s">
        <v>124</v>
      </c>
      <c r="D2301">
        <v>91</v>
      </c>
      <c r="E2301">
        <v>-0.102116417582417</v>
      </c>
    </row>
    <row r="2302" spans="1:5" x14ac:dyDescent="0.2">
      <c r="A2302" t="s">
        <v>121</v>
      </c>
      <c r="B2302" t="s">
        <v>49</v>
      </c>
      <c r="C2302" t="s">
        <v>134</v>
      </c>
      <c r="D2302">
        <v>5</v>
      </c>
      <c r="E2302">
        <v>-0.1286602</v>
      </c>
    </row>
    <row r="2303" spans="1:5" x14ac:dyDescent="0.2">
      <c r="A2303" t="s">
        <v>121</v>
      </c>
      <c r="B2303" t="s">
        <v>49</v>
      </c>
      <c r="C2303" t="s">
        <v>125</v>
      </c>
      <c r="D2303">
        <v>441</v>
      </c>
      <c r="E2303">
        <v>-0.12484260090702901</v>
      </c>
    </row>
    <row r="2304" spans="1:5" x14ac:dyDescent="0.2">
      <c r="A2304" t="s">
        <v>121</v>
      </c>
      <c r="B2304" t="s">
        <v>49</v>
      </c>
      <c r="C2304" t="s">
        <v>126</v>
      </c>
      <c r="D2304">
        <v>65</v>
      </c>
      <c r="E2304">
        <v>-0.25557143076923</v>
      </c>
    </row>
    <row r="2305" spans="1:5" x14ac:dyDescent="0.2">
      <c r="A2305" t="s">
        <v>121</v>
      </c>
      <c r="B2305" t="s">
        <v>49</v>
      </c>
      <c r="C2305" t="s">
        <v>141</v>
      </c>
      <c r="D2305">
        <v>7</v>
      </c>
      <c r="E2305">
        <v>-0.30822842857142801</v>
      </c>
    </row>
    <row r="2306" spans="1:5" x14ac:dyDescent="0.2">
      <c r="A2306" t="s">
        <v>121</v>
      </c>
      <c r="B2306" t="s">
        <v>49</v>
      </c>
      <c r="C2306" t="s">
        <v>142</v>
      </c>
      <c r="D2306">
        <v>6</v>
      </c>
      <c r="E2306">
        <v>0</v>
      </c>
    </row>
    <row r="2307" spans="1:5" x14ac:dyDescent="0.2">
      <c r="A2307" t="s">
        <v>121</v>
      </c>
      <c r="B2307" t="s">
        <v>49</v>
      </c>
      <c r="C2307" t="s">
        <v>127</v>
      </c>
      <c r="D2307">
        <v>25</v>
      </c>
      <c r="E2307">
        <v>-0.17491028</v>
      </c>
    </row>
    <row r="2308" spans="1:5" x14ac:dyDescent="0.2">
      <c r="A2308" t="s">
        <v>121</v>
      </c>
      <c r="B2308" t="s">
        <v>49</v>
      </c>
      <c r="C2308" t="s">
        <v>128</v>
      </c>
      <c r="D2308">
        <v>140</v>
      </c>
      <c r="E2308">
        <v>-0.110743757142857</v>
      </c>
    </row>
    <row r="2309" spans="1:5" x14ac:dyDescent="0.2">
      <c r="A2309" t="s">
        <v>121</v>
      </c>
      <c r="B2309" t="s">
        <v>49</v>
      </c>
      <c r="C2309" t="s">
        <v>129</v>
      </c>
      <c r="D2309">
        <v>318</v>
      </c>
      <c r="E2309">
        <v>-0.11125660062893</v>
      </c>
    </row>
    <row r="2310" spans="1:5" x14ac:dyDescent="0.2">
      <c r="A2310" t="s">
        <v>121</v>
      </c>
      <c r="B2310" t="s">
        <v>49</v>
      </c>
      <c r="C2310" t="s">
        <v>135</v>
      </c>
      <c r="D2310">
        <v>41</v>
      </c>
      <c r="E2310">
        <v>-0.27059312195121898</v>
      </c>
    </row>
    <row r="2311" spans="1:5" x14ac:dyDescent="0.2">
      <c r="A2311" t="s">
        <v>121</v>
      </c>
      <c r="B2311" t="s">
        <v>49</v>
      </c>
      <c r="C2311" t="s">
        <v>143</v>
      </c>
      <c r="D2311">
        <v>6</v>
      </c>
      <c r="E2311">
        <v>-0.13668349999999899</v>
      </c>
    </row>
    <row r="2312" spans="1:5" x14ac:dyDescent="0.2">
      <c r="A2312" t="s">
        <v>121</v>
      </c>
      <c r="B2312" t="s">
        <v>49</v>
      </c>
      <c r="C2312" t="s">
        <v>136</v>
      </c>
      <c r="D2312">
        <v>49</v>
      </c>
      <c r="E2312">
        <v>-8.9380571428571406E-2</v>
      </c>
    </row>
    <row r="2313" spans="1:5" x14ac:dyDescent="0.2">
      <c r="A2313" t="s">
        <v>121</v>
      </c>
      <c r="B2313" t="s">
        <v>49</v>
      </c>
      <c r="C2313" t="s">
        <v>144</v>
      </c>
      <c r="D2313">
        <v>32</v>
      </c>
      <c r="E2313">
        <v>-0.1944388125</v>
      </c>
    </row>
    <row r="2314" spans="1:5" x14ac:dyDescent="0.2">
      <c r="A2314" t="s">
        <v>121</v>
      </c>
      <c r="B2314" t="s">
        <v>49</v>
      </c>
      <c r="C2314" t="s">
        <v>145</v>
      </c>
      <c r="D2314">
        <v>23</v>
      </c>
      <c r="E2314">
        <v>-0.20597721739130401</v>
      </c>
    </row>
    <row r="2315" spans="1:5" x14ac:dyDescent="0.2">
      <c r="A2315" t="s">
        <v>121</v>
      </c>
      <c r="B2315" t="s">
        <v>49</v>
      </c>
      <c r="C2315" t="s">
        <v>130</v>
      </c>
      <c r="D2315">
        <v>39</v>
      </c>
      <c r="E2315">
        <v>-8.3097615384615298E-2</v>
      </c>
    </row>
    <row r="2316" spans="1:5" x14ac:dyDescent="0.2">
      <c r="A2316" t="s">
        <v>121</v>
      </c>
      <c r="B2316" t="s">
        <v>49</v>
      </c>
      <c r="C2316" t="s">
        <v>137</v>
      </c>
      <c r="D2316">
        <v>316</v>
      </c>
      <c r="E2316">
        <v>-6.9715702531645496E-2</v>
      </c>
    </row>
    <row r="2317" spans="1:5" x14ac:dyDescent="0.2">
      <c r="A2317" t="s">
        <v>121</v>
      </c>
      <c r="B2317" t="s">
        <v>49</v>
      </c>
      <c r="C2317" t="s">
        <v>131</v>
      </c>
      <c r="D2317">
        <v>28</v>
      </c>
      <c r="E2317">
        <v>-0.192281571428571</v>
      </c>
    </row>
    <row r="2318" spans="1:5" x14ac:dyDescent="0.2">
      <c r="A2318" t="s">
        <v>121</v>
      </c>
      <c r="B2318" t="s">
        <v>49</v>
      </c>
      <c r="C2318" t="s">
        <v>132</v>
      </c>
      <c r="D2318">
        <v>203</v>
      </c>
      <c r="E2318">
        <v>-9.62939408866995E-2</v>
      </c>
    </row>
    <row r="2319" spans="1:5" x14ac:dyDescent="0.2">
      <c r="A2319" t="s">
        <v>121</v>
      </c>
      <c r="B2319" t="s">
        <v>49</v>
      </c>
      <c r="C2319" t="s">
        <v>138</v>
      </c>
      <c r="D2319">
        <v>8</v>
      </c>
      <c r="E2319">
        <v>-0.3205865</v>
      </c>
    </row>
    <row r="2320" spans="1:5" x14ac:dyDescent="0.2">
      <c r="A2320" t="s">
        <v>146</v>
      </c>
      <c r="B2320" t="s">
        <v>6</v>
      </c>
      <c r="C2320" t="s">
        <v>147</v>
      </c>
      <c r="D2320">
        <v>3</v>
      </c>
      <c r="E2320">
        <v>-0.50115533333333295</v>
      </c>
    </row>
    <row r="2321" spans="1:5" x14ac:dyDescent="0.2">
      <c r="A2321" t="s">
        <v>146</v>
      </c>
      <c r="B2321" t="s">
        <v>6</v>
      </c>
      <c r="C2321" t="s">
        <v>148</v>
      </c>
      <c r="D2321">
        <v>3</v>
      </c>
      <c r="E2321">
        <v>0</v>
      </c>
    </row>
    <row r="2322" spans="1:5" x14ac:dyDescent="0.2">
      <c r="A2322" t="s">
        <v>146</v>
      </c>
      <c r="B2322" t="s">
        <v>6</v>
      </c>
      <c r="C2322" t="s">
        <v>146</v>
      </c>
      <c r="D2322">
        <v>213</v>
      </c>
      <c r="E2322">
        <v>-0.190187201877934</v>
      </c>
    </row>
    <row r="2323" spans="1:5" x14ac:dyDescent="0.2">
      <c r="A2323" t="s">
        <v>146</v>
      </c>
      <c r="B2323" t="s">
        <v>6</v>
      </c>
      <c r="C2323" t="s">
        <v>149</v>
      </c>
      <c r="D2323">
        <v>1</v>
      </c>
      <c r="E2323">
        <v>0</v>
      </c>
    </row>
    <row r="2324" spans="1:5" x14ac:dyDescent="0.2">
      <c r="A2324" t="s">
        <v>146</v>
      </c>
      <c r="B2324" t="s">
        <v>6</v>
      </c>
      <c r="C2324" t="s">
        <v>150</v>
      </c>
      <c r="D2324">
        <v>1</v>
      </c>
      <c r="E2324">
        <v>0</v>
      </c>
    </row>
    <row r="2325" spans="1:5" x14ac:dyDescent="0.2">
      <c r="A2325" t="s">
        <v>146</v>
      </c>
      <c r="B2325" t="s">
        <v>6</v>
      </c>
      <c r="C2325" t="s">
        <v>151</v>
      </c>
      <c r="D2325">
        <v>1</v>
      </c>
      <c r="E2325">
        <v>-0.82497500000000001</v>
      </c>
    </row>
    <row r="2326" spans="1:5" x14ac:dyDescent="0.2">
      <c r="A2326" t="s">
        <v>146</v>
      </c>
      <c r="B2326" t="s">
        <v>6</v>
      </c>
      <c r="C2326" t="s">
        <v>152</v>
      </c>
      <c r="D2326">
        <v>2</v>
      </c>
      <c r="E2326">
        <v>0</v>
      </c>
    </row>
    <row r="2327" spans="1:5" x14ac:dyDescent="0.2">
      <c r="A2327" t="s">
        <v>146</v>
      </c>
      <c r="B2327" t="s">
        <v>25</v>
      </c>
      <c r="C2327" t="s">
        <v>153</v>
      </c>
      <c r="D2327">
        <v>8</v>
      </c>
      <c r="E2327">
        <v>-0.23910362499999999</v>
      </c>
    </row>
    <row r="2328" spans="1:5" x14ac:dyDescent="0.2">
      <c r="A2328" t="s">
        <v>146</v>
      </c>
      <c r="B2328" t="s">
        <v>25</v>
      </c>
      <c r="C2328" t="s">
        <v>154</v>
      </c>
      <c r="D2328">
        <v>9</v>
      </c>
      <c r="E2328">
        <v>-0.15542366666666599</v>
      </c>
    </row>
    <row r="2329" spans="1:5" x14ac:dyDescent="0.2">
      <c r="A2329" t="s">
        <v>146</v>
      </c>
      <c r="B2329" t="s">
        <v>25</v>
      </c>
      <c r="C2329" t="s">
        <v>146</v>
      </c>
      <c r="D2329">
        <v>112</v>
      </c>
      <c r="E2329">
        <v>-0.24723129464285701</v>
      </c>
    </row>
    <row r="2330" spans="1:5" x14ac:dyDescent="0.2">
      <c r="A2330" t="s">
        <v>146</v>
      </c>
      <c r="B2330" t="s">
        <v>25</v>
      </c>
      <c r="C2330" t="s">
        <v>155</v>
      </c>
      <c r="D2330">
        <v>6</v>
      </c>
      <c r="E2330">
        <v>0</v>
      </c>
    </row>
    <row r="2331" spans="1:5" x14ac:dyDescent="0.2">
      <c r="A2331" t="s">
        <v>146</v>
      </c>
      <c r="B2331" t="s">
        <v>25</v>
      </c>
      <c r="C2331" t="s">
        <v>156</v>
      </c>
      <c r="D2331">
        <v>3</v>
      </c>
      <c r="E2331">
        <v>-0.23055266666666599</v>
      </c>
    </row>
    <row r="2332" spans="1:5" x14ac:dyDescent="0.2">
      <c r="A2332" t="s">
        <v>146</v>
      </c>
      <c r="B2332" t="s">
        <v>25</v>
      </c>
      <c r="C2332" t="s">
        <v>157</v>
      </c>
      <c r="D2332">
        <v>1</v>
      </c>
      <c r="E2332">
        <v>-0.93012099999999998</v>
      </c>
    </row>
    <row r="2333" spans="1:5" x14ac:dyDescent="0.2">
      <c r="A2333" t="s">
        <v>146</v>
      </c>
      <c r="B2333" t="s">
        <v>25</v>
      </c>
      <c r="C2333" t="s">
        <v>158</v>
      </c>
      <c r="D2333">
        <v>2</v>
      </c>
      <c r="E2333">
        <v>0</v>
      </c>
    </row>
    <row r="2334" spans="1:5" x14ac:dyDescent="0.2">
      <c r="A2334" t="s">
        <v>146</v>
      </c>
      <c r="B2334" t="s">
        <v>25</v>
      </c>
      <c r="C2334" t="s">
        <v>149</v>
      </c>
      <c r="D2334">
        <v>6</v>
      </c>
      <c r="E2334">
        <v>-0.24230933333333299</v>
      </c>
    </row>
    <row r="2335" spans="1:5" x14ac:dyDescent="0.2">
      <c r="A2335" t="s">
        <v>146</v>
      </c>
      <c r="B2335" t="s">
        <v>25</v>
      </c>
      <c r="C2335" t="s">
        <v>159</v>
      </c>
      <c r="D2335">
        <v>1</v>
      </c>
      <c r="E2335">
        <v>-0.96533500000000005</v>
      </c>
    </row>
    <row r="2336" spans="1:5" x14ac:dyDescent="0.2">
      <c r="A2336" t="s">
        <v>146</v>
      </c>
      <c r="B2336" t="s">
        <v>25</v>
      </c>
      <c r="C2336" t="s">
        <v>151</v>
      </c>
      <c r="D2336">
        <v>2</v>
      </c>
      <c r="E2336">
        <v>0</v>
      </c>
    </row>
    <row r="2337" spans="1:5" x14ac:dyDescent="0.2">
      <c r="A2337" t="s">
        <v>146</v>
      </c>
      <c r="B2337" t="s">
        <v>25</v>
      </c>
      <c r="C2337" t="s">
        <v>152</v>
      </c>
      <c r="D2337">
        <v>10</v>
      </c>
      <c r="E2337">
        <v>-0.22593730000000001</v>
      </c>
    </row>
    <row r="2338" spans="1:5" x14ac:dyDescent="0.2">
      <c r="A2338" t="s">
        <v>146</v>
      </c>
      <c r="B2338" t="s">
        <v>25</v>
      </c>
      <c r="C2338" t="s">
        <v>160</v>
      </c>
      <c r="D2338">
        <v>1</v>
      </c>
      <c r="E2338">
        <v>-0.78093100000000004</v>
      </c>
    </row>
    <row r="2339" spans="1:5" x14ac:dyDescent="0.2">
      <c r="A2339" t="s">
        <v>146</v>
      </c>
      <c r="B2339" t="s">
        <v>25</v>
      </c>
      <c r="C2339" t="s">
        <v>161</v>
      </c>
      <c r="D2339">
        <v>4</v>
      </c>
      <c r="E2339">
        <v>-0.18007324999999999</v>
      </c>
    </row>
    <row r="2340" spans="1:5" x14ac:dyDescent="0.2">
      <c r="A2340" t="s">
        <v>146</v>
      </c>
      <c r="B2340" t="s">
        <v>26</v>
      </c>
      <c r="C2340" t="s">
        <v>147</v>
      </c>
      <c r="D2340">
        <v>11</v>
      </c>
      <c r="E2340">
        <v>-0.19082581818181801</v>
      </c>
    </row>
    <row r="2341" spans="1:5" x14ac:dyDescent="0.2">
      <c r="A2341" t="s">
        <v>146</v>
      </c>
      <c r="B2341" t="s">
        <v>26</v>
      </c>
      <c r="C2341" t="s">
        <v>162</v>
      </c>
      <c r="D2341">
        <v>18</v>
      </c>
      <c r="E2341">
        <v>-6.4488333333333299E-3</v>
      </c>
    </row>
    <row r="2342" spans="1:5" x14ac:dyDescent="0.2">
      <c r="A2342" t="s">
        <v>146</v>
      </c>
      <c r="B2342" t="s">
        <v>26</v>
      </c>
      <c r="C2342" t="s">
        <v>153</v>
      </c>
      <c r="D2342">
        <v>42</v>
      </c>
      <c r="E2342">
        <v>-0.14214754761904699</v>
      </c>
    </row>
    <row r="2343" spans="1:5" x14ac:dyDescent="0.2">
      <c r="A2343" t="s">
        <v>146</v>
      </c>
      <c r="B2343" t="s">
        <v>26</v>
      </c>
      <c r="C2343" t="s">
        <v>154</v>
      </c>
      <c r="D2343">
        <v>76</v>
      </c>
      <c r="E2343">
        <v>-0.104520947368421</v>
      </c>
    </row>
    <row r="2344" spans="1:5" x14ac:dyDescent="0.2">
      <c r="A2344" t="s">
        <v>146</v>
      </c>
      <c r="B2344" t="s">
        <v>26</v>
      </c>
      <c r="C2344" t="s">
        <v>148</v>
      </c>
      <c r="D2344">
        <v>2</v>
      </c>
      <c r="E2344">
        <v>-0.45163700000000001</v>
      </c>
    </row>
    <row r="2345" spans="1:5" x14ac:dyDescent="0.2">
      <c r="A2345" t="s">
        <v>146</v>
      </c>
      <c r="B2345" t="s">
        <v>26</v>
      </c>
      <c r="C2345" t="s">
        <v>163</v>
      </c>
      <c r="D2345">
        <v>5</v>
      </c>
      <c r="E2345">
        <v>-0.48515179999999902</v>
      </c>
    </row>
    <row r="2346" spans="1:5" x14ac:dyDescent="0.2">
      <c r="A2346" t="s">
        <v>146</v>
      </c>
      <c r="B2346" t="s">
        <v>26</v>
      </c>
      <c r="C2346" t="s">
        <v>146</v>
      </c>
      <c r="D2346">
        <v>938</v>
      </c>
      <c r="E2346">
        <v>-0.101967535181236</v>
      </c>
    </row>
    <row r="2347" spans="1:5" x14ac:dyDescent="0.2">
      <c r="A2347" t="s">
        <v>146</v>
      </c>
      <c r="B2347" t="s">
        <v>26</v>
      </c>
      <c r="C2347" t="s">
        <v>164</v>
      </c>
      <c r="D2347">
        <v>5</v>
      </c>
      <c r="E2347">
        <v>-0.170629</v>
      </c>
    </row>
    <row r="2348" spans="1:5" x14ac:dyDescent="0.2">
      <c r="A2348" t="s">
        <v>146</v>
      </c>
      <c r="B2348" t="s">
        <v>26</v>
      </c>
      <c r="C2348" t="s">
        <v>155</v>
      </c>
      <c r="D2348">
        <v>46</v>
      </c>
      <c r="E2348">
        <v>-0.125977760869565</v>
      </c>
    </row>
    <row r="2349" spans="1:5" x14ac:dyDescent="0.2">
      <c r="A2349" t="s">
        <v>146</v>
      </c>
      <c r="B2349" t="s">
        <v>26</v>
      </c>
      <c r="C2349" t="s">
        <v>156</v>
      </c>
      <c r="D2349">
        <v>13</v>
      </c>
      <c r="E2349">
        <v>-0.16288961538461499</v>
      </c>
    </row>
    <row r="2350" spans="1:5" x14ac:dyDescent="0.2">
      <c r="A2350" t="s">
        <v>146</v>
      </c>
      <c r="B2350" t="s">
        <v>26</v>
      </c>
      <c r="C2350" t="s">
        <v>157</v>
      </c>
      <c r="D2350">
        <v>6</v>
      </c>
      <c r="E2350">
        <v>-0.51457349999999902</v>
      </c>
    </row>
    <row r="2351" spans="1:5" x14ac:dyDescent="0.2">
      <c r="A2351" t="s">
        <v>146</v>
      </c>
      <c r="B2351" t="s">
        <v>26</v>
      </c>
      <c r="C2351" t="s">
        <v>165</v>
      </c>
      <c r="D2351">
        <v>3</v>
      </c>
      <c r="E2351">
        <v>-0.31734966666666597</v>
      </c>
    </row>
    <row r="2352" spans="1:5" x14ac:dyDescent="0.2">
      <c r="A2352" t="s">
        <v>146</v>
      </c>
      <c r="B2352" t="s">
        <v>26</v>
      </c>
      <c r="C2352" t="s">
        <v>158</v>
      </c>
      <c r="D2352">
        <v>30</v>
      </c>
      <c r="E2352">
        <v>9.92666666666666E-3</v>
      </c>
    </row>
    <row r="2353" spans="1:5" x14ac:dyDescent="0.2">
      <c r="A2353" t="s">
        <v>146</v>
      </c>
      <c r="B2353" t="s">
        <v>26</v>
      </c>
      <c r="C2353" t="s">
        <v>166</v>
      </c>
      <c r="D2353">
        <v>8</v>
      </c>
      <c r="E2353">
        <v>-0.47849599999999998</v>
      </c>
    </row>
    <row r="2354" spans="1:5" x14ac:dyDescent="0.2">
      <c r="A2354" t="s">
        <v>146</v>
      </c>
      <c r="B2354" t="s">
        <v>26</v>
      </c>
      <c r="C2354" t="s">
        <v>167</v>
      </c>
      <c r="D2354">
        <v>13</v>
      </c>
      <c r="E2354">
        <v>-0.16550884615384601</v>
      </c>
    </row>
    <row r="2355" spans="1:5" x14ac:dyDescent="0.2">
      <c r="A2355" t="s">
        <v>146</v>
      </c>
      <c r="B2355" t="s">
        <v>26</v>
      </c>
      <c r="C2355" t="s">
        <v>168</v>
      </c>
      <c r="D2355">
        <v>12</v>
      </c>
      <c r="E2355">
        <v>-1.8803916666666601E-2</v>
      </c>
    </row>
    <row r="2356" spans="1:5" x14ac:dyDescent="0.2">
      <c r="A2356" t="s">
        <v>146</v>
      </c>
      <c r="B2356" t="s">
        <v>26</v>
      </c>
      <c r="C2356" t="s">
        <v>169</v>
      </c>
      <c r="D2356">
        <v>2</v>
      </c>
      <c r="E2356">
        <v>-0.49386750000000001</v>
      </c>
    </row>
    <row r="2357" spans="1:5" x14ac:dyDescent="0.2">
      <c r="A2357" t="s">
        <v>146</v>
      </c>
      <c r="B2357" t="s">
        <v>26</v>
      </c>
      <c r="C2357" t="s">
        <v>149</v>
      </c>
      <c r="D2357">
        <v>84</v>
      </c>
      <c r="E2357">
        <v>-0.16019164285714199</v>
      </c>
    </row>
    <row r="2358" spans="1:5" x14ac:dyDescent="0.2">
      <c r="A2358" t="s">
        <v>146</v>
      </c>
      <c r="B2358" t="s">
        <v>26</v>
      </c>
      <c r="C2358" t="s">
        <v>159</v>
      </c>
      <c r="D2358">
        <v>7</v>
      </c>
      <c r="E2358">
        <v>-9.7137142857142797E-2</v>
      </c>
    </row>
    <row r="2359" spans="1:5" x14ac:dyDescent="0.2">
      <c r="A2359" t="s">
        <v>146</v>
      </c>
      <c r="B2359" t="s">
        <v>26</v>
      </c>
      <c r="C2359" t="s">
        <v>170</v>
      </c>
      <c r="D2359">
        <v>9</v>
      </c>
      <c r="E2359">
        <v>-0.16882</v>
      </c>
    </row>
    <row r="2360" spans="1:5" x14ac:dyDescent="0.2">
      <c r="A2360" t="s">
        <v>146</v>
      </c>
      <c r="B2360" t="s">
        <v>26</v>
      </c>
      <c r="C2360" t="s">
        <v>171</v>
      </c>
      <c r="D2360">
        <v>2</v>
      </c>
      <c r="E2360">
        <v>0</v>
      </c>
    </row>
    <row r="2361" spans="1:5" x14ac:dyDescent="0.2">
      <c r="A2361" t="s">
        <v>146</v>
      </c>
      <c r="B2361" t="s">
        <v>26</v>
      </c>
      <c r="C2361" t="s">
        <v>150</v>
      </c>
      <c r="D2361">
        <v>15</v>
      </c>
      <c r="E2361">
        <v>-4.2169266666666601E-2</v>
      </c>
    </row>
    <row r="2362" spans="1:5" x14ac:dyDescent="0.2">
      <c r="A2362" t="s">
        <v>146</v>
      </c>
      <c r="B2362" t="s">
        <v>26</v>
      </c>
      <c r="C2362" t="s">
        <v>172</v>
      </c>
      <c r="D2362">
        <v>3</v>
      </c>
      <c r="E2362">
        <v>-0.25043066666666602</v>
      </c>
    </row>
    <row r="2363" spans="1:5" x14ac:dyDescent="0.2">
      <c r="A2363" t="s">
        <v>146</v>
      </c>
      <c r="B2363" t="s">
        <v>26</v>
      </c>
      <c r="C2363" t="s">
        <v>151</v>
      </c>
      <c r="D2363">
        <v>8</v>
      </c>
      <c r="E2363">
        <v>0</v>
      </c>
    </row>
    <row r="2364" spans="1:5" x14ac:dyDescent="0.2">
      <c r="A2364" t="s">
        <v>146</v>
      </c>
      <c r="B2364" t="s">
        <v>26</v>
      </c>
      <c r="C2364" t="s">
        <v>152</v>
      </c>
      <c r="D2364">
        <v>150</v>
      </c>
      <c r="E2364">
        <v>-8.7298846666666596E-2</v>
      </c>
    </row>
    <row r="2365" spans="1:5" x14ac:dyDescent="0.2">
      <c r="A2365" t="s">
        <v>146</v>
      </c>
      <c r="B2365" t="s">
        <v>26</v>
      </c>
      <c r="C2365" t="s">
        <v>160</v>
      </c>
      <c r="D2365">
        <v>21</v>
      </c>
      <c r="E2365">
        <v>-7.3452095238095205E-2</v>
      </c>
    </row>
    <row r="2366" spans="1:5" x14ac:dyDescent="0.2">
      <c r="A2366" t="s">
        <v>146</v>
      </c>
      <c r="B2366" t="s">
        <v>26</v>
      </c>
      <c r="C2366" t="s">
        <v>161</v>
      </c>
      <c r="D2366">
        <v>12</v>
      </c>
      <c r="E2366">
        <v>-0.31971408333333301</v>
      </c>
    </row>
    <row r="2367" spans="1:5" x14ac:dyDescent="0.2">
      <c r="A2367" t="s">
        <v>146</v>
      </c>
      <c r="B2367" t="s">
        <v>28</v>
      </c>
      <c r="C2367" t="s">
        <v>146</v>
      </c>
      <c r="D2367">
        <v>7</v>
      </c>
      <c r="E2367">
        <v>-0.16721171428571399</v>
      </c>
    </row>
    <row r="2368" spans="1:5" x14ac:dyDescent="0.2">
      <c r="A2368" t="s">
        <v>146</v>
      </c>
      <c r="B2368" t="s">
        <v>29</v>
      </c>
      <c r="C2368" t="s">
        <v>147</v>
      </c>
      <c r="D2368">
        <v>12</v>
      </c>
      <c r="E2368">
        <v>-6.9409916666666599E-2</v>
      </c>
    </row>
    <row r="2369" spans="1:5" x14ac:dyDescent="0.2">
      <c r="A2369" t="s">
        <v>146</v>
      </c>
      <c r="B2369" t="s">
        <v>29</v>
      </c>
      <c r="C2369" t="s">
        <v>162</v>
      </c>
      <c r="D2369">
        <v>11</v>
      </c>
      <c r="E2369">
        <v>-5.5672636363636299E-2</v>
      </c>
    </row>
    <row r="2370" spans="1:5" x14ac:dyDescent="0.2">
      <c r="A2370" t="s">
        <v>146</v>
      </c>
      <c r="B2370" t="s">
        <v>29</v>
      </c>
      <c r="C2370" t="s">
        <v>153</v>
      </c>
      <c r="D2370">
        <v>43</v>
      </c>
      <c r="E2370">
        <v>-0.12897739534883701</v>
      </c>
    </row>
    <row r="2371" spans="1:5" x14ac:dyDescent="0.2">
      <c r="A2371" t="s">
        <v>146</v>
      </c>
      <c r="B2371" t="s">
        <v>29</v>
      </c>
      <c r="C2371" t="s">
        <v>154</v>
      </c>
      <c r="D2371">
        <v>68</v>
      </c>
      <c r="E2371">
        <v>-0.21238023529411701</v>
      </c>
    </row>
    <row r="2372" spans="1:5" x14ac:dyDescent="0.2">
      <c r="A2372" t="s">
        <v>146</v>
      </c>
      <c r="B2372" t="s">
        <v>29</v>
      </c>
      <c r="C2372" t="s">
        <v>148</v>
      </c>
      <c r="D2372">
        <v>5</v>
      </c>
      <c r="E2372">
        <v>-0.1756394</v>
      </c>
    </row>
    <row r="2373" spans="1:5" x14ac:dyDescent="0.2">
      <c r="A2373" t="s">
        <v>146</v>
      </c>
      <c r="B2373" t="s">
        <v>29</v>
      </c>
      <c r="C2373" t="s">
        <v>163</v>
      </c>
      <c r="D2373">
        <v>2</v>
      </c>
      <c r="E2373">
        <v>0</v>
      </c>
    </row>
    <row r="2374" spans="1:5" x14ac:dyDescent="0.2">
      <c r="A2374" t="s">
        <v>146</v>
      </c>
      <c r="B2374" t="s">
        <v>29</v>
      </c>
      <c r="C2374" t="s">
        <v>146</v>
      </c>
      <c r="D2374">
        <v>822</v>
      </c>
      <c r="E2374">
        <v>-0.15797162043795601</v>
      </c>
    </row>
    <row r="2375" spans="1:5" x14ac:dyDescent="0.2">
      <c r="A2375" t="s">
        <v>146</v>
      </c>
      <c r="B2375" t="s">
        <v>29</v>
      </c>
      <c r="C2375" t="s">
        <v>164</v>
      </c>
      <c r="D2375">
        <v>6</v>
      </c>
      <c r="E2375">
        <v>0</v>
      </c>
    </row>
    <row r="2376" spans="1:5" x14ac:dyDescent="0.2">
      <c r="A2376" t="s">
        <v>146</v>
      </c>
      <c r="B2376" t="s">
        <v>29</v>
      </c>
      <c r="C2376" t="s">
        <v>155</v>
      </c>
      <c r="D2376">
        <v>40</v>
      </c>
      <c r="E2376">
        <v>-0.20954882499999999</v>
      </c>
    </row>
    <row r="2377" spans="1:5" x14ac:dyDescent="0.2">
      <c r="A2377" t="s">
        <v>146</v>
      </c>
      <c r="B2377" t="s">
        <v>29</v>
      </c>
      <c r="C2377" t="s">
        <v>156</v>
      </c>
      <c r="D2377">
        <v>7</v>
      </c>
      <c r="E2377">
        <v>-2.7396999999999901E-2</v>
      </c>
    </row>
    <row r="2378" spans="1:5" x14ac:dyDescent="0.2">
      <c r="A2378" t="s">
        <v>146</v>
      </c>
      <c r="B2378" t="s">
        <v>29</v>
      </c>
      <c r="C2378" t="s">
        <v>157</v>
      </c>
      <c r="D2378">
        <v>1</v>
      </c>
      <c r="E2378">
        <v>0</v>
      </c>
    </row>
    <row r="2379" spans="1:5" x14ac:dyDescent="0.2">
      <c r="A2379" t="s">
        <v>146</v>
      </c>
      <c r="B2379" t="s">
        <v>29</v>
      </c>
      <c r="C2379" t="s">
        <v>165</v>
      </c>
      <c r="D2379">
        <v>31</v>
      </c>
      <c r="E2379">
        <v>-0.242640322580645</v>
      </c>
    </row>
    <row r="2380" spans="1:5" x14ac:dyDescent="0.2">
      <c r="A2380" t="s">
        <v>146</v>
      </c>
      <c r="B2380" t="s">
        <v>29</v>
      </c>
      <c r="C2380" t="s">
        <v>158</v>
      </c>
      <c r="D2380">
        <v>83</v>
      </c>
      <c r="E2380">
        <v>-6.82223614457831E-2</v>
      </c>
    </row>
    <row r="2381" spans="1:5" x14ac:dyDescent="0.2">
      <c r="A2381" t="s">
        <v>146</v>
      </c>
      <c r="B2381" t="s">
        <v>29</v>
      </c>
      <c r="C2381" t="s">
        <v>166</v>
      </c>
      <c r="D2381">
        <v>20</v>
      </c>
      <c r="E2381">
        <v>-0.27345910000000001</v>
      </c>
    </row>
    <row r="2382" spans="1:5" x14ac:dyDescent="0.2">
      <c r="A2382" t="s">
        <v>146</v>
      </c>
      <c r="B2382" t="s">
        <v>29</v>
      </c>
      <c r="C2382" t="s">
        <v>167</v>
      </c>
      <c r="D2382">
        <v>9</v>
      </c>
      <c r="E2382">
        <v>-0.25629222222222198</v>
      </c>
    </row>
    <row r="2383" spans="1:5" x14ac:dyDescent="0.2">
      <c r="A2383" t="s">
        <v>146</v>
      </c>
      <c r="B2383" t="s">
        <v>29</v>
      </c>
      <c r="C2383" t="s">
        <v>168</v>
      </c>
      <c r="D2383">
        <v>52</v>
      </c>
      <c r="E2383">
        <v>-0.13839265384615301</v>
      </c>
    </row>
    <row r="2384" spans="1:5" x14ac:dyDescent="0.2">
      <c r="A2384" t="s">
        <v>146</v>
      </c>
      <c r="B2384" t="s">
        <v>29</v>
      </c>
      <c r="C2384" t="s">
        <v>149</v>
      </c>
      <c r="D2384">
        <v>80</v>
      </c>
      <c r="E2384">
        <v>-0.111513337499999</v>
      </c>
    </row>
    <row r="2385" spans="1:5" x14ac:dyDescent="0.2">
      <c r="A2385" t="s">
        <v>146</v>
      </c>
      <c r="B2385" t="s">
        <v>29</v>
      </c>
      <c r="C2385" t="s">
        <v>159</v>
      </c>
      <c r="D2385">
        <v>17</v>
      </c>
      <c r="E2385">
        <v>-6.5328352941176407E-2</v>
      </c>
    </row>
    <row r="2386" spans="1:5" x14ac:dyDescent="0.2">
      <c r="A2386" t="s">
        <v>146</v>
      </c>
      <c r="B2386" t="s">
        <v>29</v>
      </c>
      <c r="C2386" t="s">
        <v>170</v>
      </c>
      <c r="D2386">
        <v>1</v>
      </c>
      <c r="E2386">
        <v>-0.645119</v>
      </c>
    </row>
    <row r="2387" spans="1:5" x14ac:dyDescent="0.2">
      <c r="A2387" t="s">
        <v>146</v>
      </c>
      <c r="B2387" t="s">
        <v>29</v>
      </c>
      <c r="C2387" t="s">
        <v>150</v>
      </c>
      <c r="D2387">
        <v>16</v>
      </c>
      <c r="E2387">
        <v>-3.3571562499999999E-2</v>
      </c>
    </row>
    <row r="2388" spans="1:5" x14ac:dyDescent="0.2">
      <c r="A2388" t="s">
        <v>146</v>
      </c>
      <c r="B2388" t="s">
        <v>29</v>
      </c>
      <c r="C2388" t="s">
        <v>172</v>
      </c>
      <c r="D2388">
        <v>2</v>
      </c>
      <c r="E2388">
        <v>-0.35949199999999998</v>
      </c>
    </row>
    <row r="2389" spans="1:5" x14ac:dyDescent="0.2">
      <c r="A2389" t="s">
        <v>146</v>
      </c>
      <c r="B2389" t="s">
        <v>29</v>
      </c>
      <c r="C2389" t="s">
        <v>151</v>
      </c>
      <c r="D2389">
        <v>15</v>
      </c>
      <c r="E2389">
        <v>-0.36281473333333297</v>
      </c>
    </row>
    <row r="2390" spans="1:5" x14ac:dyDescent="0.2">
      <c r="A2390" t="s">
        <v>146</v>
      </c>
      <c r="B2390" t="s">
        <v>29</v>
      </c>
      <c r="C2390" t="s">
        <v>152</v>
      </c>
      <c r="D2390">
        <v>1261</v>
      </c>
      <c r="E2390">
        <v>-1.95361403647898E-2</v>
      </c>
    </row>
    <row r="2391" spans="1:5" x14ac:dyDescent="0.2">
      <c r="A2391" t="s">
        <v>146</v>
      </c>
      <c r="B2391" t="s">
        <v>29</v>
      </c>
      <c r="C2391" t="s">
        <v>173</v>
      </c>
      <c r="D2391">
        <v>4</v>
      </c>
      <c r="E2391">
        <v>0</v>
      </c>
    </row>
    <row r="2392" spans="1:5" x14ac:dyDescent="0.2">
      <c r="A2392" t="s">
        <v>146</v>
      </c>
      <c r="B2392" t="s">
        <v>29</v>
      </c>
      <c r="C2392" t="s">
        <v>174</v>
      </c>
      <c r="D2392">
        <v>3</v>
      </c>
      <c r="E2392">
        <v>0</v>
      </c>
    </row>
    <row r="2393" spans="1:5" x14ac:dyDescent="0.2">
      <c r="A2393" t="s">
        <v>146</v>
      </c>
      <c r="B2393" t="s">
        <v>29</v>
      </c>
      <c r="C2393" t="s">
        <v>161</v>
      </c>
      <c r="D2393">
        <v>30</v>
      </c>
      <c r="E2393">
        <v>-0.133284966666666</v>
      </c>
    </row>
    <row r="2394" spans="1:5" x14ac:dyDescent="0.2">
      <c r="A2394" t="s">
        <v>146</v>
      </c>
      <c r="B2394" t="s">
        <v>30</v>
      </c>
      <c r="C2394" t="s">
        <v>147</v>
      </c>
      <c r="D2394">
        <v>24</v>
      </c>
      <c r="E2394">
        <v>-0.40028966666666599</v>
      </c>
    </row>
    <row r="2395" spans="1:5" x14ac:dyDescent="0.2">
      <c r="A2395" t="s">
        <v>146</v>
      </c>
      <c r="B2395" t="s">
        <v>30</v>
      </c>
      <c r="C2395" t="s">
        <v>162</v>
      </c>
      <c r="D2395">
        <v>19</v>
      </c>
      <c r="E2395">
        <v>-0.123789157894736</v>
      </c>
    </row>
    <row r="2396" spans="1:5" x14ac:dyDescent="0.2">
      <c r="A2396" t="s">
        <v>146</v>
      </c>
      <c r="B2396" t="s">
        <v>30</v>
      </c>
      <c r="C2396" t="s">
        <v>153</v>
      </c>
      <c r="D2396">
        <v>181</v>
      </c>
      <c r="E2396">
        <v>-0.15593197790055199</v>
      </c>
    </row>
    <row r="2397" spans="1:5" x14ac:dyDescent="0.2">
      <c r="A2397" t="s">
        <v>146</v>
      </c>
      <c r="B2397" t="s">
        <v>30</v>
      </c>
      <c r="C2397" t="s">
        <v>154</v>
      </c>
      <c r="D2397">
        <v>308</v>
      </c>
      <c r="E2397">
        <v>-5.7417724025973997E-2</v>
      </c>
    </row>
    <row r="2398" spans="1:5" x14ac:dyDescent="0.2">
      <c r="A2398" t="s">
        <v>146</v>
      </c>
      <c r="B2398" t="s">
        <v>30</v>
      </c>
      <c r="C2398" t="s">
        <v>148</v>
      </c>
      <c r="D2398">
        <v>9</v>
      </c>
      <c r="E2398">
        <v>-0.28636755555555499</v>
      </c>
    </row>
    <row r="2399" spans="1:5" x14ac:dyDescent="0.2">
      <c r="A2399" t="s">
        <v>146</v>
      </c>
      <c r="B2399" t="s">
        <v>30</v>
      </c>
      <c r="C2399" t="s">
        <v>163</v>
      </c>
      <c r="D2399">
        <v>14</v>
      </c>
      <c r="E2399">
        <v>-4.0395714285714202E-2</v>
      </c>
    </row>
    <row r="2400" spans="1:5" x14ac:dyDescent="0.2">
      <c r="A2400" t="s">
        <v>146</v>
      </c>
      <c r="B2400" t="s">
        <v>30</v>
      </c>
      <c r="C2400" t="s">
        <v>146</v>
      </c>
      <c r="D2400">
        <v>2805</v>
      </c>
      <c r="E2400">
        <v>-0.165828694117647</v>
      </c>
    </row>
    <row r="2401" spans="1:5" x14ac:dyDescent="0.2">
      <c r="A2401" t="s">
        <v>146</v>
      </c>
      <c r="B2401" t="s">
        <v>30</v>
      </c>
      <c r="C2401" t="s">
        <v>164</v>
      </c>
      <c r="D2401">
        <v>6</v>
      </c>
      <c r="E2401">
        <v>-0.35551650000000001</v>
      </c>
    </row>
    <row r="2402" spans="1:5" x14ac:dyDescent="0.2">
      <c r="A2402" t="s">
        <v>146</v>
      </c>
      <c r="B2402" t="s">
        <v>30</v>
      </c>
      <c r="C2402" t="s">
        <v>155</v>
      </c>
      <c r="D2402">
        <v>96</v>
      </c>
      <c r="E2402">
        <v>-0.122268989583333</v>
      </c>
    </row>
    <row r="2403" spans="1:5" x14ac:dyDescent="0.2">
      <c r="A2403" t="s">
        <v>146</v>
      </c>
      <c r="B2403" t="s">
        <v>30</v>
      </c>
      <c r="C2403" t="s">
        <v>156</v>
      </c>
      <c r="D2403">
        <v>26</v>
      </c>
      <c r="E2403">
        <v>-0.41610326923076901</v>
      </c>
    </row>
    <row r="2404" spans="1:5" x14ac:dyDescent="0.2">
      <c r="A2404" t="s">
        <v>146</v>
      </c>
      <c r="B2404" t="s">
        <v>30</v>
      </c>
      <c r="C2404" t="s">
        <v>157</v>
      </c>
      <c r="D2404">
        <v>14</v>
      </c>
      <c r="E2404">
        <v>-0.166229285714285</v>
      </c>
    </row>
    <row r="2405" spans="1:5" x14ac:dyDescent="0.2">
      <c r="A2405" t="s">
        <v>146</v>
      </c>
      <c r="B2405" t="s">
        <v>30</v>
      </c>
      <c r="C2405" t="s">
        <v>165</v>
      </c>
      <c r="D2405">
        <v>18</v>
      </c>
      <c r="E2405">
        <v>-0.12474572222222199</v>
      </c>
    </row>
    <row r="2406" spans="1:5" x14ac:dyDescent="0.2">
      <c r="A2406" t="s">
        <v>146</v>
      </c>
      <c r="B2406" t="s">
        <v>30</v>
      </c>
      <c r="C2406" t="s">
        <v>158</v>
      </c>
      <c r="D2406">
        <v>57</v>
      </c>
      <c r="E2406">
        <v>-0.154503</v>
      </c>
    </row>
    <row r="2407" spans="1:5" x14ac:dyDescent="0.2">
      <c r="A2407" t="s">
        <v>146</v>
      </c>
      <c r="B2407" t="s">
        <v>30</v>
      </c>
      <c r="C2407" t="s">
        <v>166</v>
      </c>
      <c r="D2407">
        <v>36</v>
      </c>
      <c r="E2407">
        <v>-0.11486177777777699</v>
      </c>
    </row>
    <row r="2408" spans="1:5" x14ac:dyDescent="0.2">
      <c r="A2408" t="s">
        <v>146</v>
      </c>
      <c r="B2408" t="s">
        <v>30</v>
      </c>
      <c r="C2408" t="s">
        <v>167</v>
      </c>
      <c r="D2408">
        <v>33</v>
      </c>
      <c r="E2408">
        <v>-0.36011036363636301</v>
      </c>
    </row>
    <row r="2409" spans="1:5" x14ac:dyDescent="0.2">
      <c r="A2409" t="s">
        <v>146</v>
      </c>
      <c r="B2409" t="s">
        <v>30</v>
      </c>
      <c r="C2409" t="s">
        <v>168</v>
      </c>
      <c r="D2409">
        <v>56</v>
      </c>
      <c r="E2409">
        <v>-4.3344678571428499E-2</v>
      </c>
    </row>
    <row r="2410" spans="1:5" x14ac:dyDescent="0.2">
      <c r="A2410" t="s">
        <v>146</v>
      </c>
      <c r="B2410" t="s">
        <v>30</v>
      </c>
      <c r="C2410" t="s">
        <v>169</v>
      </c>
      <c r="D2410">
        <v>3</v>
      </c>
      <c r="E2410">
        <v>0</v>
      </c>
    </row>
    <row r="2411" spans="1:5" x14ac:dyDescent="0.2">
      <c r="A2411" t="s">
        <v>146</v>
      </c>
      <c r="B2411" t="s">
        <v>30</v>
      </c>
      <c r="C2411" t="s">
        <v>149</v>
      </c>
      <c r="D2411">
        <v>227</v>
      </c>
      <c r="E2411">
        <v>-0.188192616740088</v>
      </c>
    </row>
    <row r="2412" spans="1:5" x14ac:dyDescent="0.2">
      <c r="A2412" t="s">
        <v>146</v>
      </c>
      <c r="B2412" t="s">
        <v>30</v>
      </c>
      <c r="C2412" t="s">
        <v>159</v>
      </c>
      <c r="D2412">
        <v>11</v>
      </c>
      <c r="E2412">
        <v>-0.19795527272727201</v>
      </c>
    </row>
    <row r="2413" spans="1:5" x14ac:dyDescent="0.2">
      <c r="A2413" t="s">
        <v>146</v>
      </c>
      <c r="B2413" t="s">
        <v>30</v>
      </c>
      <c r="C2413" t="s">
        <v>170</v>
      </c>
      <c r="D2413">
        <v>18</v>
      </c>
      <c r="E2413">
        <v>-0.21066627777777699</v>
      </c>
    </row>
    <row r="2414" spans="1:5" x14ac:dyDescent="0.2">
      <c r="A2414" t="s">
        <v>146</v>
      </c>
      <c r="B2414" t="s">
        <v>30</v>
      </c>
      <c r="C2414" t="s">
        <v>171</v>
      </c>
      <c r="D2414">
        <v>3</v>
      </c>
      <c r="E2414">
        <v>9.7286333333333294E-2</v>
      </c>
    </row>
    <row r="2415" spans="1:5" x14ac:dyDescent="0.2">
      <c r="A2415" t="s">
        <v>146</v>
      </c>
      <c r="B2415" t="s">
        <v>30</v>
      </c>
      <c r="C2415" t="s">
        <v>150</v>
      </c>
      <c r="D2415">
        <v>30</v>
      </c>
      <c r="E2415">
        <v>-0.23609043333333299</v>
      </c>
    </row>
    <row r="2416" spans="1:5" x14ac:dyDescent="0.2">
      <c r="A2416" t="s">
        <v>146</v>
      </c>
      <c r="B2416" t="s">
        <v>30</v>
      </c>
      <c r="C2416" t="s">
        <v>172</v>
      </c>
      <c r="D2416">
        <v>6</v>
      </c>
      <c r="E2416">
        <v>-0.26298899999999997</v>
      </c>
    </row>
    <row r="2417" spans="1:5" x14ac:dyDescent="0.2">
      <c r="A2417" t="s">
        <v>146</v>
      </c>
      <c r="B2417" t="s">
        <v>30</v>
      </c>
      <c r="C2417" t="s">
        <v>151</v>
      </c>
      <c r="D2417">
        <v>24</v>
      </c>
      <c r="E2417">
        <v>-0.24689412499999999</v>
      </c>
    </row>
    <row r="2418" spans="1:5" x14ac:dyDescent="0.2">
      <c r="A2418" t="s">
        <v>146</v>
      </c>
      <c r="B2418" t="s">
        <v>30</v>
      </c>
      <c r="C2418" t="s">
        <v>152</v>
      </c>
      <c r="D2418">
        <v>387</v>
      </c>
      <c r="E2418">
        <v>-0.18218518863049099</v>
      </c>
    </row>
    <row r="2419" spans="1:5" x14ac:dyDescent="0.2">
      <c r="A2419" t="s">
        <v>146</v>
      </c>
      <c r="B2419" t="s">
        <v>30</v>
      </c>
      <c r="C2419" t="s">
        <v>160</v>
      </c>
      <c r="D2419">
        <v>73</v>
      </c>
      <c r="E2419">
        <v>-3.9629739726027402E-2</v>
      </c>
    </row>
    <row r="2420" spans="1:5" x14ac:dyDescent="0.2">
      <c r="A2420" t="s">
        <v>146</v>
      </c>
      <c r="B2420" t="s">
        <v>30</v>
      </c>
      <c r="C2420" t="s">
        <v>173</v>
      </c>
      <c r="D2420">
        <v>5</v>
      </c>
      <c r="E2420">
        <v>-0.137208</v>
      </c>
    </row>
    <row r="2421" spans="1:5" x14ac:dyDescent="0.2">
      <c r="A2421" t="s">
        <v>146</v>
      </c>
      <c r="B2421" t="s">
        <v>30</v>
      </c>
      <c r="C2421" t="s">
        <v>174</v>
      </c>
      <c r="D2421">
        <v>2</v>
      </c>
      <c r="E2421">
        <v>-0.31087999999999999</v>
      </c>
    </row>
    <row r="2422" spans="1:5" x14ac:dyDescent="0.2">
      <c r="A2422" t="s">
        <v>146</v>
      </c>
      <c r="B2422" t="s">
        <v>30</v>
      </c>
      <c r="C2422" t="s">
        <v>161</v>
      </c>
      <c r="D2422">
        <v>64</v>
      </c>
      <c r="E2422">
        <v>-0.196254984375</v>
      </c>
    </row>
    <row r="2423" spans="1:5" x14ac:dyDescent="0.2">
      <c r="A2423" t="s">
        <v>146</v>
      </c>
      <c r="B2423" t="s">
        <v>31</v>
      </c>
      <c r="C2423" t="s">
        <v>147</v>
      </c>
      <c r="D2423">
        <v>15</v>
      </c>
      <c r="E2423">
        <v>-0.13874259999999999</v>
      </c>
    </row>
    <row r="2424" spans="1:5" x14ac:dyDescent="0.2">
      <c r="A2424" t="s">
        <v>146</v>
      </c>
      <c r="B2424" t="s">
        <v>31</v>
      </c>
      <c r="C2424" t="s">
        <v>162</v>
      </c>
      <c r="D2424">
        <v>13</v>
      </c>
      <c r="E2424">
        <v>-0.13061169230769201</v>
      </c>
    </row>
    <row r="2425" spans="1:5" x14ac:dyDescent="0.2">
      <c r="A2425" t="s">
        <v>146</v>
      </c>
      <c r="B2425" t="s">
        <v>31</v>
      </c>
      <c r="C2425" t="s">
        <v>153</v>
      </c>
      <c r="D2425">
        <v>127</v>
      </c>
      <c r="E2425">
        <v>-0.142059244094488</v>
      </c>
    </row>
    <row r="2426" spans="1:5" x14ac:dyDescent="0.2">
      <c r="A2426" t="s">
        <v>146</v>
      </c>
      <c r="B2426" t="s">
        <v>31</v>
      </c>
      <c r="C2426" t="s">
        <v>154</v>
      </c>
      <c r="D2426">
        <v>41</v>
      </c>
      <c r="E2426">
        <v>-9.38405365853658E-2</v>
      </c>
    </row>
    <row r="2427" spans="1:5" x14ac:dyDescent="0.2">
      <c r="A2427" t="s">
        <v>146</v>
      </c>
      <c r="B2427" t="s">
        <v>31</v>
      </c>
      <c r="C2427" t="s">
        <v>148</v>
      </c>
      <c r="D2427">
        <v>9</v>
      </c>
      <c r="E2427">
        <v>-0.36421888888888798</v>
      </c>
    </row>
    <row r="2428" spans="1:5" x14ac:dyDescent="0.2">
      <c r="A2428" t="s">
        <v>146</v>
      </c>
      <c r="B2428" t="s">
        <v>31</v>
      </c>
      <c r="C2428" t="s">
        <v>163</v>
      </c>
      <c r="D2428">
        <v>1</v>
      </c>
      <c r="E2428">
        <v>-0.60527600000000004</v>
      </c>
    </row>
    <row r="2429" spans="1:5" x14ac:dyDescent="0.2">
      <c r="A2429" t="s">
        <v>146</v>
      </c>
      <c r="B2429" t="s">
        <v>31</v>
      </c>
      <c r="C2429" t="s">
        <v>146</v>
      </c>
      <c r="D2429">
        <v>1262</v>
      </c>
      <c r="E2429">
        <v>-0.120949723454833</v>
      </c>
    </row>
    <row r="2430" spans="1:5" x14ac:dyDescent="0.2">
      <c r="A2430" t="s">
        <v>146</v>
      </c>
      <c r="B2430" t="s">
        <v>31</v>
      </c>
      <c r="C2430" t="s">
        <v>164</v>
      </c>
      <c r="D2430">
        <v>19</v>
      </c>
      <c r="E2430">
        <v>-0.15490921052631501</v>
      </c>
    </row>
    <row r="2431" spans="1:5" x14ac:dyDescent="0.2">
      <c r="A2431" t="s">
        <v>146</v>
      </c>
      <c r="B2431" t="s">
        <v>31</v>
      </c>
      <c r="C2431" t="s">
        <v>155</v>
      </c>
      <c r="D2431">
        <v>84</v>
      </c>
      <c r="E2431">
        <v>-0.14822127380952299</v>
      </c>
    </row>
    <row r="2432" spans="1:5" x14ac:dyDescent="0.2">
      <c r="A2432" t="s">
        <v>146</v>
      </c>
      <c r="B2432" t="s">
        <v>31</v>
      </c>
      <c r="C2432" t="s">
        <v>156</v>
      </c>
      <c r="D2432">
        <v>3</v>
      </c>
      <c r="E2432">
        <v>0</v>
      </c>
    </row>
    <row r="2433" spans="1:5" x14ac:dyDescent="0.2">
      <c r="A2433" t="s">
        <v>146</v>
      </c>
      <c r="B2433" t="s">
        <v>31</v>
      </c>
      <c r="C2433" t="s">
        <v>157</v>
      </c>
      <c r="D2433">
        <v>9</v>
      </c>
      <c r="E2433">
        <v>-0.173762555555555</v>
      </c>
    </row>
    <row r="2434" spans="1:5" x14ac:dyDescent="0.2">
      <c r="A2434" t="s">
        <v>146</v>
      </c>
      <c r="B2434" t="s">
        <v>31</v>
      </c>
      <c r="C2434" t="s">
        <v>158</v>
      </c>
      <c r="D2434">
        <v>32</v>
      </c>
      <c r="E2434">
        <v>-0.13053824999999999</v>
      </c>
    </row>
    <row r="2435" spans="1:5" x14ac:dyDescent="0.2">
      <c r="A2435" t="s">
        <v>146</v>
      </c>
      <c r="B2435" t="s">
        <v>31</v>
      </c>
      <c r="C2435" t="s">
        <v>166</v>
      </c>
      <c r="D2435">
        <v>27</v>
      </c>
      <c r="E2435">
        <v>-0.16972674074074001</v>
      </c>
    </row>
    <row r="2436" spans="1:5" x14ac:dyDescent="0.2">
      <c r="A2436" t="s">
        <v>146</v>
      </c>
      <c r="B2436" t="s">
        <v>31</v>
      </c>
      <c r="C2436" t="s">
        <v>167</v>
      </c>
      <c r="D2436">
        <v>7</v>
      </c>
      <c r="E2436">
        <v>-0.42052800000000001</v>
      </c>
    </row>
    <row r="2437" spans="1:5" x14ac:dyDescent="0.2">
      <c r="A2437" t="s">
        <v>146</v>
      </c>
      <c r="B2437" t="s">
        <v>31</v>
      </c>
      <c r="C2437" t="s">
        <v>168</v>
      </c>
      <c r="D2437">
        <v>230</v>
      </c>
      <c r="E2437">
        <v>-0.10748704782608599</v>
      </c>
    </row>
    <row r="2438" spans="1:5" x14ac:dyDescent="0.2">
      <c r="A2438" t="s">
        <v>146</v>
      </c>
      <c r="B2438" t="s">
        <v>31</v>
      </c>
      <c r="C2438" t="s">
        <v>169</v>
      </c>
      <c r="D2438">
        <v>11</v>
      </c>
      <c r="E2438">
        <v>-0.309239818181818</v>
      </c>
    </row>
    <row r="2439" spans="1:5" x14ac:dyDescent="0.2">
      <c r="A2439" t="s">
        <v>146</v>
      </c>
      <c r="B2439" t="s">
        <v>31</v>
      </c>
      <c r="C2439" t="s">
        <v>149</v>
      </c>
      <c r="D2439">
        <v>134</v>
      </c>
      <c r="E2439">
        <v>-0.14105040298507401</v>
      </c>
    </row>
    <row r="2440" spans="1:5" x14ac:dyDescent="0.2">
      <c r="A2440" t="s">
        <v>146</v>
      </c>
      <c r="B2440" t="s">
        <v>31</v>
      </c>
      <c r="C2440" t="s">
        <v>159</v>
      </c>
      <c r="D2440">
        <v>8</v>
      </c>
      <c r="E2440">
        <v>0</v>
      </c>
    </row>
    <row r="2441" spans="1:5" x14ac:dyDescent="0.2">
      <c r="A2441" t="s">
        <v>146</v>
      </c>
      <c r="B2441" t="s">
        <v>31</v>
      </c>
      <c r="C2441" t="s">
        <v>170</v>
      </c>
      <c r="D2441">
        <v>16</v>
      </c>
      <c r="E2441">
        <v>-0.13469724999999999</v>
      </c>
    </row>
    <row r="2442" spans="1:5" x14ac:dyDescent="0.2">
      <c r="A2442" t="s">
        <v>146</v>
      </c>
      <c r="B2442" t="s">
        <v>31</v>
      </c>
      <c r="C2442" t="s">
        <v>150</v>
      </c>
      <c r="D2442">
        <v>20</v>
      </c>
      <c r="E2442">
        <v>-0.22102125</v>
      </c>
    </row>
    <row r="2443" spans="1:5" x14ac:dyDescent="0.2">
      <c r="A2443" t="s">
        <v>146</v>
      </c>
      <c r="B2443" t="s">
        <v>31</v>
      </c>
      <c r="C2443" t="s">
        <v>172</v>
      </c>
      <c r="D2443">
        <v>7</v>
      </c>
      <c r="E2443">
        <v>0</v>
      </c>
    </row>
    <row r="2444" spans="1:5" x14ac:dyDescent="0.2">
      <c r="A2444" t="s">
        <v>146</v>
      </c>
      <c r="B2444" t="s">
        <v>31</v>
      </c>
      <c r="C2444" t="s">
        <v>151</v>
      </c>
      <c r="D2444">
        <v>6</v>
      </c>
      <c r="E2444">
        <v>0</v>
      </c>
    </row>
    <row r="2445" spans="1:5" x14ac:dyDescent="0.2">
      <c r="A2445" t="s">
        <v>146</v>
      </c>
      <c r="B2445" t="s">
        <v>31</v>
      </c>
      <c r="C2445" t="s">
        <v>152</v>
      </c>
      <c r="D2445">
        <v>199</v>
      </c>
      <c r="E2445">
        <v>-0.18732286934673301</v>
      </c>
    </row>
    <row r="2446" spans="1:5" x14ac:dyDescent="0.2">
      <c r="A2446" t="s">
        <v>146</v>
      </c>
      <c r="B2446" t="s">
        <v>31</v>
      </c>
      <c r="C2446" t="s">
        <v>173</v>
      </c>
      <c r="D2446">
        <v>9</v>
      </c>
      <c r="E2446">
        <v>-0.17073933333333299</v>
      </c>
    </row>
    <row r="2447" spans="1:5" x14ac:dyDescent="0.2">
      <c r="A2447" t="s">
        <v>146</v>
      </c>
      <c r="B2447" t="s">
        <v>31</v>
      </c>
      <c r="C2447" t="s">
        <v>174</v>
      </c>
      <c r="D2447">
        <v>3</v>
      </c>
      <c r="E2447">
        <v>-0.49361633333333299</v>
      </c>
    </row>
    <row r="2448" spans="1:5" x14ac:dyDescent="0.2">
      <c r="A2448" t="s">
        <v>146</v>
      </c>
      <c r="B2448" t="s">
        <v>31</v>
      </c>
      <c r="C2448" t="s">
        <v>161</v>
      </c>
      <c r="D2448">
        <v>53</v>
      </c>
      <c r="E2448">
        <v>-0.25086801886792398</v>
      </c>
    </row>
    <row r="2449" spans="1:5" x14ac:dyDescent="0.2">
      <c r="A2449" t="s">
        <v>146</v>
      </c>
      <c r="B2449" t="s">
        <v>32</v>
      </c>
      <c r="C2449" t="s">
        <v>146</v>
      </c>
      <c r="D2449">
        <v>18</v>
      </c>
      <c r="E2449">
        <v>-0.25674216666666599</v>
      </c>
    </row>
    <row r="2450" spans="1:5" x14ac:dyDescent="0.2">
      <c r="A2450" t="s">
        <v>146</v>
      </c>
      <c r="B2450" t="s">
        <v>32</v>
      </c>
      <c r="C2450" t="s">
        <v>155</v>
      </c>
      <c r="D2450">
        <v>1</v>
      </c>
      <c r="E2450">
        <v>0</v>
      </c>
    </row>
    <row r="2451" spans="1:5" x14ac:dyDescent="0.2">
      <c r="A2451" t="s">
        <v>146</v>
      </c>
      <c r="B2451" t="s">
        <v>33</v>
      </c>
      <c r="C2451" t="s">
        <v>147</v>
      </c>
      <c r="D2451">
        <v>3</v>
      </c>
      <c r="E2451">
        <v>-0.46985766666666601</v>
      </c>
    </row>
    <row r="2452" spans="1:5" x14ac:dyDescent="0.2">
      <c r="A2452" t="s">
        <v>146</v>
      </c>
      <c r="B2452" t="s">
        <v>33</v>
      </c>
      <c r="C2452" t="s">
        <v>162</v>
      </c>
      <c r="D2452">
        <v>1</v>
      </c>
      <c r="E2452">
        <v>0</v>
      </c>
    </row>
    <row r="2453" spans="1:5" x14ac:dyDescent="0.2">
      <c r="A2453" t="s">
        <v>146</v>
      </c>
      <c r="B2453" t="s">
        <v>33</v>
      </c>
      <c r="C2453" t="s">
        <v>153</v>
      </c>
      <c r="D2453">
        <v>18</v>
      </c>
      <c r="E2453">
        <v>-0.10934366666666601</v>
      </c>
    </row>
    <row r="2454" spans="1:5" x14ac:dyDescent="0.2">
      <c r="A2454" t="s">
        <v>146</v>
      </c>
      <c r="B2454" t="s">
        <v>33</v>
      </c>
      <c r="C2454" t="s">
        <v>154</v>
      </c>
      <c r="D2454">
        <v>14</v>
      </c>
      <c r="E2454">
        <v>8.1292857142857104E-3</v>
      </c>
    </row>
    <row r="2455" spans="1:5" x14ac:dyDescent="0.2">
      <c r="A2455" t="s">
        <v>146</v>
      </c>
      <c r="B2455" t="s">
        <v>33</v>
      </c>
      <c r="C2455" t="s">
        <v>148</v>
      </c>
      <c r="D2455">
        <v>2</v>
      </c>
      <c r="E2455">
        <v>0</v>
      </c>
    </row>
    <row r="2456" spans="1:5" x14ac:dyDescent="0.2">
      <c r="A2456" t="s">
        <v>146</v>
      </c>
      <c r="B2456" t="s">
        <v>33</v>
      </c>
      <c r="C2456" t="s">
        <v>146</v>
      </c>
      <c r="D2456">
        <v>269</v>
      </c>
      <c r="E2456">
        <v>-0.153322115241635</v>
      </c>
    </row>
    <row r="2457" spans="1:5" x14ac:dyDescent="0.2">
      <c r="A2457" t="s">
        <v>146</v>
      </c>
      <c r="B2457" t="s">
        <v>33</v>
      </c>
      <c r="C2457" t="s">
        <v>155</v>
      </c>
      <c r="D2457">
        <v>20</v>
      </c>
      <c r="E2457">
        <v>-0.1286564</v>
      </c>
    </row>
    <row r="2458" spans="1:5" x14ac:dyDescent="0.2">
      <c r="A2458" t="s">
        <v>146</v>
      </c>
      <c r="B2458" t="s">
        <v>33</v>
      </c>
      <c r="C2458" t="s">
        <v>156</v>
      </c>
      <c r="D2458">
        <v>2</v>
      </c>
      <c r="E2458">
        <v>0</v>
      </c>
    </row>
    <row r="2459" spans="1:5" x14ac:dyDescent="0.2">
      <c r="A2459" t="s">
        <v>146</v>
      </c>
      <c r="B2459" t="s">
        <v>33</v>
      </c>
      <c r="C2459" t="s">
        <v>165</v>
      </c>
      <c r="D2459">
        <v>3</v>
      </c>
      <c r="E2459">
        <v>0.10503</v>
      </c>
    </row>
    <row r="2460" spans="1:5" x14ac:dyDescent="0.2">
      <c r="A2460" t="s">
        <v>146</v>
      </c>
      <c r="B2460" t="s">
        <v>33</v>
      </c>
      <c r="C2460" t="s">
        <v>158</v>
      </c>
      <c r="D2460">
        <v>11</v>
      </c>
      <c r="E2460">
        <v>-0.12961263636363601</v>
      </c>
    </row>
    <row r="2461" spans="1:5" x14ac:dyDescent="0.2">
      <c r="A2461" t="s">
        <v>146</v>
      </c>
      <c r="B2461" t="s">
        <v>33</v>
      </c>
      <c r="C2461" t="s">
        <v>167</v>
      </c>
      <c r="D2461">
        <v>3</v>
      </c>
      <c r="E2461">
        <v>0</v>
      </c>
    </row>
    <row r="2462" spans="1:5" x14ac:dyDescent="0.2">
      <c r="A2462" t="s">
        <v>146</v>
      </c>
      <c r="B2462" t="s">
        <v>33</v>
      </c>
      <c r="C2462" t="s">
        <v>169</v>
      </c>
      <c r="D2462">
        <v>1</v>
      </c>
      <c r="E2462">
        <v>0</v>
      </c>
    </row>
    <row r="2463" spans="1:5" x14ac:dyDescent="0.2">
      <c r="A2463" t="s">
        <v>146</v>
      </c>
      <c r="B2463" t="s">
        <v>33</v>
      </c>
      <c r="C2463" t="s">
        <v>149</v>
      </c>
      <c r="D2463">
        <v>19</v>
      </c>
      <c r="E2463">
        <v>-0.18610742105263101</v>
      </c>
    </row>
    <row r="2464" spans="1:5" x14ac:dyDescent="0.2">
      <c r="A2464" t="s">
        <v>146</v>
      </c>
      <c r="B2464" t="s">
        <v>33</v>
      </c>
      <c r="C2464" t="s">
        <v>159</v>
      </c>
      <c r="D2464">
        <v>2</v>
      </c>
      <c r="E2464">
        <v>0</v>
      </c>
    </row>
    <row r="2465" spans="1:5" x14ac:dyDescent="0.2">
      <c r="A2465" t="s">
        <v>146</v>
      </c>
      <c r="B2465" t="s">
        <v>33</v>
      </c>
      <c r="C2465" t="s">
        <v>170</v>
      </c>
      <c r="D2465">
        <v>2</v>
      </c>
      <c r="E2465">
        <v>-0.38360499999999997</v>
      </c>
    </row>
    <row r="2466" spans="1:5" x14ac:dyDescent="0.2">
      <c r="A2466" t="s">
        <v>146</v>
      </c>
      <c r="B2466" t="s">
        <v>33</v>
      </c>
      <c r="C2466" t="s">
        <v>150</v>
      </c>
      <c r="D2466">
        <v>4</v>
      </c>
      <c r="E2466">
        <v>0.17451825000000001</v>
      </c>
    </row>
    <row r="2467" spans="1:5" x14ac:dyDescent="0.2">
      <c r="A2467" t="s">
        <v>146</v>
      </c>
      <c r="B2467" t="s">
        <v>33</v>
      </c>
      <c r="C2467" t="s">
        <v>151</v>
      </c>
      <c r="D2467">
        <v>5</v>
      </c>
      <c r="E2467">
        <v>-0.16926620000000001</v>
      </c>
    </row>
    <row r="2468" spans="1:5" x14ac:dyDescent="0.2">
      <c r="A2468" t="s">
        <v>146</v>
      </c>
      <c r="B2468" t="s">
        <v>33</v>
      </c>
      <c r="C2468" t="s">
        <v>152</v>
      </c>
      <c r="D2468">
        <v>64</v>
      </c>
      <c r="E2468">
        <v>-0.18094325</v>
      </c>
    </row>
    <row r="2469" spans="1:5" x14ac:dyDescent="0.2">
      <c r="A2469" t="s">
        <v>146</v>
      </c>
      <c r="B2469" t="s">
        <v>33</v>
      </c>
      <c r="C2469" t="s">
        <v>173</v>
      </c>
      <c r="D2469">
        <v>2</v>
      </c>
      <c r="E2469">
        <v>0.34903650000000003</v>
      </c>
    </row>
    <row r="2470" spans="1:5" x14ac:dyDescent="0.2">
      <c r="A2470" t="s">
        <v>146</v>
      </c>
      <c r="B2470" t="s">
        <v>33</v>
      </c>
      <c r="C2470" t="s">
        <v>161</v>
      </c>
      <c r="D2470">
        <v>2</v>
      </c>
      <c r="E2470">
        <v>0.29065849999999999</v>
      </c>
    </row>
    <row r="2471" spans="1:5" x14ac:dyDescent="0.2">
      <c r="A2471" t="s">
        <v>146</v>
      </c>
      <c r="B2471" t="s">
        <v>34</v>
      </c>
      <c r="C2471" t="s">
        <v>147</v>
      </c>
      <c r="D2471">
        <v>17</v>
      </c>
      <c r="E2471">
        <v>-4.3426705882352902E-2</v>
      </c>
    </row>
    <row r="2472" spans="1:5" x14ac:dyDescent="0.2">
      <c r="A2472" t="s">
        <v>146</v>
      </c>
      <c r="B2472" t="s">
        <v>34</v>
      </c>
      <c r="C2472" t="s">
        <v>162</v>
      </c>
      <c r="D2472">
        <v>2</v>
      </c>
      <c r="E2472">
        <v>0</v>
      </c>
    </row>
    <row r="2473" spans="1:5" x14ac:dyDescent="0.2">
      <c r="A2473" t="s">
        <v>146</v>
      </c>
      <c r="B2473" t="s">
        <v>34</v>
      </c>
      <c r="C2473" t="s">
        <v>153</v>
      </c>
      <c r="D2473">
        <v>56</v>
      </c>
      <c r="E2473">
        <v>-9.3473017857142807E-2</v>
      </c>
    </row>
    <row r="2474" spans="1:5" x14ac:dyDescent="0.2">
      <c r="A2474" t="s">
        <v>146</v>
      </c>
      <c r="B2474" t="s">
        <v>34</v>
      </c>
      <c r="C2474" t="s">
        <v>154</v>
      </c>
      <c r="D2474">
        <v>26</v>
      </c>
      <c r="E2474">
        <v>-0.147901307692307</v>
      </c>
    </row>
    <row r="2475" spans="1:5" x14ac:dyDescent="0.2">
      <c r="A2475" t="s">
        <v>146</v>
      </c>
      <c r="B2475" t="s">
        <v>34</v>
      </c>
      <c r="C2475" t="s">
        <v>148</v>
      </c>
      <c r="D2475">
        <v>3</v>
      </c>
      <c r="E2475">
        <v>-0.32117166666666602</v>
      </c>
    </row>
    <row r="2476" spans="1:5" x14ac:dyDescent="0.2">
      <c r="A2476" t="s">
        <v>146</v>
      </c>
      <c r="B2476" t="s">
        <v>34</v>
      </c>
      <c r="C2476" t="s">
        <v>146</v>
      </c>
      <c r="D2476">
        <v>1543</v>
      </c>
      <c r="E2476">
        <v>-7.7040115359688896E-2</v>
      </c>
    </row>
    <row r="2477" spans="1:5" x14ac:dyDescent="0.2">
      <c r="A2477" t="s">
        <v>146</v>
      </c>
      <c r="B2477" t="s">
        <v>34</v>
      </c>
      <c r="C2477" t="s">
        <v>164</v>
      </c>
      <c r="D2477">
        <v>3</v>
      </c>
      <c r="E2477">
        <v>0</v>
      </c>
    </row>
    <row r="2478" spans="1:5" x14ac:dyDescent="0.2">
      <c r="A2478" t="s">
        <v>146</v>
      </c>
      <c r="B2478" t="s">
        <v>34</v>
      </c>
      <c r="C2478" t="s">
        <v>155</v>
      </c>
      <c r="D2478">
        <v>35</v>
      </c>
      <c r="E2478">
        <v>-9.2759857142857102E-2</v>
      </c>
    </row>
    <row r="2479" spans="1:5" x14ac:dyDescent="0.2">
      <c r="A2479" t="s">
        <v>146</v>
      </c>
      <c r="B2479" t="s">
        <v>34</v>
      </c>
      <c r="C2479" t="s">
        <v>156</v>
      </c>
      <c r="D2479">
        <v>3</v>
      </c>
      <c r="E2479">
        <v>-0.223623666666666</v>
      </c>
    </row>
    <row r="2480" spans="1:5" x14ac:dyDescent="0.2">
      <c r="A2480" t="s">
        <v>146</v>
      </c>
      <c r="B2480" t="s">
        <v>34</v>
      </c>
      <c r="C2480" t="s">
        <v>157</v>
      </c>
      <c r="D2480">
        <v>1</v>
      </c>
      <c r="E2480">
        <v>0</v>
      </c>
    </row>
    <row r="2481" spans="1:5" x14ac:dyDescent="0.2">
      <c r="A2481" t="s">
        <v>146</v>
      </c>
      <c r="B2481" t="s">
        <v>34</v>
      </c>
      <c r="C2481" t="s">
        <v>165</v>
      </c>
      <c r="D2481">
        <v>3</v>
      </c>
      <c r="E2481">
        <v>-0.20682666666666599</v>
      </c>
    </row>
    <row r="2482" spans="1:5" x14ac:dyDescent="0.2">
      <c r="A2482" t="s">
        <v>146</v>
      </c>
      <c r="B2482" t="s">
        <v>34</v>
      </c>
      <c r="C2482" t="s">
        <v>158</v>
      </c>
      <c r="D2482">
        <v>32</v>
      </c>
      <c r="E2482">
        <v>-0.20042053125000001</v>
      </c>
    </row>
    <row r="2483" spans="1:5" x14ac:dyDescent="0.2">
      <c r="A2483" t="s">
        <v>146</v>
      </c>
      <c r="B2483" t="s">
        <v>34</v>
      </c>
      <c r="C2483" t="s">
        <v>166</v>
      </c>
      <c r="D2483">
        <v>14</v>
      </c>
      <c r="E2483">
        <v>-3.1640999999999898E-2</v>
      </c>
    </row>
    <row r="2484" spans="1:5" x14ac:dyDescent="0.2">
      <c r="A2484" t="s">
        <v>146</v>
      </c>
      <c r="B2484" t="s">
        <v>34</v>
      </c>
      <c r="C2484" t="s">
        <v>167</v>
      </c>
      <c r="D2484">
        <v>21</v>
      </c>
      <c r="E2484">
        <v>-0.30774252380952299</v>
      </c>
    </row>
    <row r="2485" spans="1:5" x14ac:dyDescent="0.2">
      <c r="A2485" t="s">
        <v>146</v>
      </c>
      <c r="B2485" t="s">
        <v>34</v>
      </c>
      <c r="C2485" t="s">
        <v>168</v>
      </c>
      <c r="D2485">
        <v>3</v>
      </c>
      <c r="E2485">
        <v>0.25588033333333299</v>
      </c>
    </row>
    <row r="2486" spans="1:5" x14ac:dyDescent="0.2">
      <c r="A2486" t="s">
        <v>146</v>
      </c>
      <c r="B2486" t="s">
        <v>34</v>
      </c>
      <c r="C2486" t="s">
        <v>149</v>
      </c>
      <c r="D2486">
        <v>111</v>
      </c>
      <c r="E2486">
        <v>-0.15914972072072001</v>
      </c>
    </row>
    <row r="2487" spans="1:5" x14ac:dyDescent="0.2">
      <c r="A2487" t="s">
        <v>146</v>
      </c>
      <c r="B2487" t="s">
        <v>34</v>
      </c>
      <c r="C2487" t="s">
        <v>159</v>
      </c>
      <c r="D2487">
        <v>7</v>
      </c>
      <c r="E2487">
        <v>-0.153703857142857</v>
      </c>
    </row>
    <row r="2488" spans="1:5" x14ac:dyDescent="0.2">
      <c r="A2488" t="s">
        <v>146</v>
      </c>
      <c r="B2488" t="s">
        <v>34</v>
      </c>
      <c r="C2488" t="s">
        <v>170</v>
      </c>
      <c r="D2488">
        <v>7</v>
      </c>
      <c r="E2488">
        <v>-0.39131385714285699</v>
      </c>
    </row>
    <row r="2489" spans="1:5" x14ac:dyDescent="0.2">
      <c r="A2489" t="s">
        <v>146</v>
      </c>
      <c r="B2489" t="s">
        <v>34</v>
      </c>
      <c r="C2489" t="s">
        <v>150</v>
      </c>
      <c r="D2489">
        <v>6</v>
      </c>
      <c r="E2489">
        <v>-0.26074083333333298</v>
      </c>
    </row>
    <row r="2490" spans="1:5" x14ac:dyDescent="0.2">
      <c r="A2490" t="s">
        <v>146</v>
      </c>
      <c r="B2490" t="s">
        <v>34</v>
      </c>
      <c r="C2490" t="s">
        <v>151</v>
      </c>
      <c r="D2490">
        <v>14</v>
      </c>
      <c r="E2490">
        <v>-8.8302142857142798E-3</v>
      </c>
    </row>
    <row r="2491" spans="1:5" x14ac:dyDescent="0.2">
      <c r="A2491" t="s">
        <v>146</v>
      </c>
      <c r="B2491" t="s">
        <v>34</v>
      </c>
      <c r="C2491" t="s">
        <v>152</v>
      </c>
      <c r="D2491">
        <v>1314</v>
      </c>
      <c r="E2491">
        <v>-2.9973690258751899E-2</v>
      </c>
    </row>
    <row r="2492" spans="1:5" x14ac:dyDescent="0.2">
      <c r="A2492" t="s">
        <v>146</v>
      </c>
      <c r="B2492" t="s">
        <v>34</v>
      </c>
      <c r="C2492" t="s">
        <v>173</v>
      </c>
      <c r="D2492">
        <v>4</v>
      </c>
      <c r="E2492">
        <v>0.19097975</v>
      </c>
    </row>
    <row r="2493" spans="1:5" x14ac:dyDescent="0.2">
      <c r="A2493" t="s">
        <v>146</v>
      </c>
      <c r="B2493" t="s">
        <v>34</v>
      </c>
      <c r="C2493" t="s">
        <v>174</v>
      </c>
      <c r="D2493">
        <v>3</v>
      </c>
      <c r="E2493">
        <v>-0.32030833333333297</v>
      </c>
    </row>
    <row r="2494" spans="1:5" x14ac:dyDescent="0.2">
      <c r="A2494" t="s">
        <v>146</v>
      </c>
      <c r="B2494" t="s">
        <v>34</v>
      </c>
      <c r="C2494" t="s">
        <v>161</v>
      </c>
      <c r="D2494">
        <v>19</v>
      </c>
      <c r="E2494">
        <v>-0.21056042105263101</v>
      </c>
    </row>
    <row r="2495" spans="1:5" x14ac:dyDescent="0.2">
      <c r="A2495" t="s">
        <v>146</v>
      </c>
      <c r="B2495" t="s">
        <v>35</v>
      </c>
      <c r="C2495" t="s">
        <v>147</v>
      </c>
      <c r="D2495">
        <v>2</v>
      </c>
      <c r="E2495">
        <v>0</v>
      </c>
    </row>
    <row r="2496" spans="1:5" x14ac:dyDescent="0.2">
      <c r="A2496" t="s">
        <v>146</v>
      </c>
      <c r="B2496" t="s">
        <v>35</v>
      </c>
      <c r="C2496" t="s">
        <v>153</v>
      </c>
      <c r="D2496">
        <v>15</v>
      </c>
      <c r="E2496">
        <v>-0.17127046666666601</v>
      </c>
    </row>
    <row r="2497" spans="1:5" x14ac:dyDescent="0.2">
      <c r="A2497" t="s">
        <v>146</v>
      </c>
      <c r="B2497" t="s">
        <v>35</v>
      </c>
      <c r="C2497" t="s">
        <v>154</v>
      </c>
      <c r="D2497">
        <v>16</v>
      </c>
      <c r="E2497">
        <v>-0.17768081250000001</v>
      </c>
    </row>
    <row r="2498" spans="1:5" x14ac:dyDescent="0.2">
      <c r="A2498" t="s">
        <v>146</v>
      </c>
      <c r="B2498" t="s">
        <v>35</v>
      </c>
      <c r="C2498" t="s">
        <v>163</v>
      </c>
      <c r="D2498">
        <v>1</v>
      </c>
      <c r="E2498">
        <v>0</v>
      </c>
    </row>
    <row r="2499" spans="1:5" x14ac:dyDescent="0.2">
      <c r="A2499" t="s">
        <v>146</v>
      </c>
      <c r="B2499" t="s">
        <v>35</v>
      </c>
      <c r="C2499" t="s">
        <v>146</v>
      </c>
      <c r="D2499">
        <v>91</v>
      </c>
      <c r="E2499">
        <v>-0.28471013186813099</v>
      </c>
    </row>
    <row r="2500" spans="1:5" x14ac:dyDescent="0.2">
      <c r="A2500" t="s">
        <v>146</v>
      </c>
      <c r="B2500" t="s">
        <v>35</v>
      </c>
      <c r="C2500" t="s">
        <v>155</v>
      </c>
      <c r="D2500">
        <v>8</v>
      </c>
      <c r="E2500">
        <v>-0.111942375</v>
      </c>
    </row>
    <row r="2501" spans="1:5" x14ac:dyDescent="0.2">
      <c r="A2501" t="s">
        <v>146</v>
      </c>
      <c r="B2501" t="s">
        <v>35</v>
      </c>
      <c r="C2501" t="s">
        <v>156</v>
      </c>
      <c r="D2501">
        <v>5</v>
      </c>
      <c r="E2501">
        <v>-0.27752779999999999</v>
      </c>
    </row>
    <row r="2502" spans="1:5" x14ac:dyDescent="0.2">
      <c r="A2502" t="s">
        <v>146</v>
      </c>
      <c r="B2502" t="s">
        <v>35</v>
      </c>
      <c r="C2502" t="s">
        <v>158</v>
      </c>
      <c r="D2502">
        <v>2</v>
      </c>
      <c r="E2502">
        <v>-0.37839650000000002</v>
      </c>
    </row>
    <row r="2503" spans="1:5" x14ac:dyDescent="0.2">
      <c r="A2503" t="s">
        <v>146</v>
      </c>
      <c r="B2503" t="s">
        <v>35</v>
      </c>
      <c r="C2503" t="s">
        <v>166</v>
      </c>
      <c r="D2503">
        <v>10</v>
      </c>
      <c r="E2503">
        <v>-0.3836813</v>
      </c>
    </row>
    <row r="2504" spans="1:5" x14ac:dyDescent="0.2">
      <c r="A2504" t="s">
        <v>146</v>
      </c>
      <c r="B2504" t="s">
        <v>35</v>
      </c>
      <c r="C2504" t="s">
        <v>167</v>
      </c>
      <c r="D2504">
        <v>2</v>
      </c>
      <c r="E2504">
        <v>-0.85245400000000005</v>
      </c>
    </row>
    <row r="2505" spans="1:5" x14ac:dyDescent="0.2">
      <c r="A2505" t="s">
        <v>146</v>
      </c>
      <c r="B2505" t="s">
        <v>35</v>
      </c>
      <c r="C2505" t="s">
        <v>168</v>
      </c>
      <c r="D2505">
        <v>1</v>
      </c>
      <c r="E2505">
        <v>-0.90263199999999999</v>
      </c>
    </row>
    <row r="2506" spans="1:5" x14ac:dyDescent="0.2">
      <c r="A2506" t="s">
        <v>146</v>
      </c>
      <c r="B2506" t="s">
        <v>35</v>
      </c>
      <c r="C2506" t="s">
        <v>149</v>
      </c>
      <c r="D2506">
        <v>16</v>
      </c>
      <c r="E2506">
        <v>-0.18092662500000001</v>
      </c>
    </row>
    <row r="2507" spans="1:5" x14ac:dyDescent="0.2">
      <c r="A2507" t="s">
        <v>146</v>
      </c>
      <c r="B2507" t="s">
        <v>35</v>
      </c>
      <c r="C2507" t="s">
        <v>159</v>
      </c>
      <c r="D2507">
        <v>1</v>
      </c>
      <c r="E2507">
        <v>-0.64215999999999995</v>
      </c>
    </row>
    <row r="2508" spans="1:5" x14ac:dyDescent="0.2">
      <c r="A2508" t="s">
        <v>146</v>
      </c>
      <c r="B2508" t="s">
        <v>35</v>
      </c>
      <c r="C2508" t="s">
        <v>150</v>
      </c>
      <c r="D2508">
        <v>1</v>
      </c>
      <c r="E2508">
        <v>0</v>
      </c>
    </row>
    <row r="2509" spans="1:5" x14ac:dyDescent="0.2">
      <c r="A2509" t="s">
        <v>146</v>
      </c>
      <c r="B2509" t="s">
        <v>35</v>
      </c>
      <c r="C2509" t="s">
        <v>152</v>
      </c>
      <c r="D2509">
        <v>29</v>
      </c>
      <c r="E2509">
        <v>-0.22193479310344799</v>
      </c>
    </row>
    <row r="2510" spans="1:5" x14ac:dyDescent="0.2">
      <c r="A2510" t="s">
        <v>146</v>
      </c>
      <c r="B2510" t="s">
        <v>35</v>
      </c>
      <c r="C2510" t="s">
        <v>160</v>
      </c>
      <c r="D2510">
        <v>1</v>
      </c>
      <c r="E2510">
        <v>0</v>
      </c>
    </row>
    <row r="2511" spans="1:5" x14ac:dyDescent="0.2">
      <c r="A2511" t="s">
        <v>146</v>
      </c>
      <c r="B2511" t="s">
        <v>35</v>
      </c>
      <c r="C2511" t="s">
        <v>161</v>
      </c>
      <c r="D2511">
        <v>9</v>
      </c>
      <c r="E2511">
        <v>-0.14427200000000001</v>
      </c>
    </row>
    <row r="2512" spans="1:5" x14ac:dyDescent="0.2">
      <c r="A2512" t="s">
        <v>146</v>
      </c>
      <c r="B2512" t="s">
        <v>36</v>
      </c>
      <c r="C2512" t="s">
        <v>147</v>
      </c>
      <c r="D2512">
        <v>3</v>
      </c>
      <c r="E2512">
        <v>0</v>
      </c>
    </row>
    <row r="2513" spans="1:5" x14ac:dyDescent="0.2">
      <c r="A2513" t="s">
        <v>146</v>
      </c>
      <c r="B2513" t="s">
        <v>36</v>
      </c>
      <c r="C2513" t="s">
        <v>162</v>
      </c>
      <c r="D2513">
        <v>8</v>
      </c>
      <c r="E2513">
        <v>-0.190602625</v>
      </c>
    </row>
    <row r="2514" spans="1:5" x14ac:dyDescent="0.2">
      <c r="A2514" t="s">
        <v>146</v>
      </c>
      <c r="B2514" t="s">
        <v>36</v>
      </c>
      <c r="C2514" t="s">
        <v>153</v>
      </c>
      <c r="D2514">
        <v>48</v>
      </c>
      <c r="E2514">
        <v>-4.3581520833333297E-2</v>
      </c>
    </row>
    <row r="2515" spans="1:5" x14ac:dyDescent="0.2">
      <c r="A2515" t="s">
        <v>146</v>
      </c>
      <c r="B2515" t="s">
        <v>36</v>
      </c>
      <c r="C2515" t="s">
        <v>154</v>
      </c>
      <c r="D2515">
        <v>35</v>
      </c>
      <c r="E2515">
        <v>-2.5034714285714198E-2</v>
      </c>
    </row>
    <row r="2516" spans="1:5" x14ac:dyDescent="0.2">
      <c r="A2516" t="s">
        <v>146</v>
      </c>
      <c r="B2516" t="s">
        <v>36</v>
      </c>
      <c r="C2516" t="s">
        <v>163</v>
      </c>
      <c r="D2516">
        <v>3</v>
      </c>
      <c r="E2516">
        <v>0</v>
      </c>
    </row>
    <row r="2517" spans="1:5" x14ac:dyDescent="0.2">
      <c r="A2517" t="s">
        <v>146</v>
      </c>
      <c r="B2517" t="s">
        <v>36</v>
      </c>
      <c r="C2517" t="s">
        <v>146</v>
      </c>
      <c r="D2517">
        <v>801</v>
      </c>
      <c r="E2517">
        <v>-0.18214046441947501</v>
      </c>
    </row>
    <row r="2518" spans="1:5" x14ac:dyDescent="0.2">
      <c r="A2518" t="s">
        <v>146</v>
      </c>
      <c r="B2518" t="s">
        <v>36</v>
      </c>
      <c r="C2518" t="s">
        <v>164</v>
      </c>
      <c r="D2518">
        <v>9</v>
      </c>
      <c r="E2518">
        <v>-9.1978000000000004E-2</v>
      </c>
    </row>
    <row r="2519" spans="1:5" x14ac:dyDescent="0.2">
      <c r="A2519" t="s">
        <v>146</v>
      </c>
      <c r="B2519" t="s">
        <v>36</v>
      </c>
      <c r="C2519" t="s">
        <v>155</v>
      </c>
      <c r="D2519">
        <v>18</v>
      </c>
      <c r="E2519">
        <v>-9.7622777777777697E-2</v>
      </c>
    </row>
    <row r="2520" spans="1:5" x14ac:dyDescent="0.2">
      <c r="A2520" t="s">
        <v>146</v>
      </c>
      <c r="B2520" t="s">
        <v>36</v>
      </c>
      <c r="C2520" t="s">
        <v>157</v>
      </c>
      <c r="D2520">
        <v>1</v>
      </c>
      <c r="E2520">
        <v>0</v>
      </c>
    </row>
    <row r="2521" spans="1:5" x14ac:dyDescent="0.2">
      <c r="A2521" t="s">
        <v>146</v>
      </c>
      <c r="B2521" t="s">
        <v>36</v>
      </c>
      <c r="C2521" t="s">
        <v>165</v>
      </c>
      <c r="D2521">
        <v>12</v>
      </c>
      <c r="E2521">
        <v>-5.6870249999999997E-2</v>
      </c>
    </row>
    <row r="2522" spans="1:5" x14ac:dyDescent="0.2">
      <c r="A2522" t="s">
        <v>146</v>
      </c>
      <c r="B2522" t="s">
        <v>36</v>
      </c>
      <c r="C2522" t="s">
        <v>158</v>
      </c>
      <c r="D2522">
        <v>13</v>
      </c>
      <c r="E2522">
        <v>-0.103761769230769</v>
      </c>
    </row>
    <row r="2523" spans="1:5" x14ac:dyDescent="0.2">
      <c r="A2523" t="s">
        <v>146</v>
      </c>
      <c r="B2523" t="s">
        <v>36</v>
      </c>
      <c r="C2523" t="s">
        <v>166</v>
      </c>
      <c r="D2523">
        <v>9</v>
      </c>
      <c r="E2523">
        <v>-0.196688888888888</v>
      </c>
    </row>
    <row r="2524" spans="1:5" x14ac:dyDescent="0.2">
      <c r="A2524" t="s">
        <v>146</v>
      </c>
      <c r="B2524" t="s">
        <v>36</v>
      </c>
      <c r="C2524" t="s">
        <v>167</v>
      </c>
      <c r="D2524">
        <v>6</v>
      </c>
      <c r="E2524">
        <v>0</v>
      </c>
    </row>
    <row r="2525" spans="1:5" x14ac:dyDescent="0.2">
      <c r="A2525" t="s">
        <v>146</v>
      </c>
      <c r="B2525" t="s">
        <v>36</v>
      </c>
      <c r="C2525" t="s">
        <v>149</v>
      </c>
      <c r="D2525">
        <v>39</v>
      </c>
      <c r="E2525">
        <v>-0.13664723076922999</v>
      </c>
    </row>
    <row r="2526" spans="1:5" x14ac:dyDescent="0.2">
      <c r="A2526" t="s">
        <v>146</v>
      </c>
      <c r="B2526" t="s">
        <v>36</v>
      </c>
      <c r="C2526" t="s">
        <v>159</v>
      </c>
      <c r="D2526">
        <v>1</v>
      </c>
      <c r="E2526">
        <v>0</v>
      </c>
    </row>
    <row r="2527" spans="1:5" x14ac:dyDescent="0.2">
      <c r="A2527" t="s">
        <v>146</v>
      </c>
      <c r="B2527" t="s">
        <v>36</v>
      </c>
      <c r="C2527" t="s">
        <v>170</v>
      </c>
      <c r="D2527">
        <v>8</v>
      </c>
      <c r="E2527">
        <v>-0.16916</v>
      </c>
    </row>
    <row r="2528" spans="1:5" x14ac:dyDescent="0.2">
      <c r="A2528" t="s">
        <v>146</v>
      </c>
      <c r="B2528" t="s">
        <v>36</v>
      </c>
      <c r="C2528" t="s">
        <v>150</v>
      </c>
      <c r="D2528">
        <v>2</v>
      </c>
      <c r="E2528">
        <v>-0.42730600000000002</v>
      </c>
    </row>
    <row r="2529" spans="1:5" x14ac:dyDescent="0.2">
      <c r="A2529" t="s">
        <v>146</v>
      </c>
      <c r="B2529" t="s">
        <v>36</v>
      </c>
      <c r="C2529" t="s">
        <v>172</v>
      </c>
      <c r="D2529">
        <v>2</v>
      </c>
      <c r="E2529">
        <v>0</v>
      </c>
    </row>
    <row r="2530" spans="1:5" x14ac:dyDescent="0.2">
      <c r="A2530" t="s">
        <v>146</v>
      </c>
      <c r="B2530" t="s">
        <v>36</v>
      </c>
      <c r="C2530" t="s">
        <v>151</v>
      </c>
      <c r="D2530">
        <v>4</v>
      </c>
      <c r="E2530">
        <v>-0.1782455</v>
      </c>
    </row>
    <row r="2531" spans="1:5" x14ac:dyDescent="0.2">
      <c r="A2531" t="s">
        <v>146</v>
      </c>
      <c r="B2531" t="s">
        <v>36</v>
      </c>
      <c r="C2531" t="s">
        <v>152</v>
      </c>
      <c r="D2531">
        <v>57</v>
      </c>
      <c r="E2531">
        <v>-0.17394089473684199</v>
      </c>
    </row>
    <row r="2532" spans="1:5" x14ac:dyDescent="0.2">
      <c r="A2532" t="s">
        <v>146</v>
      </c>
      <c r="B2532" t="s">
        <v>36</v>
      </c>
      <c r="C2532" t="s">
        <v>173</v>
      </c>
      <c r="D2532">
        <v>2</v>
      </c>
      <c r="E2532">
        <v>-0.43274649999999998</v>
      </c>
    </row>
    <row r="2533" spans="1:5" x14ac:dyDescent="0.2">
      <c r="A2533" t="s">
        <v>146</v>
      </c>
      <c r="B2533" t="s">
        <v>36</v>
      </c>
      <c r="C2533" t="s">
        <v>161</v>
      </c>
      <c r="D2533">
        <v>26</v>
      </c>
      <c r="E2533">
        <v>-0.22294069230769201</v>
      </c>
    </row>
    <row r="2534" spans="1:5" x14ac:dyDescent="0.2">
      <c r="A2534" t="s">
        <v>146</v>
      </c>
      <c r="B2534" t="s">
        <v>37</v>
      </c>
      <c r="C2534" t="s">
        <v>147</v>
      </c>
      <c r="D2534">
        <v>11</v>
      </c>
      <c r="E2534">
        <v>-0.110015727272727</v>
      </c>
    </row>
    <row r="2535" spans="1:5" x14ac:dyDescent="0.2">
      <c r="A2535" t="s">
        <v>146</v>
      </c>
      <c r="B2535" t="s">
        <v>37</v>
      </c>
      <c r="C2535" t="s">
        <v>162</v>
      </c>
      <c r="D2535">
        <v>11</v>
      </c>
      <c r="E2535">
        <v>-0.12892345454545401</v>
      </c>
    </row>
    <row r="2536" spans="1:5" x14ac:dyDescent="0.2">
      <c r="A2536" t="s">
        <v>146</v>
      </c>
      <c r="B2536" t="s">
        <v>37</v>
      </c>
      <c r="C2536" t="s">
        <v>153</v>
      </c>
      <c r="D2536">
        <v>77</v>
      </c>
      <c r="E2536">
        <v>-8.05196233766233E-2</v>
      </c>
    </row>
    <row r="2537" spans="1:5" x14ac:dyDescent="0.2">
      <c r="A2537" t="s">
        <v>146</v>
      </c>
      <c r="B2537" t="s">
        <v>37</v>
      </c>
      <c r="C2537" t="s">
        <v>154</v>
      </c>
      <c r="D2537">
        <v>53</v>
      </c>
      <c r="E2537">
        <v>-0.20933556603773501</v>
      </c>
    </row>
    <row r="2538" spans="1:5" x14ac:dyDescent="0.2">
      <c r="A2538" t="s">
        <v>146</v>
      </c>
      <c r="B2538" t="s">
        <v>37</v>
      </c>
      <c r="C2538" t="s">
        <v>148</v>
      </c>
      <c r="D2538">
        <v>6</v>
      </c>
      <c r="E2538">
        <v>-0.61185166666666602</v>
      </c>
    </row>
    <row r="2539" spans="1:5" x14ac:dyDescent="0.2">
      <c r="A2539" t="s">
        <v>146</v>
      </c>
      <c r="B2539" t="s">
        <v>37</v>
      </c>
      <c r="C2539" t="s">
        <v>146</v>
      </c>
      <c r="D2539">
        <v>788</v>
      </c>
      <c r="E2539">
        <v>-0.15596347969543101</v>
      </c>
    </row>
    <row r="2540" spans="1:5" x14ac:dyDescent="0.2">
      <c r="A2540" t="s">
        <v>146</v>
      </c>
      <c r="B2540" t="s">
        <v>37</v>
      </c>
      <c r="C2540" t="s">
        <v>164</v>
      </c>
      <c r="D2540">
        <v>7</v>
      </c>
      <c r="E2540">
        <v>-0.116201857142857</v>
      </c>
    </row>
    <row r="2541" spans="1:5" x14ac:dyDescent="0.2">
      <c r="A2541" t="s">
        <v>146</v>
      </c>
      <c r="B2541" t="s">
        <v>37</v>
      </c>
      <c r="C2541" t="s">
        <v>155</v>
      </c>
      <c r="D2541">
        <v>63</v>
      </c>
      <c r="E2541">
        <v>-0.137596174603174</v>
      </c>
    </row>
    <row r="2542" spans="1:5" x14ac:dyDescent="0.2">
      <c r="A2542" t="s">
        <v>146</v>
      </c>
      <c r="B2542" t="s">
        <v>37</v>
      </c>
      <c r="C2542" t="s">
        <v>156</v>
      </c>
      <c r="D2542">
        <v>6</v>
      </c>
      <c r="E2542">
        <v>0</v>
      </c>
    </row>
    <row r="2543" spans="1:5" x14ac:dyDescent="0.2">
      <c r="A2543" t="s">
        <v>146</v>
      </c>
      <c r="B2543" t="s">
        <v>37</v>
      </c>
      <c r="C2543" t="s">
        <v>157</v>
      </c>
      <c r="D2543">
        <v>3</v>
      </c>
      <c r="E2543">
        <v>-0.312991666666666</v>
      </c>
    </row>
    <row r="2544" spans="1:5" x14ac:dyDescent="0.2">
      <c r="A2544" t="s">
        <v>146</v>
      </c>
      <c r="B2544" t="s">
        <v>37</v>
      </c>
      <c r="C2544" t="s">
        <v>165</v>
      </c>
      <c r="D2544">
        <v>6</v>
      </c>
      <c r="E2544">
        <v>0</v>
      </c>
    </row>
    <row r="2545" spans="1:5" x14ac:dyDescent="0.2">
      <c r="A2545" t="s">
        <v>146</v>
      </c>
      <c r="B2545" t="s">
        <v>37</v>
      </c>
      <c r="C2545" t="s">
        <v>158</v>
      </c>
      <c r="D2545">
        <v>32</v>
      </c>
      <c r="E2545">
        <v>-0.13024253124999999</v>
      </c>
    </row>
    <row r="2546" spans="1:5" x14ac:dyDescent="0.2">
      <c r="A2546" t="s">
        <v>146</v>
      </c>
      <c r="B2546" t="s">
        <v>37</v>
      </c>
      <c r="C2546" t="s">
        <v>166</v>
      </c>
      <c r="D2546">
        <v>16</v>
      </c>
      <c r="E2546">
        <v>-0.19864299999999999</v>
      </c>
    </row>
    <row r="2547" spans="1:5" x14ac:dyDescent="0.2">
      <c r="A2547" t="s">
        <v>146</v>
      </c>
      <c r="B2547" t="s">
        <v>37</v>
      </c>
      <c r="C2547" t="s">
        <v>167</v>
      </c>
      <c r="D2547">
        <v>20</v>
      </c>
      <c r="E2547">
        <v>-0.56516454999999999</v>
      </c>
    </row>
    <row r="2548" spans="1:5" x14ac:dyDescent="0.2">
      <c r="A2548" t="s">
        <v>146</v>
      </c>
      <c r="B2548" t="s">
        <v>37</v>
      </c>
      <c r="C2548" t="s">
        <v>149</v>
      </c>
      <c r="D2548">
        <v>89</v>
      </c>
      <c r="E2548">
        <v>-0.150688449438202</v>
      </c>
    </row>
    <row r="2549" spans="1:5" x14ac:dyDescent="0.2">
      <c r="A2549" t="s">
        <v>146</v>
      </c>
      <c r="B2549" t="s">
        <v>37</v>
      </c>
      <c r="C2549" t="s">
        <v>159</v>
      </c>
      <c r="D2549">
        <v>4</v>
      </c>
      <c r="E2549">
        <v>0</v>
      </c>
    </row>
    <row r="2550" spans="1:5" x14ac:dyDescent="0.2">
      <c r="A2550" t="s">
        <v>146</v>
      </c>
      <c r="B2550" t="s">
        <v>37</v>
      </c>
      <c r="C2550" t="s">
        <v>170</v>
      </c>
      <c r="D2550">
        <v>4</v>
      </c>
      <c r="E2550">
        <v>0</v>
      </c>
    </row>
    <row r="2551" spans="1:5" x14ac:dyDescent="0.2">
      <c r="A2551" t="s">
        <v>146</v>
      </c>
      <c r="B2551" t="s">
        <v>37</v>
      </c>
      <c r="C2551" t="s">
        <v>171</v>
      </c>
      <c r="D2551">
        <v>3</v>
      </c>
      <c r="E2551">
        <v>-0.23271333333333299</v>
      </c>
    </row>
    <row r="2552" spans="1:5" x14ac:dyDescent="0.2">
      <c r="A2552" t="s">
        <v>146</v>
      </c>
      <c r="B2552" t="s">
        <v>37</v>
      </c>
      <c r="C2552" t="s">
        <v>150</v>
      </c>
      <c r="D2552">
        <v>9</v>
      </c>
      <c r="E2552">
        <v>0</v>
      </c>
    </row>
    <row r="2553" spans="1:5" x14ac:dyDescent="0.2">
      <c r="A2553" t="s">
        <v>146</v>
      </c>
      <c r="B2553" t="s">
        <v>37</v>
      </c>
      <c r="C2553" t="s">
        <v>172</v>
      </c>
      <c r="D2553">
        <v>3</v>
      </c>
      <c r="E2553">
        <v>-0.150479</v>
      </c>
    </row>
    <row r="2554" spans="1:5" x14ac:dyDescent="0.2">
      <c r="A2554" t="s">
        <v>146</v>
      </c>
      <c r="B2554" t="s">
        <v>37</v>
      </c>
      <c r="C2554" t="s">
        <v>151</v>
      </c>
      <c r="D2554">
        <v>22</v>
      </c>
      <c r="E2554">
        <v>-0.16491040909090901</v>
      </c>
    </row>
    <row r="2555" spans="1:5" x14ac:dyDescent="0.2">
      <c r="A2555" t="s">
        <v>146</v>
      </c>
      <c r="B2555" t="s">
        <v>37</v>
      </c>
      <c r="C2555" t="s">
        <v>152</v>
      </c>
      <c r="D2555">
        <v>152</v>
      </c>
      <c r="E2555">
        <v>-0.150707835526315</v>
      </c>
    </row>
    <row r="2556" spans="1:5" x14ac:dyDescent="0.2">
      <c r="A2556" t="s">
        <v>146</v>
      </c>
      <c r="B2556" t="s">
        <v>37</v>
      </c>
      <c r="C2556" t="s">
        <v>173</v>
      </c>
      <c r="D2556">
        <v>6</v>
      </c>
      <c r="E2556">
        <v>-0.13762766666666601</v>
      </c>
    </row>
    <row r="2557" spans="1:5" x14ac:dyDescent="0.2">
      <c r="A2557" t="s">
        <v>146</v>
      </c>
      <c r="B2557" t="s">
        <v>37</v>
      </c>
      <c r="C2557" t="s">
        <v>174</v>
      </c>
      <c r="D2557">
        <v>1</v>
      </c>
      <c r="E2557">
        <v>0</v>
      </c>
    </row>
    <row r="2558" spans="1:5" x14ac:dyDescent="0.2">
      <c r="A2558" t="s">
        <v>146</v>
      </c>
      <c r="B2558" t="s">
        <v>37</v>
      </c>
      <c r="C2558" t="s">
        <v>161</v>
      </c>
      <c r="D2558">
        <v>25</v>
      </c>
      <c r="E2558">
        <v>-0.37640563999999999</v>
      </c>
    </row>
    <row r="2559" spans="1:5" x14ac:dyDescent="0.2">
      <c r="A2559" t="s">
        <v>146</v>
      </c>
      <c r="B2559" t="s">
        <v>39</v>
      </c>
      <c r="C2559" t="s">
        <v>147</v>
      </c>
      <c r="D2559">
        <v>20</v>
      </c>
      <c r="E2559">
        <v>-0.12077375</v>
      </c>
    </row>
    <row r="2560" spans="1:5" x14ac:dyDescent="0.2">
      <c r="A2560" t="s">
        <v>146</v>
      </c>
      <c r="B2560" t="s">
        <v>39</v>
      </c>
      <c r="C2560" t="s">
        <v>162</v>
      </c>
      <c r="D2560">
        <v>24</v>
      </c>
      <c r="E2560">
        <v>-0.100275999999999</v>
      </c>
    </row>
    <row r="2561" spans="1:5" x14ac:dyDescent="0.2">
      <c r="A2561" t="s">
        <v>146</v>
      </c>
      <c r="B2561" t="s">
        <v>39</v>
      </c>
      <c r="C2561" t="s">
        <v>153</v>
      </c>
      <c r="D2561">
        <v>271</v>
      </c>
      <c r="E2561">
        <v>-0.161213173431734</v>
      </c>
    </row>
    <row r="2562" spans="1:5" x14ac:dyDescent="0.2">
      <c r="A2562" t="s">
        <v>146</v>
      </c>
      <c r="B2562" t="s">
        <v>39</v>
      </c>
      <c r="C2562" t="s">
        <v>154</v>
      </c>
      <c r="D2562">
        <v>315</v>
      </c>
      <c r="E2562">
        <v>-0.113736739682539</v>
      </c>
    </row>
    <row r="2563" spans="1:5" x14ac:dyDescent="0.2">
      <c r="A2563" t="s">
        <v>146</v>
      </c>
      <c r="B2563" t="s">
        <v>39</v>
      </c>
      <c r="C2563" t="s">
        <v>148</v>
      </c>
      <c r="D2563">
        <v>15</v>
      </c>
      <c r="E2563">
        <v>-0.31836593333333302</v>
      </c>
    </row>
    <row r="2564" spans="1:5" x14ac:dyDescent="0.2">
      <c r="A2564" t="s">
        <v>146</v>
      </c>
      <c r="B2564" t="s">
        <v>39</v>
      </c>
      <c r="C2564" t="s">
        <v>163</v>
      </c>
      <c r="D2564">
        <v>83</v>
      </c>
      <c r="E2564">
        <v>-0.118634277108433</v>
      </c>
    </row>
    <row r="2565" spans="1:5" x14ac:dyDescent="0.2">
      <c r="A2565" t="s">
        <v>146</v>
      </c>
      <c r="B2565" t="s">
        <v>39</v>
      </c>
      <c r="C2565" t="s">
        <v>146</v>
      </c>
      <c r="D2565">
        <v>3031</v>
      </c>
      <c r="E2565">
        <v>-0.116159942593203</v>
      </c>
    </row>
    <row r="2566" spans="1:5" x14ac:dyDescent="0.2">
      <c r="A2566" t="s">
        <v>146</v>
      </c>
      <c r="B2566" t="s">
        <v>39</v>
      </c>
      <c r="C2566" t="s">
        <v>164</v>
      </c>
      <c r="D2566">
        <v>69</v>
      </c>
      <c r="E2566">
        <v>-0.120525913043478</v>
      </c>
    </row>
    <row r="2567" spans="1:5" x14ac:dyDescent="0.2">
      <c r="A2567" t="s">
        <v>146</v>
      </c>
      <c r="B2567" t="s">
        <v>39</v>
      </c>
      <c r="C2567" t="s">
        <v>155</v>
      </c>
      <c r="D2567">
        <v>181</v>
      </c>
      <c r="E2567">
        <v>-6.86400552486187E-2</v>
      </c>
    </row>
    <row r="2568" spans="1:5" x14ac:dyDescent="0.2">
      <c r="A2568" t="s">
        <v>146</v>
      </c>
      <c r="B2568" t="s">
        <v>39</v>
      </c>
      <c r="C2568" t="s">
        <v>156</v>
      </c>
      <c r="D2568">
        <v>15</v>
      </c>
      <c r="E2568">
        <v>4.3167999999999998E-2</v>
      </c>
    </row>
    <row r="2569" spans="1:5" x14ac:dyDescent="0.2">
      <c r="A2569" t="s">
        <v>146</v>
      </c>
      <c r="B2569" t="s">
        <v>39</v>
      </c>
      <c r="C2569" t="s">
        <v>157</v>
      </c>
      <c r="D2569">
        <v>7</v>
      </c>
      <c r="E2569">
        <v>-0.112642714285714</v>
      </c>
    </row>
    <row r="2570" spans="1:5" x14ac:dyDescent="0.2">
      <c r="A2570" t="s">
        <v>146</v>
      </c>
      <c r="B2570" t="s">
        <v>39</v>
      </c>
      <c r="C2570" t="s">
        <v>165</v>
      </c>
      <c r="D2570">
        <v>139</v>
      </c>
      <c r="E2570">
        <v>-0.12276392086330901</v>
      </c>
    </row>
    <row r="2571" spans="1:5" x14ac:dyDescent="0.2">
      <c r="A2571" t="s">
        <v>146</v>
      </c>
      <c r="B2571" t="s">
        <v>39</v>
      </c>
      <c r="C2571" t="s">
        <v>158</v>
      </c>
      <c r="D2571">
        <v>327</v>
      </c>
      <c r="E2571">
        <v>-9.2020685015290496E-2</v>
      </c>
    </row>
    <row r="2572" spans="1:5" x14ac:dyDescent="0.2">
      <c r="A2572" t="s">
        <v>146</v>
      </c>
      <c r="B2572" t="s">
        <v>39</v>
      </c>
      <c r="C2572" t="s">
        <v>166</v>
      </c>
      <c r="D2572">
        <v>114</v>
      </c>
      <c r="E2572">
        <v>-0.15081023684210501</v>
      </c>
    </row>
    <row r="2573" spans="1:5" x14ac:dyDescent="0.2">
      <c r="A2573" t="s">
        <v>146</v>
      </c>
      <c r="B2573" t="s">
        <v>39</v>
      </c>
      <c r="C2573" t="s">
        <v>167</v>
      </c>
      <c r="D2573">
        <v>45</v>
      </c>
      <c r="E2573">
        <v>-0.18674073333333299</v>
      </c>
    </row>
    <row r="2574" spans="1:5" x14ac:dyDescent="0.2">
      <c r="A2574" t="s">
        <v>146</v>
      </c>
      <c r="B2574" t="s">
        <v>39</v>
      </c>
      <c r="C2574" t="s">
        <v>168</v>
      </c>
      <c r="D2574">
        <v>48</v>
      </c>
      <c r="E2574">
        <v>-0.109917104166666</v>
      </c>
    </row>
    <row r="2575" spans="1:5" x14ac:dyDescent="0.2">
      <c r="A2575" t="s">
        <v>146</v>
      </c>
      <c r="B2575" t="s">
        <v>39</v>
      </c>
      <c r="C2575" t="s">
        <v>169</v>
      </c>
      <c r="D2575">
        <v>11</v>
      </c>
      <c r="E2575">
        <v>-0.16235927272727199</v>
      </c>
    </row>
    <row r="2576" spans="1:5" x14ac:dyDescent="0.2">
      <c r="A2576" t="s">
        <v>146</v>
      </c>
      <c r="B2576" t="s">
        <v>39</v>
      </c>
      <c r="C2576" t="s">
        <v>149</v>
      </c>
      <c r="D2576">
        <v>396</v>
      </c>
      <c r="E2576">
        <v>-0.13763647979797899</v>
      </c>
    </row>
    <row r="2577" spans="1:5" x14ac:dyDescent="0.2">
      <c r="A2577" t="s">
        <v>146</v>
      </c>
      <c r="B2577" t="s">
        <v>39</v>
      </c>
      <c r="C2577" t="s">
        <v>159</v>
      </c>
      <c r="D2577">
        <v>64</v>
      </c>
      <c r="E2577">
        <v>-9.6913125000000003E-3</v>
      </c>
    </row>
    <row r="2578" spans="1:5" x14ac:dyDescent="0.2">
      <c r="A2578" t="s">
        <v>146</v>
      </c>
      <c r="B2578" t="s">
        <v>39</v>
      </c>
      <c r="C2578" t="s">
        <v>170</v>
      </c>
      <c r="D2578">
        <v>27</v>
      </c>
      <c r="E2578">
        <v>-0.27313922222222198</v>
      </c>
    </row>
    <row r="2579" spans="1:5" x14ac:dyDescent="0.2">
      <c r="A2579" t="s">
        <v>146</v>
      </c>
      <c r="B2579" t="s">
        <v>39</v>
      </c>
      <c r="C2579" t="s">
        <v>171</v>
      </c>
      <c r="D2579">
        <v>13</v>
      </c>
      <c r="E2579">
        <v>0</v>
      </c>
    </row>
    <row r="2580" spans="1:5" x14ac:dyDescent="0.2">
      <c r="A2580" t="s">
        <v>146</v>
      </c>
      <c r="B2580" t="s">
        <v>39</v>
      </c>
      <c r="C2580" t="s">
        <v>150</v>
      </c>
      <c r="D2580">
        <v>126</v>
      </c>
      <c r="E2580">
        <v>-0.16323385714285699</v>
      </c>
    </row>
    <row r="2581" spans="1:5" x14ac:dyDescent="0.2">
      <c r="A2581" t="s">
        <v>146</v>
      </c>
      <c r="B2581" t="s">
        <v>39</v>
      </c>
      <c r="C2581" t="s">
        <v>172</v>
      </c>
      <c r="D2581">
        <v>10</v>
      </c>
      <c r="E2581">
        <v>-6.8972900000000004E-2</v>
      </c>
    </row>
    <row r="2582" spans="1:5" x14ac:dyDescent="0.2">
      <c r="A2582" t="s">
        <v>146</v>
      </c>
      <c r="B2582" t="s">
        <v>39</v>
      </c>
      <c r="C2582" t="s">
        <v>151</v>
      </c>
      <c r="D2582">
        <v>39</v>
      </c>
      <c r="E2582">
        <v>-6.5282384615384603E-2</v>
      </c>
    </row>
    <row r="2583" spans="1:5" x14ac:dyDescent="0.2">
      <c r="A2583" t="s">
        <v>146</v>
      </c>
      <c r="B2583" t="s">
        <v>39</v>
      </c>
      <c r="C2583" t="s">
        <v>152</v>
      </c>
      <c r="D2583">
        <v>355</v>
      </c>
      <c r="E2583">
        <v>-0.142074746478873</v>
      </c>
    </row>
    <row r="2584" spans="1:5" x14ac:dyDescent="0.2">
      <c r="A2584" t="s">
        <v>146</v>
      </c>
      <c r="B2584" t="s">
        <v>39</v>
      </c>
      <c r="C2584" t="s">
        <v>160</v>
      </c>
      <c r="D2584">
        <v>23</v>
      </c>
      <c r="E2584">
        <v>5.7713478260869498E-2</v>
      </c>
    </row>
    <row r="2585" spans="1:5" x14ac:dyDescent="0.2">
      <c r="A2585" t="s">
        <v>146</v>
      </c>
      <c r="B2585" t="s">
        <v>39</v>
      </c>
      <c r="C2585" t="s">
        <v>173</v>
      </c>
      <c r="D2585">
        <v>36</v>
      </c>
      <c r="E2585">
        <v>-8.5190083333333305E-2</v>
      </c>
    </row>
    <row r="2586" spans="1:5" x14ac:dyDescent="0.2">
      <c r="A2586" t="s">
        <v>146</v>
      </c>
      <c r="B2586" t="s">
        <v>39</v>
      </c>
      <c r="C2586" t="s">
        <v>174</v>
      </c>
      <c r="D2586">
        <v>27</v>
      </c>
      <c r="E2586">
        <v>-2.3938037037037001E-2</v>
      </c>
    </row>
    <row r="2587" spans="1:5" x14ac:dyDescent="0.2">
      <c r="A2587" t="s">
        <v>146</v>
      </c>
      <c r="B2587" t="s">
        <v>39</v>
      </c>
      <c r="C2587" t="s">
        <v>161</v>
      </c>
      <c r="D2587">
        <v>102</v>
      </c>
      <c r="E2587">
        <v>-0.29445401960784301</v>
      </c>
    </row>
    <row r="2588" spans="1:5" x14ac:dyDescent="0.2">
      <c r="A2588" t="s">
        <v>146</v>
      </c>
      <c r="B2588" t="s">
        <v>40</v>
      </c>
      <c r="C2588" t="s">
        <v>147</v>
      </c>
      <c r="D2588">
        <v>18</v>
      </c>
      <c r="E2588">
        <v>-0.154393888888888</v>
      </c>
    </row>
    <row r="2589" spans="1:5" x14ac:dyDescent="0.2">
      <c r="A2589" t="s">
        <v>146</v>
      </c>
      <c r="B2589" t="s">
        <v>40</v>
      </c>
      <c r="C2589" t="s">
        <v>162</v>
      </c>
      <c r="D2589">
        <v>8</v>
      </c>
      <c r="E2589">
        <v>-9.4004875000000002E-2</v>
      </c>
    </row>
    <row r="2590" spans="1:5" x14ac:dyDescent="0.2">
      <c r="A2590" t="s">
        <v>146</v>
      </c>
      <c r="B2590" t="s">
        <v>40</v>
      </c>
      <c r="C2590" t="s">
        <v>153</v>
      </c>
      <c r="D2590">
        <v>85</v>
      </c>
      <c r="E2590">
        <v>-0.154473258823529</v>
      </c>
    </row>
    <row r="2591" spans="1:5" x14ac:dyDescent="0.2">
      <c r="A2591" t="s">
        <v>146</v>
      </c>
      <c r="B2591" t="s">
        <v>40</v>
      </c>
      <c r="C2591" t="s">
        <v>154</v>
      </c>
      <c r="D2591">
        <v>57</v>
      </c>
      <c r="E2591">
        <v>-0.205283912280701</v>
      </c>
    </row>
    <row r="2592" spans="1:5" x14ac:dyDescent="0.2">
      <c r="A2592" t="s">
        <v>146</v>
      </c>
      <c r="B2592" t="s">
        <v>40</v>
      </c>
      <c r="C2592" t="s">
        <v>163</v>
      </c>
      <c r="D2592">
        <v>1</v>
      </c>
      <c r="E2592">
        <v>-0.91761800000000004</v>
      </c>
    </row>
    <row r="2593" spans="1:5" x14ac:dyDescent="0.2">
      <c r="A2593" t="s">
        <v>146</v>
      </c>
      <c r="B2593" t="s">
        <v>40</v>
      </c>
      <c r="C2593" t="s">
        <v>146</v>
      </c>
      <c r="D2593">
        <v>1612</v>
      </c>
      <c r="E2593">
        <v>-0.20429948076922999</v>
      </c>
    </row>
    <row r="2594" spans="1:5" x14ac:dyDescent="0.2">
      <c r="A2594" t="s">
        <v>146</v>
      </c>
      <c r="B2594" t="s">
        <v>40</v>
      </c>
      <c r="C2594" t="s">
        <v>164</v>
      </c>
      <c r="D2594">
        <v>13</v>
      </c>
      <c r="E2594">
        <v>-0.27936053846153802</v>
      </c>
    </row>
    <row r="2595" spans="1:5" x14ac:dyDescent="0.2">
      <c r="A2595" t="s">
        <v>146</v>
      </c>
      <c r="B2595" t="s">
        <v>40</v>
      </c>
      <c r="C2595" t="s">
        <v>155</v>
      </c>
      <c r="D2595">
        <v>68</v>
      </c>
      <c r="E2595">
        <v>-0.17608197058823499</v>
      </c>
    </row>
    <row r="2596" spans="1:5" x14ac:dyDescent="0.2">
      <c r="A2596" t="s">
        <v>146</v>
      </c>
      <c r="B2596" t="s">
        <v>40</v>
      </c>
      <c r="C2596" t="s">
        <v>156</v>
      </c>
      <c r="D2596">
        <v>13</v>
      </c>
      <c r="E2596">
        <v>-0.29861569230769203</v>
      </c>
    </row>
    <row r="2597" spans="1:5" x14ac:dyDescent="0.2">
      <c r="A2597" t="s">
        <v>146</v>
      </c>
      <c r="B2597" t="s">
        <v>40</v>
      </c>
      <c r="C2597" t="s">
        <v>157</v>
      </c>
      <c r="D2597">
        <v>3</v>
      </c>
      <c r="E2597">
        <v>-0.22173699999999999</v>
      </c>
    </row>
    <row r="2598" spans="1:5" x14ac:dyDescent="0.2">
      <c r="A2598" t="s">
        <v>146</v>
      </c>
      <c r="B2598" t="s">
        <v>40</v>
      </c>
      <c r="C2598" t="s">
        <v>165</v>
      </c>
      <c r="D2598">
        <v>7</v>
      </c>
      <c r="E2598">
        <v>-0.119403</v>
      </c>
    </row>
    <row r="2599" spans="1:5" x14ac:dyDescent="0.2">
      <c r="A2599" t="s">
        <v>146</v>
      </c>
      <c r="B2599" t="s">
        <v>40</v>
      </c>
      <c r="C2599" t="s">
        <v>158</v>
      </c>
      <c r="D2599">
        <v>39</v>
      </c>
      <c r="E2599">
        <v>-0.173122</v>
      </c>
    </row>
    <row r="2600" spans="1:5" x14ac:dyDescent="0.2">
      <c r="A2600" t="s">
        <v>146</v>
      </c>
      <c r="B2600" t="s">
        <v>40</v>
      </c>
      <c r="C2600" t="s">
        <v>166</v>
      </c>
      <c r="D2600">
        <v>15</v>
      </c>
      <c r="E2600">
        <v>-0.45970486666666599</v>
      </c>
    </row>
    <row r="2601" spans="1:5" x14ac:dyDescent="0.2">
      <c r="A2601" t="s">
        <v>146</v>
      </c>
      <c r="B2601" t="s">
        <v>40</v>
      </c>
      <c r="C2601" t="s">
        <v>167</v>
      </c>
      <c r="D2601">
        <v>17</v>
      </c>
      <c r="E2601">
        <v>-0.29314699999999999</v>
      </c>
    </row>
    <row r="2602" spans="1:5" x14ac:dyDescent="0.2">
      <c r="A2602" t="s">
        <v>146</v>
      </c>
      <c r="B2602" t="s">
        <v>40</v>
      </c>
      <c r="C2602" t="s">
        <v>168</v>
      </c>
      <c r="D2602">
        <v>2</v>
      </c>
      <c r="E2602">
        <v>0</v>
      </c>
    </row>
    <row r="2603" spans="1:5" x14ac:dyDescent="0.2">
      <c r="A2603" t="s">
        <v>146</v>
      </c>
      <c r="B2603" t="s">
        <v>40</v>
      </c>
      <c r="C2603" t="s">
        <v>169</v>
      </c>
      <c r="D2603">
        <v>38</v>
      </c>
      <c r="E2603">
        <v>-0.23692231578947301</v>
      </c>
    </row>
    <row r="2604" spans="1:5" x14ac:dyDescent="0.2">
      <c r="A2604" t="s">
        <v>146</v>
      </c>
      <c r="B2604" t="s">
        <v>40</v>
      </c>
      <c r="C2604" t="s">
        <v>149</v>
      </c>
      <c r="D2604">
        <v>186</v>
      </c>
      <c r="E2604">
        <v>-0.23325863440860201</v>
      </c>
    </row>
    <row r="2605" spans="1:5" x14ac:dyDescent="0.2">
      <c r="A2605" t="s">
        <v>146</v>
      </c>
      <c r="B2605" t="s">
        <v>40</v>
      </c>
      <c r="C2605" t="s">
        <v>159</v>
      </c>
      <c r="D2605">
        <v>7</v>
      </c>
      <c r="E2605">
        <v>-0.269495571428571</v>
      </c>
    </row>
    <row r="2606" spans="1:5" x14ac:dyDescent="0.2">
      <c r="A2606" t="s">
        <v>146</v>
      </c>
      <c r="B2606" t="s">
        <v>40</v>
      </c>
      <c r="C2606" t="s">
        <v>170</v>
      </c>
      <c r="D2606">
        <v>10</v>
      </c>
      <c r="E2606">
        <v>0</v>
      </c>
    </row>
    <row r="2607" spans="1:5" x14ac:dyDescent="0.2">
      <c r="A2607" t="s">
        <v>146</v>
      </c>
      <c r="B2607" t="s">
        <v>40</v>
      </c>
      <c r="C2607" t="s">
        <v>171</v>
      </c>
      <c r="D2607">
        <v>4</v>
      </c>
      <c r="E2607">
        <v>0.17776900000000001</v>
      </c>
    </row>
    <row r="2608" spans="1:5" x14ac:dyDescent="0.2">
      <c r="A2608" t="s">
        <v>146</v>
      </c>
      <c r="B2608" t="s">
        <v>40</v>
      </c>
      <c r="C2608" t="s">
        <v>150</v>
      </c>
      <c r="D2608">
        <v>12</v>
      </c>
      <c r="E2608">
        <v>-0.29841166666666602</v>
      </c>
    </row>
    <row r="2609" spans="1:5" x14ac:dyDescent="0.2">
      <c r="A2609" t="s">
        <v>146</v>
      </c>
      <c r="B2609" t="s">
        <v>40</v>
      </c>
      <c r="C2609" t="s">
        <v>172</v>
      </c>
      <c r="D2609">
        <v>3</v>
      </c>
      <c r="E2609">
        <v>0</v>
      </c>
    </row>
    <row r="2610" spans="1:5" x14ac:dyDescent="0.2">
      <c r="A2610" t="s">
        <v>146</v>
      </c>
      <c r="B2610" t="s">
        <v>40</v>
      </c>
      <c r="C2610" t="s">
        <v>151</v>
      </c>
      <c r="D2610">
        <v>12</v>
      </c>
      <c r="E2610">
        <v>-0.22966683333333299</v>
      </c>
    </row>
    <row r="2611" spans="1:5" x14ac:dyDescent="0.2">
      <c r="A2611" t="s">
        <v>146</v>
      </c>
      <c r="B2611" t="s">
        <v>40</v>
      </c>
      <c r="C2611" t="s">
        <v>152</v>
      </c>
      <c r="D2611">
        <v>447</v>
      </c>
      <c r="E2611">
        <v>-0.20588177628635301</v>
      </c>
    </row>
    <row r="2612" spans="1:5" x14ac:dyDescent="0.2">
      <c r="A2612" t="s">
        <v>146</v>
      </c>
      <c r="B2612" t="s">
        <v>40</v>
      </c>
      <c r="C2612" t="s">
        <v>160</v>
      </c>
      <c r="D2612">
        <v>1</v>
      </c>
      <c r="E2612">
        <v>0</v>
      </c>
    </row>
    <row r="2613" spans="1:5" x14ac:dyDescent="0.2">
      <c r="A2613" t="s">
        <v>146</v>
      </c>
      <c r="B2613" t="s">
        <v>40</v>
      </c>
      <c r="C2613" t="s">
        <v>173</v>
      </c>
      <c r="D2613">
        <v>4</v>
      </c>
      <c r="E2613">
        <v>-0.19763975</v>
      </c>
    </row>
    <row r="2614" spans="1:5" x14ac:dyDescent="0.2">
      <c r="A2614" t="s">
        <v>146</v>
      </c>
      <c r="B2614" t="s">
        <v>40</v>
      </c>
      <c r="C2614" t="s">
        <v>174</v>
      </c>
      <c r="D2614">
        <v>1</v>
      </c>
      <c r="E2614">
        <v>-0.78589100000000001</v>
      </c>
    </row>
    <row r="2615" spans="1:5" x14ac:dyDescent="0.2">
      <c r="A2615" t="s">
        <v>146</v>
      </c>
      <c r="B2615" t="s">
        <v>40</v>
      </c>
      <c r="C2615" t="s">
        <v>161</v>
      </c>
      <c r="D2615">
        <v>20</v>
      </c>
      <c r="E2615">
        <v>-0.38381029999999999</v>
      </c>
    </row>
    <row r="2616" spans="1:5" x14ac:dyDescent="0.2">
      <c r="A2616" t="s">
        <v>146</v>
      </c>
      <c r="B2616" t="s">
        <v>41</v>
      </c>
      <c r="C2616" t="s">
        <v>147</v>
      </c>
      <c r="D2616">
        <v>4</v>
      </c>
      <c r="E2616">
        <v>0.18117825000000001</v>
      </c>
    </row>
    <row r="2617" spans="1:5" x14ac:dyDescent="0.2">
      <c r="A2617" t="s">
        <v>146</v>
      </c>
      <c r="B2617" t="s">
        <v>41</v>
      </c>
      <c r="C2617" t="s">
        <v>162</v>
      </c>
      <c r="D2617">
        <v>3</v>
      </c>
      <c r="E2617">
        <v>-0.252218</v>
      </c>
    </row>
    <row r="2618" spans="1:5" x14ac:dyDescent="0.2">
      <c r="A2618" t="s">
        <v>146</v>
      </c>
      <c r="B2618" t="s">
        <v>41</v>
      </c>
      <c r="C2618" t="s">
        <v>153</v>
      </c>
      <c r="D2618">
        <v>31</v>
      </c>
      <c r="E2618">
        <v>-0.21380545161290301</v>
      </c>
    </row>
    <row r="2619" spans="1:5" x14ac:dyDescent="0.2">
      <c r="A2619" t="s">
        <v>146</v>
      </c>
      <c r="B2619" t="s">
        <v>41</v>
      </c>
      <c r="C2619" t="s">
        <v>154</v>
      </c>
      <c r="D2619">
        <v>4</v>
      </c>
      <c r="E2619">
        <v>0</v>
      </c>
    </row>
    <row r="2620" spans="1:5" x14ac:dyDescent="0.2">
      <c r="A2620" t="s">
        <v>146</v>
      </c>
      <c r="B2620" t="s">
        <v>41</v>
      </c>
      <c r="C2620" t="s">
        <v>148</v>
      </c>
      <c r="D2620">
        <v>1</v>
      </c>
      <c r="E2620">
        <v>0</v>
      </c>
    </row>
    <row r="2621" spans="1:5" x14ac:dyDescent="0.2">
      <c r="A2621" t="s">
        <v>146</v>
      </c>
      <c r="B2621" t="s">
        <v>41</v>
      </c>
      <c r="C2621" t="s">
        <v>163</v>
      </c>
      <c r="D2621">
        <v>1</v>
      </c>
      <c r="E2621">
        <v>-0.93425400000000003</v>
      </c>
    </row>
    <row r="2622" spans="1:5" x14ac:dyDescent="0.2">
      <c r="A2622" t="s">
        <v>146</v>
      </c>
      <c r="B2622" t="s">
        <v>41</v>
      </c>
      <c r="C2622" t="s">
        <v>146</v>
      </c>
      <c r="D2622">
        <v>171</v>
      </c>
      <c r="E2622">
        <v>-0.16443823391812801</v>
      </c>
    </row>
    <row r="2623" spans="1:5" x14ac:dyDescent="0.2">
      <c r="A2623" t="s">
        <v>146</v>
      </c>
      <c r="B2623" t="s">
        <v>41</v>
      </c>
      <c r="C2623" t="s">
        <v>164</v>
      </c>
      <c r="D2623">
        <v>3</v>
      </c>
      <c r="E2623">
        <v>-0.30984699999999998</v>
      </c>
    </row>
    <row r="2624" spans="1:5" x14ac:dyDescent="0.2">
      <c r="A2624" t="s">
        <v>146</v>
      </c>
      <c r="B2624" t="s">
        <v>41</v>
      </c>
      <c r="C2624" t="s">
        <v>155</v>
      </c>
      <c r="D2624">
        <v>17</v>
      </c>
      <c r="E2624">
        <v>-0.106408823529411</v>
      </c>
    </row>
    <row r="2625" spans="1:5" x14ac:dyDescent="0.2">
      <c r="A2625" t="s">
        <v>146</v>
      </c>
      <c r="B2625" t="s">
        <v>41</v>
      </c>
      <c r="C2625" t="s">
        <v>156</v>
      </c>
      <c r="D2625">
        <v>1</v>
      </c>
      <c r="E2625">
        <v>0</v>
      </c>
    </row>
    <row r="2626" spans="1:5" x14ac:dyDescent="0.2">
      <c r="A2626" t="s">
        <v>146</v>
      </c>
      <c r="B2626" t="s">
        <v>41</v>
      </c>
      <c r="C2626" t="s">
        <v>157</v>
      </c>
      <c r="D2626">
        <v>1</v>
      </c>
      <c r="E2626">
        <v>-0.96651200000000004</v>
      </c>
    </row>
    <row r="2627" spans="1:5" x14ac:dyDescent="0.2">
      <c r="A2627" t="s">
        <v>146</v>
      </c>
      <c r="B2627" t="s">
        <v>41</v>
      </c>
      <c r="C2627" t="s">
        <v>165</v>
      </c>
      <c r="D2627">
        <v>2</v>
      </c>
      <c r="E2627">
        <v>0</v>
      </c>
    </row>
    <row r="2628" spans="1:5" x14ac:dyDescent="0.2">
      <c r="A2628" t="s">
        <v>146</v>
      </c>
      <c r="B2628" t="s">
        <v>41</v>
      </c>
      <c r="C2628" t="s">
        <v>158</v>
      </c>
      <c r="D2628">
        <v>14</v>
      </c>
      <c r="E2628">
        <v>-9.2174500000000006E-2</v>
      </c>
    </row>
    <row r="2629" spans="1:5" x14ac:dyDescent="0.2">
      <c r="A2629" t="s">
        <v>146</v>
      </c>
      <c r="B2629" t="s">
        <v>41</v>
      </c>
      <c r="C2629" t="s">
        <v>166</v>
      </c>
      <c r="D2629">
        <v>1</v>
      </c>
      <c r="E2629">
        <v>0</v>
      </c>
    </row>
    <row r="2630" spans="1:5" x14ac:dyDescent="0.2">
      <c r="A2630" t="s">
        <v>146</v>
      </c>
      <c r="B2630" t="s">
        <v>41</v>
      </c>
      <c r="C2630" t="s">
        <v>167</v>
      </c>
      <c r="D2630">
        <v>6</v>
      </c>
      <c r="E2630">
        <v>-0.24366599999999999</v>
      </c>
    </row>
    <row r="2631" spans="1:5" x14ac:dyDescent="0.2">
      <c r="A2631" t="s">
        <v>146</v>
      </c>
      <c r="B2631" t="s">
        <v>41</v>
      </c>
      <c r="C2631" t="s">
        <v>169</v>
      </c>
      <c r="D2631">
        <v>3</v>
      </c>
      <c r="E2631">
        <v>-0.313541666666666</v>
      </c>
    </row>
    <row r="2632" spans="1:5" x14ac:dyDescent="0.2">
      <c r="A2632" t="s">
        <v>146</v>
      </c>
      <c r="B2632" t="s">
        <v>41</v>
      </c>
      <c r="C2632" t="s">
        <v>149</v>
      </c>
      <c r="D2632">
        <v>39</v>
      </c>
      <c r="E2632">
        <v>-0.19256202564102501</v>
      </c>
    </row>
    <row r="2633" spans="1:5" x14ac:dyDescent="0.2">
      <c r="A2633" t="s">
        <v>146</v>
      </c>
      <c r="B2633" t="s">
        <v>41</v>
      </c>
      <c r="C2633" t="s">
        <v>159</v>
      </c>
      <c r="D2633">
        <v>3</v>
      </c>
      <c r="E2633">
        <v>-0.122130666666666</v>
      </c>
    </row>
    <row r="2634" spans="1:5" x14ac:dyDescent="0.2">
      <c r="A2634" t="s">
        <v>146</v>
      </c>
      <c r="B2634" t="s">
        <v>41</v>
      </c>
      <c r="C2634" t="s">
        <v>170</v>
      </c>
      <c r="D2634">
        <v>2</v>
      </c>
      <c r="E2634">
        <v>-0.353827</v>
      </c>
    </row>
    <row r="2635" spans="1:5" x14ac:dyDescent="0.2">
      <c r="A2635" t="s">
        <v>146</v>
      </c>
      <c r="B2635" t="s">
        <v>41</v>
      </c>
      <c r="C2635" t="s">
        <v>171</v>
      </c>
      <c r="D2635">
        <v>2</v>
      </c>
      <c r="E2635">
        <v>-0.26271650000000002</v>
      </c>
    </row>
    <row r="2636" spans="1:5" x14ac:dyDescent="0.2">
      <c r="A2636" t="s">
        <v>146</v>
      </c>
      <c r="B2636" t="s">
        <v>41</v>
      </c>
      <c r="C2636" t="s">
        <v>150</v>
      </c>
      <c r="D2636">
        <v>6</v>
      </c>
      <c r="E2636">
        <v>0</v>
      </c>
    </row>
    <row r="2637" spans="1:5" x14ac:dyDescent="0.2">
      <c r="A2637" t="s">
        <v>146</v>
      </c>
      <c r="B2637" t="s">
        <v>41</v>
      </c>
      <c r="C2637" t="s">
        <v>172</v>
      </c>
      <c r="D2637">
        <v>1</v>
      </c>
      <c r="E2637">
        <v>0</v>
      </c>
    </row>
    <row r="2638" spans="1:5" x14ac:dyDescent="0.2">
      <c r="A2638" t="s">
        <v>146</v>
      </c>
      <c r="B2638" t="s">
        <v>41</v>
      </c>
      <c r="C2638" t="s">
        <v>151</v>
      </c>
      <c r="D2638">
        <v>2</v>
      </c>
      <c r="E2638">
        <v>0</v>
      </c>
    </row>
    <row r="2639" spans="1:5" x14ac:dyDescent="0.2">
      <c r="A2639" t="s">
        <v>146</v>
      </c>
      <c r="B2639" t="s">
        <v>41</v>
      </c>
      <c r="C2639" t="s">
        <v>152</v>
      </c>
      <c r="D2639">
        <v>54</v>
      </c>
      <c r="E2639">
        <v>-0.26484531481481399</v>
      </c>
    </row>
    <row r="2640" spans="1:5" x14ac:dyDescent="0.2">
      <c r="A2640" t="s">
        <v>146</v>
      </c>
      <c r="B2640" t="s">
        <v>41</v>
      </c>
      <c r="C2640" t="s">
        <v>173</v>
      </c>
      <c r="D2640">
        <v>4</v>
      </c>
      <c r="E2640">
        <v>-0.17666899999999999</v>
      </c>
    </row>
    <row r="2641" spans="1:5" x14ac:dyDescent="0.2">
      <c r="A2641" t="s">
        <v>146</v>
      </c>
      <c r="B2641" t="s">
        <v>41</v>
      </c>
      <c r="C2641" t="s">
        <v>161</v>
      </c>
      <c r="D2641">
        <v>13</v>
      </c>
      <c r="E2641">
        <v>-0.35656984615384602</v>
      </c>
    </row>
    <row r="2642" spans="1:5" x14ac:dyDescent="0.2">
      <c r="A2642" t="s">
        <v>146</v>
      </c>
      <c r="B2642" t="s">
        <v>42</v>
      </c>
      <c r="C2642" t="s">
        <v>147</v>
      </c>
      <c r="D2642">
        <v>7</v>
      </c>
      <c r="E2642">
        <v>0</v>
      </c>
    </row>
    <row r="2643" spans="1:5" x14ac:dyDescent="0.2">
      <c r="A2643" t="s">
        <v>146</v>
      </c>
      <c r="B2643" t="s">
        <v>42</v>
      </c>
      <c r="C2643" t="s">
        <v>162</v>
      </c>
      <c r="D2643">
        <v>11</v>
      </c>
      <c r="E2643">
        <v>-7.6502272727272697E-2</v>
      </c>
    </row>
    <row r="2644" spans="1:5" x14ac:dyDescent="0.2">
      <c r="A2644" t="s">
        <v>146</v>
      </c>
      <c r="B2644" t="s">
        <v>42</v>
      </c>
      <c r="C2644" t="s">
        <v>153</v>
      </c>
      <c r="D2644">
        <v>97</v>
      </c>
      <c r="E2644">
        <v>-0.11632683505154599</v>
      </c>
    </row>
    <row r="2645" spans="1:5" x14ac:dyDescent="0.2">
      <c r="A2645" t="s">
        <v>146</v>
      </c>
      <c r="B2645" t="s">
        <v>42</v>
      </c>
      <c r="C2645" t="s">
        <v>154</v>
      </c>
      <c r="D2645">
        <v>151</v>
      </c>
      <c r="E2645">
        <v>-7.5975264900662198E-2</v>
      </c>
    </row>
    <row r="2646" spans="1:5" x14ac:dyDescent="0.2">
      <c r="A2646" t="s">
        <v>146</v>
      </c>
      <c r="B2646" t="s">
        <v>42</v>
      </c>
      <c r="C2646" t="s">
        <v>148</v>
      </c>
      <c r="D2646">
        <v>9</v>
      </c>
      <c r="E2646">
        <v>-0.24861955555555501</v>
      </c>
    </row>
    <row r="2647" spans="1:5" x14ac:dyDescent="0.2">
      <c r="A2647" t="s">
        <v>146</v>
      </c>
      <c r="B2647" t="s">
        <v>42</v>
      </c>
      <c r="C2647" t="s">
        <v>163</v>
      </c>
      <c r="D2647">
        <v>8</v>
      </c>
      <c r="E2647">
        <v>-0.15044612499999899</v>
      </c>
    </row>
    <row r="2648" spans="1:5" x14ac:dyDescent="0.2">
      <c r="A2648" t="s">
        <v>146</v>
      </c>
      <c r="B2648" t="s">
        <v>42</v>
      </c>
      <c r="C2648" t="s">
        <v>146</v>
      </c>
      <c r="D2648">
        <v>945</v>
      </c>
      <c r="E2648">
        <v>-7.3719729100529097E-2</v>
      </c>
    </row>
    <row r="2649" spans="1:5" x14ac:dyDescent="0.2">
      <c r="A2649" t="s">
        <v>146</v>
      </c>
      <c r="B2649" t="s">
        <v>42</v>
      </c>
      <c r="C2649" t="s">
        <v>164</v>
      </c>
      <c r="D2649">
        <v>2</v>
      </c>
      <c r="E2649">
        <v>0</v>
      </c>
    </row>
    <row r="2650" spans="1:5" x14ac:dyDescent="0.2">
      <c r="A2650" t="s">
        <v>146</v>
      </c>
      <c r="B2650" t="s">
        <v>42</v>
      </c>
      <c r="C2650" t="s">
        <v>155</v>
      </c>
      <c r="D2650">
        <v>70</v>
      </c>
      <c r="E2650">
        <v>-3.6783571428571402E-2</v>
      </c>
    </row>
    <row r="2651" spans="1:5" x14ac:dyDescent="0.2">
      <c r="A2651" t="s">
        <v>146</v>
      </c>
      <c r="B2651" t="s">
        <v>42</v>
      </c>
      <c r="C2651" t="s">
        <v>156</v>
      </c>
      <c r="D2651">
        <v>49</v>
      </c>
      <c r="E2651">
        <v>-0.114208795918367</v>
      </c>
    </row>
    <row r="2652" spans="1:5" x14ac:dyDescent="0.2">
      <c r="A2652" t="s">
        <v>146</v>
      </c>
      <c r="B2652" t="s">
        <v>42</v>
      </c>
      <c r="C2652" t="s">
        <v>157</v>
      </c>
      <c r="D2652">
        <v>8</v>
      </c>
      <c r="E2652">
        <v>-0.18854699999999999</v>
      </c>
    </row>
    <row r="2653" spans="1:5" x14ac:dyDescent="0.2">
      <c r="A2653" t="s">
        <v>146</v>
      </c>
      <c r="B2653" t="s">
        <v>42</v>
      </c>
      <c r="C2653" t="s">
        <v>165</v>
      </c>
      <c r="D2653">
        <v>11</v>
      </c>
      <c r="E2653">
        <v>-0.216563909090909</v>
      </c>
    </row>
    <row r="2654" spans="1:5" x14ac:dyDescent="0.2">
      <c r="A2654" t="s">
        <v>146</v>
      </c>
      <c r="B2654" t="s">
        <v>42</v>
      </c>
      <c r="C2654" t="s">
        <v>158</v>
      </c>
      <c r="D2654">
        <v>29</v>
      </c>
      <c r="E2654">
        <v>1.6043758620689599E-2</v>
      </c>
    </row>
    <row r="2655" spans="1:5" x14ac:dyDescent="0.2">
      <c r="A2655" t="s">
        <v>146</v>
      </c>
      <c r="B2655" t="s">
        <v>42</v>
      </c>
      <c r="C2655" t="s">
        <v>166</v>
      </c>
      <c r="D2655">
        <v>28</v>
      </c>
      <c r="E2655">
        <v>-0.134697392857142</v>
      </c>
    </row>
    <row r="2656" spans="1:5" x14ac:dyDescent="0.2">
      <c r="A2656" t="s">
        <v>146</v>
      </c>
      <c r="B2656" t="s">
        <v>42</v>
      </c>
      <c r="C2656" t="s">
        <v>167</v>
      </c>
      <c r="D2656">
        <v>10</v>
      </c>
      <c r="E2656">
        <v>-9.0181899999999995E-2</v>
      </c>
    </row>
    <row r="2657" spans="1:5" x14ac:dyDescent="0.2">
      <c r="A2657" t="s">
        <v>146</v>
      </c>
      <c r="B2657" t="s">
        <v>42</v>
      </c>
      <c r="C2657" t="s">
        <v>168</v>
      </c>
      <c r="D2657">
        <v>29</v>
      </c>
      <c r="E2657">
        <v>-5.8687310344827499E-2</v>
      </c>
    </row>
    <row r="2658" spans="1:5" x14ac:dyDescent="0.2">
      <c r="A2658" t="s">
        <v>146</v>
      </c>
      <c r="B2658" t="s">
        <v>42</v>
      </c>
      <c r="C2658" t="s">
        <v>169</v>
      </c>
      <c r="D2658">
        <v>2</v>
      </c>
      <c r="E2658">
        <v>0</v>
      </c>
    </row>
    <row r="2659" spans="1:5" x14ac:dyDescent="0.2">
      <c r="A2659" t="s">
        <v>146</v>
      </c>
      <c r="B2659" t="s">
        <v>42</v>
      </c>
      <c r="C2659" t="s">
        <v>149</v>
      </c>
      <c r="D2659">
        <v>119</v>
      </c>
      <c r="E2659">
        <v>-7.5803294117646997E-2</v>
      </c>
    </row>
    <row r="2660" spans="1:5" x14ac:dyDescent="0.2">
      <c r="A2660" t="s">
        <v>146</v>
      </c>
      <c r="B2660" t="s">
        <v>42</v>
      </c>
      <c r="C2660" t="s">
        <v>159</v>
      </c>
      <c r="D2660">
        <v>9</v>
      </c>
      <c r="E2660">
        <v>-6.5832111111111105E-2</v>
      </c>
    </row>
    <row r="2661" spans="1:5" x14ac:dyDescent="0.2">
      <c r="A2661" t="s">
        <v>146</v>
      </c>
      <c r="B2661" t="s">
        <v>42</v>
      </c>
      <c r="C2661" t="s">
        <v>170</v>
      </c>
      <c r="D2661">
        <v>8</v>
      </c>
      <c r="E2661">
        <v>3.7902500000000002E-3</v>
      </c>
    </row>
    <row r="2662" spans="1:5" x14ac:dyDescent="0.2">
      <c r="A2662" t="s">
        <v>146</v>
      </c>
      <c r="B2662" t="s">
        <v>42</v>
      </c>
      <c r="C2662" t="s">
        <v>171</v>
      </c>
      <c r="D2662">
        <v>1</v>
      </c>
      <c r="E2662">
        <v>0</v>
      </c>
    </row>
    <row r="2663" spans="1:5" x14ac:dyDescent="0.2">
      <c r="A2663" t="s">
        <v>146</v>
      </c>
      <c r="B2663" t="s">
        <v>42</v>
      </c>
      <c r="C2663" t="s">
        <v>150</v>
      </c>
      <c r="D2663">
        <v>13</v>
      </c>
      <c r="E2663">
        <v>-0.15438723076923</v>
      </c>
    </row>
    <row r="2664" spans="1:5" x14ac:dyDescent="0.2">
      <c r="A2664" t="s">
        <v>146</v>
      </c>
      <c r="B2664" t="s">
        <v>42</v>
      </c>
      <c r="C2664" t="s">
        <v>172</v>
      </c>
      <c r="D2664">
        <v>4</v>
      </c>
      <c r="E2664">
        <v>0</v>
      </c>
    </row>
    <row r="2665" spans="1:5" x14ac:dyDescent="0.2">
      <c r="A2665" t="s">
        <v>146</v>
      </c>
      <c r="B2665" t="s">
        <v>42</v>
      </c>
      <c r="C2665" t="s">
        <v>151</v>
      </c>
      <c r="D2665">
        <v>10</v>
      </c>
      <c r="E2665">
        <v>-8.4929699999999997E-2</v>
      </c>
    </row>
    <row r="2666" spans="1:5" x14ac:dyDescent="0.2">
      <c r="A2666" t="s">
        <v>146</v>
      </c>
      <c r="B2666" t="s">
        <v>42</v>
      </c>
      <c r="C2666" t="s">
        <v>152</v>
      </c>
      <c r="D2666">
        <v>167</v>
      </c>
      <c r="E2666">
        <v>-8.4305143712574804E-2</v>
      </c>
    </row>
    <row r="2667" spans="1:5" x14ac:dyDescent="0.2">
      <c r="A2667" t="s">
        <v>146</v>
      </c>
      <c r="B2667" t="s">
        <v>42</v>
      </c>
      <c r="C2667" t="s">
        <v>160</v>
      </c>
      <c r="D2667">
        <v>27</v>
      </c>
      <c r="E2667">
        <v>0</v>
      </c>
    </row>
    <row r="2668" spans="1:5" x14ac:dyDescent="0.2">
      <c r="A2668" t="s">
        <v>146</v>
      </c>
      <c r="B2668" t="s">
        <v>42</v>
      </c>
      <c r="C2668" t="s">
        <v>173</v>
      </c>
      <c r="D2668">
        <v>4</v>
      </c>
      <c r="E2668">
        <v>0</v>
      </c>
    </row>
    <row r="2669" spans="1:5" x14ac:dyDescent="0.2">
      <c r="A2669" t="s">
        <v>146</v>
      </c>
      <c r="B2669" t="s">
        <v>42</v>
      </c>
      <c r="C2669" t="s">
        <v>174</v>
      </c>
      <c r="D2669">
        <v>1</v>
      </c>
      <c r="E2669">
        <v>0</v>
      </c>
    </row>
    <row r="2670" spans="1:5" x14ac:dyDescent="0.2">
      <c r="A2670" t="s">
        <v>146</v>
      </c>
      <c r="B2670" t="s">
        <v>42</v>
      </c>
      <c r="C2670" t="s">
        <v>161</v>
      </c>
      <c r="D2670">
        <v>37</v>
      </c>
      <c r="E2670">
        <v>-0.102754081081081</v>
      </c>
    </row>
    <row r="2671" spans="1:5" x14ac:dyDescent="0.2">
      <c r="A2671" t="s">
        <v>146</v>
      </c>
      <c r="B2671" t="s">
        <v>43</v>
      </c>
      <c r="C2671" t="s">
        <v>147</v>
      </c>
      <c r="D2671">
        <v>4</v>
      </c>
      <c r="E2671">
        <v>-0.24656225000000001</v>
      </c>
    </row>
    <row r="2672" spans="1:5" x14ac:dyDescent="0.2">
      <c r="A2672" t="s">
        <v>146</v>
      </c>
      <c r="B2672" t="s">
        <v>43</v>
      </c>
      <c r="C2672" t="s">
        <v>162</v>
      </c>
      <c r="D2672">
        <v>7</v>
      </c>
      <c r="E2672">
        <v>-0.32191700000000001</v>
      </c>
    </row>
    <row r="2673" spans="1:5" x14ac:dyDescent="0.2">
      <c r="A2673" t="s">
        <v>146</v>
      </c>
      <c r="B2673" t="s">
        <v>43</v>
      </c>
      <c r="C2673" t="s">
        <v>153</v>
      </c>
      <c r="D2673">
        <v>34</v>
      </c>
      <c r="E2673">
        <v>-6.7016029411764697E-2</v>
      </c>
    </row>
    <row r="2674" spans="1:5" x14ac:dyDescent="0.2">
      <c r="A2674" t="s">
        <v>146</v>
      </c>
      <c r="B2674" t="s">
        <v>43</v>
      </c>
      <c r="C2674" t="s">
        <v>154</v>
      </c>
      <c r="D2674">
        <v>8</v>
      </c>
      <c r="E2674">
        <v>-0.12244674999999999</v>
      </c>
    </row>
    <row r="2675" spans="1:5" x14ac:dyDescent="0.2">
      <c r="A2675" t="s">
        <v>146</v>
      </c>
      <c r="B2675" t="s">
        <v>43</v>
      </c>
      <c r="C2675" t="s">
        <v>148</v>
      </c>
      <c r="D2675">
        <v>1</v>
      </c>
      <c r="E2675">
        <v>0</v>
      </c>
    </row>
    <row r="2676" spans="1:5" x14ac:dyDescent="0.2">
      <c r="A2676" t="s">
        <v>146</v>
      </c>
      <c r="B2676" t="s">
        <v>43</v>
      </c>
      <c r="C2676" t="s">
        <v>163</v>
      </c>
      <c r="D2676">
        <v>1</v>
      </c>
      <c r="E2676">
        <v>-0.94458500000000001</v>
      </c>
    </row>
    <row r="2677" spans="1:5" x14ac:dyDescent="0.2">
      <c r="A2677" t="s">
        <v>146</v>
      </c>
      <c r="B2677" t="s">
        <v>43</v>
      </c>
      <c r="C2677" t="s">
        <v>146</v>
      </c>
      <c r="D2677">
        <v>250</v>
      </c>
      <c r="E2677">
        <v>-0.152393792</v>
      </c>
    </row>
    <row r="2678" spans="1:5" x14ac:dyDescent="0.2">
      <c r="A2678" t="s">
        <v>146</v>
      </c>
      <c r="B2678" t="s">
        <v>43</v>
      </c>
      <c r="C2678" t="s">
        <v>164</v>
      </c>
      <c r="D2678">
        <v>2</v>
      </c>
      <c r="E2678">
        <v>-0.81668949999999996</v>
      </c>
    </row>
    <row r="2679" spans="1:5" x14ac:dyDescent="0.2">
      <c r="A2679" t="s">
        <v>146</v>
      </c>
      <c r="B2679" t="s">
        <v>43</v>
      </c>
      <c r="C2679" t="s">
        <v>155</v>
      </c>
      <c r="D2679">
        <v>28</v>
      </c>
      <c r="E2679">
        <v>-0.106052607142857</v>
      </c>
    </row>
    <row r="2680" spans="1:5" x14ac:dyDescent="0.2">
      <c r="A2680" t="s">
        <v>146</v>
      </c>
      <c r="B2680" t="s">
        <v>43</v>
      </c>
      <c r="C2680" t="s">
        <v>157</v>
      </c>
      <c r="D2680">
        <v>2</v>
      </c>
      <c r="E2680">
        <v>0</v>
      </c>
    </row>
    <row r="2681" spans="1:5" x14ac:dyDescent="0.2">
      <c r="A2681" t="s">
        <v>146</v>
      </c>
      <c r="B2681" t="s">
        <v>43</v>
      </c>
      <c r="C2681" t="s">
        <v>165</v>
      </c>
      <c r="D2681">
        <v>5</v>
      </c>
      <c r="E2681">
        <v>0</v>
      </c>
    </row>
    <row r="2682" spans="1:5" x14ac:dyDescent="0.2">
      <c r="A2682" t="s">
        <v>146</v>
      </c>
      <c r="B2682" t="s">
        <v>43</v>
      </c>
      <c r="C2682" t="s">
        <v>158</v>
      </c>
      <c r="D2682">
        <v>4</v>
      </c>
      <c r="E2682">
        <v>-0.20469799999999999</v>
      </c>
    </row>
    <row r="2683" spans="1:5" x14ac:dyDescent="0.2">
      <c r="A2683" t="s">
        <v>146</v>
      </c>
      <c r="B2683" t="s">
        <v>43</v>
      </c>
      <c r="C2683" t="s">
        <v>166</v>
      </c>
      <c r="D2683">
        <v>6</v>
      </c>
      <c r="E2683">
        <v>-0.12569683333333301</v>
      </c>
    </row>
    <row r="2684" spans="1:5" x14ac:dyDescent="0.2">
      <c r="A2684" t="s">
        <v>146</v>
      </c>
      <c r="B2684" t="s">
        <v>43</v>
      </c>
      <c r="C2684" t="s">
        <v>167</v>
      </c>
      <c r="D2684">
        <v>6</v>
      </c>
      <c r="E2684">
        <v>-0.12692049999999999</v>
      </c>
    </row>
    <row r="2685" spans="1:5" x14ac:dyDescent="0.2">
      <c r="A2685" t="s">
        <v>146</v>
      </c>
      <c r="B2685" t="s">
        <v>43</v>
      </c>
      <c r="C2685" t="s">
        <v>149</v>
      </c>
      <c r="D2685">
        <v>44</v>
      </c>
      <c r="E2685">
        <v>-0.246910409090909</v>
      </c>
    </row>
    <row r="2686" spans="1:5" x14ac:dyDescent="0.2">
      <c r="A2686" t="s">
        <v>146</v>
      </c>
      <c r="B2686" t="s">
        <v>43</v>
      </c>
      <c r="C2686" t="s">
        <v>159</v>
      </c>
      <c r="D2686">
        <v>2</v>
      </c>
      <c r="E2686">
        <v>-0.29174800000000001</v>
      </c>
    </row>
    <row r="2687" spans="1:5" x14ac:dyDescent="0.2">
      <c r="A2687" t="s">
        <v>146</v>
      </c>
      <c r="B2687" t="s">
        <v>43</v>
      </c>
      <c r="C2687" t="s">
        <v>170</v>
      </c>
      <c r="D2687">
        <v>3</v>
      </c>
      <c r="E2687">
        <v>-0.50012000000000001</v>
      </c>
    </row>
    <row r="2688" spans="1:5" x14ac:dyDescent="0.2">
      <c r="A2688" t="s">
        <v>146</v>
      </c>
      <c r="B2688" t="s">
        <v>43</v>
      </c>
      <c r="C2688" t="s">
        <v>150</v>
      </c>
      <c r="D2688">
        <v>10</v>
      </c>
      <c r="E2688">
        <v>-0.1539702</v>
      </c>
    </row>
    <row r="2689" spans="1:5" x14ac:dyDescent="0.2">
      <c r="A2689" t="s">
        <v>146</v>
      </c>
      <c r="B2689" t="s">
        <v>43</v>
      </c>
      <c r="C2689" t="s">
        <v>172</v>
      </c>
      <c r="D2689">
        <v>2</v>
      </c>
      <c r="E2689">
        <v>-0.30954700000000002</v>
      </c>
    </row>
    <row r="2690" spans="1:5" x14ac:dyDescent="0.2">
      <c r="A2690" t="s">
        <v>146</v>
      </c>
      <c r="B2690" t="s">
        <v>43</v>
      </c>
      <c r="C2690" t="s">
        <v>151</v>
      </c>
      <c r="D2690">
        <v>3</v>
      </c>
      <c r="E2690">
        <v>0</v>
      </c>
    </row>
    <row r="2691" spans="1:5" x14ac:dyDescent="0.2">
      <c r="A2691" t="s">
        <v>146</v>
      </c>
      <c r="B2691" t="s">
        <v>43</v>
      </c>
      <c r="C2691" t="s">
        <v>152</v>
      </c>
      <c r="D2691">
        <v>74</v>
      </c>
      <c r="E2691">
        <v>-0.23164451351351301</v>
      </c>
    </row>
    <row r="2692" spans="1:5" x14ac:dyDescent="0.2">
      <c r="A2692" t="s">
        <v>146</v>
      </c>
      <c r="B2692" t="s">
        <v>43</v>
      </c>
      <c r="C2692" t="s">
        <v>173</v>
      </c>
      <c r="D2692">
        <v>3</v>
      </c>
      <c r="E2692">
        <v>-0.30420433333333302</v>
      </c>
    </row>
    <row r="2693" spans="1:5" x14ac:dyDescent="0.2">
      <c r="A2693" t="s">
        <v>146</v>
      </c>
      <c r="B2693" t="s">
        <v>43</v>
      </c>
      <c r="C2693" t="s">
        <v>161</v>
      </c>
      <c r="D2693">
        <v>18</v>
      </c>
      <c r="E2693">
        <v>-0.33370627777777701</v>
      </c>
    </row>
    <row r="2694" spans="1:5" x14ac:dyDescent="0.2">
      <c r="A2694" t="s">
        <v>146</v>
      </c>
      <c r="B2694" t="s">
        <v>44</v>
      </c>
      <c r="C2694" t="s">
        <v>147</v>
      </c>
      <c r="D2694">
        <v>19</v>
      </c>
      <c r="E2694">
        <v>-0.11548047368420999</v>
      </c>
    </row>
    <row r="2695" spans="1:5" x14ac:dyDescent="0.2">
      <c r="A2695" t="s">
        <v>146</v>
      </c>
      <c r="B2695" t="s">
        <v>44</v>
      </c>
      <c r="C2695" t="s">
        <v>162</v>
      </c>
      <c r="D2695">
        <v>8</v>
      </c>
      <c r="E2695">
        <v>-0.1071585</v>
      </c>
    </row>
    <row r="2696" spans="1:5" x14ac:dyDescent="0.2">
      <c r="A2696" t="s">
        <v>146</v>
      </c>
      <c r="B2696" t="s">
        <v>44</v>
      </c>
      <c r="C2696" t="s">
        <v>153</v>
      </c>
      <c r="D2696">
        <v>77</v>
      </c>
      <c r="E2696">
        <v>-0.20363450649350601</v>
      </c>
    </row>
    <row r="2697" spans="1:5" x14ac:dyDescent="0.2">
      <c r="A2697" t="s">
        <v>146</v>
      </c>
      <c r="B2697" t="s">
        <v>44</v>
      </c>
      <c r="C2697" t="s">
        <v>154</v>
      </c>
      <c r="D2697">
        <v>61</v>
      </c>
      <c r="E2697">
        <v>-0.20314165573770401</v>
      </c>
    </row>
    <row r="2698" spans="1:5" x14ac:dyDescent="0.2">
      <c r="A2698" t="s">
        <v>146</v>
      </c>
      <c r="B2698" t="s">
        <v>44</v>
      </c>
      <c r="C2698" t="s">
        <v>148</v>
      </c>
      <c r="D2698">
        <v>12</v>
      </c>
      <c r="E2698">
        <v>-0.27328016666666599</v>
      </c>
    </row>
    <row r="2699" spans="1:5" x14ac:dyDescent="0.2">
      <c r="A2699" t="s">
        <v>146</v>
      </c>
      <c r="B2699" t="s">
        <v>44</v>
      </c>
      <c r="C2699" t="s">
        <v>163</v>
      </c>
      <c r="D2699">
        <v>7</v>
      </c>
      <c r="E2699">
        <v>-1.2655714285714199E-3</v>
      </c>
    </row>
    <row r="2700" spans="1:5" x14ac:dyDescent="0.2">
      <c r="A2700" t="s">
        <v>146</v>
      </c>
      <c r="B2700" t="s">
        <v>44</v>
      </c>
      <c r="C2700" t="s">
        <v>146</v>
      </c>
      <c r="D2700">
        <v>1430</v>
      </c>
      <c r="E2700">
        <v>-0.14043546783216701</v>
      </c>
    </row>
    <row r="2701" spans="1:5" x14ac:dyDescent="0.2">
      <c r="A2701" t="s">
        <v>146</v>
      </c>
      <c r="B2701" t="s">
        <v>44</v>
      </c>
      <c r="C2701" t="s">
        <v>164</v>
      </c>
      <c r="D2701">
        <v>5</v>
      </c>
      <c r="E2701">
        <v>-0.48216479999999901</v>
      </c>
    </row>
    <row r="2702" spans="1:5" x14ac:dyDescent="0.2">
      <c r="A2702" t="s">
        <v>146</v>
      </c>
      <c r="B2702" t="s">
        <v>44</v>
      </c>
      <c r="C2702" t="s">
        <v>155</v>
      </c>
      <c r="D2702">
        <v>67</v>
      </c>
      <c r="E2702">
        <v>-8.5149985074626802E-2</v>
      </c>
    </row>
    <row r="2703" spans="1:5" x14ac:dyDescent="0.2">
      <c r="A2703" t="s">
        <v>146</v>
      </c>
      <c r="B2703" t="s">
        <v>44</v>
      </c>
      <c r="C2703" t="s">
        <v>156</v>
      </c>
      <c r="D2703">
        <v>31</v>
      </c>
      <c r="E2703">
        <v>-0.195299677419354</v>
      </c>
    </row>
    <row r="2704" spans="1:5" x14ac:dyDescent="0.2">
      <c r="A2704" t="s">
        <v>146</v>
      </c>
      <c r="B2704" t="s">
        <v>44</v>
      </c>
      <c r="C2704" t="s">
        <v>157</v>
      </c>
      <c r="D2704">
        <v>3</v>
      </c>
      <c r="E2704">
        <v>0</v>
      </c>
    </row>
    <row r="2705" spans="1:5" x14ac:dyDescent="0.2">
      <c r="A2705" t="s">
        <v>146</v>
      </c>
      <c r="B2705" t="s">
        <v>44</v>
      </c>
      <c r="C2705" t="s">
        <v>165</v>
      </c>
      <c r="D2705">
        <v>15</v>
      </c>
      <c r="E2705">
        <v>-9.2430933333333298E-2</v>
      </c>
    </row>
    <row r="2706" spans="1:5" x14ac:dyDescent="0.2">
      <c r="A2706" t="s">
        <v>146</v>
      </c>
      <c r="B2706" t="s">
        <v>44</v>
      </c>
      <c r="C2706" t="s">
        <v>158</v>
      </c>
      <c r="D2706">
        <v>53</v>
      </c>
      <c r="E2706">
        <v>-7.4790471698113203E-2</v>
      </c>
    </row>
    <row r="2707" spans="1:5" x14ac:dyDescent="0.2">
      <c r="A2707" t="s">
        <v>146</v>
      </c>
      <c r="B2707" t="s">
        <v>44</v>
      </c>
      <c r="C2707" t="s">
        <v>166</v>
      </c>
      <c r="D2707">
        <v>26</v>
      </c>
      <c r="E2707">
        <v>-0.11070238461538399</v>
      </c>
    </row>
    <row r="2708" spans="1:5" x14ac:dyDescent="0.2">
      <c r="A2708" t="s">
        <v>146</v>
      </c>
      <c r="B2708" t="s">
        <v>44</v>
      </c>
      <c r="C2708" t="s">
        <v>167</v>
      </c>
      <c r="D2708">
        <v>12</v>
      </c>
      <c r="E2708">
        <v>-0.22226650000000001</v>
      </c>
    </row>
    <row r="2709" spans="1:5" x14ac:dyDescent="0.2">
      <c r="A2709" t="s">
        <v>146</v>
      </c>
      <c r="B2709" t="s">
        <v>44</v>
      </c>
      <c r="C2709" t="s">
        <v>168</v>
      </c>
      <c r="D2709">
        <v>1</v>
      </c>
      <c r="E2709">
        <v>0</v>
      </c>
    </row>
    <row r="2710" spans="1:5" x14ac:dyDescent="0.2">
      <c r="A2710" t="s">
        <v>146</v>
      </c>
      <c r="B2710" t="s">
        <v>44</v>
      </c>
      <c r="C2710" t="s">
        <v>169</v>
      </c>
      <c r="D2710">
        <v>1</v>
      </c>
      <c r="E2710">
        <v>-0.52882499999999999</v>
      </c>
    </row>
    <row r="2711" spans="1:5" x14ac:dyDescent="0.2">
      <c r="A2711" t="s">
        <v>146</v>
      </c>
      <c r="B2711" t="s">
        <v>44</v>
      </c>
      <c r="C2711" t="s">
        <v>149</v>
      </c>
      <c r="D2711">
        <v>118</v>
      </c>
      <c r="E2711">
        <v>-0.16285181355932199</v>
      </c>
    </row>
    <row r="2712" spans="1:5" x14ac:dyDescent="0.2">
      <c r="A2712" t="s">
        <v>146</v>
      </c>
      <c r="B2712" t="s">
        <v>44</v>
      </c>
      <c r="C2712" t="s">
        <v>159</v>
      </c>
      <c r="D2712">
        <v>10</v>
      </c>
      <c r="E2712">
        <v>-0.1477916</v>
      </c>
    </row>
    <row r="2713" spans="1:5" x14ac:dyDescent="0.2">
      <c r="A2713" t="s">
        <v>146</v>
      </c>
      <c r="B2713" t="s">
        <v>44</v>
      </c>
      <c r="C2713" t="s">
        <v>170</v>
      </c>
      <c r="D2713">
        <v>24</v>
      </c>
      <c r="E2713">
        <v>-0.35384187499999997</v>
      </c>
    </row>
    <row r="2714" spans="1:5" x14ac:dyDescent="0.2">
      <c r="A2714" t="s">
        <v>146</v>
      </c>
      <c r="B2714" t="s">
        <v>44</v>
      </c>
      <c r="C2714" t="s">
        <v>171</v>
      </c>
      <c r="D2714">
        <v>6</v>
      </c>
      <c r="E2714">
        <v>0</v>
      </c>
    </row>
    <row r="2715" spans="1:5" x14ac:dyDescent="0.2">
      <c r="A2715" t="s">
        <v>146</v>
      </c>
      <c r="B2715" t="s">
        <v>44</v>
      </c>
      <c r="C2715" t="s">
        <v>150</v>
      </c>
      <c r="D2715">
        <v>42</v>
      </c>
      <c r="E2715">
        <v>-7.7950285714285694E-2</v>
      </c>
    </row>
    <row r="2716" spans="1:5" x14ac:dyDescent="0.2">
      <c r="A2716" t="s">
        <v>146</v>
      </c>
      <c r="B2716" t="s">
        <v>44</v>
      </c>
      <c r="C2716" t="s">
        <v>172</v>
      </c>
      <c r="D2716">
        <v>9</v>
      </c>
      <c r="E2716">
        <v>0</v>
      </c>
    </row>
    <row r="2717" spans="1:5" x14ac:dyDescent="0.2">
      <c r="A2717" t="s">
        <v>146</v>
      </c>
      <c r="B2717" t="s">
        <v>44</v>
      </c>
      <c r="C2717" t="s">
        <v>151</v>
      </c>
      <c r="D2717">
        <v>14</v>
      </c>
      <c r="E2717">
        <v>-9.6278285714285705E-2</v>
      </c>
    </row>
    <row r="2718" spans="1:5" x14ac:dyDescent="0.2">
      <c r="A2718" t="s">
        <v>146</v>
      </c>
      <c r="B2718" t="s">
        <v>44</v>
      </c>
      <c r="C2718" t="s">
        <v>152</v>
      </c>
      <c r="D2718">
        <v>205</v>
      </c>
      <c r="E2718">
        <v>-0.17676262439024301</v>
      </c>
    </row>
    <row r="2719" spans="1:5" x14ac:dyDescent="0.2">
      <c r="A2719" t="s">
        <v>146</v>
      </c>
      <c r="B2719" t="s">
        <v>44</v>
      </c>
      <c r="C2719" t="s">
        <v>173</v>
      </c>
      <c r="D2719">
        <v>25</v>
      </c>
      <c r="E2719">
        <v>-2.5213239999999901E-2</v>
      </c>
    </row>
    <row r="2720" spans="1:5" x14ac:dyDescent="0.2">
      <c r="A2720" t="s">
        <v>146</v>
      </c>
      <c r="B2720" t="s">
        <v>44</v>
      </c>
      <c r="C2720" t="s">
        <v>174</v>
      </c>
      <c r="D2720">
        <v>6</v>
      </c>
      <c r="E2720">
        <v>0</v>
      </c>
    </row>
    <row r="2721" spans="1:5" x14ac:dyDescent="0.2">
      <c r="A2721" t="s">
        <v>146</v>
      </c>
      <c r="B2721" t="s">
        <v>44</v>
      </c>
      <c r="C2721" t="s">
        <v>161</v>
      </c>
      <c r="D2721">
        <v>54</v>
      </c>
      <c r="E2721">
        <v>-0.340222388888889</v>
      </c>
    </row>
    <row r="2722" spans="1:5" x14ac:dyDescent="0.2">
      <c r="A2722" t="s">
        <v>146</v>
      </c>
      <c r="B2722" t="s">
        <v>45</v>
      </c>
      <c r="C2722" t="s">
        <v>147</v>
      </c>
      <c r="D2722">
        <v>8</v>
      </c>
      <c r="E2722">
        <v>-0.23565775</v>
      </c>
    </row>
    <row r="2723" spans="1:5" x14ac:dyDescent="0.2">
      <c r="A2723" t="s">
        <v>146</v>
      </c>
      <c r="B2723" t="s">
        <v>45</v>
      </c>
      <c r="C2723" t="s">
        <v>162</v>
      </c>
      <c r="D2723">
        <v>12</v>
      </c>
      <c r="E2723">
        <v>-0.176898416666666</v>
      </c>
    </row>
    <row r="2724" spans="1:5" x14ac:dyDescent="0.2">
      <c r="A2724" t="s">
        <v>146</v>
      </c>
      <c r="B2724" t="s">
        <v>45</v>
      </c>
      <c r="C2724" t="s">
        <v>153</v>
      </c>
      <c r="D2724">
        <v>138</v>
      </c>
      <c r="E2724">
        <v>-0.11427469565217301</v>
      </c>
    </row>
    <row r="2725" spans="1:5" x14ac:dyDescent="0.2">
      <c r="A2725" t="s">
        <v>146</v>
      </c>
      <c r="B2725" t="s">
        <v>45</v>
      </c>
      <c r="C2725" t="s">
        <v>154</v>
      </c>
      <c r="D2725">
        <v>152</v>
      </c>
      <c r="E2725">
        <v>-0.134570901315789</v>
      </c>
    </row>
    <row r="2726" spans="1:5" x14ac:dyDescent="0.2">
      <c r="A2726" t="s">
        <v>146</v>
      </c>
      <c r="B2726" t="s">
        <v>45</v>
      </c>
      <c r="C2726" t="s">
        <v>148</v>
      </c>
      <c r="D2726">
        <v>8</v>
      </c>
      <c r="E2726">
        <v>-0.57821624999999999</v>
      </c>
    </row>
    <row r="2727" spans="1:5" x14ac:dyDescent="0.2">
      <c r="A2727" t="s">
        <v>146</v>
      </c>
      <c r="B2727" t="s">
        <v>45</v>
      </c>
      <c r="C2727" t="s">
        <v>163</v>
      </c>
      <c r="D2727">
        <v>3</v>
      </c>
      <c r="E2727">
        <v>0</v>
      </c>
    </row>
    <row r="2728" spans="1:5" x14ac:dyDescent="0.2">
      <c r="A2728" t="s">
        <v>146</v>
      </c>
      <c r="B2728" t="s">
        <v>45</v>
      </c>
      <c r="C2728" t="s">
        <v>146</v>
      </c>
      <c r="D2728">
        <v>2614</v>
      </c>
      <c r="E2728">
        <v>-0.18615457000765101</v>
      </c>
    </row>
    <row r="2729" spans="1:5" x14ac:dyDescent="0.2">
      <c r="A2729" t="s">
        <v>146</v>
      </c>
      <c r="B2729" t="s">
        <v>45</v>
      </c>
      <c r="C2729" t="s">
        <v>164</v>
      </c>
      <c r="D2729">
        <v>36</v>
      </c>
      <c r="E2729">
        <v>-0.19708413888888801</v>
      </c>
    </row>
    <row r="2730" spans="1:5" x14ac:dyDescent="0.2">
      <c r="A2730" t="s">
        <v>146</v>
      </c>
      <c r="B2730" t="s">
        <v>45</v>
      </c>
      <c r="C2730" t="s">
        <v>155</v>
      </c>
      <c r="D2730">
        <v>95</v>
      </c>
      <c r="E2730">
        <v>-0.189595947368421</v>
      </c>
    </row>
    <row r="2731" spans="1:5" x14ac:dyDescent="0.2">
      <c r="A2731" t="s">
        <v>146</v>
      </c>
      <c r="B2731" t="s">
        <v>45</v>
      </c>
      <c r="C2731" t="s">
        <v>156</v>
      </c>
      <c r="D2731">
        <v>15</v>
      </c>
      <c r="E2731">
        <v>-9.5965933333333295E-2</v>
      </c>
    </row>
    <row r="2732" spans="1:5" x14ac:dyDescent="0.2">
      <c r="A2732" t="s">
        <v>146</v>
      </c>
      <c r="B2732" t="s">
        <v>45</v>
      </c>
      <c r="C2732" t="s">
        <v>157</v>
      </c>
      <c r="D2732">
        <v>4</v>
      </c>
      <c r="E2732">
        <v>0</v>
      </c>
    </row>
    <row r="2733" spans="1:5" x14ac:dyDescent="0.2">
      <c r="A2733" t="s">
        <v>146</v>
      </c>
      <c r="B2733" t="s">
        <v>45</v>
      </c>
      <c r="C2733" t="s">
        <v>165</v>
      </c>
      <c r="D2733">
        <v>90</v>
      </c>
      <c r="E2733">
        <v>-0.15620339999999899</v>
      </c>
    </row>
    <row r="2734" spans="1:5" x14ac:dyDescent="0.2">
      <c r="A2734" t="s">
        <v>146</v>
      </c>
      <c r="B2734" t="s">
        <v>45</v>
      </c>
      <c r="C2734" t="s">
        <v>158</v>
      </c>
      <c r="D2734">
        <v>117</v>
      </c>
      <c r="E2734">
        <v>-0.112485982905982</v>
      </c>
    </row>
    <row r="2735" spans="1:5" x14ac:dyDescent="0.2">
      <c r="A2735" t="s">
        <v>146</v>
      </c>
      <c r="B2735" t="s">
        <v>45</v>
      </c>
      <c r="C2735" t="s">
        <v>166</v>
      </c>
      <c r="D2735">
        <v>49</v>
      </c>
      <c r="E2735">
        <v>-0.125756163265306</v>
      </c>
    </row>
    <row r="2736" spans="1:5" x14ac:dyDescent="0.2">
      <c r="A2736" t="s">
        <v>146</v>
      </c>
      <c r="B2736" t="s">
        <v>45</v>
      </c>
      <c r="C2736" t="s">
        <v>167</v>
      </c>
      <c r="D2736">
        <v>36</v>
      </c>
      <c r="E2736">
        <v>-0.24961475</v>
      </c>
    </row>
    <row r="2737" spans="1:5" x14ac:dyDescent="0.2">
      <c r="A2737" t="s">
        <v>146</v>
      </c>
      <c r="B2737" t="s">
        <v>45</v>
      </c>
      <c r="C2737" t="s">
        <v>168</v>
      </c>
      <c r="D2737">
        <v>19</v>
      </c>
      <c r="E2737">
        <v>-8.1562157894736795E-2</v>
      </c>
    </row>
    <row r="2738" spans="1:5" x14ac:dyDescent="0.2">
      <c r="A2738" t="s">
        <v>146</v>
      </c>
      <c r="B2738" t="s">
        <v>45</v>
      </c>
      <c r="C2738" t="s">
        <v>169</v>
      </c>
      <c r="D2738">
        <v>10</v>
      </c>
      <c r="E2738">
        <v>0.22552549999999999</v>
      </c>
    </row>
    <row r="2739" spans="1:5" x14ac:dyDescent="0.2">
      <c r="A2739" t="s">
        <v>146</v>
      </c>
      <c r="B2739" t="s">
        <v>45</v>
      </c>
      <c r="C2739" t="s">
        <v>149</v>
      </c>
      <c r="D2739">
        <v>266</v>
      </c>
      <c r="E2739">
        <v>-0.12855206766917199</v>
      </c>
    </row>
    <row r="2740" spans="1:5" x14ac:dyDescent="0.2">
      <c r="A2740" t="s">
        <v>146</v>
      </c>
      <c r="B2740" t="s">
        <v>45</v>
      </c>
      <c r="C2740" t="s">
        <v>159</v>
      </c>
      <c r="D2740">
        <v>60</v>
      </c>
      <c r="E2740">
        <v>-0.19814279999999901</v>
      </c>
    </row>
    <row r="2741" spans="1:5" x14ac:dyDescent="0.2">
      <c r="A2741" t="s">
        <v>146</v>
      </c>
      <c r="B2741" t="s">
        <v>45</v>
      </c>
      <c r="C2741" t="s">
        <v>170</v>
      </c>
      <c r="D2741">
        <v>25</v>
      </c>
      <c r="E2741">
        <v>-0.19740243999999901</v>
      </c>
    </row>
    <row r="2742" spans="1:5" x14ac:dyDescent="0.2">
      <c r="A2742" t="s">
        <v>146</v>
      </c>
      <c r="B2742" t="s">
        <v>45</v>
      </c>
      <c r="C2742" t="s">
        <v>171</v>
      </c>
      <c r="D2742">
        <v>14</v>
      </c>
      <c r="E2742">
        <v>0</v>
      </c>
    </row>
    <row r="2743" spans="1:5" x14ac:dyDescent="0.2">
      <c r="A2743" t="s">
        <v>146</v>
      </c>
      <c r="B2743" t="s">
        <v>45</v>
      </c>
      <c r="C2743" t="s">
        <v>150</v>
      </c>
      <c r="D2743">
        <v>47</v>
      </c>
      <c r="E2743">
        <v>-0.12785997872340399</v>
      </c>
    </row>
    <row r="2744" spans="1:5" x14ac:dyDescent="0.2">
      <c r="A2744" t="s">
        <v>146</v>
      </c>
      <c r="B2744" t="s">
        <v>45</v>
      </c>
      <c r="C2744" t="s">
        <v>172</v>
      </c>
      <c r="D2744">
        <v>7</v>
      </c>
      <c r="E2744">
        <v>-6.85217142857142E-2</v>
      </c>
    </row>
    <row r="2745" spans="1:5" x14ac:dyDescent="0.2">
      <c r="A2745" t="s">
        <v>146</v>
      </c>
      <c r="B2745" t="s">
        <v>45</v>
      </c>
      <c r="C2745" t="s">
        <v>151</v>
      </c>
      <c r="D2745">
        <v>18</v>
      </c>
      <c r="E2745">
        <v>-7.2430888888888795E-2</v>
      </c>
    </row>
    <row r="2746" spans="1:5" x14ac:dyDescent="0.2">
      <c r="A2746" t="s">
        <v>146</v>
      </c>
      <c r="B2746" t="s">
        <v>45</v>
      </c>
      <c r="C2746" t="s">
        <v>152</v>
      </c>
      <c r="D2746">
        <v>405</v>
      </c>
      <c r="E2746">
        <v>-0.142387271604938</v>
      </c>
    </row>
    <row r="2747" spans="1:5" x14ac:dyDescent="0.2">
      <c r="A2747" t="s">
        <v>146</v>
      </c>
      <c r="B2747" t="s">
        <v>45</v>
      </c>
      <c r="C2747" t="s">
        <v>160</v>
      </c>
      <c r="D2747">
        <v>1</v>
      </c>
      <c r="E2747">
        <v>0</v>
      </c>
    </row>
    <row r="2748" spans="1:5" x14ac:dyDescent="0.2">
      <c r="A2748" t="s">
        <v>146</v>
      </c>
      <c r="B2748" t="s">
        <v>45</v>
      </c>
      <c r="C2748" t="s">
        <v>173</v>
      </c>
      <c r="D2748">
        <v>22</v>
      </c>
      <c r="E2748">
        <v>-7.6070909090908995E-2</v>
      </c>
    </row>
    <row r="2749" spans="1:5" x14ac:dyDescent="0.2">
      <c r="A2749" t="s">
        <v>146</v>
      </c>
      <c r="B2749" t="s">
        <v>45</v>
      </c>
      <c r="C2749" t="s">
        <v>174</v>
      </c>
      <c r="D2749">
        <v>6</v>
      </c>
      <c r="E2749">
        <v>-0.21966966666666601</v>
      </c>
    </row>
    <row r="2750" spans="1:5" x14ac:dyDescent="0.2">
      <c r="A2750" t="s">
        <v>146</v>
      </c>
      <c r="B2750" t="s">
        <v>45</v>
      </c>
      <c r="C2750" t="s">
        <v>161</v>
      </c>
      <c r="D2750">
        <v>68</v>
      </c>
      <c r="E2750">
        <v>-0.28782113235294099</v>
      </c>
    </row>
    <row r="2751" spans="1:5" x14ac:dyDescent="0.2">
      <c r="A2751" t="s">
        <v>146</v>
      </c>
      <c r="B2751" t="s">
        <v>46</v>
      </c>
      <c r="C2751" t="s">
        <v>162</v>
      </c>
      <c r="D2751">
        <v>2</v>
      </c>
      <c r="E2751">
        <v>-0.33292349999999998</v>
      </c>
    </row>
    <row r="2752" spans="1:5" x14ac:dyDescent="0.2">
      <c r="A2752" t="s">
        <v>146</v>
      </c>
      <c r="B2752" t="s">
        <v>46</v>
      </c>
      <c r="C2752" t="s">
        <v>153</v>
      </c>
      <c r="D2752">
        <v>13</v>
      </c>
      <c r="E2752">
        <v>0</v>
      </c>
    </row>
    <row r="2753" spans="1:5" x14ac:dyDescent="0.2">
      <c r="A2753" t="s">
        <v>146</v>
      </c>
      <c r="B2753" t="s">
        <v>46</v>
      </c>
      <c r="C2753" t="s">
        <v>154</v>
      </c>
      <c r="D2753">
        <v>8</v>
      </c>
      <c r="E2753">
        <v>-5.86775E-2</v>
      </c>
    </row>
    <row r="2754" spans="1:5" x14ac:dyDescent="0.2">
      <c r="A2754" t="s">
        <v>146</v>
      </c>
      <c r="B2754" t="s">
        <v>46</v>
      </c>
      <c r="C2754" t="s">
        <v>148</v>
      </c>
      <c r="D2754">
        <v>2</v>
      </c>
      <c r="E2754">
        <v>-0.74858349999999996</v>
      </c>
    </row>
    <row r="2755" spans="1:5" x14ac:dyDescent="0.2">
      <c r="A2755" t="s">
        <v>146</v>
      </c>
      <c r="B2755" t="s">
        <v>46</v>
      </c>
      <c r="C2755" t="s">
        <v>146</v>
      </c>
      <c r="D2755">
        <v>186</v>
      </c>
      <c r="E2755">
        <v>-0.10354958602150501</v>
      </c>
    </row>
    <row r="2756" spans="1:5" x14ac:dyDescent="0.2">
      <c r="A2756" t="s">
        <v>146</v>
      </c>
      <c r="B2756" t="s">
        <v>46</v>
      </c>
      <c r="C2756" t="s">
        <v>164</v>
      </c>
      <c r="D2756">
        <v>2</v>
      </c>
      <c r="E2756">
        <v>0</v>
      </c>
    </row>
    <row r="2757" spans="1:5" x14ac:dyDescent="0.2">
      <c r="A2757" t="s">
        <v>146</v>
      </c>
      <c r="B2757" t="s">
        <v>46</v>
      </c>
      <c r="C2757" t="s">
        <v>155</v>
      </c>
      <c r="D2757">
        <v>4</v>
      </c>
      <c r="E2757">
        <v>0</v>
      </c>
    </row>
    <row r="2758" spans="1:5" x14ac:dyDescent="0.2">
      <c r="A2758" t="s">
        <v>146</v>
      </c>
      <c r="B2758" t="s">
        <v>46</v>
      </c>
      <c r="C2758" t="s">
        <v>158</v>
      </c>
      <c r="D2758">
        <v>3</v>
      </c>
      <c r="E2758">
        <v>0</v>
      </c>
    </row>
    <row r="2759" spans="1:5" x14ac:dyDescent="0.2">
      <c r="A2759" t="s">
        <v>146</v>
      </c>
      <c r="B2759" t="s">
        <v>46</v>
      </c>
      <c r="C2759" t="s">
        <v>166</v>
      </c>
      <c r="D2759">
        <v>3</v>
      </c>
      <c r="E2759">
        <v>0</v>
      </c>
    </row>
    <row r="2760" spans="1:5" x14ac:dyDescent="0.2">
      <c r="A2760" t="s">
        <v>146</v>
      </c>
      <c r="B2760" t="s">
        <v>46</v>
      </c>
      <c r="C2760" t="s">
        <v>168</v>
      </c>
      <c r="D2760">
        <v>2</v>
      </c>
      <c r="E2760">
        <v>-0.34793449999999998</v>
      </c>
    </row>
    <row r="2761" spans="1:5" x14ac:dyDescent="0.2">
      <c r="A2761" t="s">
        <v>146</v>
      </c>
      <c r="B2761" t="s">
        <v>46</v>
      </c>
      <c r="C2761" t="s">
        <v>149</v>
      </c>
      <c r="D2761">
        <v>13</v>
      </c>
      <c r="E2761">
        <v>-4.3095999999999898E-2</v>
      </c>
    </row>
    <row r="2762" spans="1:5" x14ac:dyDescent="0.2">
      <c r="A2762" t="s">
        <v>146</v>
      </c>
      <c r="B2762" t="s">
        <v>46</v>
      </c>
      <c r="C2762" t="s">
        <v>171</v>
      </c>
      <c r="D2762">
        <v>1</v>
      </c>
      <c r="E2762">
        <v>0</v>
      </c>
    </row>
    <row r="2763" spans="1:5" x14ac:dyDescent="0.2">
      <c r="A2763" t="s">
        <v>146</v>
      </c>
      <c r="B2763" t="s">
        <v>46</v>
      </c>
      <c r="C2763" t="s">
        <v>151</v>
      </c>
      <c r="D2763">
        <v>1</v>
      </c>
      <c r="E2763">
        <v>0</v>
      </c>
    </row>
    <row r="2764" spans="1:5" x14ac:dyDescent="0.2">
      <c r="A2764" t="s">
        <v>146</v>
      </c>
      <c r="B2764" t="s">
        <v>46</v>
      </c>
      <c r="C2764" t="s">
        <v>152</v>
      </c>
      <c r="D2764">
        <v>15</v>
      </c>
      <c r="E2764">
        <v>-0.16993866666666599</v>
      </c>
    </row>
    <row r="2765" spans="1:5" x14ac:dyDescent="0.2">
      <c r="A2765" t="s">
        <v>146</v>
      </c>
      <c r="B2765" t="s">
        <v>46</v>
      </c>
      <c r="C2765" t="s">
        <v>161</v>
      </c>
      <c r="D2765">
        <v>19</v>
      </c>
      <c r="E2765">
        <v>-0.18694668421052599</v>
      </c>
    </row>
    <row r="2766" spans="1:5" x14ac:dyDescent="0.2">
      <c r="A2766" t="s">
        <v>146</v>
      </c>
      <c r="B2766" t="s">
        <v>47</v>
      </c>
      <c r="C2766" t="s">
        <v>153</v>
      </c>
      <c r="D2766">
        <v>1</v>
      </c>
      <c r="E2766">
        <v>-0.84342899999999998</v>
      </c>
    </row>
    <row r="2767" spans="1:5" x14ac:dyDescent="0.2">
      <c r="A2767" t="s">
        <v>146</v>
      </c>
      <c r="B2767" t="s">
        <v>47</v>
      </c>
      <c r="C2767" t="s">
        <v>148</v>
      </c>
      <c r="D2767">
        <v>1</v>
      </c>
      <c r="E2767">
        <v>0</v>
      </c>
    </row>
    <row r="2768" spans="1:5" x14ac:dyDescent="0.2">
      <c r="A2768" t="s">
        <v>146</v>
      </c>
      <c r="B2768" t="s">
        <v>47</v>
      </c>
      <c r="C2768" t="s">
        <v>146</v>
      </c>
      <c r="D2768">
        <v>99</v>
      </c>
      <c r="E2768">
        <v>-0.14757069696969599</v>
      </c>
    </row>
    <row r="2769" spans="1:5" x14ac:dyDescent="0.2">
      <c r="A2769" t="s">
        <v>146</v>
      </c>
      <c r="B2769" t="s">
        <v>47</v>
      </c>
      <c r="C2769" t="s">
        <v>164</v>
      </c>
      <c r="D2769">
        <v>1</v>
      </c>
      <c r="E2769">
        <v>-0.70349600000000001</v>
      </c>
    </row>
    <row r="2770" spans="1:5" x14ac:dyDescent="0.2">
      <c r="A2770" t="s">
        <v>146</v>
      </c>
      <c r="B2770" t="s">
        <v>47</v>
      </c>
      <c r="C2770" t="s">
        <v>155</v>
      </c>
      <c r="D2770">
        <v>1</v>
      </c>
      <c r="E2770">
        <v>0</v>
      </c>
    </row>
    <row r="2771" spans="1:5" x14ac:dyDescent="0.2">
      <c r="A2771" t="s">
        <v>146</v>
      </c>
      <c r="B2771" t="s">
        <v>47</v>
      </c>
      <c r="C2771" t="s">
        <v>158</v>
      </c>
      <c r="D2771">
        <v>1</v>
      </c>
      <c r="E2771">
        <v>0</v>
      </c>
    </row>
    <row r="2772" spans="1:5" x14ac:dyDescent="0.2">
      <c r="A2772" t="s">
        <v>146</v>
      </c>
      <c r="B2772" t="s">
        <v>47</v>
      </c>
      <c r="C2772" t="s">
        <v>166</v>
      </c>
      <c r="D2772">
        <v>2</v>
      </c>
      <c r="E2772">
        <v>0</v>
      </c>
    </row>
    <row r="2773" spans="1:5" x14ac:dyDescent="0.2">
      <c r="A2773" t="s">
        <v>146</v>
      </c>
      <c r="B2773" t="s">
        <v>47</v>
      </c>
      <c r="C2773" t="s">
        <v>149</v>
      </c>
      <c r="D2773">
        <v>5</v>
      </c>
      <c r="E2773">
        <v>0</v>
      </c>
    </row>
    <row r="2774" spans="1:5" x14ac:dyDescent="0.2">
      <c r="A2774" t="s">
        <v>146</v>
      </c>
      <c r="B2774" t="s">
        <v>47</v>
      </c>
      <c r="C2774" t="s">
        <v>159</v>
      </c>
      <c r="D2774">
        <v>1</v>
      </c>
      <c r="E2774">
        <v>0</v>
      </c>
    </row>
    <row r="2775" spans="1:5" x14ac:dyDescent="0.2">
      <c r="A2775" t="s">
        <v>146</v>
      </c>
      <c r="B2775" t="s">
        <v>47</v>
      </c>
      <c r="C2775" t="s">
        <v>150</v>
      </c>
      <c r="D2775">
        <v>4</v>
      </c>
      <c r="E2775">
        <v>-0.189272</v>
      </c>
    </row>
    <row r="2776" spans="1:5" x14ac:dyDescent="0.2">
      <c r="A2776" t="s">
        <v>146</v>
      </c>
      <c r="B2776" t="s">
        <v>47</v>
      </c>
      <c r="C2776" t="s">
        <v>151</v>
      </c>
      <c r="D2776">
        <v>1</v>
      </c>
      <c r="E2776">
        <v>0</v>
      </c>
    </row>
    <row r="2777" spans="1:5" x14ac:dyDescent="0.2">
      <c r="A2777" t="s">
        <v>146</v>
      </c>
      <c r="B2777" t="s">
        <v>47</v>
      </c>
      <c r="C2777" t="s">
        <v>152</v>
      </c>
      <c r="D2777">
        <v>8</v>
      </c>
      <c r="E2777">
        <v>-6.6194125000000006E-2</v>
      </c>
    </row>
    <row r="2778" spans="1:5" x14ac:dyDescent="0.2">
      <c r="A2778" t="s">
        <v>146</v>
      </c>
      <c r="B2778" t="s">
        <v>47</v>
      </c>
      <c r="C2778" t="s">
        <v>174</v>
      </c>
      <c r="D2778">
        <v>1</v>
      </c>
      <c r="E2778">
        <v>0</v>
      </c>
    </row>
    <row r="2779" spans="1:5" x14ac:dyDescent="0.2">
      <c r="A2779" t="s">
        <v>146</v>
      </c>
      <c r="B2779" t="s">
        <v>48</v>
      </c>
      <c r="C2779" t="s">
        <v>147</v>
      </c>
      <c r="D2779">
        <v>24</v>
      </c>
      <c r="E2779">
        <v>-0.106984041666666</v>
      </c>
    </row>
    <row r="2780" spans="1:5" x14ac:dyDescent="0.2">
      <c r="A2780" t="s">
        <v>146</v>
      </c>
      <c r="B2780" t="s">
        <v>48</v>
      </c>
      <c r="C2780" t="s">
        <v>162</v>
      </c>
      <c r="D2780">
        <v>29</v>
      </c>
      <c r="E2780">
        <v>-9.0476655172413697E-2</v>
      </c>
    </row>
    <row r="2781" spans="1:5" x14ac:dyDescent="0.2">
      <c r="A2781" t="s">
        <v>146</v>
      </c>
      <c r="B2781" t="s">
        <v>48</v>
      </c>
      <c r="C2781" t="s">
        <v>153</v>
      </c>
      <c r="D2781">
        <v>220</v>
      </c>
      <c r="E2781">
        <v>-0.206616349999999</v>
      </c>
    </row>
    <row r="2782" spans="1:5" x14ac:dyDescent="0.2">
      <c r="A2782" t="s">
        <v>146</v>
      </c>
      <c r="B2782" t="s">
        <v>48</v>
      </c>
      <c r="C2782" t="s">
        <v>154</v>
      </c>
      <c r="D2782">
        <v>223</v>
      </c>
      <c r="E2782">
        <v>-0.14218998654708501</v>
      </c>
    </row>
    <row r="2783" spans="1:5" x14ac:dyDescent="0.2">
      <c r="A2783" t="s">
        <v>146</v>
      </c>
      <c r="B2783" t="s">
        <v>48</v>
      </c>
      <c r="C2783" t="s">
        <v>148</v>
      </c>
      <c r="D2783">
        <v>17</v>
      </c>
      <c r="E2783">
        <v>-0.267108470588235</v>
      </c>
    </row>
    <row r="2784" spans="1:5" x14ac:dyDescent="0.2">
      <c r="A2784" t="s">
        <v>146</v>
      </c>
      <c r="B2784" t="s">
        <v>48</v>
      </c>
      <c r="C2784" t="s">
        <v>163</v>
      </c>
      <c r="D2784">
        <v>6</v>
      </c>
      <c r="E2784">
        <v>-0.1196565</v>
      </c>
    </row>
    <row r="2785" spans="1:5" x14ac:dyDescent="0.2">
      <c r="A2785" t="s">
        <v>146</v>
      </c>
      <c r="B2785" t="s">
        <v>48</v>
      </c>
      <c r="C2785" t="s">
        <v>146</v>
      </c>
      <c r="D2785">
        <v>2136</v>
      </c>
      <c r="E2785">
        <v>-0.15211020973782699</v>
      </c>
    </row>
    <row r="2786" spans="1:5" x14ac:dyDescent="0.2">
      <c r="A2786" t="s">
        <v>146</v>
      </c>
      <c r="B2786" t="s">
        <v>48</v>
      </c>
      <c r="C2786" t="s">
        <v>164</v>
      </c>
      <c r="D2786">
        <v>8</v>
      </c>
      <c r="E2786">
        <v>-8.4576499999999999E-2</v>
      </c>
    </row>
    <row r="2787" spans="1:5" x14ac:dyDescent="0.2">
      <c r="A2787" t="s">
        <v>146</v>
      </c>
      <c r="B2787" t="s">
        <v>48</v>
      </c>
      <c r="C2787" t="s">
        <v>155</v>
      </c>
      <c r="D2787">
        <v>146</v>
      </c>
      <c r="E2787">
        <v>-0.17306008904109499</v>
      </c>
    </row>
    <row r="2788" spans="1:5" x14ac:dyDescent="0.2">
      <c r="A2788" t="s">
        <v>146</v>
      </c>
      <c r="B2788" t="s">
        <v>48</v>
      </c>
      <c r="C2788" t="s">
        <v>156</v>
      </c>
      <c r="D2788">
        <v>21</v>
      </c>
      <c r="E2788">
        <v>-0.35680823809523798</v>
      </c>
    </row>
    <row r="2789" spans="1:5" x14ac:dyDescent="0.2">
      <c r="A2789" t="s">
        <v>146</v>
      </c>
      <c r="B2789" t="s">
        <v>48</v>
      </c>
      <c r="C2789" t="s">
        <v>157</v>
      </c>
      <c r="D2789">
        <v>7</v>
      </c>
      <c r="E2789">
        <v>-0.47758842857142803</v>
      </c>
    </row>
    <row r="2790" spans="1:5" x14ac:dyDescent="0.2">
      <c r="A2790" t="s">
        <v>146</v>
      </c>
      <c r="B2790" t="s">
        <v>48</v>
      </c>
      <c r="C2790" t="s">
        <v>165</v>
      </c>
      <c r="D2790">
        <v>15</v>
      </c>
      <c r="E2790">
        <v>-7.8460733333333296E-2</v>
      </c>
    </row>
    <row r="2791" spans="1:5" x14ac:dyDescent="0.2">
      <c r="A2791" t="s">
        <v>146</v>
      </c>
      <c r="B2791" t="s">
        <v>48</v>
      </c>
      <c r="C2791" t="s">
        <v>158</v>
      </c>
      <c r="D2791">
        <v>43</v>
      </c>
      <c r="E2791">
        <v>-8.2584906976744102E-2</v>
      </c>
    </row>
    <row r="2792" spans="1:5" x14ac:dyDescent="0.2">
      <c r="A2792" t="s">
        <v>146</v>
      </c>
      <c r="B2792" t="s">
        <v>48</v>
      </c>
      <c r="C2792" t="s">
        <v>166</v>
      </c>
      <c r="D2792">
        <v>37</v>
      </c>
      <c r="E2792">
        <v>-0.19597499999999901</v>
      </c>
    </row>
    <row r="2793" spans="1:5" x14ac:dyDescent="0.2">
      <c r="A2793" t="s">
        <v>146</v>
      </c>
      <c r="B2793" t="s">
        <v>48</v>
      </c>
      <c r="C2793" t="s">
        <v>167</v>
      </c>
      <c r="D2793">
        <v>39</v>
      </c>
      <c r="E2793">
        <v>-0.28740615384615298</v>
      </c>
    </row>
    <row r="2794" spans="1:5" x14ac:dyDescent="0.2">
      <c r="A2794" t="s">
        <v>146</v>
      </c>
      <c r="B2794" t="s">
        <v>48</v>
      </c>
      <c r="C2794" t="s">
        <v>168</v>
      </c>
      <c r="D2794">
        <v>34</v>
      </c>
      <c r="E2794">
        <v>-0.173797235294117</v>
      </c>
    </row>
    <row r="2795" spans="1:5" x14ac:dyDescent="0.2">
      <c r="A2795" t="s">
        <v>146</v>
      </c>
      <c r="B2795" t="s">
        <v>48</v>
      </c>
      <c r="C2795" t="s">
        <v>149</v>
      </c>
      <c r="D2795">
        <v>276</v>
      </c>
      <c r="E2795">
        <v>-0.239692949275362</v>
      </c>
    </row>
    <row r="2796" spans="1:5" x14ac:dyDescent="0.2">
      <c r="A2796" t="s">
        <v>146</v>
      </c>
      <c r="B2796" t="s">
        <v>48</v>
      </c>
      <c r="C2796" t="s">
        <v>159</v>
      </c>
      <c r="D2796">
        <v>16</v>
      </c>
      <c r="E2796">
        <v>-0.28642424999999899</v>
      </c>
    </row>
    <row r="2797" spans="1:5" x14ac:dyDescent="0.2">
      <c r="A2797" t="s">
        <v>146</v>
      </c>
      <c r="B2797" t="s">
        <v>48</v>
      </c>
      <c r="C2797" t="s">
        <v>170</v>
      </c>
      <c r="D2797">
        <v>30</v>
      </c>
      <c r="E2797">
        <v>-0.32486670000000001</v>
      </c>
    </row>
    <row r="2798" spans="1:5" x14ac:dyDescent="0.2">
      <c r="A2798" t="s">
        <v>146</v>
      </c>
      <c r="B2798" t="s">
        <v>48</v>
      </c>
      <c r="C2798" t="s">
        <v>171</v>
      </c>
      <c r="D2798">
        <v>2</v>
      </c>
      <c r="E2798">
        <v>-0.403501</v>
      </c>
    </row>
    <row r="2799" spans="1:5" x14ac:dyDescent="0.2">
      <c r="A2799" t="s">
        <v>146</v>
      </c>
      <c r="B2799" t="s">
        <v>48</v>
      </c>
      <c r="C2799" t="s">
        <v>150</v>
      </c>
      <c r="D2799">
        <v>27</v>
      </c>
      <c r="E2799">
        <v>-0.13414229629629601</v>
      </c>
    </row>
    <row r="2800" spans="1:5" x14ac:dyDescent="0.2">
      <c r="A2800" t="s">
        <v>146</v>
      </c>
      <c r="B2800" t="s">
        <v>48</v>
      </c>
      <c r="C2800" t="s">
        <v>172</v>
      </c>
      <c r="D2800">
        <v>6</v>
      </c>
      <c r="E2800">
        <v>-9.6988999999999895E-2</v>
      </c>
    </row>
    <row r="2801" spans="1:5" x14ac:dyDescent="0.2">
      <c r="A2801" t="s">
        <v>146</v>
      </c>
      <c r="B2801" t="s">
        <v>48</v>
      </c>
      <c r="C2801" t="s">
        <v>151</v>
      </c>
      <c r="D2801">
        <v>17</v>
      </c>
      <c r="E2801">
        <v>-0.161698294117647</v>
      </c>
    </row>
    <row r="2802" spans="1:5" x14ac:dyDescent="0.2">
      <c r="A2802" t="s">
        <v>146</v>
      </c>
      <c r="B2802" t="s">
        <v>48</v>
      </c>
      <c r="C2802" t="s">
        <v>152</v>
      </c>
      <c r="D2802">
        <v>366</v>
      </c>
      <c r="E2802">
        <v>-0.23445726229508099</v>
      </c>
    </row>
    <row r="2803" spans="1:5" x14ac:dyDescent="0.2">
      <c r="A2803" t="s">
        <v>146</v>
      </c>
      <c r="B2803" t="s">
        <v>48</v>
      </c>
      <c r="C2803" t="s">
        <v>160</v>
      </c>
      <c r="D2803">
        <v>58</v>
      </c>
      <c r="E2803">
        <v>-0.11314458620689601</v>
      </c>
    </row>
    <row r="2804" spans="1:5" x14ac:dyDescent="0.2">
      <c r="A2804" t="s">
        <v>146</v>
      </c>
      <c r="B2804" t="s">
        <v>48</v>
      </c>
      <c r="C2804" t="s">
        <v>173</v>
      </c>
      <c r="D2804">
        <v>7</v>
      </c>
      <c r="E2804">
        <v>-0.20300771428571401</v>
      </c>
    </row>
    <row r="2805" spans="1:5" x14ac:dyDescent="0.2">
      <c r="A2805" t="s">
        <v>146</v>
      </c>
      <c r="B2805" t="s">
        <v>48</v>
      </c>
      <c r="C2805" t="s">
        <v>174</v>
      </c>
      <c r="D2805">
        <v>2</v>
      </c>
      <c r="E2805">
        <v>0</v>
      </c>
    </row>
    <row r="2806" spans="1:5" x14ac:dyDescent="0.2">
      <c r="A2806" t="s">
        <v>146</v>
      </c>
      <c r="B2806" t="s">
        <v>48</v>
      </c>
      <c r="C2806" t="s">
        <v>161</v>
      </c>
      <c r="D2806">
        <v>80</v>
      </c>
      <c r="E2806">
        <v>-0.31044021249999998</v>
      </c>
    </row>
    <row r="2807" spans="1:5" x14ac:dyDescent="0.2">
      <c r="A2807" t="s">
        <v>146</v>
      </c>
      <c r="B2807" t="s">
        <v>49</v>
      </c>
      <c r="C2807" t="s">
        <v>147</v>
      </c>
      <c r="D2807">
        <v>11</v>
      </c>
      <c r="E2807">
        <v>-0.31561345454545398</v>
      </c>
    </row>
    <row r="2808" spans="1:5" x14ac:dyDescent="0.2">
      <c r="A2808" t="s">
        <v>146</v>
      </c>
      <c r="B2808" t="s">
        <v>49</v>
      </c>
      <c r="C2808" t="s">
        <v>162</v>
      </c>
      <c r="D2808">
        <v>19</v>
      </c>
      <c r="E2808">
        <v>-0.38783894736842101</v>
      </c>
    </row>
    <row r="2809" spans="1:5" x14ac:dyDescent="0.2">
      <c r="A2809" t="s">
        <v>146</v>
      </c>
      <c r="B2809" t="s">
        <v>49</v>
      </c>
      <c r="C2809" t="s">
        <v>153</v>
      </c>
      <c r="D2809">
        <v>152</v>
      </c>
      <c r="E2809">
        <v>-9.3404184210526306E-2</v>
      </c>
    </row>
    <row r="2810" spans="1:5" x14ac:dyDescent="0.2">
      <c r="A2810" t="s">
        <v>146</v>
      </c>
      <c r="B2810" t="s">
        <v>49</v>
      </c>
      <c r="C2810" t="s">
        <v>154</v>
      </c>
      <c r="D2810">
        <v>87</v>
      </c>
      <c r="E2810">
        <v>-5.4304045977011398E-2</v>
      </c>
    </row>
    <row r="2811" spans="1:5" x14ac:dyDescent="0.2">
      <c r="A2811" t="s">
        <v>146</v>
      </c>
      <c r="B2811" t="s">
        <v>49</v>
      </c>
      <c r="C2811" t="s">
        <v>148</v>
      </c>
      <c r="D2811">
        <v>14</v>
      </c>
      <c r="E2811">
        <v>-0.160301857142857</v>
      </c>
    </row>
    <row r="2812" spans="1:5" x14ac:dyDescent="0.2">
      <c r="A2812" t="s">
        <v>146</v>
      </c>
      <c r="B2812" t="s">
        <v>49</v>
      </c>
      <c r="C2812" t="s">
        <v>163</v>
      </c>
      <c r="D2812">
        <v>1</v>
      </c>
      <c r="E2812">
        <v>0.41181099999999998</v>
      </c>
    </row>
    <row r="2813" spans="1:5" x14ac:dyDescent="0.2">
      <c r="A2813" t="s">
        <v>146</v>
      </c>
      <c r="B2813" t="s">
        <v>49</v>
      </c>
      <c r="C2813" t="s">
        <v>146</v>
      </c>
      <c r="D2813">
        <v>1360</v>
      </c>
      <c r="E2813">
        <v>-0.160987880147058</v>
      </c>
    </row>
    <row r="2814" spans="1:5" x14ac:dyDescent="0.2">
      <c r="A2814" t="s">
        <v>146</v>
      </c>
      <c r="B2814" t="s">
        <v>49</v>
      </c>
      <c r="C2814" t="s">
        <v>164</v>
      </c>
      <c r="D2814">
        <v>7</v>
      </c>
      <c r="E2814">
        <v>-0.10529714285714201</v>
      </c>
    </row>
    <row r="2815" spans="1:5" x14ac:dyDescent="0.2">
      <c r="A2815" t="s">
        <v>146</v>
      </c>
      <c r="B2815" t="s">
        <v>49</v>
      </c>
      <c r="C2815" t="s">
        <v>155</v>
      </c>
      <c r="D2815">
        <v>73</v>
      </c>
      <c r="E2815">
        <v>-0.19246779452054699</v>
      </c>
    </row>
    <row r="2816" spans="1:5" x14ac:dyDescent="0.2">
      <c r="A2816" t="s">
        <v>146</v>
      </c>
      <c r="B2816" t="s">
        <v>49</v>
      </c>
      <c r="C2816" t="s">
        <v>156</v>
      </c>
      <c r="D2816">
        <v>13</v>
      </c>
      <c r="E2816">
        <v>-7.1142999999999998E-2</v>
      </c>
    </row>
    <row r="2817" spans="1:5" x14ac:dyDescent="0.2">
      <c r="A2817" t="s">
        <v>146</v>
      </c>
      <c r="B2817" t="s">
        <v>49</v>
      </c>
      <c r="C2817" t="s">
        <v>157</v>
      </c>
      <c r="D2817">
        <v>4</v>
      </c>
      <c r="E2817">
        <v>-0.22527125000000001</v>
      </c>
    </row>
    <row r="2818" spans="1:5" x14ac:dyDescent="0.2">
      <c r="A2818" t="s">
        <v>146</v>
      </c>
      <c r="B2818" t="s">
        <v>49</v>
      </c>
      <c r="C2818" t="s">
        <v>165</v>
      </c>
      <c r="D2818">
        <v>18</v>
      </c>
      <c r="E2818">
        <v>-3.9795166666666597E-2</v>
      </c>
    </row>
    <row r="2819" spans="1:5" x14ac:dyDescent="0.2">
      <c r="A2819" t="s">
        <v>146</v>
      </c>
      <c r="B2819" t="s">
        <v>49</v>
      </c>
      <c r="C2819" t="s">
        <v>158</v>
      </c>
      <c r="D2819">
        <v>30</v>
      </c>
      <c r="E2819">
        <v>-0.10407483333333301</v>
      </c>
    </row>
    <row r="2820" spans="1:5" x14ac:dyDescent="0.2">
      <c r="A2820" t="s">
        <v>146</v>
      </c>
      <c r="B2820" t="s">
        <v>49</v>
      </c>
      <c r="C2820" t="s">
        <v>166</v>
      </c>
      <c r="D2820">
        <v>37</v>
      </c>
      <c r="E2820">
        <v>-0.28720954054053999</v>
      </c>
    </row>
    <row r="2821" spans="1:5" x14ac:dyDescent="0.2">
      <c r="A2821" t="s">
        <v>146</v>
      </c>
      <c r="B2821" t="s">
        <v>49</v>
      </c>
      <c r="C2821" t="s">
        <v>167</v>
      </c>
      <c r="D2821">
        <v>24</v>
      </c>
      <c r="E2821">
        <v>-0.16466879166666601</v>
      </c>
    </row>
    <row r="2822" spans="1:5" x14ac:dyDescent="0.2">
      <c r="A2822" t="s">
        <v>146</v>
      </c>
      <c r="B2822" t="s">
        <v>49</v>
      </c>
      <c r="C2822" t="s">
        <v>168</v>
      </c>
      <c r="D2822">
        <v>1</v>
      </c>
      <c r="E2822">
        <v>0.89405800000000002</v>
      </c>
    </row>
    <row r="2823" spans="1:5" x14ac:dyDescent="0.2">
      <c r="A2823" t="s">
        <v>146</v>
      </c>
      <c r="B2823" t="s">
        <v>49</v>
      </c>
      <c r="C2823" t="s">
        <v>169</v>
      </c>
      <c r="D2823">
        <v>2</v>
      </c>
      <c r="E2823">
        <v>-0.33923700000000001</v>
      </c>
    </row>
    <row r="2824" spans="1:5" x14ac:dyDescent="0.2">
      <c r="A2824" t="s">
        <v>146</v>
      </c>
      <c r="B2824" t="s">
        <v>49</v>
      </c>
      <c r="C2824" t="s">
        <v>149</v>
      </c>
      <c r="D2824">
        <v>183</v>
      </c>
      <c r="E2824">
        <v>-0.11122237704918</v>
      </c>
    </row>
    <row r="2825" spans="1:5" x14ac:dyDescent="0.2">
      <c r="A2825" t="s">
        <v>146</v>
      </c>
      <c r="B2825" t="s">
        <v>49</v>
      </c>
      <c r="C2825" t="s">
        <v>159</v>
      </c>
      <c r="D2825">
        <v>5</v>
      </c>
      <c r="E2825">
        <v>-0.150114</v>
      </c>
    </row>
    <row r="2826" spans="1:5" x14ac:dyDescent="0.2">
      <c r="A2826" t="s">
        <v>146</v>
      </c>
      <c r="B2826" t="s">
        <v>49</v>
      </c>
      <c r="C2826" t="s">
        <v>170</v>
      </c>
      <c r="D2826">
        <v>21</v>
      </c>
      <c r="E2826">
        <v>-0.31913328571428501</v>
      </c>
    </row>
    <row r="2827" spans="1:5" x14ac:dyDescent="0.2">
      <c r="A2827" t="s">
        <v>146</v>
      </c>
      <c r="B2827" t="s">
        <v>49</v>
      </c>
      <c r="C2827" t="s">
        <v>150</v>
      </c>
      <c r="D2827">
        <v>16</v>
      </c>
      <c r="E2827">
        <v>-6.5019875000000005E-2</v>
      </c>
    </row>
    <row r="2828" spans="1:5" x14ac:dyDescent="0.2">
      <c r="A2828" t="s">
        <v>146</v>
      </c>
      <c r="B2828" t="s">
        <v>49</v>
      </c>
      <c r="C2828" t="s">
        <v>172</v>
      </c>
      <c r="D2828">
        <v>2</v>
      </c>
      <c r="E2828">
        <v>0.399399</v>
      </c>
    </row>
    <row r="2829" spans="1:5" x14ac:dyDescent="0.2">
      <c r="A2829" t="s">
        <v>146</v>
      </c>
      <c r="B2829" t="s">
        <v>49</v>
      </c>
      <c r="C2829" t="s">
        <v>151</v>
      </c>
      <c r="D2829">
        <v>30</v>
      </c>
      <c r="E2829">
        <v>-0.181498933333333</v>
      </c>
    </row>
    <row r="2830" spans="1:5" x14ac:dyDescent="0.2">
      <c r="A2830" t="s">
        <v>146</v>
      </c>
      <c r="B2830" t="s">
        <v>49</v>
      </c>
      <c r="C2830" t="s">
        <v>152</v>
      </c>
      <c r="D2830">
        <v>274</v>
      </c>
      <c r="E2830">
        <v>-0.18109733576642301</v>
      </c>
    </row>
    <row r="2831" spans="1:5" x14ac:dyDescent="0.2">
      <c r="A2831" t="s">
        <v>146</v>
      </c>
      <c r="B2831" t="s">
        <v>49</v>
      </c>
      <c r="C2831" t="s">
        <v>173</v>
      </c>
      <c r="D2831">
        <v>4</v>
      </c>
      <c r="E2831">
        <v>0</v>
      </c>
    </row>
    <row r="2832" spans="1:5" x14ac:dyDescent="0.2">
      <c r="A2832" t="s">
        <v>146</v>
      </c>
      <c r="B2832" t="s">
        <v>49</v>
      </c>
      <c r="C2832" t="s">
        <v>174</v>
      </c>
      <c r="D2832">
        <v>1</v>
      </c>
      <c r="E2832">
        <v>-0.62475499999999995</v>
      </c>
    </row>
    <row r="2833" spans="1:5" x14ac:dyDescent="0.2">
      <c r="A2833" t="s">
        <v>146</v>
      </c>
      <c r="B2833" t="s">
        <v>49</v>
      </c>
      <c r="C2833" t="s">
        <v>161</v>
      </c>
      <c r="D2833">
        <v>58</v>
      </c>
      <c r="E2833">
        <v>-0.154215362068965</v>
      </c>
    </row>
    <row r="2834" spans="1:5" x14ac:dyDescent="0.2">
      <c r="A2834" t="s">
        <v>175</v>
      </c>
      <c r="B2834" t="s">
        <v>6</v>
      </c>
      <c r="C2834" t="s">
        <v>176</v>
      </c>
      <c r="D2834">
        <v>3</v>
      </c>
      <c r="E2834">
        <v>-0.78205199999999997</v>
      </c>
    </row>
    <row r="2835" spans="1:5" x14ac:dyDescent="0.2">
      <c r="A2835" t="s">
        <v>175</v>
      </c>
      <c r="B2835" t="s">
        <v>6</v>
      </c>
      <c r="C2835" t="s">
        <v>177</v>
      </c>
      <c r="D2835">
        <v>32</v>
      </c>
      <c r="E2835">
        <v>-0.1379456875</v>
      </c>
    </row>
    <row r="2836" spans="1:5" x14ac:dyDescent="0.2">
      <c r="A2836" t="s">
        <v>175</v>
      </c>
      <c r="B2836" t="s">
        <v>6</v>
      </c>
      <c r="C2836" t="s">
        <v>175</v>
      </c>
      <c r="D2836">
        <v>1173</v>
      </c>
      <c r="E2836">
        <v>-9.4956325660699198E-2</v>
      </c>
    </row>
    <row r="2837" spans="1:5" x14ac:dyDescent="0.2">
      <c r="A2837" t="s">
        <v>175</v>
      </c>
      <c r="B2837" t="s">
        <v>6</v>
      </c>
      <c r="C2837" t="s">
        <v>178</v>
      </c>
      <c r="D2837">
        <v>3</v>
      </c>
      <c r="E2837">
        <v>0</v>
      </c>
    </row>
    <row r="2838" spans="1:5" x14ac:dyDescent="0.2">
      <c r="A2838" t="s">
        <v>175</v>
      </c>
      <c r="B2838" t="s">
        <v>6</v>
      </c>
      <c r="C2838" t="s">
        <v>179</v>
      </c>
      <c r="D2838">
        <v>1</v>
      </c>
      <c r="E2838">
        <v>0</v>
      </c>
    </row>
    <row r="2839" spans="1:5" x14ac:dyDescent="0.2">
      <c r="A2839" t="s">
        <v>175</v>
      </c>
      <c r="B2839" t="s">
        <v>6</v>
      </c>
      <c r="C2839" t="s">
        <v>180</v>
      </c>
      <c r="D2839">
        <v>13</v>
      </c>
      <c r="E2839">
        <v>-0.31593076923076902</v>
      </c>
    </row>
    <row r="2840" spans="1:5" x14ac:dyDescent="0.2">
      <c r="A2840" t="s">
        <v>175</v>
      </c>
      <c r="B2840" t="s">
        <v>25</v>
      </c>
      <c r="C2840" t="s">
        <v>176</v>
      </c>
      <c r="D2840">
        <v>3</v>
      </c>
      <c r="E2840">
        <v>-0.25756166666666602</v>
      </c>
    </row>
    <row r="2841" spans="1:5" x14ac:dyDescent="0.2">
      <c r="A2841" t="s">
        <v>175</v>
      </c>
      <c r="B2841" t="s">
        <v>25</v>
      </c>
      <c r="C2841" t="s">
        <v>177</v>
      </c>
      <c r="D2841">
        <v>14</v>
      </c>
      <c r="E2841">
        <v>-7.6213642857142799E-2</v>
      </c>
    </row>
    <row r="2842" spans="1:5" x14ac:dyDescent="0.2">
      <c r="A2842" t="s">
        <v>175</v>
      </c>
      <c r="B2842" t="s">
        <v>25</v>
      </c>
      <c r="C2842" t="s">
        <v>175</v>
      </c>
      <c r="D2842">
        <v>174</v>
      </c>
      <c r="E2842">
        <v>-7.4347821839080397E-2</v>
      </c>
    </row>
    <row r="2843" spans="1:5" x14ac:dyDescent="0.2">
      <c r="A2843" t="s">
        <v>175</v>
      </c>
      <c r="B2843" t="s">
        <v>25</v>
      </c>
      <c r="C2843" t="s">
        <v>181</v>
      </c>
      <c r="D2843">
        <v>2</v>
      </c>
      <c r="E2843">
        <v>0</v>
      </c>
    </row>
    <row r="2844" spans="1:5" x14ac:dyDescent="0.2">
      <c r="A2844" t="s">
        <v>175</v>
      </c>
      <c r="B2844" t="s">
        <v>25</v>
      </c>
      <c r="C2844" t="s">
        <v>182</v>
      </c>
      <c r="D2844">
        <v>1</v>
      </c>
      <c r="E2844">
        <v>0</v>
      </c>
    </row>
    <row r="2845" spans="1:5" x14ac:dyDescent="0.2">
      <c r="A2845" t="s">
        <v>175</v>
      </c>
      <c r="B2845" t="s">
        <v>25</v>
      </c>
      <c r="C2845" t="s">
        <v>179</v>
      </c>
      <c r="D2845">
        <v>2</v>
      </c>
      <c r="E2845">
        <v>0</v>
      </c>
    </row>
    <row r="2846" spans="1:5" x14ac:dyDescent="0.2">
      <c r="A2846" t="s">
        <v>175</v>
      </c>
      <c r="B2846" t="s">
        <v>25</v>
      </c>
      <c r="C2846" t="s">
        <v>180</v>
      </c>
      <c r="D2846">
        <v>4</v>
      </c>
      <c r="E2846">
        <v>0</v>
      </c>
    </row>
    <row r="2847" spans="1:5" x14ac:dyDescent="0.2">
      <c r="A2847" t="s">
        <v>175</v>
      </c>
      <c r="B2847" t="s">
        <v>26</v>
      </c>
      <c r="C2847" t="s">
        <v>176</v>
      </c>
      <c r="D2847">
        <v>51</v>
      </c>
      <c r="E2847">
        <v>-0.196715372549019</v>
      </c>
    </row>
    <row r="2848" spans="1:5" x14ac:dyDescent="0.2">
      <c r="A2848" t="s">
        <v>175</v>
      </c>
      <c r="B2848" t="s">
        <v>26</v>
      </c>
      <c r="C2848" t="s">
        <v>183</v>
      </c>
      <c r="D2848">
        <v>4</v>
      </c>
      <c r="E2848">
        <v>0</v>
      </c>
    </row>
    <row r="2849" spans="1:5" x14ac:dyDescent="0.2">
      <c r="A2849" t="s">
        <v>175</v>
      </c>
      <c r="B2849" t="s">
        <v>26</v>
      </c>
      <c r="C2849" t="s">
        <v>177</v>
      </c>
      <c r="D2849">
        <v>673</v>
      </c>
      <c r="E2849">
        <v>-6.5218585438335794E-2</v>
      </c>
    </row>
    <row r="2850" spans="1:5" x14ac:dyDescent="0.2">
      <c r="A2850" t="s">
        <v>175</v>
      </c>
      <c r="B2850" t="s">
        <v>26</v>
      </c>
      <c r="C2850" t="s">
        <v>184</v>
      </c>
      <c r="D2850">
        <v>2</v>
      </c>
      <c r="E2850">
        <v>0</v>
      </c>
    </row>
    <row r="2851" spans="1:5" x14ac:dyDescent="0.2">
      <c r="A2851" t="s">
        <v>175</v>
      </c>
      <c r="B2851" t="s">
        <v>26</v>
      </c>
      <c r="C2851" t="s">
        <v>175</v>
      </c>
      <c r="D2851">
        <v>1756</v>
      </c>
      <c r="E2851">
        <v>-7.2918493735762993E-2</v>
      </c>
    </row>
    <row r="2852" spans="1:5" x14ac:dyDescent="0.2">
      <c r="A2852" t="s">
        <v>175</v>
      </c>
      <c r="B2852" t="s">
        <v>26</v>
      </c>
      <c r="C2852" t="s">
        <v>181</v>
      </c>
      <c r="D2852">
        <v>6</v>
      </c>
      <c r="E2852">
        <v>0</v>
      </c>
    </row>
    <row r="2853" spans="1:5" x14ac:dyDescent="0.2">
      <c r="A2853" t="s">
        <v>175</v>
      </c>
      <c r="B2853" t="s">
        <v>26</v>
      </c>
      <c r="C2853" t="s">
        <v>185</v>
      </c>
      <c r="D2853">
        <v>10</v>
      </c>
      <c r="E2853">
        <v>-4.5939899999999999E-2</v>
      </c>
    </row>
    <row r="2854" spans="1:5" x14ac:dyDescent="0.2">
      <c r="A2854" t="s">
        <v>175</v>
      </c>
      <c r="B2854" t="s">
        <v>26</v>
      </c>
      <c r="C2854" t="s">
        <v>186</v>
      </c>
      <c r="D2854">
        <v>70</v>
      </c>
      <c r="E2854">
        <v>-2.3833257142857101E-2</v>
      </c>
    </row>
    <row r="2855" spans="1:5" x14ac:dyDescent="0.2">
      <c r="A2855" t="s">
        <v>175</v>
      </c>
      <c r="B2855" t="s">
        <v>26</v>
      </c>
      <c r="C2855" t="s">
        <v>187</v>
      </c>
      <c r="D2855">
        <v>4</v>
      </c>
      <c r="E2855">
        <v>-0.17605299999999999</v>
      </c>
    </row>
    <row r="2856" spans="1:5" x14ac:dyDescent="0.2">
      <c r="A2856" t="s">
        <v>175</v>
      </c>
      <c r="B2856" t="s">
        <v>26</v>
      </c>
      <c r="C2856" t="s">
        <v>182</v>
      </c>
      <c r="D2856">
        <v>11</v>
      </c>
      <c r="E2856">
        <v>-0.13485236363636299</v>
      </c>
    </row>
    <row r="2857" spans="1:5" x14ac:dyDescent="0.2">
      <c r="A2857" t="s">
        <v>175</v>
      </c>
      <c r="B2857" t="s">
        <v>26</v>
      </c>
      <c r="C2857" t="s">
        <v>178</v>
      </c>
      <c r="D2857">
        <v>19</v>
      </c>
      <c r="E2857">
        <v>-0.109962368421052</v>
      </c>
    </row>
    <row r="2858" spans="1:5" x14ac:dyDescent="0.2">
      <c r="A2858" t="s">
        <v>175</v>
      </c>
      <c r="B2858" t="s">
        <v>26</v>
      </c>
      <c r="C2858" t="s">
        <v>179</v>
      </c>
      <c r="D2858">
        <v>41</v>
      </c>
      <c r="E2858">
        <v>-0.15073560975609701</v>
      </c>
    </row>
    <row r="2859" spans="1:5" x14ac:dyDescent="0.2">
      <c r="A2859" t="s">
        <v>175</v>
      </c>
      <c r="B2859" t="s">
        <v>26</v>
      </c>
      <c r="C2859" t="s">
        <v>188</v>
      </c>
      <c r="D2859">
        <v>5</v>
      </c>
      <c r="E2859">
        <v>0.16888880000000001</v>
      </c>
    </row>
    <row r="2860" spans="1:5" x14ac:dyDescent="0.2">
      <c r="A2860" t="s">
        <v>175</v>
      </c>
      <c r="B2860" t="s">
        <v>26</v>
      </c>
      <c r="C2860" t="s">
        <v>180</v>
      </c>
      <c r="D2860">
        <v>257</v>
      </c>
      <c r="E2860">
        <v>-8.4852961089494097E-2</v>
      </c>
    </row>
    <row r="2861" spans="1:5" x14ac:dyDescent="0.2">
      <c r="A2861" t="s">
        <v>175</v>
      </c>
      <c r="B2861" t="s">
        <v>28</v>
      </c>
      <c r="C2861" t="s">
        <v>176</v>
      </c>
      <c r="D2861">
        <v>5</v>
      </c>
      <c r="E2861">
        <v>-0.50728119999999899</v>
      </c>
    </row>
    <row r="2862" spans="1:5" x14ac:dyDescent="0.2">
      <c r="A2862" t="s">
        <v>175</v>
      </c>
      <c r="B2862" t="s">
        <v>28</v>
      </c>
      <c r="C2862" t="s">
        <v>177</v>
      </c>
      <c r="D2862">
        <v>21</v>
      </c>
      <c r="E2862">
        <v>-0.14212247619047599</v>
      </c>
    </row>
    <row r="2863" spans="1:5" x14ac:dyDescent="0.2">
      <c r="A2863" t="s">
        <v>175</v>
      </c>
      <c r="B2863" t="s">
        <v>28</v>
      </c>
      <c r="C2863" t="s">
        <v>175</v>
      </c>
      <c r="D2863">
        <v>30</v>
      </c>
      <c r="E2863">
        <v>-8.5320933333333293E-2</v>
      </c>
    </row>
    <row r="2864" spans="1:5" x14ac:dyDescent="0.2">
      <c r="A2864" t="s">
        <v>175</v>
      </c>
      <c r="B2864" t="s">
        <v>28</v>
      </c>
      <c r="C2864" t="s">
        <v>180</v>
      </c>
      <c r="D2864">
        <v>1</v>
      </c>
      <c r="E2864">
        <v>0</v>
      </c>
    </row>
    <row r="2865" spans="1:5" x14ac:dyDescent="0.2">
      <c r="A2865" t="s">
        <v>175</v>
      </c>
      <c r="B2865" t="s">
        <v>29</v>
      </c>
      <c r="C2865" t="s">
        <v>176</v>
      </c>
      <c r="D2865">
        <v>22</v>
      </c>
      <c r="E2865">
        <v>-0.264660454545454</v>
      </c>
    </row>
    <row r="2866" spans="1:5" x14ac:dyDescent="0.2">
      <c r="A2866" t="s">
        <v>175</v>
      </c>
      <c r="B2866" t="s">
        <v>29</v>
      </c>
      <c r="C2866" t="s">
        <v>183</v>
      </c>
      <c r="D2866">
        <v>8</v>
      </c>
      <c r="E2866">
        <v>0</v>
      </c>
    </row>
    <row r="2867" spans="1:5" x14ac:dyDescent="0.2">
      <c r="A2867" t="s">
        <v>175</v>
      </c>
      <c r="B2867" t="s">
        <v>29</v>
      </c>
      <c r="C2867" t="s">
        <v>177</v>
      </c>
      <c r="D2867">
        <v>1424</v>
      </c>
      <c r="E2867">
        <v>-5.7540540730337E-2</v>
      </c>
    </row>
    <row r="2868" spans="1:5" x14ac:dyDescent="0.2">
      <c r="A2868" t="s">
        <v>175</v>
      </c>
      <c r="B2868" t="s">
        <v>29</v>
      </c>
      <c r="C2868" t="s">
        <v>175</v>
      </c>
      <c r="D2868">
        <v>2014</v>
      </c>
      <c r="E2868">
        <v>-0.104060336643495</v>
      </c>
    </row>
    <row r="2869" spans="1:5" x14ac:dyDescent="0.2">
      <c r="A2869" t="s">
        <v>175</v>
      </c>
      <c r="B2869" t="s">
        <v>29</v>
      </c>
      <c r="C2869" t="s">
        <v>181</v>
      </c>
      <c r="D2869">
        <v>12</v>
      </c>
      <c r="E2869">
        <v>-0.205830083333333</v>
      </c>
    </row>
    <row r="2870" spans="1:5" x14ac:dyDescent="0.2">
      <c r="A2870" t="s">
        <v>175</v>
      </c>
      <c r="B2870" t="s">
        <v>29</v>
      </c>
      <c r="C2870" t="s">
        <v>185</v>
      </c>
      <c r="D2870">
        <v>7</v>
      </c>
      <c r="E2870">
        <v>-9.9167714285714206E-2</v>
      </c>
    </row>
    <row r="2871" spans="1:5" x14ac:dyDescent="0.2">
      <c r="A2871" t="s">
        <v>175</v>
      </c>
      <c r="B2871" t="s">
        <v>29</v>
      </c>
      <c r="C2871" t="s">
        <v>186</v>
      </c>
      <c r="D2871">
        <v>18</v>
      </c>
      <c r="E2871">
        <v>-5.7873444444444401E-2</v>
      </c>
    </row>
    <row r="2872" spans="1:5" x14ac:dyDescent="0.2">
      <c r="A2872" t="s">
        <v>175</v>
      </c>
      <c r="B2872" t="s">
        <v>29</v>
      </c>
      <c r="C2872" t="s">
        <v>187</v>
      </c>
      <c r="D2872">
        <v>3</v>
      </c>
      <c r="E2872">
        <v>0</v>
      </c>
    </row>
    <row r="2873" spans="1:5" x14ac:dyDescent="0.2">
      <c r="A2873" t="s">
        <v>175</v>
      </c>
      <c r="B2873" t="s">
        <v>29</v>
      </c>
      <c r="C2873" t="s">
        <v>182</v>
      </c>
      <c r="D2873">
        <v>18</v>
      </c>
      <c r="E2873">
        <v>3.5695555555555501E-2</v>
      </c>
    </row>
    <row r="2874" spans="1:5" x14ac:dyDescent="0.2">
      <c r="A2874" t="s">
        <v>175</v>
      </c>
      <c r="B2874" t="s">
        <v>29</v>
      </c>
      <c r="C2874" t="s">
        <v>178</v>
      </c>
      <c r="D2874">
        <v>57</v>
      </c>
      <c r="E2874">
        <v>-4.6692105263157903E-2</v>
      </c>
    </row>
    <row r="2875" spans="1:5" x14ac:dyDescent="0.2">
      <c r="A2875" t="s">
        <v>175</v>
      </c>
      <c r="B2875" t="s">
        <v>29</v>
      </c>
      <c r="C2875" t="s">
        <v>179</v>
      </c>
      <c r="D2875">
        <v>62</v>
      </c>
      <c r="E2875">
        <v>-0.18505624193548301</v>
      </c>
    </row>
    <row r="2876" spans="1:5" x14ac:dyDescent="0.2">
      <c r="A2876" t="s">
        <v>175</v>
      </c>
      <c r="B2876" t="s">
        <v>29</v>
      </c>
      <c r="C2876" t="s">
        <v>188</v>
      </c>
      <c r="D2876">
        <v>5</v>
      </c>
      <c r="E2876">
        <v>-0.49542140000000001</v>
      </c>
    </row>
    <row r="2877" spans="1:5" x14ac:dyDescent="0.2">
      <c r="A2877" t="s">
        <v>175</v>
      </c>
      <c r="B2877" t="s">
        <v>29</v>
      </c>
      <c r="C2877" t="s">
        <v>180</v>
      </c>
      <c r="D2877">
        <v>253</v>
      </c>
      <c r="E2877">
        <v>-0.113509798418972</v>
      </c>
    </row>
    <row r="2878" spans="1:5" x14ac:dyDescent="0.2">
      <c r="A2878" t="s">
        <v>175</v>
      </c>
      <c r="B2878" t="s">
        <v>30</v>
      </c>
      <c r="C2878" t="s">
        <v>176</v>
      </c>
      <c r="D2878">
        <v>48</v>
      </c>
      <c r="E2878">
        <v>-0.109284125</v>
      </c>
    </row>
    <row r="2879" spans="1:5" x14ac:dyDescent="0.2">
      <c r="A2879" t="s">
        <v>175</v>
      </c>
      <c r="B2879" t="s">
        <v>30</v>
      </c>
      <c r="C2879" t="s">
        <v>183</v>
      </c>
      <c r="D2879">
        <v>9</v>
      </c>
      <c r="E2879">
        <v>-4.3514444444444503E-3</v>
      </c>
    </row>
    <row r="2880" spans="1:5" x14ac:dyDescent="0.2">
      <c r="A2880" t="s">
        <v>175</v>
      </c>
      <c r="B2880" t="s">
        <v>30</v>
      </c>
      <c r="C2880" t="s">
        <v>177</v>
      </c>
      <c r="D2880">
        <v>1725</v>
      </c>
      <c r="E2880">
        <v>-0.18637867304347799</v>
      </c>
    </row>
    <row r="2881" spans="1:5" x14ac:dyDescent="0.2">
      <c r="A2881" t="s">
        <v>175</v>
      </c>
      <c r="B2881" t="s">
        <v>30</v>
      </c>
      <c r="C2881" t="s">
        <v>184</v>
      </c>
      <c r="D2881">
        <v>5</v>
      </c>
      <c r="E2881">
        <v>0</v>
      </c>
    </row>
    <row r="2882" spans="1:5" x14ac:dyDescent="0.2">
      <c r="A2882" t="s">
        <v>175</v>
      </c>
      <c r="B2882" t="s">
        <v>30</v>
      </c>
      <c r="C2882" t="s">
        <v>175</v>
      </c>
      <c r="D2882">
        <v>3817</v>
      </c>
      <c r="E2882">
        <v>-0.11578386298139801</v>
      </c>
    </row>
    <row r="2883" spans="1:5" x14ac:dyDescent="0.2">
      <c r="A2883" t="s">
        <v>175</v>
      </c>
      <c r="B2883" t="s">
        <v>30</v>
      </c>
      <c r="C2883" t="s">
        <v>181</v>
      </c>
      <c r="D2883">
        <v>23</v>
      </c>
      <c r="E2883">
        <v>-8.7527739130434698E-2</v>
      </c>
    </row>
    <row r="2884" spans="1:5" x14ac:dyDescent="0.2">
      <c r="A2884" t="s">
        <v>175</v>
      </c>
      <c r="B2884" t="s">
        <v>30</v>
      </c>
      <c r="C2884" t="s">
        <v>185</v>
      </c>
      <c r="D2884">
        <v>13</v>
      </c>
      <c r="E2884">
        <v>-6.3836230769230701E-2</v>
      </c>
    </row>
    <row r="2885" spans="1:5" x14ac:dyDescent="0.2">
      <c r="A2885" t="s">
        <v>175</v>
      </c>
      <c r="B2885" t="s">
        <v>30</v>
      </c>
      <c r="C2885" t="s">
        <v>186</v>
      </c>
      <c r="D2885">
        <v>76</v>
      </c>
      <c r="E2885">
        <v>-9.6359276315789402E-2</v>
      </c>
    </row>
    <row r="2886" spans="1:5" x14ac:dyDescent="0.2">
      <c r="A2886" t="s">
        <v>175</v>
      </c>
      <c r="B2886" t="s">
        <v>30</v>
      </c>
      <c r="C2886" t="s">
        <v>187</v>
      </c>
      <c r="D2886">
        <v>8</v>
      </c>
      <c r="E2886">
        <v>-8.5456500000000005E-2</v>
      </c>
    </row>
    <row r="2887" spans="1:5" x14ac:dyDescent="0.2">
      <c r="A2887" t="s">
        <v>175</v>
      </c>
      <c r="B2887" t="s">
        <v>30</v>
      </c>
      <c r="C2887" t="s">
        <v>182</v>
      </c>
      <c r="D2887">
        <v>37</v>
      </c>
      <c r="E2887">
        <v>-0.13177464864864799</v>
      </c>
    </row>
    <row r="2888" spans="1:5" x14ac:dyDescent="0.2">
      <c r="A2888" t="s">
        <v>175</v>
      </c>
      <c r="B2888" t="s">
        <v>30</v>
      </c>
      <c r="C2888" t="s">
        <v>178</v>
      </c>
      <c r="D2888">
        <v>46</v>
      </c>
      <c r="E2888">
        <v>-0.13471273913043399</v>
      </c>
    </row>
    <row r="2889" spans="1:5" x14ac:dyDescent="0.2">
      <c r="A2889" t="s">
        <v>175</v>
      </c>
      <c r="B2889" t="s">
        <v>30</v>
      </c>
      <c r="C2889" t="s">
        <v>179</v>
      </c>
      <c r="D2889">
        <v>82</v>
      </c>
      <c r="E2889">
        <v>-0.102707085365853</v>
      </c>
    </row>
    <row r="2890" spans="1:5" x14ac:dyDescent="0.2">
      <c r="A2890" t="s">
        <v>175</v>
      </c>
      <c r="B2890" t="s">
        <v>30</v>
      </c>
      <c r="C2890" t="s">
        <v>188</v>
      </c>
      <c r="D2890">
        <v>4</v>
      </c>
      <c r="E2890">
        <v>0.20102149999999999</v>
      </c>
    </row>
    <row r="2891" spans="1:5" x14ac:dyDescent="0.2">
      <c r="A2891" t="s">
        <v>175</v>
      </c>
      <c r="B2891" t="s">
        <v>30</v>
      </c>
      <c r="C2891" t="s">
        <v>180</v>
      </c>
      <c r="D2891">
        <v>602</v>
      </c>
      <c r="E2891">
        <v>-0.133871230897009</v>
      </c>
    </row>
    <row r="2892" spans="1:5" x14ac:dyDescent="0.2">
      <c r="A2892" t="s">
        <v>175</v>
      </c>
      <c r="B2892" t="s">
        <v>31</v>
      </c>
      <c r="C2892" t="s">
        <v>176</v>
      </c>
      <c r="D2892">
        <v>25</v>
      </c>
      <c r="E2892">
        <v>-0.35975656</v>
      </c>
    </row>
    <row r="2893" spans="1:5" x14ac:dyDescent="0.2">
      <c r="A2893" t="s">
        <v>175</v>
      </c>
      <c r="B2893" t="s">
        <v>31</v>
      </c>
      <c r="C2893" t="s">
        <v>177</v>
      </c>
      <c r="D2893">
        <v>503</v>
      </c>
      <c r="E2893">
        <v>-0.13608115109343899</v>
      </c>
    </row>
    <row r="2894" spans="1:5" x14ac:dyDescent="0.2">
      <c r="A2894" t="s">
        <v>175</v>
      </c>
      <c r="B2894" t="s">
        <v>31</v>
      </c>
      <c r="C2894" t="s">
        <v>184</v>
      </c>
      <c r="D2894">
        <v>1</v>
      </c>
      <c r="E2894">
        <v>0</v>
      </c>
    </row>
    <row r="2895" spans="1:5" x14ac:dyDescent="0.2">
      <c r="A2895" t="s">
        <v>175</v>
      </c>
      <c r="B2895" t="s">
        <v>31</v>
      </c>
      <c r="C2895" t="s">
        <v>175</v>
      </c>
      <c r="D2895">
        <v>1983</v>
      </c>
      <c r="E2895">
        <v>-9.3140200201714499E-2</v>
      </c>
    </row>
    <row r="2896" spans="1:5" x14ac:dyDescent="0.2">
      <c r="A2896" t="s">
        <v>175</v>
      </c>
      <c r="B2896" t="s">
        <v>31</v>
      </c>
      <c r="C2896" t="s">
        <v>181</v>
      </c>
      <c r="D2896">
        <v>13</v>
      </c>
      <c r="E2896">
        <v>-0.159927846153846</v>
      </c>
    </row>
    <row r="2897" spans="1:5" x14ac:dyDescent="0.2">
      <c r="A2897" t="s">
        <v>175</v>
      </c>
      <c r="B2897" t="s">
        <v>31</v>
      </c>
      <c r="C2897" t="s">
        <v>185</v>
      </c>
      <c r="D2897">
        <v>2</v>
      </c>
      <c r="E2897">
        <v>0</v>
      </c>
    </row>
    <row r="2898" spans="1:5" x14ac:dyDescent="0.2">
      <c r="A2898" t="s">
        <v>175</v>
      </c>
      <c r="B2898" t="s">
        <v>31</v>
      </c>
      <c r="C2898" t="s">
        <v>186</v>
      </c>
      <c r="D2898">
        <v>12</v>
      </c>
      <c r="E2898">
        <v>-0.19544724999999999</v>
      </c>
    </row>
    <row r="2899" spans="1:5" x14ac:dyDescent="0.2">
      <c r="A2899" t="s">
        <v>175</v>
      </c>
      <c r="B2899" t="s">
        <v>31</v>
      </c>
      <c r="C2899" t="s">
        <v>187</v>
      </c>
      <c r="D2899">
        <v>1</v>
      </c>
      <c r="E2899">
        <v>0</v>
      </c>
    </row>
    <row r="2900" spans="1:5" x14ac:dyDescent="0.2">
      <c r="A2900" t="s">
        <v>175</v>
      </c>
      <c r="B2900" t="s">
        <v>31</v>
      </c>
      <c r="C2900" t="s">
        <v>182</v>
      </c>
      <c r="D2900">
        <v>17</v>
      </c>
      <c r="E2900">
        <v>-5.0791294117646997E-2</v>
      </c>
    </row>
    <row r="2901" spans="1:5" x14ac:dyDescent="0.2">
      <c r="A2901" t="s">
        <v>175</v>
      </c>
      <c r="B2901" t="s">
        <v>31</v>
      </c>
      <c r="C2901" t="s">
        <v>178</v>
      </c>
      <c r="D2901">
        <v>10</v>
      </c>
      <c r="E2901">
        <v>-0.1550473</v>
      </c>
    </row>
    <row r="2902" spans="1:5" x14ac:dyDescent="0.2">
      <c r="A2902" t="s">
        <v>175</v>
      </c>
      <c r="B2902" t="s">
        <v>31</v>
      </c>
      <c r="C2902" t="s">
        <v>179</v>
      </c>
      <c r="D2902">
        <v>68</v>
      </c>
      <c r="E2902">
        <v>-0.13836244117647001</v>
      </c>
    </row>
    <row r="2903" spans="1:5" x14ac:dyDescent="0.2">
      <c r="A2903" t="s">
        <v>175</v>
      </c>
      <c r="B2903" t="s">
        <v>31</v>
      </c>
      <c r="C2903" t="s">
        <v>188</v>
      </c>
      <c r="D2903">
        <v>4</v>
      </c>
      <c r="E2903">
        <v>0</v>
      </c>
    </row>
    <row r="2904" spans="1:5" x14ac:dyDescent="0.2">
      <c r="A2904" t="s">
        <v>175</v>
      </c>
      <c r="B2904" t="s">
        <v>31</v>
      </c>
      <c r="C2904" t="s">
        <v>180</v>
      </c>
      <c r="D2904">
        <v>146</v>
      </c>
      <c r="E2904">
        <v>-0.119164609589041</v>
      </c>
    </row>
    <row r="2905" spans="1:5" x14ac:dyDescent="0.2">
      <c r="A2905" t="s">
        <v>175</v>
      </c>
      <c r="B2905" t="s">
        <v>32</v>
      </c>
      <c r="C2905" t="s">
        <v>177</v>
      </c>
      <c r="D2905">
        <v>6</v>
      </c>
      <c r="E2905">
        <v>0</v>
      </c>
    </row>
    <row r="2906" spans="1:5" x14ac:dyDescent="0.2">
      <c r="A2906" t="s">
        <v>175</v>
      </c>
      <c r="B2906" t="s">
        <v>32</v>
      </c>
      <c r="C2906" t="s">
        <v>175</v>
      </c>
      <c r="D2906">
        <v>34</v>
      </c>
      <c r="E2906">
        <v>-9.3048911764705797E-2</v>
      </c>
    </row>
    <row r="2907" spans="1:5" x14ac:dyDescent="0.2">
      <c r="A2907" t="s">
        <v>175</v>
      </c>
      <c r="B2907" t="s">
        <v>32</v>
      </c>
      <c r="C2907" t="s">
        <v>180</v>
      </c>
      <c r="D2907">
        <v>2</v>
      </c>
      <c r="E2907">
        <v>0.26771</v>
      </c>
    </row>
    <row r="2908" spans="1:5" x14ac:dyDescent="0.2">
      <c r="A2908" t="s">
        <v>175</v>
      </c>
      <c r="B2908" t="s">
        <v>33</v>
      </c>
      <c r="C2908" t="s">
        <v>176</v>
      </c>
      <c r="D2908">
        <v>7</v>
      </c>
      <c r="E2908">
        <v>0</v>
      </c>
    </row>
    <row r="2909" spans="1:5" x14ac:dyDescent="0.2">
      <c r="A2909" t="s">
        <v>175</v>
      </c>
      <c r="B2909" t="s">
        <v>33</v>
      </c>
      <c r="C2909" t="s">
        <v>183</v>
      </c>
      <c r="D2909">
        <v>4</v>
      </c>
      <c r="E2909">
        <v>-0.19592100000000001</v>
      </c>
    </row>
    <row r="2910" spans="1:5" x14ac:dyDescent="0.2">
      <c r="A2910" t="s">
        <v>175</v>
      </c>
      <c r="B2910" t="s">
        <v>33</v>
      </c>
      <c r="C2910" t="s">
        <v>177</v>
      </c>
      <c r="D2910">
        <v>364</v>
      </c>
      <c r="E2910">
        <v>-6.20798406593406E-2</v>
      </c>
    </row>
    <row r="2911" spans="1:5" x14ac:dyDescent="0.2">
      <c r="A2911" t="s">
        <v>175</v>
      </c>
      <c r="B2911" t="s">
        <v>33</v>
      </c>
      <c r="C2911" t="s">
        <v>175</v>
      </c>
      <c r="D2911">
        <v>817</v>
      </c>
      <c r="E2911">
        <v>-7.9622640146878795E-2</v>
      </c>
    </row>
    <row r="2912" spans="1:5" x14ac:dyDescent="0.2">
      <c r="A2912" t="s">
        <v>175</v>
      </c>
      <c r="B2912" t="s">
        <v>33</v>
      </c>
      <c r="C2912" t="s">
        <v>181</v>
      </c>
      <c r="D2912">
        <v>7</v>
      </c>
      <c r="E2912">
        <v>0</v>
      </c>
    </row>
    <row r="2913" spans="1:5" x14ac:dyDescent="0.2">
      <c r="A2913" t="s">
        <v>175</v>
      </c>
      <c r="B2913" t="s">
        <v>33</v>
      </c>
      <c r="C2913" t="s">
        <v>185</v>
      </c>
      <c r="D2913">
        <v>2</v>
      </c>
      <c r="E2913">
        <v>0</v>
      </c>
    </row>
    <row r="2914" spans="1:5" x14ac:dyDescent="0.2">
      <c r="A2914" t="s">
        <v>175</v>
      </c>
      <c r="B2914" t="s">
        <v>33</v>
      </c>
      <c r="C2914" t="s">
        <v>186</v>
      </c>
      <c r="D2914">
        <v>6</v>
      </c>
      <c r="E2914">
        <v>0</v>
      </c>
    </row>
    <row r="2915" spans="1:5" x14ac:dyDescent="0.2">
      <c r="A2915" t="s">
        <v>175</v>
      </c>
      <c r="B2915" t="s">
        <v>33</v>
      </c>
      <c r="C2915" t="s">
        <v>182</v>
      </c>
      <c r="D2915">
        <v>8</v>
      </c>
      <c r="E2915">
        <v>-0.162854</v>
      </c>
    </row>
    <row r="2916" spans="1:5" x14ac:dyDescent="0.2">
      <c r="A2916" t="s">
        <v>175</v>
      </c>
      <c r="B2916" t="s">
        <v>33</v>
      </c>
      <c r="C2916" t="s">
        <v>178</v>
      </c>
      <c r="D2916">
        <v>15</v>
      </c>
      <c r="E2916">
        <v>8.08976E-2</v>
      </c>
    </row>
    <row r="2917" spans="1:5" x14ac:dyDescent="0.2">
      <c r="A2917" t="s">
        <v>175</v>
      </c>
      <c r="B2917" t="s">
        <v>33</v>
      </c>
      <c r="C2917" t="s">
        <v>179</v>
      </c>
      <c r="D2917">
        <v>15</v>
      </c>
      <c r="E2917">
        <v>-9.7013799999999997E-2</v>
      </c>
    </row>
    <row r="2918" spans="1:5" x14ac:dyDescent="0.2">
      <c r="A2918" t="s">
        <v>175</v>
      </c>
      <c r="B2918" t="s">
        <v>33</v>
      </c>
      <c r="C2918" t="s">
        <v>180</v>
      </c>
      <c r="D2918">
        <v>94</v>
      </c>
      <c r="E2918">
        <v>-9.3142648936170205E-2</v>
      </c>
    </row>
    <row r="2919" spans="1:5" x14ac:dyDescent="0.2">
      <c r="A2919" t="s">
        <v>175</v>
      </c>
      <c r="B2919" t="s">
        <v>34</v>
      </c>
      <c r="C2919" t="s">
        <v>176</v>
      </c>
      <c r="D2919">
        <v>27</v>
      </c>
      <c r="E2919">
        <v>-0.11453388888888801</v>
      </c>
    </row>
    <row r="2920" spans="1:5" x14ac:dyDescent="0.2">
      <c r="A2920" t="s">
        <v>175</v>
      </c>
      <c r="B2920" t="s">
        <v>34</v>
      </c>
      <c r="C2920" t="s">
        <v>183</v>
      </c>
      <c r="D2920">
        <v>1</v>
      </c>
      <c r="E2920">
        <v>0</v>
      </c>
    </row>
    <row r="2921" spans="1:5" x14ac:dyDescent="0.2">
      <c r="A2921" t="s">
        <v>175</v>
      </c>
      <c r="B2921" t="s">
        <v>34</v>
      </c>
      <c r="C2921" t="s">
        <v>177</v>
      </c>
      <c r="D2921">
        <v>679</v>
      </c>
      <c r="E2921">
        <v>-0.103237234167893</v>
      </c>
    </row>
    <row r="2922" spans="1:5" x14ac:dyDescent="0.2">
      <c r="A2922" t="s">
        <v>175</v>
      </c>
      <c r="B2922" t="s">
        <v>34</v>
      </c>
      <c r="C2922" t="s">
        <v>184</v>
      </c>
      <c r="D2922">
        <v>2</v>
      </c>
      <c r="E2922">
        <v>0</v>
      </c>
    </row>
    <row r="2923" spans="1:5" x14ac:dyDescent="0.2">
      <c r="A2923" t="s">
        <v>175</v>
      </c>
      <c r="B2923" t="s">
        <v>34</v>
      </c>
      <c r="C2923" t="s">
        <v>175</v>
      </c>
      <c r="D2923">
        <v>1205</v>
      </c>
      <c r="E2923">
        <v>-6.3873906224066399E-2</v>
      </c>
    </row>
    <row r="2924" spans="1:5" x14ac:dyDescent="0.2">
      <c r="A2924" t="s">
        <v>175</v>
      </c>
      <c r="B2924" t="s">
        <v>34</v>
      </c>
      <c r="C2924" t="s">
        <v>181</v>
      </c>
      <c r="D2924">
        <v>7</v>
      </c>
      <c r="E2924">
        <v>0.25790085714285699</v>
      </c>
    </row>
    <row r="2925" spans="1:5" x14ac:dyDescent="0.2">
      <c r="A2925" t="s">
        <v>175</v>
      </c>
      <c r="B2925" t="s">
        <v>34</v>
      </c>
      <c r="C2925" t="s">
        <v>185</v>
      </c>
      <c r="D2925">
        <v>7</v>
      </c>
      <c r="E2925">
        <v>-0.11532142857142801</v>
      </c>
    </row>
    <row r="2926" spans="1:5" x14ac:dyDescent="0.2">
      <c r="A2926" t="s">
        <v>175</v>
      </c>
      <c r="B2926" t="s">
        <v>34</v>
      </c>
      <c r="C2926" t="s">
        <v>186</v>
      </c>
      <c r="D2926">
        <v>17</v>
      </c>
      <c r="E2926">
        <v>-0.15266570588235201</v>
      </c>
    </row>
    <row r="2927" spans="1:5" x14ac:dyDescent="0.2">
      <c r="A2927" t="s">
        <v>175</v>
      </c>
      <c r="B2927" t="s">
        <v>34</v>
      </c>
      <c r="C2927" t="s">
        <v>187</v>
      </c>
      <c r="D2927">
        <v>19</v>
      </c>
      <c r="E2927">
        <v>-2.03731052631578E-2</v>
      </c>
    </row>
    <row r="2928" spans="1:5" x14ac:dyDescent="0.2">
      <c r="A2928" t="s">
        <v>175</v>
      </c>
      <c r="B2928" t="s">
        <v>34</v>
      </c>
      <c r="C2928" t="s">
        <v>182</v>
      </c>
      <c r="D2928">
        <v>8</v>
      </c>
      <c r="E2928">
        <v>-8.2227875000000006E-2</v>
      </c>
    </row>
    <row r="2929" spans="1:5" x14ac:dyDescent="0.2">
      <c r="A2929" t="s">
        <v>175</v>
      </c>
      <c r="B2929" t="s">
        <v>34</v>
      </c>
      <c r="C2929" t="s">
        <v>178</v>
      </c>
      <c r="D2929">
        <v>10</v>
      </c>
      <c r="E2929">
        <v>-0.20987499999999901</v>
      </c>
    </row>
    <row r="2930" spans="1:5" x14ac:dyDescent="0.2">
      <c r="A2930" t="s">
        <v>175</v>
      </c>
      <c r="B2930" t="s">
        <v>34</v>
      </c>
      <c r="C2930" t="s">
        <v>179</v>
      </c>
      <c r="D2930">
        <v>36</v>
      </c>
      <c r="E2930">
        <v>-5.3055194444444398E-2</v>
      </c>
    </row>
    <row r="2931" spans="1:5" x14ac:dyDescent="0.2">
      <c r="A2931" t="s">
        <v>175</v>
      </c>
      <c r="B2931" t="s">
        <v>34</v>
      </c>
      <c r="C2931" t="s">
        <v>188</v>
      </c>
      <c r="D2931">
        <v>2</v>
      </c>
      <c r="E2931">
        <v>0</v>
      </c>
    </row>
    <row r="2932" spans="1:5" x14ac:dyDescent="0.2">
      <c r="A2932" t="s">
        <v>175</v>
      </c>
      <c r="B2932" t="s">
        <v>34</v>
      </c>
      <c r="C2932" t="s">
        <v>180</v>
      </c>
      <c r="D2932">
        <v>265</v>
      </c>
      <c r="E2932">
        <v>-0.104331045283018</v>
      </c>
    </row>
    <row r="2933" spans="1:5" x14ac:dyDescent="0.2">
      <c r="A2933" t="s">
        <v>175</v>
      </c>
      <c r="B2933" t="s">
        <v>35</v>
      </c>
      <c r="C2933" t="s">
        <v>177</v>
      </c>
      <c r="D2933">
        <v>61</v>
      </c>
      <c r="E2933">
        <v>-7.7593344262295E-2</v>
      </c>
    </row>
    <row r="2934" spans="1:5" x14ac:dyDescent="0.2">
      <c r="A2934" t="s">
        <v>175</v>
      </c>
      <c r="B2934" t="s">
        <v>35</v>
      </c>
      <c r="C2934" t="s">
        <v>175</v>
      </c>
      <c r="D2934">
        <v>240</v>
      </c>
      <c r="E2934">
        <v>-0.1137601625</v>
      </c>
    </row>
    <row r="2935" spans="1:5" x14ac:dyDescent="0.2">
      <c r="A2935" t="s">
        <v>175</v>
      </c>
      <c r="B2935" t="s">
        <v>35</v>
      </c>
      <c r="C2935" t="s">
        <v>181</v>
      </c>
      <c r="D2935">
        <v>1</v>
      </c>
      <c r="E2935">
        <v>0</v>
      </c>
    </row>
    <row r="2936" spans="1:5" x14ac:dyDescent="0.2">
      <c r="A2936" t="s">
        <v>175</v>
      </c>
      <c r="B2936" t="s">
        <v>35</v>
      </c>
      <c r="C2936" t="s">
        <v>186</v>
      </c>
      <c r="D2936">
        <v>5</v>
      </c>
      <c r="E2936">
        <v>0</v>
      </c>
    </row>
    <row r="2937" spans="1:5" x14ac:dyDescent="0.2">
      <c r="A2937" t="s">
        <v>175</v>
      </c>
      <c r="B2937" t="s">
        <v>35</v>
      </c>
      <c r="C2937" t="s">
        <v>182</v>
      </c>
      <c r="D2937">
        <v>1</v>
      </c>
      <c r="E2937">
        <v>0</v>
      </c>
    </row>
    <row r="2938" spans="1:5" x14ac:dyDescent="0.2">
      <c r="A2938" t="s">
        <v>175</v>
      </c>
      <c r="B2938" t="s">
        <v>35</v>
      </c>
      <c r="C2938" t="s">
        <v>179</v>
      </c>
      <c r="D2938">
        <v>8</v>
      </c>
      <c r="E2938">
        <v>-0.1198215</v>
      </c>
    </row>
    <row r="2939" spans="1:5" x14ac:dyDescent="0.2">
      <c r="A2939" t="s">
        <v>175</v>
      </c>
      <c r="B2939" t="s">
        <v>35</v>
      </c>
      <c r="C2939" t="s">
        <v>180</v>
      </c>
      <c r="D2939">
        <v>17</v>
      </c>
      <c r="E2939">
        <v>-6.0929529411764702E-2</v>
      </c>
    </row>
    <row r="2940" spans="1:5" x14ac:dyDescent="0.2">
      <c r="A2940" t="s">
        <v>175</v>
      </c>
      <c r="B2940" t="s">
        <v>36</v>
      </c>
      <c r="C2940" t="s">
        <v>176</v>
      </c>
      <c r="D2940">
        <v>3</v>
      </c>
      <c r="E2940">
        <v>-0.27536966666666601</v>
      </c>
    </row>
    <row r="2941" spans="1:5" x14ac:dyDescent="0.2">
      <c r="A2941" t="s">
        <v>175</v>
      </c>
      <c r="B2941" t="s">
        <v>36</v>
      </c>
      <c r="C2941" t="s">
        <v>177</v>
      </c>
      <c r="D2941">
        <v>49</v>
      </c>
      <c r="E2941">
        <v>-0.20028253061224399</v>
      </c>
    </row>
    <row r="2942" spans="1:5" x14ac:dyDescent="0.2">
      <c r="A2942" t="s">
        <v>175</v>
      </c>
      <c r="B2942" t="s">
        <v>36</v>
      </c>
      <c r="C2942" t="s">
        <v>175</v>
      </c>
      <c r="D2942">
        <v>246</v>
      </c>
      <c r="E2942">
        <v>-0.106076060975609</v>
      </c>
    </row>
    <row r="2943" spans="1:5" x14ac:dyDescent="0.2">
      <c r="A2943" t="s">
        <v>175</v>
      </c>
      <c r="B2943" t="s">
        <v>36</v>
      </c>
      <c r="C2943" t="s">
        <v>178</v>
      </c>
      <c r="D2943">
        <v>3</v>
      </c>
      <c r="E2943">
        <v>-0.198844666666666</v>
      </c>
    </row>
    <row r="2944" spans="1:5" x14ac:dyDescent="0.2">
      <c r="A2944" t="s">
        <v>175</v>
      </c>
      <c r="B2944" t="s">
        <v>36</v>
      </c>
      <c r="C2944" t="s">
        <v>179</v>
      </c>
      <c r="D2944">
        <v>1</v>
      </c>
      <c r="E2944">
        <v>0</v>
      </c>
    </row>
    <row r="2945" spans="1:5" x14ac:dyDescent="0.2">
      <c r="A2945" t="s">
        <v>175</v>
      </c>
      <c r="B2945" t="s">
        <v>36</v>
      </c>
      <c r="C2945" t="s">
        <v>180</v>
      </c>
      <c r="D2945">
        <v>22</v>
      </c>
      <c r="E2945">
        <v>-0.216591227272727</v>
      </c>
    </row>
    <row r="2946" spans="1:5" x14ac:dyDescent="0.2">
      <c r="A2946" t="s">
        <v>175</v>
      </c>
      <c r="B2946" t="s">
        <v>37</v>
      </c>
      <c r="C2946" t="s">
        <v>176</v>
      </c>
      <c r="D2946">
        <v>29</v>
      </c>
      <c r="E2946">
        <v>-0.176135931034482</v>
      </c>
    </row>
    <row r="2947" spans="1:5" x14ac:dyDescent="0.2">
      <c r="A2947" t="s">
        <v>175</v>
      </c>
      <c r="B2947" t="s">
        <v>37</v>
      </c>
      <c r="C2947" t="s">
        <v>183</v>
      </c>
      <c r="D2947">
        <v>3</v>
      </c>
      <c r="E2947">
        <v>0</v>
      </c>
    </row>
    <row r="2948" spans="1:5" x14ac:dyDescent="0.2">
      <c r="A2948" t="s">
        <v>175</v>
      </c>
      <c r="B2948" t="s">
        <v>37</v>
      </c>
      <c r="C2948" t="s">
        <v>177</v>
      </c>
      <c r="D2948">
        <v>706</v>
      </c>
      <c r="E2948">
        <v>-0.12196005099150101</v>
      </c>
    </row>
    <row r="2949" spans="1:5" x14ac:dyDescent="0.2">
      <c r="A2949" t="s">
        <v>175</v>
      </c>
      <c r="B2949" t="s">
        <v>37</v>
      </c>
      <c r="C2949" t="s">
        <v>184</v>
      </c>
      <c r="D2949">
        <v>4</v>
      </c>
      <c r="E2949">
        <v>-0.35368149999999998</v>
      </c>
    </row>
    <row r="2950" spans="1:5" x14ac:dyDescent="0.2">
      <c r="A2950" t="s">
        <v>175</v>
      </c>
      <c r="B2950" t="s">
        <v>37</v>
      </c>
      <c r="C2950" t="s">
        <v>175</v>
      </c>
      <c r="D2950">
        <v>1221</v>
      </c>
      <c r="E2950">
        <v>-0.11986856429156401</v>
      </c>
    </row>
    <row r="2951" spans="1:5" x14ac:dyDescent="0.2">
      <c r="A2951" t="s">
        <v>175</v>
      </c>
      <c r="B2951" t="s">
        <v>37</v>
      </c>
      <c r="C2951" t="s">
        <v>181</v>
      </c>
      <c r="D2951">
        <v>10</v>
      </c>
      <c r="E2951">
        <v>-6.6517899999999894E-2</v>
      </c>
    </row>
    <row r="2952" spans="1:5" x14ac:dyDescent="0.2">
      <c r="A2952" t="s">
        <v>175</v>
      </c>
      <c r="B2952" t="s">
        <v>37</v>
      </c>
      <c r="C2952" t="s">
        <v>185</v>
      </c>
      <c r="D2952">
        <v>20</v>
      </c>
      <c r="E2952">
        <v>-0.11009325</v>
      </c>
    </row>
    <row r="2953" spans="1:5" x14ac:dyDescent="0.2">
      <c r="A2953" t="s">
        <v>175</v>
      </c>
      <c r="B2953" t="s">
        <v>37</v>
      </c>
      <c r="C2953" t="s">
        <v>186</v>
      </c>
      <c r="D2953">
        <v>20</v>
      </c>
      <c r="E2953">
        <v>-0.15736739999999999</v>
      </c>
    </row>
    <row r="2954" spans="1:5" x14ac:dyDescent="0.2">
      <c r="A2954" t="s">
        <v>175</v>
      </c>
      <c r="B2954" t="s">
        <v>37</v>
      </c>
      <c r="C2954" t="s">
        <v>187</v>
      </c>
      <c r="D2954">
        <v>3</v>
      </c>
      <c r="E2954">
        <v>0</v>
      </c>
    </row>
    <row r="2955" spans="1:5" x14ac:dyDescent="0.2">
      <c r="A2955" t="s">
        <v>175</v>
      </c>
      <c r="B2955" t="s">
        <v>37</v>
      </c>
      <c r="C2955" t="s">
        <v>182</v>
      </c>
      <c r="D2955">
        <v>19</v>
      </c>
      <c r="E2955">
        <v>-0.18560810526315699</v>
      </c>
    </row>
    <row r="2956" spans="1:5" x14ac:dyDescent="0.2">
      <c r="A2956" t="s">
        <v>175</v>
      </c>
      <c r="B2956" t="s">
        <v>37</v>
      </c>
      <c r="C2956" t="s">
        <v>178</v>
      </c>
      <c r="D2956">
        <v>11</v>
      </c>
      <c r="E2956">
        <v>-0.104165545454545</v>
      </c>
    </row>
    <row r="2957" spans="1:5" x14ac:dyDescent="0.2">
      <c r="A2957" t="s">
        <v>175</v>
      </c>
      <c r="B2957" t="s">
        <v>37</v>
      </c>
      <c r="C2957" t="s">
        <v>179</v>
      </c>
      <c r="D2957">
        <v>32</v>
      </c>
      <c r="E2957">
        <v>-0.32551831250000002</v>
      </c>
    </row>
    <row r="2958" spans="1:5" x14ac:dyDescent="0.2">
      <c r="A2958" t="s">
        <v>175</v>
      </c>
      <c r="B2958" t="s">
        <v>37</v>
      </c>
      <c r="C2958" t="s">
        <v>188</v>
      </c>
      <c r="D2958">
        <v>4</v>
      </c>
      <c r="E2958">
        <v>0</v>
      </c>
    </row>
    <row r="2959" spans="1:5" x14ac:dyDescent="0.2">
      <c r="A2959" t="s">
        <v>175</v>
      </c>
      <c r="B2959" t="s">
        <v>37</v>
      </c>
      <c r="C2959" t="s">
        <v>180</v>
      </c>
      <c r="D2959">
        <v>205</v>
      </c>
      <c r="E2959">
        <v>-0.184049034146341</v>
      </c>
    </row>
    <row r="2960" spans="1:5" x14ac:dyDescent="0.2">
      <c r="A2960" t="s">
        <v>175</v>
      </c>
      <c r="B2960" t="s">
        <v>38</v>
      </c>
      <c r="C2960" t="s">
        <v>177</v>
      </c>
      <c r="D2960">
        <v>6</v>
      </c>
      <c r="E2960">
        <v>0</v>
      </c>
    </row>
    <row r="2961" spans="1:5" x14ac:dyDescent="0.2">
      <c r="A2961" t="s">
        <v>175</v>
      </c>
      <c r="B2961" t="s">
        <v>38</v>
      </c>
      <c r="C2961" t="s">
        <v>175</v>
      </c>
      <c r="D2961">
        <v>3</v>
      </c>
      <c r="E2961">
        <v>0</v>
      </c>
    </row>
    <row r="2962" spans="1:5" x14ac:dyDescent="0.2">
      <c r="A2962" t="s">
        <v>175</v>
      </c>
      <c r="B2962" t="s">
        <v>38</v>
      </c>
      <c r="C2962" t="s">
        <v>188</v>
      </c>
      <c r="D2962">
        <v>1</v>
      </c>
      <c r="E2962">
        <v>0</v>
      </c>
    </row>
    <row r="2963" spans="1:5" x14ac:dyDescent="0.2">
      <c r="A2963" t="s">
        <v>175</v>
      </c>
      <c r="B2963" t="s">
        <v>38</v>
      </c>
      <c r="C2963" t="s">
        <v>180</v>
      </c>
      <c r="D2963">
        <v>1</v>
      </c>
      <c r="E2963">
        <v>0</v>
      </c>
    </row>
    <row r="2964" spans="1:5" x14ac:dyDescent="0.2">
      <c r="A2964" t="s">
        <v>175</v>
      </c>
      <c r="B2964" t="s">
        <v>39</v>
      </c>
      <c r="C2964" t="s">
        <v>176</v>
      </c>
      <c r="D2964">
        <v>10</v>
      </c>
      <c r="E2964">
        <v>-0.15189629999999901</v>
      </c>
    </row>
    <row r="2965" spans="1:5" x14ac:dyDescent="0.2">
      <c r="A2965" t="s">
        <v>175</v>
      </c>
      <c r="B2965" t="s">
        <v>39</v>
      </c>
      <c r="C2965" t="s">
        <v>183</v>
      </c>
      <c r="D2965">
        <v>1</v>
      </c>
      <c r="E2965">
        <v>0</v>
      </c>
    </row>
    <row r="2966" spans="1:5" x14ac:dyDescent="0.2">
      <c r="A2966" t="s">
        <v>175</v>
      </c>
      <c r="B2966" t="s">
        <v>39</v>
      </c>
      <c r="C2966" t="s">
        <v>177</v>
      </c>
      <c r="D2966">
        <v>212</v>
      </c>
      <c r="E2966">
        <v>-9.3495504716980996E-2</v>
      </c>
    </row>
    <row r="2967" spans="1:5" x14ac:dyDescent="0.2">
      <c r="A2967" t="s">
        <v>175</v>
      </c>
      <c r="B2967" t="s">
        <v>39</v>
      </c>
      <c r="C2967" t="s">
        <v>184</v>
      </c>
      <c r="D2967">
        <v>7</v>
      </c>
      <c r="E2967">
        <v>-0.16326057142857101</v>
      </c>
    </row>
    <row r="2968" spans="1:5" x14ac:dyDescent="0.2">
      <c r="A2968" t="s">
        <v>175</v>
      </c>
      <c r="B2968" t="s">
        <v>39</v>
      </c>
      <c r="C2968" t="s">
        <v>175</v>
      </c>
      <c r="D2968">
        <v>1566</v>
      </c>
      <c r="E2968">
        <v>-8.4091662835248895E-2</v>
      </c>
    </row>
    <row r="2969" spans="1:5" x14ac:dyDescent="0.2">
      <c r="A2969" t="s">
        <v>175</v>
      </c>
      <c r="B2969" t="s">
        <v>39</v>
      </c>
      <c r="C2969" t="s">
        <v>181</v>
      </c>
      <c r="D2969">
        <v>22</v>
      </c>
      <c r="E2969">
        <v>-0.113107727272727</v>
      </c>
    </row>
    <row r="2970" spans="1:5" x14ac:dyDescent="0.2">
      <c r="A2970" t="s">
        <v>175</v>
      </c>
      <c r="B2970" t="s">
        <v>39</v>
      </c>
      <c r="C2970" t="s">
        <v>185</v>
      </c>
      <c r="D2970">
        <v>4</v>
      </c>
      <c r="E2970">
        <v>0</v>
      </c>
    </row>
    <row r="2971" spans="1:5" x14ac:dyDescent="0.2">
      <c r="A2971" t="s">
        <v>175</v>
      </c>
      <c r="B2971" t="s">
        <v>39</v>
      </c>
      <c r="C2971" t="s">
        <v>186</v>
      </c>
      <c r="D2971">
        <v>6</v>
      </c>
      <c r="E2971">
        <v>-0.1316495</v>
      </c>
    </row>
    <row r="2972" spans="1:5" x14ac:dyDescent="0.2">
      <c r="A2972" t="s">
        <v>175</v>
      </c>
      <c r="B2972" t="s">
        <v>39</v>
      </c>
      <c r="C2972" t="s">
        <v>187</v>
      </c>
      <c r="D2972">
        <v>2</v>
      </c>
      <c r="E2972">
        <v>-0.43028349999999999</v>
      </c>
    </row>
    <row r="2973" spans="1:5" x14ac:dyDescent="0.2">
      <c r="A2973" t="s">
        <v>175</v>
      </c>
      <c r="B2973" t="s">
        <v>39</v>
      </c>
      <c r="C2973" t="s">
        <v>182</v>
      </c>
      <c r="D2973">
        <v>5</v>
      </c>
      <c r="E2973">
        <v>0</v>
      </c>
    </row>
    <row r="2974" spans="1:5" x14ac:dyDescent="0.2">
      <c r="A2974" t="s">
        <v>175</v>
      </c>
      <c r="B2974" t="s">
        <v>39</v>
      </c>
      <c r="C2974" t="s">
        <v>178</v>
      </c>
      <c r="D2974">
        <v>4</v>
      </c>
      <c r="E2974">
        <v>0.13009124999999999</v>
      </c>
    </row>
    <row r="2975" spans="1:5" x14ac:dyDescent="0.2">
      <c r="A2975" t="s">
        <v>175</v>
      </c>
      <c r="B2975" t="s">
        <v>39</v>
      </c>
      <c r="C2975" t="s">
        <v>179</v>
      </c>
      <c r="D2975">
        <v>15</v>
      </c>
      <c r="E2975">
        <v>-0.118211266666666</v>
      </c>
    </row>
    <row r="2976" spans="1:5" x14ac:dyDescent="0.2">
      <c r="A2976" t="s">
        <v>175</v>
      </c>
      <c r="B2976" t="s">
        <v>39</v>
      </c>
      <c r="C2976" t="s">
        <v>188</v>
      </c>
      <c r="D2976">
        <v>9</v>
      </c>
      <c r="E2976">
        <v>-0.14815888888888801</v>
      </c>
    </row>
    <row r="2977" spans="1:5" x14ac:dyDescent="0.2">
      <c r="A2977" t="s">
        <v>175</v>
      </c>
      <c r="B2977" t="s">
        <v>39</v>
      </c>
      <c r="C2977" t="s">
        <v>180</v>
      </c>
      <c r="D2977">
        <v>83</v>
      </c>
      <c r="E2977">
        <v>-8.7500963855421596E-2</v>
      </c>
    </row>
    <row r="2978" spans="1:5" x14ac:dyDescent="0.2">
      <c r="A2978" t="s">
        <v>175</v>
      </c>
      <c r="B2978" t="s">
        <v>40</v>
      </c>
      <c r="C2978" t="s">
        <v>176</v>
      </c>
      <c r="D2978">
        <v>35</v>
      </c>
      <c r="E2978">
        <v>-1.51665142857142E-2</v>
      </c>
    </row>
    <row r="2979" spans="1:5" x14ac:dyDescent="0.2">
      <c r="A2979" t="s">
        <v>175</v>
      </c>
      <c r="B2979" t="s">
        <v>40</v>
      </c>
      <c r="C2979" t="s">
        <v>183</v>
      </c>
      <c r="D2979">
        <v>2</v>
      </c>
      <c r="E2979">
        <v>0</v>
      </c>
    </row>
    <row r="2980" spans="1:5" x14ac:dyDescent="0.2">
      <c r="A2980" t="s">
        <v>175</v>
      </c>
      <c r="B2980" t="s">
        <v>40</v>
      </c>
      <c r="C2980" t="s">
        <v>177</v>
      </c>
      <c r="D2980">
        <v>1265</v>
      </c>
      <c r="E2980">
        <v>-0.139739531225296</v>
      </c>
    </row>
    <row r="2981" spans="1:5" x14ac:dyDescent="0.2">
      <c r="A2981" t="s">
        <v>175</v>
      </c>
      <c r="B2981" t="s">
        <v>40</v>
      </c>
      <c r="C2981" t="s">
        <v>175</v>
      </c>
      <c r="D2981">
        <v>2057</v>
      </c>
      <c r="E2981">
        <v>-0.14074205833738401</v>
      </c>
    </row>
    <row r="2982" spans="1:5" x14ac:dyDescent="0.2">
      <c r="A2982" t="s">
        <v>175</v>
      </c>
      <c r="B2982" t="s">
        <v>40</v>
      </c>
      <c r="C2982" t="s">
        <v>181</v>
      </c>
      <c r="D2982">
        <v>13</v>
      </c>
      <c r="E2982">
        <v>0</v>
      </c>
    </row>
    <row r="2983" spans="1:5" x14ac:dyDescent="0.2">
      <c r="A2983" t="s">
        <v>175</v>
      </c>
      <c r="B2983" t="s">
        <v>40</v>
      </c>
      <c r="C2983" t="s">
        <v>185</v>
      </c>
      <c r="D2983">
        <v>1</v>
      </c>
      <c r="E2983">
        <v>0</v>
      </c>
    </row>
    <row r="2984" spans="1:5" x14ac:dyDescent="0.2">
      <c r="A2984" t="s">
        <v>175</v>
      </c>
      <c r="B2984" t="s">
        <v>40</v>
      </c>
      <c r="C2984" t="s">
        <v>186</v>
      </c>
      <c r="D2984">
        <v>23</v>
      </c>
      <c r="E2984">
        <v>-5.4920434782608697E-2</v>
      </c>
    </row>
    <row r="2985" spans="1:5" x14ac:dyDescent="0.2">
      <c r="A2985" t="s">
        <v>175</v>
      </c>
      <c r="B2985" t="s">
        <v>40</v>
      </c>
      <c r="C2985" t="s">
        <v>187</v>
      </c>
      <c r="D2985">
        <v>1</v>
      </c>
      <c r="E2985">
        <v>0</v>
      </c>
    </row>
    <row r="2986" spans="1:5" x14ac:dyDescent="0.2">
      <c r="A2986" t="s">
        <v>175</v>
      </c>
      <c r="B2986" t="s">
        <v>40</v>
      </c>
      <c r="C2986" t="s">
        <v>182</v>
      </c>
      <c r="D2986">
        <v>20</v>
      </c>
      <c r="E2986">
        <v>-6.9424849999999996E-2</v>
      </c>
    </row>
    <row r="2987" spans="1:5" x14ac:dyDescent="0.2">
      <c r="A2987" t="s">
        <v>175</v>
      </c>
      <c r="B2987" t="s">
        <v>40</v>
      </c>
      <c r="C2987" t="s">
        <v>178</v>
      </c>
      <c r="D2987">
        <v>20</v>
      </c>
      <c r="E2987">
        <v>-0.16166710000000001</v>
      </c>
    </row>
    <row r="2988" spans="1:5" x14ac:dyDescent="0.2">
      <c r="A2988" t="s">
        <v>175</v>
      </c>
      <c r="B2988" t="s">
        <v>40</v>
      </c>
      <c r="C2988" t="s">
        <v>179</v>
      </c>
      <c r="D2988">
        <v>32</v>
      </c>
      <c r="E2988">
        <v>-8.9279156249999894E-2</v>
      </c>
    </row>
    <row r="2989" spans="1:5" x14ac:dyDescent="0.2">
      <c r="A2989" t="s">
        <v>175</v>
      </c>
      <c r="B2989" t="s">
        <v>40</v>
      </c>
      <c r="C2989" t="s">
        <v>188</v>
      </c>
      <c r="D2989">
        <v>8</v>
      </c>
      <c r="E2989">
        <v>-0.15412699999999999</v>
      </c>
    </row>
    <row r="2990" spans="1:5" x14ac:dyDescent="0.2">
      <c r="A2990" t="s">
        <v>175</v>
      </c>
      <c r="B2990" t="s">
        <v>40</v>
      </c>
      <c r="C2990" t="s">
        <v>180</v>
      </c>
      <c r="D2990">
        <v>360</v>
      </c>
      <c r="E2990">
        <v>-0.17458485277777699</v>
      </c>
    </row>
    <row r="2991" spans="1:5" x14ac:dyDescent="0.2">
      <c r="A2991" t="s">
        <v>175</v>
      </c>
      <c r="B2991" t="s">
        <v>41</v>
      </c>
      <c r="C2991" t="s">
        <v>176</v>
      </c>
      <c r="D2991">
        <v>16</v>
      </c>
      <c r="E2991">
        <v>-0.2403523125</v>
      </c>
    </row>
    <row r="2992" spans="1:5" x14ac:dyDescent="0.2">
      <c r="A2992" t="s">
        <v>175</v>
      </c>
      <c r="B2992" t="s">
        <v>41</v>
      </c>
      <c r="C2992" t="s">
        <v>183</v>
      </c>
      <c r="D2992">
        <v>1</v>
      </c>
      <c r="E2992">
        <v>0</v>
      </c>
    </row>
    <row r="2993" spans="1:5" x14ac:dyDescent="0.2">
      <c r="A2993" t="s">
        <v>175</v>
      </c>
      <c r="B2993" t="s">
        <v>41</v>
      </c>
      <c r="C2993" t="s">
        <v>177</v>
      </c>
      <c r="D2993">
        <v>235</v>
      </c>
      <c r="E2993">
        <v>-7.3853157446808398E-2</v>
      </c>
    </row>
    <row r="2994" spans="1:5" x14ac:dyDescent="0.2">
      <c r="A2994" t="s">
        <v>175</v>
      </c>
      <c r="B2994" t="s">
        <v>41</v>
      </c>
      <c r="C2994" t="s">
        <v>175</v>
      </c>
      <c r="D2994">
        <v>448</v>
      </c>
      <c r="E2994">
        <v>-8.5164401785714203E-2</v>
      </c>
    </row>
    <row r="2995" spans="1:5" x14ac:dyDescent="0.2">
      <c r="A2995" t="s">
        <v>175</v>
      </c>
      <c r="B2995" t="s">
        <v>41</v>
      </c>
      <c r="C2995" t="s">
        <v>181</v>
      </c>
      <c r="D2995">
        <v>3</v>
      </c>
      <c r="E2995">
        <v>0</v>
      </c>
    </row>
    <row r="2996" spans="1:5" x14ac:dyDescent="0.2">
      <c r="A2996" t="s">
        <v>175</v>
      </c>
      <c r="B2996" t="s">
        <v>41</v>
      </c>
      <c r="C2996" t="s">
        <v>185</v>
      </c>
      <c r="D2996">
        <v>1</v>
      </c>
      <c r="E2996">
        <v>0</v>
      </c>
    </row>
    <row r="2997" spans="1:5" x14ac:dyDescent="0.2">
      <c r="A2997" t="s">
        <v>175</v>
      </c>
      <c r="B2997" t="s">
        <v>41</v>
      </c>
      <c r="C2997" t="s">
        <v>186</v>
      </c>
      <c r="D2997">
        <v>5</v>
      </c>
      <c r="E2997">
        <v>-0.16378699999999999</v>
      </c>
    </row>
    <row r="2998" spans="1:5" x14ac:dyDescent="0.2">
      <c r="A2998" t="s">
        <v>175</v>
      </c>
      <c r="B2998" t="s">
        <v>41</v>
      </c>
      <c r="C2998" t="s">
        <v>187</v>
      </c>
      <c r="D2998">
        <v>1</v>
      </c>
      <c r="E2998">
        <v>0</v>
      </c>
    </row>
    <row r="2999" spans="1:5" x14ac:dyDescent="0.2">
      <c r="A2999" t="s">
        <v>175</v>
      </c>
      <c r="B2999" t="s">
        <v>41</v>
      </c>
      <c r="C2999" t="s">
        <v>182</v>
      </c>
      <c r="D2999">
        <v>7</v>
      </c>
      <c r="E2999">
        <v>3.5196142857142801E-2</v>
      </c>
    </row>
    <row r="3000" spans="1:5" x14ac:dyDescent="0.2">
      <c r="A3000" t="s">
        <v>175</v>
      </c>
      <c r="B3000" t="s">
        <v>41</v>
      </c>
      <c r="C3000" t="s">
        <v>178</v>
      </c>
      <c r="D3000">
        <v>5</v>
      </c>
      <c r="E3000">
        <v>-0.1255346</v>
      </c>
    </row>
    <row r="3001" spans="1:5" x14ac:dyDescent="0.2">
      <c r="A3001" t="s">
        <v>175</v>
      </c>
      <c r="B3001" t="s">
        <v>41</v>
      </c>
      <c r="C3001" t="s">
        <v>179</v>
      </c>
      <c r="D3001">
        <v>24</v>
      </c>
      <c r="E3001">
        <v>-0.158052833333333</v>
      </c>
    </row>
    <row r="3002" spans="1:5" x14ac:dyDescent="0.2">
      <c r="A3002" t="s">
        <v>175</v>
      </c>
      <c r="B3002" t="s">
        <v>41</v>
      </c>
      <c r="C3002" t="s">
        <v>188</v>
      </c>
      <c r="D3002">
        <v>11</v>
      </c>
      <c r="E3002">
        <v>-7.9241636363636306E-2</v>
      </c>
    </row>
    <row r="3003" spans="1:5" x14ac:dyDescent="0.2">
      <c r="A3003" t="s">
        <v>175</v>
      </c>
      <c r="B3003" t="s">
        <v>41</v>
      </c>
      <c r="C3003" t="s">
        <v>180</v>
      </c>
      <c r="D3003">
        <v>55</v>
      </c>
      <c r="E3003">
        <v>-0.113147327272727</v>
      </c>
    </row>
    <row r="3004" spans="1:5" x14ac:dyDescent="0.2">
      <c r="A3004" t="s">
        <v>175</v>
      </c>
      <c r="B3004" t="s">
        <v>42</v>
      </c>
      <c r="C3004" t="s">
        <v>176</v>
      </c>
      <c r="D3004">
        <v>25</v>
      </c>
      <c r="E3004">
        <v>-5.4723039999999903E-2</v>
      </c>
    </row>
    <row r="3005" spans="1:5" x14ac:dyDescent="0.2">
      <c r="A3005" t="s">
        <v>175</v>
      </c>
      <c r="B3005" t="s">
        <v>42</v>
      </c>
      <c r="C3005" t="s">
        <v>183</v>
      </c>
      <c r="D3005">
        <v>3</v>
      </c>
      <c r="E3005">
        <v>0</v>
      </c>
    </row>
    <row r="3006" spans="1:5" x14ac:dyDescent="0.2">
      <c r="A3006" t="s">
        <v>175</v>
      </c>
      <c r="B3006" t="s">
        <v>42</v>
      </c>
      <c r="C3006" t="s">
        <v>177</v>
      </c>
      <c r="D3006">
        <v>763</v>
      </c>
      <c r="E3006">
        <v>-7.0222440366972394E-2</v>
      </c>
    </row>
    <row r="3007" spans="1:5" x14ac:dyDescent="0.2">
      <c r="A3007" t="s">
        <v>175</v>
      </c>
      <c r="B3007" t="s">
        <v>42</v>
      </c>
      <c r="C3007" t="s">
        <v>184</v>
      </c>
      <c r="D3007">
        <v>2</v>
      </c>
      <c r="E3007">
        <v>-0.320517</v>
      </c>
    </row>
    <row r="3008" spans="1:5" x14ac:dyDescent="0.2">
      <c r="A3008" t="s">
        <v>175</v>
      </c>
      <c r="B3008" t="s">
        <v>42</v>
      </c>
      <c r="C3008" t="s">
        <v>175</v>
      </c>
      <c r="D3008">
        <v>2112</v>
      </c>
      <c r="E3008">
        <v>-5.3124572916666599E-2</v>
      </c>
    </row>
    <row r="3009" spans="1:5" x14ac:dyDescent="0.2">
      <c r="A3009" t="s">
        <v>175</v>
      </c>
      <c r="B3009" t="s">
        <v>42</v>
      </c>
      <c r="C3009" t="s">
        <v>181</v>
      </c>
      <c r="D3009">
        <v>5</v>
      </c>
      <c r="E3009">
        <v>0</v>
      </c>
    </row>
    <row r="3010" spans="1:5" x14ac:dyDescent="0.2">
      <c r="A3010" t="s">
        <v>175</v>
      </c>
      <c r="B3010" t="s">
        <v>42</v>
      </c>
      <c r="C3010" t="s">
        <v>185</v>
      </c>
      <c r="D3010">
        <v>7</v>
      </c>
      <c r="E3010">
        <v>-8.0203285714285699E-2</v>
      </c>
    </row>
    <row r="3011" spans="1:5" x14ac:dyDescent="0.2">
      <c r="A3011" t="s">
        <v>175</v>
      </c>
      <c r="B3011" t="s">
        <v>42</v>
      </c>
      <c r="C3011" t="s">
        <v>186</v>
      </c>
      <c r="D3011">
        <v>33</v>
      </c>
      <c r="E3011">
        <v>-6.3295242424242407E-2</v>
      </c>
    </row>
    <row r="3012" spans="1:5" x14ac:dyDescent="0.2">
      <c r="A3012" t="s">
        <v>175</v>
      </c>
      <c r="B3012" t="s">
        <v>42</v>
      </c>
      <c r="C3012" t="s">
        <v>187</v>
      </c>
      <c r="D3012">
        <v>4</v>
      </c>
      <c r="E3012">
        <v>0</v>
      </c>
    </row>
    <row r="3013" spans="1:5" x14ac:dyDescent="0.2">
      <c r="A3013" t="s">
        <v>175</v>
      </c>
      <c r="B3013" t="s">
        <v>42</v>
      </c>
      <c r="C3013" t="s">
        <v>182</v>
      </c>
      <c r="D3013">
        <v>19</v>
      </c>
      <c r="E3013">
        <v>-0.154996894736842</v>
      </c>
    </row>
    <row r="3014" spans="1:5" x14ac:dyDescent="0.2">
      <c r="A3014" t="s">
        <v>175</v>
      </c>
      <c r="B3014" t="s">
        <v>42</v>
      </c>
      <c r="C3014" t="s">
        <v>178</v>
      </c>
      <c r="D3014">
        <v>20</v>
      </c>
      <c r="E3014">
        <v>-2.7929999999999899E-3</v>
      </c>
    </row>
    <row r="3015" spans="1:5" x14ac:dyDescent="0.2">
      <c r="A3015" t="s">
        <v>175</v>
      </c>
      <c r="B3015" t="s">
        <v>42</v>
      </c>
      <c r="C3015" t="s">
        <v>179</v>
      </c>
      <c r="D3015">
        <v>55</v>
      </c>
      <c r="E3015">
        <v>-0.100391745454545</v>
      </c>
    </row>
    <row r="3016" spans="1:5" x14ac:dyDescent="0.2">
      <c r="A3016" t="s">
        <v>175</v>
      </c>
      <c r="B3016" t="s">
        <v>42</v>
      </c>
      <c r="C3016" t="s">
        <v>188</v>
      </c>
      <c r="D3016">
        <v>6</v>
      </c>
      <c r="E3016">
        <v>0</v>
      </c>
    </row>
    <row r="3017" spans="1:5" x14ac:dyDescent="0.2">
      <c r="A3017" t="s">
        <v>175</v>
      </c>
      <c r="B3017" t="s">
        <v>42</v>
      </c>
      <c r="C3017" t="s">
        <v>180</v>
      </c>
      <c r="D3017">
        <v>251</v>
      </c>
      <c r="E3017">
        <v>-8.3909617529880395E-2</v>
      </c>
    </row>
    <row r="3018" spans="1:5" x14ac:dyDescent="0.2">
      <c r="A3018" t="s">
        <v>175</v>
      </c>
      <c r="B3018" t="s">
        <v>43</v>
      </c>
      <c r="C3018" t="s">
        <v>176</v>
      </c>
      <c r="D3018">
        <v>25</v>
      </c>
      <c r="E3018">
        <v>-8.3882119999999893E-2</v>
      </c>
    </row>
    <row r="3019" spans="1:5" x14ac:dyDescent="0.2">
      <c r="A3019" t="s">
        <v>175</v>
      </c>
      <c r="B3019" t="s">
        <v>43</v>
      </c>
      <c r="C3019" t="s">
        <v>183</v>
      </c>
      <c r="D3019">
        <v>1</v>
      </c>
      <c r="E3019">
        <v>-0.70794100000000004</v>
      </c>
    </row>
    <row r="3020" spans="1:5" x14ac:dyDescent="0.2">
      <c r="A3020" t="s">
        <v>175</v>
      </c>
      <c r="B3020" t="s">
        <v>43</v>
      </c>
      <c r="C3020" t="s">
        <v>177</v>
      </c>
      <c r="D3020">
        <v>236</v>
      </c>
      <c r="E3020">
        <v>-7.1495796610169401E-2</v>
      </c>
    </row>
    <row r="3021" spans="1:5" x14ac:dyDescent="0.2">
      <c r="A3021" t="s">
        <v>175</v>
      </c>
      <c r="B3021" t="s">
        <v>43</v>
      </c>
      <c r="C3021" t="s">
        <v>175</v>
      </c>
      <c r="D3021">
        <v>586</v>
      </c>
      <c r="E3021">
        <v>-6.20525597269624E-2</v>
      </c>
    </row>
    <row r="3022" spans="1:5" x14ac:dyDescent="0.2">
      <c r="A3022" t="s">
        <v>175</v>
      </c>
      <c r="B3022" t="s">
        <v>43</v>
      </c>
      <c r="C3022" t="s">
        <v>181</v>
      </c>
      <c r="D3022">
        <v>4</v>
      </c>
      <c r="E3022">
        <v>-0.15838250000000001</v>
      </c>
    </row>
    <row r="3023" spans="1:5" x14ac:dyDescent="0.2">
      <c r="A3023" t="s">
        <v>175</v>
      </c>
      <c r="B3023" t="s">
        <v>43</v>
      </c>
      <c r="C3023" t="s">
        <v>186</v>
      </c>
      <c r="D3023">
        <v>2</v>
      </c>
      <c r="E3023">
        <v>-0.41423500000000002</v>
      </c>
    </row>
    <row r="3024" spans="1:5" x14ac:dyDescent="0.2">
      <c r="A3024" t="s">
        <v>175</v>
      </c>
      <c r="B3024" t="s">
        <v>43</v>
      </c>
      <c r="C3024" t="s">
        <v>182</v>
      </c>
      <c r="D3024">
        <v>11</v>
      </c>
      <c r="E3024">
        <v>-0.145403909090909</v>
      </c>
    </row>
    <row r="3025" spans="1:5" x14ac:dyDescent="0.2">
      <c r="A3025" t="s">
        <v>175</v>
      </c>
      <c r="B3025" t="s">
        <v>43</v>
      </c>
      <c r="C3025" t="s">
        <v>178</v>
      </c>
      <c r="D3025">
        <v>6</v>
      </c>
      <c r="E3025">
        <v>0.151511333333333</v>
      </c>
    </row>
    <row r="3026" spans="1:5" x14ac:dyDescent="0.2">
      <c r="A3026" t="s">
        <v>175</v>
      </c>
      <c r="B3026" t="s">
        <v>43</v>
      </c>
      <c r="C3026" t="s">
        <v>179</v>
      </c>
      <c r="D3026">
        <v>29</v>
      </c>
      <c r="E3026">
        <v>0</v>
      </c>
    </row>
    <row r="3027" spans="1:5" x14ac:dyDescent="0.2">
      <c r="A3027" t="s">
        <v>175</v>
      </c>
      <c r="B3027" t="s">
        <v>43</v>
      </c>
      <c r="C3027" t="s">
        <v>188</v>
      </c>
      <c r="D3027">
        <v>3</v>
      </c>
      <c r="E3027">
        <v>0</v>
      </c>
    </row>
    <row r="3028" spans="1:5" x14ac:dyDescent="0.2">
      <c r="A3028" t="s">
        <v>175</v>
      </c>
      <c r="B3028" t="s">
        <v>43</v>
      </c>
      <c r="C3028" t="s">
        <v>180</v>
      </c>
      <c r="D3028">
        <v>71</v>
      </c>
      <c r="E3028">
        <v>-3.38249436619718E-2</v>
      </c>
    </row>
    <row r="3029" spans="1:5" x14ac:dyDescent="0.2">
      <c r="A3029" t="s">
        <v>175</v>
      </c>
      <c r="B3029" t="s">
        <v>44</v>
      </c>
      <c r="C3029" t="s">
        <v>176</v>
      </c>
      <c r="D3029">
        <v>31</v>
      </c>
      <c r="E3029">
        <v>-5.2350483870967697E-2</v>
      </c>
    </row>
    <row r="3030" spans="1:5" x14ac:dyDescent="0.2">
      <c r="A3030" t="s">
        <v>175</v>
      </c>
      <c r="B3030" t="s">
        <v>44</v>
      </c>
      <c r="C3030" t="s">
        <v>183</v>
      </c>
      <c r="D3030">
        <v>2</v>
      </c>
      <c r="E3030">
        <v>0</v>
      </c>
    </row>
    <row r="3031" spans="1:5" x14ac:dyDescent="0.2">
      <c r="A3031" t="s">
        <v>175</v>
      </c>
      <c r="B3031" t="s">
        <v>44</v>
      </c>
      <c r="C3031" t="s">
        <v>177</v>
      </c>
      <c r="D3031">
        <v>587</v>
      </c>
      <c r="E3031">
        <v>-6.4484497444633707E-2</v>
      </c>
    </row>
    <row r="3032" spans="1:5" x14ac:dyDescent="0.2">
      <c r="A3032" t="s">
        <v>175</v>
      </c>
      <c r="B3032" t="s">
        <v>44</v>
      </c>
      <c r="C3032" t="s">
        <v>184</v>
      </c>
      <c r="D3032">
        <v>19</v>
      </c>
      <c r="E3032">
        <v>-3.1614105263157798E-2</v>
      </c>
    </row>
    <row r="3033" spans="1:5" x14ac:dyDescent="0.2">
      <c r="A3033" t="s">
        <v>175</v>
      </c>
      <c r="B3033" t="s">
        <v>44</v>
      </c>
      <c r="C3033" t="s">
        <v>175</v>
      </c>
      <c r="D3033">
        <v>1465</v>
      </c>
      <c r="E3033">
        <v>-9.2606565870307106E-2</v>
      </c>
    </row>
    <row r="3034" spans="1:5" x14ac:dyDescent="0.2">
      <c r="A3034" t="s">
        <v>175</v>
      </c>
      <c r="B3034" t="s">
        <v>44</v>
      </c>
      <c r="C3034" t="s">
        <v>181</v>
      </c>
      <c r="D3034">
        <v>15</v>
      </c>
      <c r="E3034">
        <v>0</v>
      </c>
    </row>
    <row r="3035" spans="1:5" x14ac:dyDescent="0.2">
      <c r="A3035" t="s">
        <v>175</v>
      </c>
      <c r="B3035" t="s">
        <v>44</v>
      </c>
      <c r="C3035" t="s">
        <v>185</v>
      </c>
      <c r="D3035">
        <v>7</v>
      </c>
      <c r="E3035">
        <v>-1.7143142857142801E-2</v>
      </c>
    </row>
    <row r="3036" spans="1:5" x14ac:dyDescent="0.2">
      <c r="A3036" t="s">
        <v>175</v>
      </c>
      <c r="B3036" t="s">
        <v>44</v>
      </c>
      <c r="C3036" t="s">
        <v>186</v>
      </c>
      <c r="D3036">
        <v>18</v>
      </c>
      <c r="E3036">
        <v>-0.156890444444444</v>
      </c>
    </row>
    <row r="3037" spans="1:5" x14ac:dyDescent="0.2">
      <c r="A3037" t="s">
        <v>175</v>
      </c>
      <c r="B3037" t="s">
        <v>44</v>
      </c>
      <c r="C3037" t="s">
        <v>187</v>
      </c>
      <c r="D3037">
        <v>1</v>
      </c>
      <c r="E3037">
        <v>0</v>
      </c>
    </row>
    <row r="3038" spans="1:5" x14ac:dyDescent="0.2">
      <c r="A3038" t="s">
        <v>175</v>
      </c>
      <c r="B3038" t="s">
        <v>44</v>
      </c>
      <c r="C3038" t="s">
        <v>182</v>
      </c>
      <c r="D3038">
        <v>17</v>
      </c>
      <c r="E3038">
        <v>-3.43353529411764E-2</v>
      </c>
    </row>
    <row r="3039" spans="1:5" x14ac:dyDescent="0.2">
      <c r="A3039" t="s">
        <v>175</v>
      </c>
      <c r="B3039" t="s">
        <v>44</v>
      </c>
      <c r="C3039" t="s">
        <v>178</v>
      </c>
      <c r="D3039">
        <v>13</v>
      </c>
      <c r="E3039">
        <v>-0.120881307692307</v>
      </c>
    </row>
    <row r="3040" spans="1:5" x14ac:dyDescent="0.2">
      <c r="A3040" t="s">
        <v>175</v>
      </c>
      <c r="B3040" t="s">
        <v>44</v>
      </c>
      <c r="C3040" t="s">
        <v>179</v>
      </c>
      <c r="D3040">
        <v>23</v>
      </c>
      <c r="E3040">
        <v>0</v>
      </c>
    </row>
    <row r="3041" spans="1:5" x14ac:dyDescent="0.2">
      <c r="A3041" t="s">
        <v>175</v>
      </c>
      <c r="B3041" t="s">
        <v>44</v>
      </c>
      <c r="C3041" t="s">
        <v>188</v>
      </c>
      <c r="D3041">
        <v>4</v>
      </c>
      <c r="E3041">
        <v>0</v>
      </c>
    </row>
    <row r="3042" spans="1:5" x14ac:dyDescent="0.2">
      <c r="A3042" t="s">
        <v>175</v>
      </c>
      <c r="B3042" t="s">
        <v>44</v>
      </c>
      <c r="C3042" t="s">
        <v>180</v>
      </c>
      <c r="D3042">
        <v>166</v>
      </c>
      <c r="E3042">
        <v>-7.5914638554216804E-2</v>
      </c>
    </row>
    <row r="3043" spans="1:5" x14ac:dyDescent="0.2">
      <c r="A3043" t="s">
        <v>175</v>
      </c>
      <c r="B3043" t="s">
        <v>45</v>
      </c>
      <c r="C3043" t="s">
        <v>176</v>
      </c>
      <c r="D3043">
        <v>15</v>
      </c>
      <c r="E3043">
        <v>-8.1264266666666599E-2</v>
      </c>
    </row>
    <row r="3044" spans="1:5" x14ac:dyDescent="0.2">
      <c r="A3044" t="s">
        <v>175</v>
      </c>
      <c r="B3044" t="s">
        <v>45</v>
      </c>
      <c r="C3044" t="s">
        <v>183</v>
      </c>
      <c r="D3044">
        <v>2</v>
      </c>
      <c r="E3044">
        <v>0</v>
      </c>
    </row>
    <row r="3045" spans="1:5" x14ac:dyDescent="0.2">
      <c r="A3045" t="s">
        <v>175</v>
      </c>
      <c r="B3045" t="s">
        <v>45</v>
      </c>
      <c r="C3045" t="s">
        <v>177</v>
      </c>
      <c r="D3045">
        <v>576</v>
      </c>
      <c r="E3045">
        <v>-0.121933053819444</v>
      </c>
    </row>
    <row r="3046" spans="1:5" x14ac:dyDescent="0.2">
      <c r="A3046" t="s">
        <v>175</v>
      </c>
      <c r="B3046" t="s">
        <v>45</v>
      </c>
      <c r="C3046" t="s">
        <v>184</v>
      </c>
      <c r="D3046">
        <v>4</v>
      </c>
      <c r="E3046">
        <v>-0.145728</v>
      </c>
    </row>
    <row r="3047" spans="1:5" x14ac:dyDescent="0.2">
      <c r="A3047" t="s">
        <v>175</v>
      </c>
      <c r="B3047" t="s">
        <v>45</v>
      </c>
      <c r="C3047" t="s">
        <v>175</v>
      </c>
      <c r="D3047">
        <v>1865</v>
      </c>
      <c r="E3047">
        <v>-0.105820099731903</v>
      </c>
    </row>
    <row r="3048" spans="1:5" x14ac:dyDescent="0.2">
      <c r="A3048" t="s">
        <v>175</v>
      </c>
      <c r="B3048" t="s">
        <v>45</v>
      </c>
      <c r="C3048" t="s">
        <v>181</v>
      </c>
      <c r="D3048">
        <v>10</v>
      </c>
      <c r="E3048">
        <v>-8.4003700000000001E-2</v>
      </c>
    </row>
    <row r="3049" spans="1:5" x14ac:dyDescent="0.2">
      <c r="A3049" t="s">
        <v>175</v>
      </c>
      <c r="B3049" t="s">
        <v>45</v>
      </c>
      <c r="C3049" t="s">
        <v>185</v>
      </c>
      <c r="D3049">
        <v>2</v>
      </c>
      <c r="E3049">
        <v>0</v>
      </c>
    </row>
    <row r="3050" spans="1:5" x14ac:dyDescent="0.2">
      <c r="A3050" t="s">
        <v>175</v>
      </c>
      <c r="B3050" t="s">
        <v>45</v>
      </c>
      <c r="C3050" t="s">
        <v>186</v>
      </c>
      <c r="D3050">
        <v>41</v>
      </c>
      <c r="E3050">
        <v>-0.14875902439024299</v>
      </c>
    </row>
    <row r="3051" spans="1:5" x14ac:dyDescent="0.2">
      <c r="A3051" t="s">
        <v>175</v>
      </c>
      <c r="B3051" t="s">
        <v>45</v>
      </c>
      <c r="C3051" t="s">
        <v>187</v>
      </c>
      <c r="D3051">
        <v>1</v>
      </c>
      <c r="E3051">
        <v>0.72638100000000005</v>
      </c>
    </row>
    <row r="3052" spans="1:5" x14ac:dyDescent="0.2">
      <c r="A3052" t="s">
        <v>175</v>
      </c>
      <c r="B3052" t="s">
        <v>45</v>
      </c>
      <c r="C3052" t="s">
        <v>182</v>
      </c>
      <c r="D3052">
        <v>8</v>
      </c>
      <c r="E3052">
        <v>0</v>
      </c>
    </row>
    <row r="3053" spans="1:5" x14ac:dyDescent="0.2">
      <c r="A3053" t="s">
        <v>175</v>
      </c>
      <c r="B3053" t="s">
        <v>45</v>
      </c>
      <c r="C3053" t="s">
        <v>178</v>
      </c>
      <c r="D3053">
        <v>2</v>
      </c>
      <c r="E3053">
        <v>0</v>
      </c>
    </row>
    <row r="3054" spans="1:5" x14ac:dyDescent="0.2">
      <c r="A3054" t="s">
        <v>175</v>
      </c>
      <c r="B3054" t="s">
        <v>45</v>
      </c>
      <c r="C3054" t="s">
        <v>179</v>
      </c>
      <c r="D3054">
        <v>14</v>
      </c>
      <c r="E3054">
        <v>-0.139122</v>
      </c>
    </row>
    <row r="3055" spans="1:5" x14ac:dyDescent="0.2">
      <c r="A3055" t="s">
        <v>175</v>
      </c>
      <c r="B3055" t="s">
        <v>45</v>
      </c>
      <c r="C3055" t="s">
        <v>188</v>
      </c>
      <c r="D3055">
        <v>8</v>
      </c>
      <c r="E3055">
        <v>-0.199763</v>
      </c>
    </row>
    <row r="3056" spans="1:5" x14ac:dyDescent="0.2">
      <c r="A3056" t="s">
        <v>175</v>
      </c>
      <c r="B3056" t="s">
        <v>45</v>
      </c>
      <c r="C3056" t="s">
        <v>180</v>
      </c>
      <c r="D3056">
        <v>153</v>
      </c>
      <c r="E3056">
        <v>-0.157537366013071</v>
      </c>
    </row>
    <row r="3057" spans="1:5" x14ac:dyDescent="0.2">
      <c r="A3057" t="s">
        <v>175</v>
      </c>
      <c r="B3057" t="s">
        <v>46</v>
      </c>
      <c r="C3057" t="s">
        <v>176</v>
      </c>
      <c r="D3057">
        <v>2</v>
      </c>
      <c r="E3057">
        <v>-0.33422049999999998</v>
      </c>
    </row>
    <row r="3058" spans="1:5" x14ac:dyDescent="0.2">
      <c r="A3058" t="s">
        <v>175</v>
      </c>
      <c r="B3058" t="s">
        <v>46</v>
      </c>
      <c r="C3058" t="s">
        <v>177</v>
      </c>
      <c r="D3058">
        <v>23</v>
      </c>
      <c r="E3058">
        <v>-0.143941956521739</v>
      </c>
    </row>
    <row r="3059" spans="1:5" x14ac:dyDescent="0.2">
      <c r="A3059" t="s">
        <v>175</v>
      </c>
      <c r="B3059" t="s">
        <v>46</v>
      </c>
      <c r="C3059" t="s">
        <v>175</v>
      </c>
      <c r="D3059">
        <v>77</v>
      </c>
      <c r="E3059">
        <v>-0.149242519480519</v>
      </c>
    </row>
    <row r="3060" spans="1:5" x14ac:dyDescent="0.2">
      <c r="A3060" t="s">
        <v>175</v>
      </c>
      <c r="B3060" t="s">
        <v>46</v>
      </c>
      <c r="C3060" t="s">
        <v>182</v>
      </c>
      <c r="D3060">
        <v>1</v>
      </c>
      <c r="E3060">
        <v>0</v>
      </c>
    </row>
    <row r="3061" spans="1:5" x14ac:dyDescent="0.2">
      <c r="A3061" t="s">
        <v>175</v>
      </c>
      <c r="B3061" t="s">
        <v>46</v>
      </c>
      <c r="C3061" t="s">
        <v>179</v>
      </c>
      <c r="D3061">
        <v>1</v>
      </c>
      <c r="E3061">
        <v>0</v>
      </c>
    </row>
    <row r="3062" spans="1:5" x14ac:dyDescent="0.2">
      <c r="A3062" t="s">
        <v>175</v>
      </c>
      <c r="B3062" t="s">
        <v>46</v>
      </c>
      <c r="C3062" t="s">
        <v>188</v>
      </c>
      <c r="D3062">
        <v>1</v>
      </c>
      <c r="E3062">
        <v>0</v>
      </c>
    </row>
    <row r="3063" spans="1:5" x14ac:dyDescent="0.2">
      <c r="A3063" t="s">
        <v>175</v>
      </c>
      <c r="B3063" t="s">
        <v>46</v>
      </c>
      <c r="C3063" t="s">
        <v>180</v>
      </c>
      <c r="D3063">
        <v>3</v>
      </c>
      <c r="E3063">
        <v>-0.25127466666666598</v>
      </c>
    </row>
    <row r="3064" spans="1:5" x14ac:dyDescent="0.2">
      <c r="A3064" t="s">
        <v>175</v>
      </c>
      <c r="B3064" t="s">
        <v>47</v>
      </c>
      <c r="C3064" t="s">
        <v>177</v>
      </c>
      <c r="D3064">
        <v>36</v>
      </c>
      <c r="E3064">
        <v>-0.19398986111111099</v>
      </c>
    </row>
    <row r="3065" spans="1:5" x14ac:dyDescent="0.2">
      <c r="A3065" t="s">
        <v>175</v>
      </c>
      <c r="B3065" t="s">
        <v>47</v>
      </c>
      <c r="C3065" t="s">
        <v>184</v>
      </c>
      <c r="D3065">
        <v>3</v>
      </c>
      <c r="E3065">
        <v>0</v>
      </c>
    </row>
    <row r="3066" spans="1:5" x14ac:dyDescent="0.2">
      <c r="A3066" t="s">
        <v>175</v>
      </c>
      <c r="B3066" t="s">
        <v>47</v>
      </c>
      <c r="C3066" t="s">
        <v>175</v>
      </c>
      <c r="D3066">
        <v>115</v>
      </c>
      <c r="E3066">
        <v>-8.9752147826086898E-2</v>
      </c>
    </row>
    <row r="3067" spans="1:5" x14ac:dyDescent="0.2">
      <c r="A3067" t="s">
        <v>175</v>
      </c>
      <c r="B3067" t="s">
        <v>47</v>
      </c>
      <c r="C3067" t="s">
        <v>181</v>
      </c>
      <c r="D3067">
        <v>1</v>
      </c>
      <c r="E3067">
        <v>0</v>
      </c>
    </row>
    <row r="3068" spans="1:5" x14ac:dyDescent="0.2">
      <c r="A3068" t="s">
        <v>175</v>
      </c>
      <c r="B3068" t="s">
        <v>47</v>
      </c>
      <c r="C3068" t="s">
        <v>188</v>
      </c>
      <c r="D3068">
        <v>2</v>
      </c>
      <c r="E3068">
        <v>4.49914999999999E-2</v>
      </c>
    </row>
    <row r="3069" spans="1:5" x14ac:dyDescent="0.2">
      <c r="A3069" t="s">
        <v>175</v>
      </c>
      <c r="B3069" t="s">
        <v>47</v>
      </c>
      <c r="C3069" t="s">
        <v>180</v>
      </c>
      <c r="D3069">
        <v>5</v>
      </c>
      <c r="E3069">
        <v>-8.6061999999999805E-3</v>
      </c>
    </row>
    <row r="3070" spans="1:5" x14ac:dyDescent="0.2">
      <c r="A3070" t="s">
        <v>175</v>
      </c>
      <c r="B3070" t="s">
        <v>48</v>
      </c>
      <c r="C3070" t="s">
        <v>176</v>
      </c>
      <c r="D3070">
        <v>75</v>
      </c>
      <c r="E3070">
        <v>-0.15607025333333299</v>
      </c>
    </row>
    <row r="3071" spans="1:5" x14ac:dyDescent="0.2">
      <c r="A3071" t="s">
        <v>175</v>
      </c>
      <c r="B3071" t="s">
        <v>48</v>
      </c>
      <c r="C3071" t="s">
        <v>183</v>
      </c>
      <c r="D3071">
        <v>8</v>
      </c>
      <c r="E3071">
        <v>7.7681249999999993E-2</v>
      </c>
    </row>
    <row r="3072" spans="1:5" x14ac:dyDescent="0.2">
      <c r="A3072" t="s">
        <v>175</v>
      </c>
      <c r="B3072" t="s">
        <v>48</v>
      </c>
      <c r="C3072" t="s">
        <v>177</v>
      </c>
      <c r="D3072">
        <v>1451</v>
      </c>
      <c r="E3072">
        <v>-8.9764628532046795E-2</v>
      </c>
    </row>
    <row r="3073" spans="1:5" x14ac:dyDescent="0.2">
      <c r="A3073" t="s">
        <v>175</v>
      </c>
      <c r="B3073" t="s">
        <v>48</v>
      </c>
      <c r="C3073" t="s">
        <v>184</v>
      </c>
      <c r="D3073">
        <v>3</v>
      </c>
      <c r="E3073">
        <v>0</v>
      </c>
    </row>
    <row r="3074" spans="1:5" x14ac:dyDescent="0.2">
      <c r="A3074" t="s">
        <v>175</v>
      </c>
      <c r="B3074" t="s">
        <v>48</v>
      </c>
      <c r="C3074" t="s">
        <v>175</v>
      </c>
      <c r="D3074">
        <v>4129</v>
      </c>
      <c r="E3074">
        <v>-9.4339560184063906E-2</v>
      </c>
    </row>
    <row r="3075" spans="1:5" x14ac:dyDescent="0.2">
      <c r="A3075" t="s">
        <v>175</v>
      </c>
      <c r="B3075" t="s">
        <v>48</v>
      </c>
      <c r="C3075" t="s">
        <v>181</v>
      </c>
      <c r="D3075">
        <v>28</v>
      </c>
      <c r="E3075">
        <v>-0.101190785714285</v>
      </c>
    </row>
    <row r="3076" spans="1:5" x14ac:dyDescent="0.2">
      <c r="A3076" t="s">
        <v>175</v>
      </c>
      <c r="B3076" t="s">
        <v>48</v>
      </c>
      <c r="C3076" t="s">
        <v>185</v>
      </c>
      <c r="D3076">
        <v>18</v>
      </c>
      <c r="E3076">
        <v>-3.7239333333333298E-2</v>
      </c>
    </row>
    <row r="3077" spans="1:5" x14ac:dyDescent="0.2">
      <c r="A3077" t="s">
        <v>175</v>
      </c>
      <c r="B3077" t="s">
        <v>48</v>
      </c>
      <c r="C3077" t="s">
        <v>186</v>
      </c>
      <c r="D3077">
        <v>121</v>
      </c>
      <c r="E3077">
        <v>-0.109696371900826</v>
      </c>
    </row>
    <row r="3078" spans="1:5" x14ac:dyDescent="0.2">
      <c r="A3078" t="s">
        <v>175</v>
      </c>
      <c r="B3078" t="s">
        <v>48</v>
      </c>
      <c r="C3078" t="s">
        <v>187</v>
      </c>
      <c r="D3078">
        <v>12</v>
      </c>
      <c r="E3078">
        <v>-0.17397891666666601</v>
      </c>
    </row>
    <row r="3079" spans="1:5" x14ac:dyDescent="0.2">
      <c r="A3079" t="s">
        <v>175</v>
      </c>
      <c r="B3079" t="s">
        <v>48</v>
      </c>
      <c r="C3079" t="s">
        <v>182</v>
      </c>
      <c r="D3079">
        <v>56</v>
      </c>
      <c r="E3079">
        <v>-0.14060514285714201</v>
      </c>
    </row>
    <row r="3080" spans="1:5" x14ac:dyDescent="0.2">
      <c r="A3080" t="s">
        <v>175</v>
      </c>
      <c r="B3080" t="s">
        <v>48</v>
      </c>
      <c r="C3080" t="s">
        <v>178</v>
      </c>
      <c r="D3080">
        <v>47</v>
      </c>
      <c r="E3080">
        <v>-0.11262421276595699</v>
      </c>
    </row>
    <row r="3081" spans="1:5" x14ac:dyDescent="0.2">
      <c r="A3081" t="s">
        <v>175</v>
      </c>
      <c r="B3081" t="s">
        <v>48</v>
      </c>
      <c r="C3081" t="s">
        <v>179</v>
      </c>
      <c r="D3081">
        <v>122</v>
      </c>
      <c r="E3081">
        <v>-0.13902923770491801</v>
      </c>
    </row>
    <row r="3082" spans="1:5" x14ac:dyDescent="0.2">
      <c r="A3082" t="s">
        <v>175</v>
      </c>
      <c r="B3082" t="s">
        <v>48</v>
      </c>
      <c r="C3082" t="s">
        <v>188</v>
      </c>
      <c r="D3082">
        <v>12</v>
      </c>
      <c r="E3082">
        <v>-0.15480933333333299</v>
      </c>
    </row>
    <row r="3083" spans="1:5" x14ac:dyDescent="0.2">
      <c r="A3083" t="s">
        <v>175</v>
      </c>
      <c r="B3083" t="s">
        <v>48</v>
      </c>
      <c r="C3083" t="s">
        <v>180</v>
      </c>
      <c r="D3083">
        <v>684</v>
      </c>
      <c r="E3083">
        <v>-0.13594363011695901</v>
      </c>
    </row>
    <row r="3084" spans="1:5" x14ac:dyDescent="0.2">
      <c r="A3084" t="s">
        <v>175</v>
      </c>
      <c r="B3084" t="s">
        <v>49</v>
      </c>
      <c r="C3084" t="s">
        <v>176</v>
      </c>
      <c r="D3084">
        <v>44</v>
      </c>
      <c r="E3084">
        <v>-0.23856888636363599</v>
      </c>
    </row>
    <row r="3085" spans="1:5" x14ac:dyDescent="0.2">
      <c r="A3085" t="s">
        <v>175</v>
      </c>
      <c r="B3085" t="s">
        <v>49</v>
      </c>
      <c r="C3085" t="s">
        <v>183</v>
      </c>
      <c r="D3085">
        <v>3</v>
      </c>
      <c r="E3085">
        <v>0.241282</v>
      </c>
    </row>
    <row r="3086" spans="1:5" x14ac:dyDescent="0.2">
      <c r="A3086" t="s">
        <v>175</v>
      </c>
      <c r="B3086" t="s">
        <v>49</v>
      </c>
      <c r="C3086" t="s">
        <v>177</v>
      </c>
      <c r="D3086">
        <v>894</v>
      </c>
      <c r="E3086">
        <v>-9.7351006711409296E-2</v>
      </c>
    </row>
    <row r="3087" spans="1:5" x14ac:dyDescent="0.2">
      <c r="A3087" t="s">
        <v>175</v>
      </c>
      <c r="B3087" t="s">
        <v>49</v>
      </c>
      <c r="C3087" t="s">
        <v>184</v>
      </c>
      <c r="D3087">
        <v>1</v>
      </c>
      <c r="E3087">
        <v>0</v>
      </c>
    </row>
    <row r="3088" spans="1:5" x14ac:dyDescent="0.2">
      <c r="A3088" t="s">
        <v>175</v>
      </c>
      <c r="B3088" t="s">
        <v>49</v>
      </c>
      <c r="C3088" t="s">
        <v>175</v>
      </c>
      <c r="D3088">
        <v>1981</v>
      </c>
      <c r="E3088">
        <v>-8.4386452296819695E-2</v>
      </c>
    </row>
    <row r="3089" spans="1:5" x14ac:dyDescent="0.2">
      <c r="A3089" t="s">
        <v>175</v>
      </c>
      <c r="B3089" t="s">
        <v>49</v>
      </c>
      <c r="C3089" t="s">
        <v>181</v>
      </c>
      <c r="D3089">
        <v>18</v>
      </c>
      <c r="E3089">
        <v>-4.5679999999999998E-2</v>
      </c>
    </row>
    <row r="3090" spans="1:5" x14ac:dyDescent="0.2">
      <c r="A3090" t="s">
        <v>175</v>
      </c>
      <c r="B3090" t="s">
        <v>49</v>
      </c>
      <c r="C3090" t="s">
        <v>185</v>
      </c>
      <c r="D3090">
        <v>17</v>
      </c>
      <c r="E3090">
        <v>-9.1299470588235204E-2</v>
      </c>
    </row>
    <row r="3091" spans="1:5" x14ac:dyDescent="0.2">
      <c r="A3091" t="s">
        <v>175</v>
      </c>
      <c r="B3091" t="s">
        <v>49</v>
      </c>
      <c r="C3091" t="s">
        <v>186</v>
      </c>
      <c r="D3091">
        <v>43</v>
      </c>
      <c r="E3091">
        <v>-0.14626055813953401</v>
      </c>
    </row>
    <row r="3092" spans="1:5" x14ac:dyDescent="0.2">
      <c r="A3092" t="s">
        <v>175</v>
      </c>
      <c r="B3092" t="s">
        <v>49</v>
      </c>
      <c r="C3092" t="s">
        <v>187</v>
      </c>
      <c r="D3092">
        <v>15</v>
      </c>
      <c r="E3092">
        <v>-0.20414459999999901</v>
      </c>
    </row>
    <row r="3093" spans="1:5" x14ac:dyDescent="0.2">
      <c r="A3093" t="s">
        <v>175</v>
      </c>
      <c r="B3093" t="s">
        <v>49</v>
      </c>
      <c r="C3093" t="s">
        <v>182</v>
      </c>
      <c r="D3093">
        <v>35</v>
      </c>
      <c r="E3093">
        <v>-5.8579771428571403E-2</v>
      </c>
    </row>
    <row r="3094" spans="1:5" x14ac:dyDescent="0.2">
      <c r="A3094" t="s">
        <v>175</v>
      </c>
      <c r="B3094" t="s">
        <v>49</v>
      </c>
      <c r="C3094" t="s">
        <v>178</v>
      </c>
      <c r="D3094">
        <v>11</v>
      </c>
      <c r="E3094">
        <v>-0.114413727272727</v>
      </c>
    </row>
    <row r="3095" spans="1:5" x14ac:dyDescent="0.2">
      <c r="A3095" t="s">
        <v>175</v>
      </c>
      <c r="B3095" t="s">
        <v>49</v>
      </c>
      <c r="C3095" t="s">
        <v>179</v>
      </c>
      <c r="D3095">
        <v>69</v>
      </c>
      <c r="E3095">
        <v>-7.8710768115942006E-2</v>
      </c>
    </row>
    <row r="3096" spans="1:5" x14ac:dyDescent="0.2">
      <c r="A3096" t="s">
        <v>175</v>
      </c>
      <c r="B3096" t="s">
        <v>49</v>
      </c>
      <c r="C3096" t="s">
        <v>188</v>
      </c>
      <c r="D3096">
        <v>7</v>
      </c>
      <c r="E3096">
        <v>0</v>
      </c>
    </row>
    <row r="3097" spans="1:5" x14ac:dyDescent="0.2">
      <c r="A3097" t="s">
        <v>175</v>
      </c>
      <c r="B3097" t="s">
        <v>49</v>
      </c>
      <c r="C3097" t="s">
        <v>180</v>
      </c>
      <c r="D3097">
        <v>326</v>
      </c>
      <c r="E3097">
        <v>-9.0635926380368104E-2</v>
      </c>
    </row>
    <row r="3098" spans="1:5" x14ac:dyDescent="0.2">
      <c r="A3098" t="s">
        <v>189</v>
      </c>
      <c r="B3098" t="s">
        <v>6</v>
      </c>
      <c r="C3098" t="s">
        <v>189</v>
      </c>
      <c r="D3098">
        <v>4</v>
      </c>
      <c r="E3098">
        <v>0.218949</v>
      </c>
    </row>
    <row r="3099" spans="1:5" x14ac:dyDescent="0.2">
      <c r="A3099" t="s">
        <v>189</v>
      </c>
      <c r="B3099" t="s">
        <v>25</v>
      </c>
      <c r="C3099" t="s">
        <v>189</v>
      </c>
      <c r="D3099">
        <v>13</v>
      </c>
      <c r="E3099">
        <v>-0.12482030769230699</v>
      </c>
    </row>
    <row r="3100" spans="1:5" x14ac:dyDescent="0.2">
      <c r="A3100" t="s">
        <v>189</v>
      </c>
      <c r="B3100" t="s">
        <v>26</v>
      </c>
      <c r="C3100" t="s">
        <v>189</v>
      </c>
      <c r="D3100">
        <v>122</v>
      </c>
      <c r="E3100">
        <v>-0.20248551639344201</v>
      </c>
    </row>
    <row r="3101" spans="1:5" x14ac:dyDescent="0.2">
      <c r="A3101" t="s">
        <v>189</v>
      </c>
      <c r="B3101" t="s">
        <v>28</v>
      </c>
      <c r="C3101" t="s">
        <v>189</v>
      </c>
      <c r="D3101">
        <v>3</v>
      </c>
      <c r="E3101">
        <v>-0.17787800000000001</v>
      </c>
    </row>
    <row r="3102" spans="1:5" x14ac:dyDescent="0.2">
      <c r="A3102" t="s">
        <v>189</v>
      </c>
      <c r="B3102" t="s">
        <v>29</v>
      </c>
      <c r="C3102" t="s">
        <v>189</v>
      </c>
      <c r="D3102">
        <v>175</v>
      </c>
      <c r="E3102">
        <v>-0.12089308</v>
      </c>
    </row>
    <row r="3103" spans="1:5" x14ac:dyDescent="0.2">
      <c r="A3103" t="s">
        <v>189</v>
      </c>
      <c r="B3103" t="s">
        <v>30</v>
      </c>
      <c r="C3103" t="s">
        <v>189</v>
      </c>
      <c r="D3103">
        <v>406</v>
      </c>
      <c r="E3103">
        <v>-0.18580711330049199</v>
      </c>
    </row>
    <row r="3104" spans="1:5" x14ac:dyDescent="0.2">
      <c r="A3104" t="s">
        <v>189</v>
      </c>
      <c r="B3104" t="s">
        <v>31</v>
      </c>
      <c r="C3104" t="s">
        <v>189</v>
      </c>
      <c r="D3104">
        <v>273</v>
      </c>
      <c r="E3104">
        <v>-0.19270692673992601</v>
      </c>
    </row>
    <row r="3105" spans="1:5" x14ac:dyDescent="0.2">
      <c r="A3105" t="s">
        <v>189</v>
      </c>
      <c r="B3105" t="s">
        <v>33</v>
      </c>
      <c r="C3105" t="s">
        <v>189</v>
      </c>
      <c r="D3105">
        <v>34</v>
      </c>
      <c r="E3105">
        <v>-0.24437432352941099</v>
      </c>
    </row>
    <row r="3106" spans="1:5" x14ac:dyDescent="0.2">
      <c r="A3106" t="s">
        <v>189</v>
      </c>
      <c r="B3106" t="s">
        <v>34</v>
      </c>
      <c r="C3106" t="s">
        <v>189</v>
      </c>
      <c r="D3106">
        <v>138</v>
      </c>
      <c r="E3106">
        <v>-0.18907500724637599</v>
      </c>
    </row>
    <row r="3107" spans="1:5" x14ac:dyDescent="0.2">
      <c r="A3107" t="s">
        <v>189</v>
      </c>
      <c r="B3107" t="s">
        <v>35</v>
      </c>
      <c r="C3107" t="s">
        <v>189</v>
      </c>
      <c r="D3107">
        <v>39</v>
      </c>
      <c r="E3107">
        <v>-0.16727882051282</v>
      </c>
    </row>
    <row r="3108" spans="1:5" x14ac:dyDescent="0.2">
      <c r="A3108" t="s">
        <v>189</v>
      </c>
      <c r="B3108" t="s">
        <v>36</v>
      </c>
      <c r="C3108" t="s">
        <v>189</v>
      </c>
      <c r="D3108">
        <v>87</v>
      </c>
      <c r="E3108">
        <v>-0.15674381609195401</v>
      </c>
    </row>
    <row r="3109" spans="1:5" x14ac:dyDescent="0.2">
      <c r="A3109" t="s">
        <v>189</v>
      </c>
      <c r="B3109" t="s">
        <v>37</v>
      </c>
      <c r="C3109" t="s">
        <v>189</v>
      </c>
      <c r="D3109">
        <v>135</v>
      </c>
      <c r="E3109">
        <v>-0.15548051851851799</v>
      </c>
    </row>
    <row r="3110" spans="1:5" x14ac:dyDescent="0.2">
      <c r="A3110" t="s">
        <v>189</v>
      </c>
      <c r="B3110" t="s">
        <v>39</v>
      </c>
      <c r="C3110" t="s">
        <v>189</v>
      </c>
      <c r="D3110">
        <v>428</v>
      </c>
      <c r="E3110">
        <v>-0.146059240654205</v>
      </c>
    </row>
    <row r="3111" spans="1:5" x14ac:dyDescent="0.2">
      <c r="A3111" t="s">
        <v>189</v>
      </c>
      <c r="B3111" t="s">
        <v>40</v>
      </c>
      <c r="C3111" t="s">
        <v>189</v>
      </c>
      <c r="D3111">
        <v>286</v>
      </c>
      <c r="E3111">
        <v>-0.23434266083916</v>
      </c>
    </row>
    <row r="3112" spans="1:5" x14ac:dyDescent="0.2">
      <c r="A3112" t="s">
        <v>189</v>
      </c>
      <c r="B3112" t="s">
        <v>41</v>
      </c>
      <c r="C3112" t="s">
        <v>189</v>
      </c>
      <c r="D3112">
        <v>41</v>
      </c>
      <c r="E3112">
        <v>-0.27135760975609702</v>
      </c>
    </row>
    <row r="3113" spans="1:5" x14ac:dyDescent="0.2">
      <c r="A3113" t="s">
        <v>189</v>
      </c>
      <c r="B3113" t="s">
        <v>42</v>
      </c>
      <c r="C3113" t="s">
        <v>189</v>
      </c>
      <c r="D3113">
        <v>175</v>
      </c>
      <c r="E3113">
        <v>-0.100284382857142</v>
      </c>
    </row>
    <row r="3114" spans="1:5" x14ac:dyDescent="0.2">
      <c r="A3114" t="s">
        <v>189</v>
      </c>
      <c r="B3114" t="s">
        <v>43</v>
      </c>
      <c r="C3114" t="s">
        <v>189</v>
      </c>
      <c r="D3114">
        <v>49</v>
      </c>
      <c r="E3114">
        <v>-0.17899916326530599</v>
      </c>
    </row>
    <row r="3115" spans="1:5" x14ac:dyDescent="0.2">
      <c r="A3115" t="s">
        <v>189</v>
      </c>
      <c r="B3115" t="s">
        <v>44</v>
      </c>
      <c r="C3115" t="s">
        <v>189</v>
      </c>
      <c r="D3115">
        <v>212</v>
      </c>
      <c r="E3115">
        <v>-0.186754929245283</v>
      </c>
    </row>
    <row r="3116" spans="1:5" x14ac:dyDescent="0.2">
      <c r="A3116" t="s">
        <v>189</v>
      </c>
      <c r="B3116" t="s">
        <v>45</v>
      </c>
      <c r="C3116" t="s">
        <v>189</v>
      </c>
      <c r="D3116">
        <v>625</v>
      </c>
      <c r="E3116">
        <v>-0.220108027199999</v>
      </c>
    </row>
    <row r="3117" spans="1:5" x14ac:dyDescent="0.2">
      <c r="A3117" t="s">
        <v>189</v>
      </c>
      <c r="B3117" t="s">
        <v>46</v>
      </c>
      <c r="C3117" t="s">
        <v>189</v>
      </c>
      <c r="D3117">
        <v>25</v>
      </c>
      <c r="E3117">
        <v>-0.19551247999999999</v>
      </c>
    </row>
    <row r="3118" spans="1:5" x14ac:dyDescent="0.2">
      <c r="A3118" t="s">
        <v>189</v>
      </c>
      <c r="B3118" t="s">
        <v>47</v>
      </c>
      <c r="C3118" t="s">
        <v>189</v>
      </c>
      <c r="D3118">
        <v>79</v>
      </c>
      <c r="E3118">
        <v>-0.135604898734177</v>
      </c>
    </row>
    <row r="3119" spans="1:5" x14ac:dyDescent="0.2">
      <c r="A3119" t="s">
        <v>189</v>
      </c>
      <c r="B3119" t="s">
        <v>48</v>
      </c>
      <c r="C3119" t="s">
        <v>189</v>
      </c>
      <c r="D3119">
        <v>327</v>
      </c>
      <c r="E3119">
        <v>-0.20632474617737001</v>
      </c>
    </row>
    <row r="3120" spans="1:5" x14ac:dyDescent="0.2">
      <c r="A3120" t="s">
        <v>189</v>
      </c>
      <c r="B3120" t="s">
        <v>49</v>
      </c>
      <c r="C3120" t="s">
        <v>189</v>
      </c>
      <c r="D3120">
        <v>288</v>
      </c>
      <c r="E3120">
        <v>-0.15504292361111099</v>
      </c>
    </row>
    <row r="3121" spans="1:5" x14ac:dyDescent="0.2">
      <c r="A3121" t="s">
        <v>190</v>
      </c>
      <c r="B3121" t="s">
        <v>6</v>
      </c>
      <c r="C3121" t="s">
        <v>191</v>
      </c>
      <c r="D3121">
        <v>1</v>
      </c>
      <c r="E3121">
        <v>-0.89938300000000004</v>
      </c>
    </row>
    <row r="3122" spans="1:5" x14ac:dyDescent="0.2">
      <c r="A3122" t="s">
        <v>190</v>
      </c>
      <c r="B3122" t="s">
        <v>25</v>
      </c>
      <c r="C3122" t="s">
        <v>191</v>
      </c>
      <c r="D3122">
        <v>2</v>
      </c>
      <c r="E3122">
        <v>0</v>
      </c>
    </row>
    <row r="3123" spans="1:5" x14ac:dyDescent="0.2">
      <c r="A3123" t="s">
        <v>190</v>
      </c>
      <c r="B3123" t="s">
        <v>26</v>
      </c>
      <c r="C3123" t="s">
        <v>191</v>
      </c>
      <c r="D3123">
        <v>21</v>
      </c>
      <c r="E3123">
        <v>-2.85747142857142E-2</v>
      </c>
    </row>
    <row r="3124" spans="1:5" x14ac:dyDescent="0.2">
      <c r="A3124" t="s">
        <v>190</v>
      </c>
      <c r="B3124" t="s">
        <v>28</v>
      </c>
      <c r="C3124" t="s">
        <v>191</v>
      </c>
      <c r="D3124">
        <v>1</v>
      </c>
      <c r="E3124">
        <v>0</v>
      </c>
    </row>
    <row r="3125" spans="1:5" x14ac:dyDescent="0.2">
      <c r="A3125" t="s">
        <v>190</v>
      </c>
      <c r="B3125" t="s">
        <v>29</v>
      </c>
      <c r="C3125" t="s">
        <v>191</v>
      </c>
      <c r="D3125">
        <v>32</v>
      </c>
      <c r="E3125">
        <v>-0.1088855</v>
      </c>
    </row>
    <row r="3126" spans="1:5" x14ac:dyDescent="0.2">
      <c r="A3126" t="s">
        <v>190</v>
      </c>
      <c r="B3126" t="s">
        <v>30</v>
      </c>
      <c r="C3126" t="s">
        <v>191</v>
      </c>
      <c r="D3126">
        <v>45</v>
      </c>
      <c r="E3126">
        <v>-7.7494444444444394E-2</v>
      </c>
    </row>
    <row r="3127" spans="1:5" x14ac:dyDescent="0.2">
      <c r="A3127" t="s">
        <v>190</v>
      </c>
      <c r="B3127" t="s">
        <v>31</v>
      </c>
      <c r="C3127" t="s">
        <v>191</v>
      </c>
      <c r="D3127">
        <v>23</v>
      </c>
      <c r="E3127">
        <v>-3.6111304347826001E-2</v>
      </c>
    </row>
    <row r="3128" spans="1:5" x14ac:dyDescent="0.2">
      <c r="A3128" t="s">
        <v>190</v>
      </c>
      <c r="B3128" t="s">
        <v>32</v>
      </c>
      <c r="C3128" t="s">
        <v>191</v>
      </c>
      <c r="D3128">
        <v>1</v>
      </c>
      <c r="E3128">
        <v>-0.65531099999999998</v>
      </c>
    </row>
    <row r="3129" spans="1:5" x14ac:dyDescent="0.2">
      <c r="A3129" t="s">
        <v>190</v>
      </c>
      <c r="B3129" t="s">
        <v>33</v>
      </c>
      <c r="C3129" t="s">
        <v>191</v>
      </c>
      <c r="D3129">
        <v>1</v>
      </c>
      <c r="E3129">
        <v>0</v>
      </c>
    </row>
    <row r="3130" spans="1:5" x14ac:dyDescent="0.2">
      <c r="A3130" t="s">
        <v>190</v>
      </c>
      <c r="B3130" t="s">
        <v>34</v>
      </c>
      <c r="C3130" t="s">
        <v>191</v>
      </c>
      <c r="D3130">
        <v>29</v>
      </c>
      <c r="E3130">
        <v>-1.3847896551724101E-2</v>
      </c>
    </row>
    <row r="3131" spans="1:5" x14ac:dyDescent="0.2">
      <c r="A3131" t="s">
        <v>190</v>
      </c>
      <c r="B3131" t="s">
        <v>35</v>
      </c>
      <c r="C3131" t="s">
        <v>191</v>
      </c>
      <c r="D3131">
        <v>14</v>
      </c>
      <c r="E3131">
        <v>-0.178082428571428</v>
      </c>
    </row>
    <row r="3132" spans="1:5" x14ac:dyDescent="0.2">
      <c r="A3132" t="s">
        <v>190</v>
      </c>
      <c r="B3132" t="s">
        <v>36</v>
      </c>
      <c r="C3132" t="s">
        <v>191</v>
      </c>
      <c r="D3132">
        <v>4</v>
      </c>
      <c r="E3132">
        <v>0</v>
      </c>
    </row>
    <row r="3133" spans="1:5" x14ac:dyDescent="0.2">
      <c r="A3133" t="s">
        <v>190</v>
      </c>
      <c r="B3133" t="s">
        <v>37</v>
      </c>
      <c r="C3133" t="s">
        <v>191</v>
      </c>
      <c r="D3133">
        <v>13</v>
      </c>
      <c r="E3133">
        <v>-0.146659153846153</v>
      </c>
    </row>
    <row r="3134" spans="1:5" x14ac:dyDescent="0.2">
      <c r="A3134" t="s">
        <v>190</v>
      </c>
      <c r="B3134" t="s">
        <v>39</v>
      </c>
      <c r="C3134" t="s">
        <v>191</v>
      </c>
      <c r="D3134">
        <v>50</v>
      </c>
      <c r="E3134">
        <v>-2.398894E-2</v>
      </c>
    </row>
    <row r="3135" spans="1:5" x14ac:dyDescent="0.2">
      <c r="A3135" t="s">
        <v>190</v>
      </c>
      <c r="B3135" t="s">
        <v>40</v>
      </c>
      <c r="C3135" t="s">
        <v>191</v>
      </c>
      <c r="D3135">
        <v>26</v>
      </c>
      <c r="E3135">
        <v>-0.11083230769230699</v>
      </c>
    </row>
    <row r="3136" spans="1:5" x14ac:dyDescent="0.2">
      <c r="A3136" t="s">
        <v>190</v>
      </c>
      <c r="B3136" t="s">
        <v>41</v>
      </c>
      <c r="C3136" t="s">
        <v>191</v>
      </c>
      <c r="D3136">
        <v>7</v>
      </c>
      <c r="E3136">
        <v>0</v>
      </c>
    </row>
    <row r="3137" spans="1:5" x14ac:dyDescent="0.2">
      <c r="A3137" t="s">
        <v>190</v>
      </c>
      <c r="B3137" t="s">
        <v>42</v>
      </c>
      <c r="C3137" t="s">
        <v>191</v>
      </c>
      <c r="D3137">
        <v>28</v>
      </c>
      <c r="E3137">
        <v>-7.8253535714285699E-2</v>
      </c>
    </row>
    <row r="3138" spans="1:5" x14ac:dyDescent="0.2">
      <c r="A3138" t="s">
        <v>190</v>
      </c>
      <c r="B3138" t="s">
        <v>43</v>
      </c>
      <c r="C3138" t="s">
        <v>191</v>
      </c>
      <c r="D3138">
        <v>7</v>
      </c>
      <c r="E3138">
        <v>0</v>
      </c>
    </row>
    <row r="3139" spans="1:5" x14ac:dyDescent="0.2">
      <c r="A3139" t="s">
        <v>190</v>
      </c>
      <c r="B3139" t="s">
        <v>44</v>
      </c>
      <c r="C3139" t="s">
        <v>191</v>
      </c>
      <c r="D3139">
        <v>32</v>
      </c>
      <c r="E3139">
        <v>-0.1152431875</v>
      </c>
    </row>
    <row r="3140" spans="1:5" x14ac:dyDescent="0.2">
      <c r="A3140" t="s">
        <v>190</v>
      </c>
      <c r="B3140" t="s">
        <v>45</v>
      </c>
      <c r="C3140" t="s">
        <v>191</v>
      </c>
      <c r="D3140">
        <v>155</v>
      </c>
      <c r="E3140">
        <v>-8.3525593548387095E-2</v>
      </c>
    </row>
    <row r="3141" spans="1:5" x14ac:dyDescent="0.2">
      <c r="A3141" t="s">
        <v>190</v>
      </c>
      <c r="B3141" t="s">
        <v>46</v>
      </c>
      <c r="C3141" t="s">
        <v>191</v>
      </c>
      <c r="D3141">
        <v>2</v>
      </c>
      <c r="E3141">
        <v>0</v>
      </c>
    </row>
    <row r="3142" spans="1:5" x14ac:dyDescent="0.2">
      <c r="A3142" t="s">
        <v>190</v>
      </c>
      <c r="B3142" t="s">
        <v>47</v>
      </c>
      <c r="C3142" t="s">
        <v>191</v>
      </c>
      <c r="D3142">
        <v>3</v>
      </c>
      <c r="E3142">
        <v>0</v>
      </c>
    </row>
    <row r="3143" spans="1:5" x14ac:dyDescent="0.2">
      <c r="A3143" t="s">
        <v>190</v>
      </c>
      <c r="B3143" t="s">
        <v>48</v>
      </c>
      <c r="C3143" t="s">
        <v>191</v>
      </c>
      <c r="D3143">
        <v>31</v>
      </c>
      <c r="E3143">
        <v>-7.8714419354838694E-2</v>
      </c>
    </row>
    <row r="3144" spans="1:5" x14ac:dyDescent="0.2">
      <c r="A3144" t="s">
        <v>190</v>
      </c>
      <c r="B3144" t="s">
        <v>49</v>
      </c>
      <c r="C3144" t="s">
        <v>191</v>
      </c>
      <c r="D3144">
        <v>31</v>
      </c>
      <c r="E3144">
        <v>-0.21272441935483799</v>
      </c>
    </row>
    <row r="3145" spans="1:5" x14ac:dyDescent="0.2">
      <c r="A3145" t="s">
        <v>192</v>
      </c>
      <c r="B3145" t="s">
        <v>6</v>
      </c>
      <c r="C3145" t="s">
        <v>193</v>
      </c>
      <c r="D3145">
        <v>10</v>
      </c>
      <c r="E3145">
        <v>-0.2961511</v>
      </c>
    </row>
    <row r="3146" spans="1:5" x14ac:dyDescent="0.2">
      <c r="A3146" t="s">
        <v>192</v>
      </c>
      <c r="B3146" t="s">
        <v>6</v>
      </c>
      <c r="C3146" t="s">
        <v>194</v>
      </c>
      <c r="D3146">
        <v>1</v>
      </c>
      <c r="E3146">
        <v>-0.67401599999999995</v>
      </c>
    </row>
    <row r="3147" spans="1:5" x14ac:dyDescent="0.2">
      <c r="A3147" t="s">
        <v>192</v>
      </c>
      <c r="B3147" t="s">
        <v>6</v>
      </c>
      <c r="C3147" t="s">
        <v>195</v>
      </c>
      <c r="D3147">
        <v>2</v>
      </c>
      <c r="E3147">
        <v>0</v>
      </c>
    </row>
    <row r="3148" spans="1:5" x14ac:dyDescent="0.2">
      <c r="A3148" t="s">
        <v>192</v>
      </c>
      <c r="B3148" t="s">
        <v>6</v>
      </c>
      <c r="C3148" t="s">
        <v>196</v>
      </c>
      <c r="D3148">
        <v>11</v>
      </c>
      <c r="E3148">
        <v>-0.35959590909090899</v>
      </c>
    </row>
    <row r="3149" spans="1:5" x14ac:dyDescent="0.2">
      <c r="A3149" t="s">
        <v>192</v>
      </c>
      <c r="B3149" t="s">
        <v>6</v>
      </c>
      <c r="C3149" t="s">
        <v>197</v>
      </c>
      <c r="D3149">
        <v>6</v>
      </c>
      <c r="E3149">
        <v>-0.22488849999999999</v>
      </c>
    </row>
    <row r="3150" spans="1:5" x14ac:dyDescent="0.2">
      <c r="A3150" t="s">
        <v>192</v>
      </c>
      <c r="B3150" t="s">
        <v>6</v>
      </c>
      <c r="C3150" t="s">
        <v>198</v>
      </c>
      <c r="D3150">
        <v>6</v>
      </c>
      <c r="E3150">
        <v>0</v>
      </c>
    </row>
    <row r="3151" spans="1:5" x14ac:dyDescent="0.2">
      <c r="A3151" t="s">
        <v>192</v>
      </c>
      <c r="B3151" t="s">
        <v>6</v>
      </c>
      <c r="C3151" t="s">
        <v>199</v>
      </c>
      <c r="D3151">
        <v>1</v>
      </c>
      <c r="E3151">
        <v>-0.71588399999999996</v>
      </c>
    </row>
    <row r="3152" spans="1:5" x14ac:dyDescent="0.2">
      <c r="A3152" t="s">
        <v>192</v>
      </c>
      <c r="B3152" t="s">
        <v>6</v>
      </c>
      <c r="C3152" t="s">
        <v>200</v>
      </c>
      <c r="D3152">
        <v>11</v>
      </c>
      <c r="E3152">
        <v>-0.13644145454545401</v>
      </c>
    </row>
    <row r="3153" spans="1:5" x14ac:dyDescent="0.2">
      <c r="A3153" t="s">
        <v>192</v>
      </c>
      <c r="B3153" t="s">
        <v>6</v>
      </c>
      <c r="C3153" t="s">
        <v>201</v>
      </c>
      <c r="D3153">
        <v>45</v>
      </c>
      <c r="E3153">
        <v>-0.21180686666666601</v>
      </c>
    </row>
    <row r="3154" spans="1:5" x14ac:dyDescent="0.2">
      <c r="A3154" t="s">
        <v>192</v>
      </c>
      <c r="B3154" t="s">
        <v>6</v>
      </c>
      <c r="C3154" t="s">
        <v>202</v>
      </c>
      <c r="D3154">
        <v>1</v>
      </c>
      <c r="E3154">
        <v>0</v>
      </c>
    </row>
    <row r="3155" spans="1:5" x14ac:dyDescent="0.2">
      <c r="A3155" t="s">
        <v>192</v>
      </c>
      <c r="B3155" t="s">
        <v>6</v>
      </c>
      <c r="C3155" t="s">
        <v>203</v>
      </c>
      <c r="D3155">
        <v>4</v>
      </c>
      <c r="E3155">
        <v>-0.70593075000000005</v>
      </c>
    </row>
    <row r="3156" spans="1:5" x14ac:dyDescent="0.2">
      <c r="A3156" t="s">
        <v>192</v>
      </c>
      <c r="B3156" t="s">
        <v>6</v>
      </c>
      <c r="C3156" t="s">
        <v>204</v>
      </c>
      <c r="D3156">
        <v>8</v>
      </c>
      <c r="E3156">
        <v>-9.5174250000000002E-2</v>
      </c>
    </row>
    <row r="3157" spans="1:5" x14ac:dyDescent="0.2">
      <c r="A3157" t="s">
        <v>192</v>
      </c>
      <c r="B3157" t="s">
        <v>6</v>
      </c>
      <c r="C3157" t="s">
        <v>205</v>
      </c>
      <c r="D3157">
        <v>43</v>
      </c>
      <c r="E3157">
        <v>-0.249058395348837</v>
      </c>
    </row>
    <row r="3158" spans="1:5" x14ac:dyDescent="0.2">
      <c r="A3158" t="s">
        <v>192</v>
      </c>
      <c r="B3158" t="s">
        <v>6</v>
      </c>
      <c r="C3158" t="s">
        <v>206</v>
      </c>
      <c r="D3158">
        <v>19</v>
      </c>
      <c r="E3158">
        <v>-0.177863526315789</v>
      </c>
    </row>
    <row r="3159" spans="1:5" x14ac:dyDescent="0.2">
      <c r="A3159" t="s">
        <v>192</v>
      </c>
      <c r="B3159" t="s">
        <v>6</v>
      </c>
      <c r="C3159" t="s">
        <v>207</v>
      </c>
      <c r="D3159">
        <v>97</v>
      </c>
      <c r="E3159">
        <v>-0.18839270103092701</v>
      </c>
    </row>
    <row r="3160" spans="1:5" x14ac:dyDescent="0.2">
      <c r="A3160" t="s">
        <v>192</v>
      </c>
      <c r="B3160" t="s">
        <v>6</v>
      </c>
      <c r="C3160" t="s">
        <v>208</v>
      </c>
      <c r="D3160">
        <v>15</v>
      </c>
      <c r="E3160">
        <v>-0.160860266666666</v>
      </c>
    </row>
    <row r="3161" spans="1:5" x14ac:dyDescent="0.2">
      <c r="A3161" t="s">
        <v>192</v>
      </c>
      <c r="B3161" t="s">
        <v>6</v>
      </c>
      <c r="C3161" t="s">
        <v>209</v>
      </c>
      <c r="D3161">
        <v>1</v>
      </c>
      <c r="E3161">
        <v>0</v>
      </c>
    </row>
    <row r="3162" spans="1:5" x14ac:dyDescent="0.2">
      <c r="A3162" t="s">
        <v>192</v>
      </c>
      <c r="B3162" t="s">
        <v>6</v>
      </c>
      <c r="C3162" t="s">
        <v>210</v>
      </c>
      <c r="D3162">
        <v>9</v>
      </c>
      <c r="E3162">
        <v>-0.34975933333333298</v>
      </c>
    </row>
    <row r="3163" spans="1:5" x14ac:dyDescent="0.2">
      <c r="A3163" t="s">
        <v>192</v>
      </c>
      <c r="B3163" t="s">
        <v>6</v>
      </c>
      <c r="C3163" t="s">
        <v>211</v>
      </c>
      <c r="D3163">
        <v>6</v>
      </c>
      <c r="E3163">
        <v>-0.241812</v>
      </c>
    </row>
    <row r="3164" spans="1:5" x14ac:dyDescent="0.2">
      <c r="A3164" t="s">
        <v>192</v>
      </c>
      <c r="B3164" t="s">
        <v>6</v>
      </c>
      <c r="C3164" t="s">
        <v>192</v>
      </c>
      <c r="D3164">
        <v>543</v>
      </c>
      <c r="E3164">
        <v>-0.206685893186003</v>
      </c>
    </row>
    <row r="3165" spans="1:5" x14ac:dyDescent="0.2">
      <c r="A3165" t="s">
        <v>192</v>
      </c>
      <c r="B3165" t="s">
        <v>6</v>
      </c>
      <c r="C3165" t="s">
        <v>212</v>
      </c>
      <c r="D3165">
        <v>36</v>
      </c>
      <c r="E3165">
        <v>-0.37764263888888799</v>
      </c>
    </row>
    <row r="3166" spans="1:5" x14ac:dyDescent="0.2">
      <c r="A3166" t="s">
        <v>192</v>
      </c>
      <c r="B3166" t="s">
        <v>6</v>
      </c>
      <c r="C3166" t="s">
        <v>213</v>
      </c>
      <c r="D3166">
        <v>6</v>
      </c>
      <c r="E3166">
        <v>-0.375541666666666</v>
      </c>
    </row>
    <row r="3167" spans="1:5" x14ac:dyDescent="0.2">
      <c r="A3167" t="s">
        <v>192</v>
      </c>
      <c r="B3167" t="s">
        <v>6</v>
      </c>
      <c r="C3167" t="s">
        <v>214</v>
      </c>
      <c r="D3167">
        <v>5</v>
      </c>
      <c r="E3167">
        <v>0</v>
      </c>
    </row>
    <row r="3168" spans="1:5" x14ac:dyDescent="0.2">
      <c r="A3168" t="s">
        <v>192</v>
      </c>
      <c r="B3168" t="s">
        <v>6</v>
      </c>
      <c r="C3168" t="s">
        <v>215</v>
      </c>
      <c r="D3168">
        <v>2</v>
      </c>
      <c r="E3168">
        <v>-0.30063450000000003</v>
      </c>
    </row>
    <row r="3169" spans="1:5" x14ac:dyDescent="0.2">
      <c r="A3169" t="s">
        <v>192</v>
      </c>
      <c r="B3169" t="s">
        <v>25</v>
      </c>
      <c r="C3169" t="s">
        <v>193</v>
      </c>
      <c r="D3169">
        <v>39</v>
      </c>
      <c r="E3169">
        <v>-0.160903384615384</v>
      </c>
    </row>
    <row r="3170" spans="1:5" x14ac:dyDescent="0.2">
      <c r="A3170" t="s">
        <v>192</v>
      </c>
      <c r="B3170" t="s">
        <v>25</v>
      </c>
      <c r="C3170" t="s">
        <v>195</v>
      </c>
      <c r="D3170">
        <v>5</v>
      </c>
      <c r="E3170">
        <v>0</v>
      </c>
    </row>
    <row r="3171" spans="1:5" x14ac:dyDescent="0.2">
      <c r="A3171" t="s">
        <v>192</v>
      </c>
      <c r="B3171" t="s">
        <v>25</v>
      </c>
      <c r="C3171" t="s">
        <v>196</v>
      </c>
      <c r="D3171">
        <v>21</v>
      </c>
      <c r="E3171">
        <v>-8.8062857142857096E-2</v>
      </c>
    </row>
    <row r="3172" spans="1:5" x14ac:dyDescent="0.2">
      <c r="A3172" t="s">
        <v>192</v>
      </c>
      <c r="B3172" t="s">
        <v>25</v>
      </c>
      <c r="C3172" t="s">
        <v>216</v>
      </c>
      <c r="D3172">
        <v>5</v>
      </c>
      <c r="E3172">
        <v>-0.1573206</v>
      </c>
    </row>
    <row r="3173" spans="1:5" x14ac:dyDescent="0.2">
      <c r="A3173" t="s">
        <v>192</v>
      </c>
      <c r="B3173" t="s">
        <v>25</v>
      </c>
      <c r="C3173" t="s">
        <v>197</v>
      </c>
      <c r="D3173">
        <v>6</v>
      </c>
      <c r="E3173">
        <v>-0.25558500000000001</v>
      </c>
    </row>
    <row r="3174" spans="1:5" x14ac:dyDescent="0.2">
      <c r="A3174" t="s">
        <v>192</v>
      </c>
      <c r="B3174" t="s">
        <v>25</v>
      </c>
      <c r="C3174" t="s">
        <v>217</v>
      </c>
      <c r="D3174">
        <v>2</v>
      </c>
      <c r="E3174">
        <v>0</v>
      </c>
    </row>
    <row r="3175" spans="1:5" x14ac:dyDescent="0.2">
      <c r="A3175" t="s">
        <v>192</v>
      </c>
      <c r="B3175" t="s">
        <v>25</v>
      </c>
      <c r="C3175" t="s">
        <v>218</v>
      </c>
      <c r="D3175">
        <v>1</v>
      </c>
      <c r="E3175">
        <v>0</v>
      </c>
    </row>
    <row r="3176" spans="1:5" x14ac:dyDescent="0.2">
      <c r="A3176" t="s">
        <v>192</v>
      </c>
      <c r="B3176" t="s">
        <v>25</v>
      </c>
      <c r="C3176" t="s">
        <v>198</v>
      </c>
      <c r="D3176">
        <v>1</v>
      </c>
      <c r="E3176">
        <v>0</v>
      </c>
    </row>
    <row r="3177" spans="1:5" x14ac:dyDescent="0.2">
      <c r="A3177" t="s">
        <v>192</v>
      </c>
      <c r="B3177" t="s">
        <v>25</v>
      </c>
      <c r="C3177" t="s">
        <v>199</v>
      </c>
      <c r="D3177">
        <v>5</v>
      </c>
      <c r="E3177">
        <v>-0.30691279999999999</v>
      </c>
    </row>
    <row r="3178" spans="1:5" x14ac:dyDescent="0.2">
      <c r="A3178" t="s">
        <v>192</v>
      </c>
      <c r="B3178" t="s">
        <v>25</v>
      </c>
      <c r="C3178" t="s">
        <v>219</v>
      </c>
      <c r="D3178">
        <v>2</v>
      </c>
      <c r="E3178">
        <v>0</v>
      </c>
    </row>
    <row r="3179" spans="1:5" x14ac:dyDescent="0.2">
      <c r="A3179" t="s">
        <v>192</v>
      </c>
      <c r="B3179" t="s">
        <v>25</v>
      </c>
      <c r="C3179" t="s">
        <v>200</v>
      </c>
      <c r="D3179">
        <v>53</v>
      </c>
      <c r="E3179">
        <v>-0.15925109433962201</v>
      </c>
    </row>
    <row r="3180" spans="1:5" x14ac:dyDescent="0.2">
      <c r="A3180" t="s">
        <v>192</v>
      </c>
      <c r="B3180" t="s">
        <v>25</v>
      </c>
      <c r="C3180" t="s">
        <v>220</v>
      </c>
      <c r="D3180">
        <v>2</v>
      </c>
      <c r="E3180">
        <v>0</v>
      </c>
    </row>
    <row r="3181" spans="1:5" x14ac:dyDescent="0.2">
      <c r="A3181" t="s">
        <v>192</v>
      </c>
      <c r="B3181" t="s">
        <v>25</v>
      </c>
      <c r="C3181" t="s">
        <v>201</v>
      </c>
      <c r="D3181">
        <v>36</v>
      </c>
      <c r="E3181">
        <v>-0.28247374999999902</v>
      </c>
    </row>
    <row r="3182" spans="1:5" x14ac:dyDescent="0.2">
      <c r="A3182" t="s">
        <v>192</v>
      </c>
      <c r="B3182" t="s">
        <v>25</v>
      </c>
      <c r="C3182" t="s">
        <v>221</v>
      </c>
      <c r="D3182">
        <v>1</v>
      </c>
      <c r="E3182">
        <v>-0.90002300000000002</v>
      </c>
    </row>
    <row r="3183" spans="1:5" x14ac:dyDescent="0.2">
      <c r="A3183" t="s">
        <v>192</v>
      </c>
      <c r="B3183" t="s">
        <v>25</v>
      </c>
      <c r="C3183" t="s">
        <v>202</v>
      </c>
      <c r="D3183">
        <v>4</v>
      </c>
      <c r="E3183">
        <v>-0.15479100000000001</v>
      </c>
    </row>
    <row r="3184" spans="1:5" x14ac:dyDescent="0.2">
      <c r="A3184" t="s">
        <v>192</v>
      </c>
      <c r="B3184" t="s">
        <v>25</v>
      </c>
      <c r="C3184" t="s">
        <v>222</v>
      </c>
      <c r="D3184">
        <v>2</v>
      </c>
      <c r="E3184">
        <v>0</v>
      </c>
    </row>
    <row r="3185" spans="1:5" x14ac:dyDescent="0.2">
      <c r="A3185" t="s">
        <v>192</v>
      </c>
      <c r="B3185" t="s">
        <v>25</v>
      </c>
      <c r="C3185" t="s">
        <v>223</v>
      </c>
      <c r="D3185">
        <v>8</v>
      </c>
      <c r="E3185">
        <v>-0.19442175</v>
      </c>
    </row>
    <row r="3186" spans="1:5" x14ac:dyDescent="0.2">
      <c r="A3186" t="s">
        <v>192</v>
      </c>
      <c r="B3186" t="s">
        <v>25</v>
      </c>
      <c r="C3186" t="s">
        <v>203</v>
      </c>
      <c r="D3186">
        <v>21</v>
      </c>
      <c r="E3186">
        <v>-8.8066285714285694E-2</v>
      </c>
    </row>
    <row r="3187" spans="1:5" x14ac:dyDescent="0.2">
      <c r="A3187" t="s">
        <v>192</v>
      </c>
      <c r="B3187" t="s">
        <v>25</v>
      </c>
      <c r="C3187" t="s">
        <v>224</v>
      </c>
      <c r="D3187">
        <v>4</v>
      </c>
      <c r="E3187">
        <v>-0.38143175000000001</v>
      </c>
    </row>
    <row r="3188" spans="1:5" x14ac:dyDescent="0.2">
      <c r="A3188" t="s">
        <v>192</v>
      </c>
      <c r="B3188" t="s">
        <v>25</v>
      </c>
      <c r="C3188" t="s">
        <v>204</v>
      </c>
      <c r="D3188">
        <v>14</v>
      </c>
      <c r="E3188">
        <v>4.5201214285714199E-2</v>
      </c>
    </row>
    <row r="3189" spans="1:5" x14ac:dyDescent="0.2">
      <c r="A3189" t="s">
        <v>192</v>
      </c>
      <c r="B3189" t="s">
        <v>25</v>
      </c>
      <c r="C3189" t="s">
        <v>225</v>
      </c>
      <c r="D3189">
        <v>2</v>
      </c>
      <c r="E3189">
        <v>0</v>
      </c>
    </row>
    <row r="3190" spans="1:5" x14ac:dyDescent="0.2">
      <c r="A3190" t="s">
        <v>192</v>
      </c>
      <c r="B3190" t="s">
        <v>25</v>
      </c>
      <c r="C3190" t="s">
        <v>205</v>
      </c>
      <c r="D3190">
        <v>6</v>
      </c>
      <c r="E3190">
        <v>-0.38154533333333301</v>
      </c>
    </row>
    <row r="3191" spans="1:5" x14ac:dyDescent="0.2">
      <c r="A3191" t="s">
        <v>192</v>
      </c>
      <c r="B3191" t="s">
        <v>25</v>
      </c>
      <c r="C3191" t="s">
        <v>206</v>
      </c>
      <c r="D3191">
        <v>21</v>
      </c>
      <c r="E3191">
        <v>-0.154794571428571</v>
      </c>
    </row>
    <row r="3192" spans="1:5" x14ac:dyDescent="0.2">
      <c r="A3192" t="s">
        <v>192</v>
      </c>
      <c r="B3192" t="s">
        <v>25</v>
      </c>
      <c r="C3192" t="s">
        <v>207</v>
      </c>
      <c r="D3192">
        <v>301</v>
      </c>
      <c r="E3192">
        <v>-0.15060460465116199</v>
      </c>
    </row>
    <row r="3193" spans="1:5" x14ac:dyDescent="0.2">
      <c r="A3193" t="s">
        <v>192</v>
      </c>
      <c r="B3193" t="s">
        <v>25</v>
      </c>
      <c r="C3193" t="s">
        <v>208</v>
      </c>
      <c r="D3193">
        <v>8</v>
      </c>
      <c r="E3193">
        <v>-0.34504774999999999</v>
      </c>
    </row>
    <row r="3194" spans="1:5" x14ac:dyDescent="0.2">
      <c r="A3194" t="s">
        <v>192</v>
      </c>
      <c r="B3194" t="s">
        <v>25</v>
      </c>
      <c r="C3194" t="s">
        <v>209</v>
      </c>
      <c r="D3194">
        <v>1</v>
      </c>
      <c r="E3194">
        <v>0</v>
      </c>
    </row>
    <row r="3195" spans="1:5" x14ac:dyDescent="0.2">
      <c r="A3195" t="s">
        <v>192</v>
      </c>
      <c r="B3195" t="s">
        <v>25</v>
      </c>
      <c r="C3195" t="s">
        <v>226</v>
      </c>
      <c r="D3195">
        <v>7</v>
      </c>
      <c r="E3195">
        <v>0</v>
      </c>
    </row>
    <row r="3196" spans="1:5" x14ac:dyDescent="0.2">
      <c r="A3196" t="s">
        <v>192</v>
      </c>
      <c r="B3196" t="s">
        <v>25</v>
      </c>
      <c r="C3196" t="s">
        <v>227</v>
      </c>
      <c r="D3196">
        <v>1</v>
      </c>
      <c r="E3196">
        <v>0</v>
      </c>
    </row>
    <row r="3197" spans="1:5" x14ac:dyDescent="0.2">
      <c r="A3197" t="s">
        <v>192</v>
      </c>
      <c r="B3197" t="s">
        <v>25</v>
      </c>
      <c r="C3197" t="s">
        <v>210</v>
      </c>
      <c r="D3197">
        <v>25</v>
      </c>
      <c r="E3197">
        <v>-9.5984159999999999E-2</v>
      </c>
    </row>
    <row r="3198" spans="1:5" x14ac:dyDescent="0.2">
      <c r="A3198" t="s">
        <v>192</v>
      </c>
      <c r="B3198" t="s">
        <v>25</v>
      </c>
      <c r="C3198" t="s">
        <v>228</v>
      </c>
      <c r="D3198">
        <v>3</v>
      </c>
      <c r="E3198">
        <v>-0.480949666666666</v>
      </c>
    </row>
    <row r="3199" spans="1:5" x14ac:dyDescent="0.2">
      <c r="A3199" t="s">
        <v>192</v>
      </c>
      <c r="B3199" t="s">
        <v>25</v>
      </c>
      <c r="C3199" t="s">
        <v>229</v>
      </c>
      <c r="D3199">
        <v>1</v>
      </c>
      <c r="E3199">
        <v>0</v>
      </c>
    </row>
    <row r="3200" spans="1:5" x14ac:dyDescent="0.2">
      <c r="A3200" t="s">
        <v>192</v>
      </c>
      <c r="B3200" t="s">
        <v>25</v>
      </c>
      <c r="C3200" t="s">
        <v>211</v>
      </c>
      <c r="D3200">
        <v>24</v>
      </c>
      <c r="E3200">
        <v>-0.13407266666666601</v>
      </c>
    </row>
    <row r="3201" spans="1:5" x14ac:dyDescent="0.2">
      <c r="A3201" t="s">
        <v>192</v>
      </c>
      <c r="B3201" t="s">
        <v>25</v>
      </c>
      <c r="C3201" t="s">
        <v>192</v>
      </c>
      <c r="D3201">
        <v>670</v>
      </c>
      <c r="E3201">
        <v>-0.135220923880597</v>
      </c>
    </row>
    <row r="3202" spans="1:5" x14ac:dyDescent="0.2">
      <c r="A3202" t="s">
        <v>192</v>
      </c>
      <c r="B3202" t="s">
        <v>25</v>
      </c>
      <c r="C3202" t="s">
        <v>212</v>
      </c>
      <c r="D3202">
        <v>111</v>
      </c>
      <c r="E3202">
        <v>-0.16363865765765701</v>
      </c>
    </row>
    <row r="3203" spans="1:5" x14ac:dyDescent="0.2">
      <c r="A3203" t="s">
        <v>192</v>
      </c>
      <c r="B3203" t="s">
        <v>25</v>
      </c>
      <c r="C3203" t="s">
        <v>213</v>
      </c>
      <c r="D3203">
        <v>14</v>
      </c>
      <c r="E3203">
        <v>-0.10495407142857099</v>
      </c>
    </row>
    <row r="3204" spans="1:5" x14ac:dyDescent="0.2">
      <c r="A3204" t="s">
        <v>192</v>
      </c>
      <c r="B3204" t="s">
        <v>25</v>
      </c>
      <c r="C3204" t="s">
        <v>230</v>
      </c>
      <c r="D3204">
        <v>2</v>
      </c>
      <c r="E3204">
        <v>0</v>
      </c>
    </row>
    <row r="3205" spans="1:5" x14ac:dyDescent="0.2">
      <c r="A3205" t="s">
        <v>192</v>
      </c>
      <c r="B3205" t="s">
        <v>25</v>
      </c>
      <c r="C3205" t="s">
        <v>214</v>
      </c>
      <c r="D3205">
        <v>22</v>
      </c>
      <c r="E3205">
        <v>-0.11700072727272701</v>
      </c>
    </row>
    <row r="3206" spans="1:5" x14ac:dyDescent="0.2">
      <c r="A3206" t="s">
        <v>192</v>
      </c>
      <c r="B3206" t="s">
        <v>25</v>
      </c>
      <c r="C3206" t="s">
        <v>215</v>
      </c>
      <c r="D3206">
        <v>3</v>
      </c>
      <c r="E3206">
        <v>0</v>
      </c>
    </row>
    <row r="3207" spans="1:5" x14ac:dyDescent="0.2">
      <c r="A3207" t="s">
        <v>192</v>
      </c>
      <c r="B3207" t="s">
        <v>26</v>
      </c>
      <c r="C3207" t="s">
        <v>231</v>
      </c>
      <c r="D3207">
        <v>6</v>
      </c>
      <c r="E3207">
        <v>-0.21213899999999999</v>
      </c>
    </row>
    <row r="3208" spans="1:5" x14ac:dyDescent="0.2">
      <c r="A3208" t="s">
        <v>192</v>
      </c>
      <c r="B3208" t="s">
        <v>26</v>
      </c>
      <c r="C3208" t="s">
        <v>193</v>
      </c>
      <c r="D3208">
        <v>440</v>
      </c>
      <c r="E3208">
        <v>-4.2645990909090901E-2</v>
      </c>
    </row>
    <row r="3209" spans="1:5" x14ac:dyDescent="0.2">
      <c r="A3209" t="s">
        <v>192</v>
      </c>
      <c r="B3209" t="s">
        <v>26</v>
      </c>
      <c r="C3209" t="s">
        <v>194</v>
      </c>
      <c r="D3209">
        <v>7</v>
      </c>
      <c r="E3209">
        <v>-0.33423842857142799</v>
      </c>
    </row>
    <row r="3210" spans="1:5" x14ac:dyDescent="0.2">
      <c r="A3210" t="s">
        <v>192</v>
      </c>
      <c r="B3210" t="s">
        <v>26</v>
      </c>
      <c r="C3210" t="s">
        <v>195</v>
      </c>
      <c r="D3210">
        <v>3</v>
      </c>
      <c r="E3210">
        <v>-0.266170666666666</v>
      </c>
    </row>
    <row r="3211" spans="1:5" x14ac:dyDescent="0.2">
      <c r="A3211" t="s">
        <v>192</v>
      </c>
      <c r="B3211" t="s">
        <v>26</v>
      </c>
      <c r="C3211" t="s">
        <v>196</v>
      </c>
      <c r="D3211">
        <v>179</v>
      </c>
      <c r="E3211">
        <v>-5.7333899441340701E-2</v>
      </c>
    </row>
    <row r="3212" spans="1:5" x14ac:dyDescent="0.2">
      <c r="A3212" t="s">
        <v>192</v>
      </c>
      <c r="B3212" t="s">
        <v>26</v>
      </c>
      <c r="C3212" t="s">
        <v>216</v>
      </c>
      <c r="D3212">
        <v>130</v>
      </c>
      <c r="E3212">
        <v>-2.78127769230769E-2</v>
      </c>
    </row>
    <row r="3213" spans="1:5" x14ac:dyDescent="0.2">
      <c r="A3213" t="s">
        <v>192</v>
      </c>
      <c r="B3213" t="s">
        <v>26</v>
      </c>
      <c r="C3213" t="s">
        <v>197</v>
      </c>
      <c r="D3213">
        <v>7</v>
      </c>
      <c r="E3213">
        <v>-0.24383928571428501</v>
      </c>
    </row>
    <row r="3214" spans="1:5" x14ac:dyDescent="0.2">
      <c r="A3214" t="s">
        <v>192</v>
      </c>
      <c r="B3214" t="s">
        <v>26</v>
      </c>
      <c r="C3214" t="s">
        <v>217</v>
      </c>
      <c r="D3214">
        <v>21</v>
      </c>
      <c r="E3214">
        <v>-1.5136E-2</v>
      </c>
    </row>
    <row r="3215" spans="1:5" x14ac:dyDescent="0.2">
      <c r="A3215" t="s">
        <v>192</v>
      </c>
      <c r="B3215" t="s">
        <v>26</v>
      </c>
      <c r="C3215" t="s">
        <v>218</v>
      </c>
      <c r="D3215">
        <v>50</v>
      </c>
      <c r="E3215">
        <v>0.10434417999999999</v>
      </c>
    </row>
    <row r="3216" spans="1:5" x14ac:dyDescent="0.2">
      <c r="A3216" t="s">
        <v>192</v>
      </c>
      <c r="B3216" t="s">
        <v>26</v>
      </c>
      <c r="C3216" t="s">
        <v>198</v>
      </c>
      <c r="D3216">
        <v>54</v>
      </c>
      <c r="E3216">
        <v>-0.13247092592592499</v>
      </c>
    </row>
    <row r="3217" spans="1:5" x14ac:dyDescent="0.2">
      <c r="A3217" t="s">
        <v>192</v>
      </c>
      <c r="B3217" t="s">
        <v>26</v>
      </c>
      <c r="C3217" t="s">
        <v>199</v>
      </c>
      <c r="D3217">
        <v>18</v>
      </c>
      <c r="E3217">
        <v>-0.15756327777777701</v>
      </c>
    </row>
    <row r="3218" spans="1:5" x14ac:dyDescent="0.2">
      <c r="A3218" t="s">
        <v>192</v>
      </c>
      <c r="B3218" t="s">
        <v>26</v>
      </c>
      <c r="C3218" t="s">
        <v>219</v>
      </c>
      <c r="D3218">
        <v>16</v>
      </c>
      <c r="E3218">
        <v>2.1588562499999998E-2</v>
      </c>
    </row>
    <row r="3219" spans="1:5" x14ac:dyDescent="0.2">
      <c r="A3219" t="s">
        <v>192</v>
      </c>
      <c r="B3219" t="s">
        <v>26</v>
      </c>
      <c r="C3219" t="s">
        <v>232</v>
      </c>
      <c r="D3219">
        <v>3</v>
      </c>
      <c r="E3219">
        <v>-0.17560899999999999</v>
      </c>
    </row>
    <row r="3220" spans="1:5" x14ac:dyDescent="0.2">
      <c r="A3220" t="s">
        <v>192</v>
      </c>
      <c r="B3220" t="s">
        <v>26</v>
      </c>
      <c r="C3220" t="s">
        <v>200</v>
      </c>
      <c r="D3220">
        <v>543</v>
      </c>
      <c r="E3220">
        <v>-7.0500011049723699E-2</v>
      </c>
    </row>
    <row r="3221" spans="1:5" x14ac:dyDescent="0.2">
      <c r="A3221" t="s">
        <v>192</v>
      </c>
      <c r="B3221" t="s">
        <v>26</v>
      </c>
      <c r="C3221" t="s">
        <v>220</v>
      </c>
      <c r="D3221">
        <v>66</v>
      </c>
      <c r="E3221">
        <v>-9.37418484848484E-2</v>
      </c>
    </row>
    <row r="3222" spans="1:5" x14ac:dyDescent="0.2">
      <c r="A3222" t="s">
        <v>192</v>
      </c>
      <c r="B3222" t="s">
        <v>26</v>
      </c>
      <c r="C3222" t="s">
        <v>201</v>
      </c>
      <c r="D3222">
        <v>426</v>
      </c>
      <c r="E3222">
        <v>-0.208369136150234</v>
      </c>
    </row>
    <row r="3223" spans="1:5" x14ac:dyDescent="0.2">
      <c r="A3223" t="s">
        <v>192</v>
      </c>
      <c r="B3223" t="s">
        <v>26</v>
      </c>
      <c r="C3223" t="s">
        <v>221</v>
      </c>
      <c r="D3223">
        <v>4</v>
      </c>
      <c r="E3223">
        <v>0</v>
      </c>
    </row>
    <row r="3224" spans="1:5" x14ac:dyDescent="0.2">
      <c r="A3224" t="s">
        <v>192</v>
      </c>
      <c r="B3224" t="s">
        <v>26</v>
      </c>
      <c r="C3224" t="s">
        <v>202</v>
      </c>
      <c r="D3224">
        <v>48</v>
      </c>
      <c r="E3224">
        <v>1.25547916666666E-3</v>
      </c>
    </row>
    <row r="3225" spans="1:5" x14ac:dyDescent="0.2">
      <c r="A3225" t="s">
        <v>192</v>
      </c>
      <c r="B3225" t="s">
        <v>26</v>
      </c>
      <c r="C3225" t="s">
        <v>222</v>
      </c>
      <c r="D3225">
        <v>32</v>
      </c>
      <c r="E3225">
        <v>-3.26078125E-2</v>
      </c>
    </row>
    <row r="3226" spans="1:5" x14ac:dyDescent="0.2">
      <c r="A3226" t="s">
        <v>192</v>
      </c>
      <c r="B3226" t="s">
        <v>26</v>
      </c>
      <c r="C3226" t="s">
        <v>223</v>
      </c>
      <c r="D3226">
        <v>5</v>
      </c>
      <c r="E3226">
        <v>-0.14720519999999901</v>
      </c>
    </row>
    <row r="3227" spans="1:5" x14ac:dyDescent="0.2">
      <c r="A3227" t="s">
        <v>192</v>
      </c>
      <c r="B3227" t="s">
        <v>26</v>
      </c>
      <c r="C3227" t="s">
        <v>203</v>
      </c>
      <c r="D3227">
        <v>46</v>
      </c>
      <c r="E3227">
        <v>-8.9007586956521695E-2</v>
      </c>
    </row>
    <row r="3228" spans="1:5" x14ac:dyDescent="0.2">
      <c r="A3228" t="s">
        <v>192</v>
      </c>
      <c r="B3228" t="s">
        <v>26</v>
      </c>
      <c r="C3228" t="s">
        <v>224</v>
      </c>
      <c r="D3228">
        <v>20</v>
      </c>
      <c r="E3228">
        <v>-2.6969199999999999E-2</v>
      </c>
    </row>
    <row r="3229" spans="1:5" x14ac:dyDescent="0.2">
      <c r="A3229" t="s">
        <v>192</v>
      </c>
      <c r="B3229" t="s">
        <v>26</v>
      </c>
      <c r="C3229" t="s">
        <v>204</v>
      </c>
      <c r="D3229">
        <v>161</v>
      </c>
      <c r="E3229">
        <v>-9.7736732919254596E-2</v>
      </c>
    </row>
    <row r="3230" spans="1:5" x14ac:dyDescent="0.2">
      <c r="A3230" t="s">
        <v>192</v>
      </c>
      <c r="B3230" t="s">
        <v>26</v>
      </c>
      <c r="C3230" t="s">
        <v>225</v>
      </c>
      <c r="D3230">
        <v>66</v>
      </c>
      <c r="E3230">
        <v>-5.1464181818181798E-2</v>
      </c>
    </row>
    <row r="3231" spans="1:5" x14ac:dyDescent="0.2">
      <c r="A3231" t="s">
        <v>192</v>
      </c>
      <c r="B3231" t="s">
        <v>26</v>
      </c>
      <c r="C3231" t="s">
        <v>205</v>
      </c>
      <c r="D3231">
        <v>161</v>
      </c>
      <c r="E3231">
        <v>-3.2909354037266997E-2</v>
      </c>
    </row>
    <row r="3232" spans="1:5" x14ac:dyDescent="0.2">
      <c r="A3232" t="s">
        <v>192</v>
      </c>
      <c r="B3232" t="s">
        <v>26</v>
      </c>
      <c r="C3232" t="s">
        <v>206</v>
      </c>
      <c r="D3232">
        <v>157</v>
      </c>
      <c r="E3232">
        <v>-7.9411337579617797E-2</v>
      </c>
    </row>
    <row r="3233" spans="1:5" x14ac:dyDescent="0.2">
      <c r="A3233" t="s">
        <v>192</v>
      </c>
      <c r="B3233" t="s">
        <v>26</v>
      </c>
      <c r="C3233" t="s">
        <v>233</v>
      </c>
      <c r="D3233">
        <v>1</v>
      </c>
      <c r="E3233">
        <v>0</v>
      </c>
    </row>
    <row r="3234" spans="1:5" x14ac:dyDescent="0.2">
      <c r="A3234" t="s">
        <v>192</v>
      </c>
      <c r="B3234" t="s">
        <v>26</v>
      </c>
      <c r="C3234" t="s">
        <v>207</v>
      </c>
      <c r="D3234">
        <v>2292</v>
      </c>
      <c r="E3234">
        <v>-6.0390417102966797E-2</v>
      </c>
    </row>
    <row r="3235" spans="1:5" x14ac:dyDescent="0.2">
      <c r="A3235" t="s">
        <v>192</v>
      </c>
      <c r="B3235" t="s">
        <v>26</v>
      </c>
      <c r="C3235" t="s">
        <v>234</v>
      </c>
      <c r="D3235">
        <v>16</v>
      </c>
      <c r="E3235">
        <v>1.581625E-2</v>
      </c>
    </row>
    <row r="3236" spans="1:5" x14ac:dyDescent="0.2">
      <c r="A3236" t="s">
        <v>192</v>
      </c>
      <c r="B3236" t="s">
        <v>26</v>
      </c>
      <c r="C3236" t="s">
        <v>208</v>
      </c>
      <c r="D3236">
        <v>209</v>
      </c>
      <c r="E3236">
        <v>-9.61018229665071E-2</v>
      </c>
    </row>
    <row r="3237" spans="1:5" x14ac:dyDescent="0.2">
      <c r="A3237" t="s">
        <v>192</v>
      </c>
      <c r="B3237" t="s">
        <v>26</v>
      </c>
      <c r="C3237" t="s">
        <v>235</v>
      </c>
      <c r="D3237">
        <v>12</v>
      </c>
      <c r="E3237">
        <v>0</v>
      </c>
    </row>
    <row r="3238" spans="1:5" x14ac:dyDescent="0.2">
      <c r="A3238" t="s">
        <v>192</v>
      </c>
      <c r="B3238" t="s">
        <v>26</v>
      </c>
      <c r="C3238" t="s">
        <v>209</v>
      </c>
      <c r="D3238">
        <v>13</v>
      </c>
      <c r="E3238">
        <v>-0.18809469230769199</v>
      </c>
    </row>
    <row r="3239" spans="1:5" x14ac:dyDescent="0.2">
      <c r="A3239" t="s">
        <v>192</v>
      </c>
      <c r="B3239" t="s">
        <v>26</v>
      </c>
      <c r="C3239" t="s">
        <v>226</v>
      </c>
      <c r="D3239">
        <v>49</v>
      </c>
      <c r="E3239">
        <v>5.6565306122448901E-3</v>
      </c>
    </row>
    <row r="3240" spans="1:5" x14ac:dyDescent="0.2">
      <c r="A3240" t="s">
        <v>192</v>
      </c>
      <c r="B3240" t="s">
        <v>26</v>
      </c>
      <c r="C3240" t="s">
        <v>227</v>
      </c>
      <c r="D3240">
        <v>10</v>
      </c>
      <c r="E3240">
        <v>-0.17918829999999999</v>
      </c>
    </row>
    <row r="3241" spans="1:5" x14ac:dyDescent="0.2">
      <c r="A3241" t="s">
        <v>192</v>
      </c>
      <c r="B3241" t="s">
        <v>26</v>
      </c>
      <c r="C3241" t="s">
        <v>236</v>
      </c>
      <c r="D3241">
        <v>1</v>
      </c>
      <c r="E3241">
        <v>0</v>
      </c>
    </row>
    <row r="3242" spans="1:5" x14ac:dyDescent="0.2">
      <c r="A3242" t="s">
        <v>192</v>
      </c>
      <c r="B3242" t="s">
        <v>26</v>
      </c>
      <c r="C3242" t="s">
        <v>210</v>
      </c>
      <c r="D3242">
        <v>600</v>
      </c>
      <c r="E3242">
        <v>-7.6596141666666701E-2</v>
      </c>
    </row>
    <row r="3243" spans="1:5" x14ac:dyDescent="0.2">
      <c r="A3243" t="s">
        <v>192</v>
      </c>
      <c r="B3243" t="s">
        <v>26</v>
      </c>
      <c r="C3243" t="s">
        <v>228</v>
      </c>
      <c r="D3243">
        <v>26</v>
      </c>
      <c r="E3243">
        <v>-0.16588873076923</v>
      </c>
    </row>
    <row r="3244" spans="1:5" x14ac:dyDescent="0.2">
      <c r="A3244" t="s">
        <v>192</v>
      </c>
      <c r="B3244" t="s">
        <v>26</v>
      </c>
      <c r="C3244" t="s">
        <v>237</v>
      </c>
      <c r="D3244">
        <v>31</v>
      </c>
      <c r="E3244">
        <v>2.1180290322580599E-2</v>
      </c>
    </row>
    <row r="3245" spans="1:5" x14ac:dyDescent="0.2">
      <c r="A3245" t="s">
        <v>192</v>
      </c>
      <c r="B3245" t="s">
        <v>26</v>
      </c>
      <c r="C3245" t="s">
        <v>229</v>
      </c>
      <c r="D3245">
        <v>16</v>
      </c>
      <c r="E3245">
        <v>-0.21811649999999999</v>
      </c>
    </row>
    <row r="3246" spans="1:5" x14ac:dyDescent="0.2">
      <c r="A3246" t="s">
        <v>192</v>
      </c>
      <c r="B3246" t="s">
        <v>26</v>
      </c>
      <c r="C3246" t="s">
        <v>211</v>
      </c>
      <c r="D3246">
        <v>188</v>
      </c>
      <c r="E3246">
        <v>-7.0469404255319099E-2</v>
      </c>
    </row>
    <row r="3247" spans="1:5" x14ac:dyDescent="0.2">
      <c r="A3247" t="s">
        <v>192</v>
      </c>
      <c r="B3247" t="s">
        <v>26</v>
      </c>
      <c r="C3247" t="s">
        <v>192</v>
      </c>
      <c r="D3247">
        <v>4795</v>
      </c>
      <c r="E3247">
        <v>-7.47446508863399E-2</v>
      </c>
    </row>
    <row r="3248" spans="1:5" x14ac:dyDescent="0.2">
      <c r="A3248" t="s">
        <v>192</v>
      </c>
      <c r="B3248" t="s">
        <v>26</v>
      </c>
      <c r="C3248" t="s">
        <v>212</v>
      </c>
      <c r="D3248">
        <v>1124</v>
      </c>
      <c r="E3248">
        <v>-0.121577158362989</v>
      </c>
    </row>
    <row r="3249" spans="1:5" x14ac:dyDescent="0.2">
      <c r="A3249" t="s">
        <v>192</v>
      </c>
      <c r="B3249" t="s">
        <v>26</v>
      </c>
      <c r="C3249" t="s">
        <v>213</v>
      </c>
      <c r="D3249">
        <v>210</v>
      </c>
      <c r="E3249">
        <v>-7.09366523809523E-2</v>
      </c>
    </row>
    <row r="3250" spans="1:5" x14ac:dyDescent="0.2">
      <c r="A3250" t="s">
        <v>192</v>
      </c>
      <c r="B3250" t="s">
        <v>26</v>
      </c>
      <c r="C3250" t="s">
        <v>230</v>
      </c>
      <c r="D3250">
        <v>20</v>
      </c>
      <c r="E3250">
        <v>-6.1341E-2</v>
      </c>
    </row>
    <row r="3251" spans="1:5" x14ac:dyDescent="0.2">
      <c r="A3251" t="s">
        <v>192</v>
      </c>
      <c r="B3251" t="s">
        <v>26</v>
      </c>
      <c r="C3251" t="s">
        <v>214</v>
      </c>
      <c r="D3251">
        <v>159</v>
      </c>
      <c r="E3251">
        <v>-9.8880327044025093E-2</v>
      </c>
    </row>
    <row r="3252" spans="1:5" x14ac:dyDescent="0.2">
      <c r="A3252" t="s">
        <v>192</v>
      </c>
      <c r="B3252" t="s">
        <v>26</v>
      </c>
      <c r="C3252" t="s">
        <v>215</v>
      </c>
      <c r="D3252">
        <v>70</v>
      </c>
      <c r="E3252">
        <v>-4.7838614285714197E-2</v>
      </c>
    </row>
    <row r="3253" spans="1:5" x14ac:dyDescent="0.2">
      <c r="A3253" t="s">
        <v>192</v>
      </c>
      <c r="B3253" t="s">
        <v>26</v>
      </c>
      <c r="C3253" t="s">
        <v>238</v>
      </c>
      <c r="D3253">
        <v>3</v>
      </c>
      <c r="E3253">
        <v>0</v>
      </c>
    </row>
    <row r="3254" spans="1:5" x14ac:dyDescent="0.2">
      <c r="A3254" t="s">
        <v>192</v>
      </c>
      <c r="B3254" t="s">
        <v>26</v>
      </c>
      <c r="C3254" t="s">
        <v>239</v>
      </c>
      <c r="D3254">
        <v>6</v>
      </c>
      <c r="E3254">
        <v>-0.102575333333333</v>
      </c>
    </row>
    <row r="3255" spans="1:5" x14ac:dyDescent="0.2">
      <c r="A3255" t="s">
        <v>192</v>
      </c>
      <c r="B3255" t="s">
        <v>28</v>
      </c>
      <c r="C3255" t="s">
        <v>193</v>
      </c>
      <c r="D3255">
        <v>18</v>
      </c>
      <c r="E3255">
        <v>-0.228917055555555</v>
      </c>
    </row>
    <row r="3256" spans="1:5" x14ac:dyDescent="0.2">
      <c r="A3256" t="s">
        <v>192</v>
      </c>
      <c r="B3256" t="s">
        <v>28</v>
      </c>
      <c r="C3256" t="s">
        <v>198</v>
      </c>
      <c r="D3256">
        <v>1</v>
      </c>
      <c r="E3256">
        <v>0</v>
      </c>
    </row>
    <row r="3257" spans="1:5" x14ac:dyDescent="0.2">
      <c r="A3257" t="s">
        <v>192</v>
      </c>
      <c r="B3257" t="s">
        <v>28</v>
      </c>
      <c r="C3257" t="s">
        <v>232</v>
      </c>
      <c r="D3257">
        <v>1</v>
      </c>
      <c r="E3257">
        <v>0</v>
      </c>
    </row>
    <row r="3258" spans="1:5" x14ac:dyDescent="0.2">
      <c r="A3258" t="s">
        <v>192</v>
      </c>
      <c r="B3258" t="s">
        <v>28</v>
      </c>
      <c r="C3258" t="s">
        <v>200</v>
      </c>
      <c r="D3258">
        <v>5</v>
      </c>
      <c r="E3258">
        <v>-0.279752</v>
      </c>
    </row>
    <row r="3259" spans="1:5" x14ac:dyDescent="0.2">
      <c r="A3259" t="s">
        <v>192</v>
      </c>
      <c r="B3259" t="s">
        <v>28</v>
      </c>
      <c r="C3259" t="s">
        <v>201</v>
      </c>
      <c r="D3259">
        <v>5</v>
      </c>
      <c r="E3259">
        <v>-0.56950900000000004</v>
      </c>
    </row>
    <row r="3260" spans="1:5" x14ac:dyDescent="0.2">
      <c r="A3260" t="s">
        <v>192</v>
      </c>
      <c r="B3260" t="s">
        <v>28</v>
      </c>
      <c r="C3260" t="s">
        <v>202</v>
      </c>
      <c r="D3260">
        <v>5</v>
      </c>
      <c r="E3260">
        <v>-0.3298778</v>
      </c>
    </row>
    <row r="3261" spans="1:5" x14ac:dyDescent="0.2">
      <c r="A3261" t="s">
        <v>192</v>
      </c>
      <c r="B3261" t="s">
        <v>28</v>
      </c>
      <c r="C3261" t="s">
        <v>225</v>
      </c>
      <c r="D3261">
        <v>4</v>
      </c>
      <c r="E3261">
        <v>-0.20649300000000001</v>
      </c>
    </row>
    <row r="3262" spans="1:5" x14ac:dyDescent="0.2">
      <c r="A3262" t="s">
        <v>192</v>
      </c>
      <c r="B3262" t="s">
        <v>28</v>
      </c>
      <c r="C3262" t="s">
        <v>207</v>
      </c>
      <c r="D3262">
        <v>85</v>
      </c>
      <c r="E3262">
        <v>-0.11694974117647</v>
      </c>
    </row>
    <row r="3263" spans="1:5" x14ac:dyDescent="0.2">
      <c r="A3263" t="s">
        <v>192</v>
      </c>
      <c r="B3263" t="s">
        <v>28</v>
      </c>
      <c r="C3263" t="s">
        <v>208</v>
      </c>
      <c r="D3263">
        <v>1</v>
      </c>
      <c r="E3263">
        <v>0</v>
      </c>
    </row>
    <row r="3264" spans="1:5" x14ac:dyDescent="0.2">
      <c r="A3264" t="s">
        <v>192</v>
      </c>
      <c r="B3264" t="s">
        <v>28</v>
      </c>
      <c r="C3264" t="s">
        <v>236</v>
      </c>
      <c r="D3264">
        <v>1</v>
      </c>
      <c r="E3264">
        <v>0</v>
      </c>
    </row>
    <row r="3265" spans="1:5" x14ac:dyDescent="0.2">
      <c r="A3265" t="s">
        <v>192</v>
      </c>
      <c r="B3265" t="s">
        <v>28</v>
      </c>
      <c r="C3265" t="s">
        <v>210</v>
      </c>
      <c r="D3265">
        <v>9</v>
      </c>
      <c r="E3265">
        <v>-5.8355666666666597E-2</v>
      </c>
    </row>
    <row r="3266" spans="1:5" x14ac:dyDescent="0.2">
      <c r="A3266" t="s">
        <v>192</v>
      </c>
      <c r="B3266" t="s">
        <v>28</v>
      </c>
      <c r="C3266" t="s">
        <v>228</v>
      </c>
      <c r="D3266">
        <v>3</v>
      </c>
      <c r="E3266">
        <v>0</v>
      </c>
    </row>
    <row r="3267" spans="1:5" x14ac:dyDescent="0.2">
      <c r="A3267" t="s">
        <v>192</v>
      </c>
      <c r="B3267" t="s">
        <v>28</v>
      </c>
      <c r="C3267" t="s">
        <v>192</v>
      </c>
      <c r="D3267">
        <v>101</v>
      </c>
      <c r="E3267">
        <v>-0.151837158415841</v>
      </c>
    </row>
    <row r="3268" spans="1:5" x14ac:dyDescent="0.2">
      <c r="A3268" t="s">
        <v>192</v>
      </c>
      <c r="B3268" t="s">
        <v>28</v>
      </c>
      <c r="C3268" t="s">
        <v>212</v>
      </c>
      <c r="D3268">
        <v>26</v>
      </c>
      <c r="E3268">
        <v>-7.0555884615384604E-2</v>
      </c>
    </row>
    <row r="3269" spans="1:5" x14ac:dyDescent="0.2">
      <c r="A3269" t="s">
        <v>192</v>
      </c>
      <c r="B3269" t="s">
        <v>28</v>
      </c>
      <c r="C3269" t="s">
        <v>213</v>
      </c>
      <c r="D3269">
        <v>1</v>
      </c>
      <c r="E3269">
        <v>0</v>
      </c>
    </row>
    <row r="3270" spans="1:5" x14ac:dyDescent="0.2">
      <c r="A3270" t="s">
        <v>192</v>
      </c>
      <c r="B3270" t="s">
        <v>28</v>
      </c>
      <c r="C3270" t="s">
        <v>214</v>
      </c>
      <c r="D3270">
        <v>6</v>
      </c>
      <c r="E3270">
        <v>-0.230831166666666</v>
      </c>
    </row>
    <row r="3271" spans="1:5" x14ac:dyDescent="0.2">
      <c r="A3271" t="s">
        <v>192</v>
      </c>
      <c r="B3271" t="s">
        <v>29</v>
      </c>
      <c r="C3271" t="s">
        <v>231</v>
      </c>
      <c r="D3271">
        <v>6</v>
      </c>
      <c r="E3271">
        <v>-0.100359333333333</v>
      </c>
    </row>
    <row r="3272" spans="1:5" x14ac:dyDescent="0.2">
      <c r="A3272" t="s">
        <v>192</v>
      </c>
      <c r="B3272" t="s">
        <v>29</v>
      </c>
      <c r="C3272" t="s">
        <v>193</v>
      </c>
      <c r="D3272">
        <v>703</v>
      </c>
      <c r="E3272">
        <v>-7.8190714082503499E-2</v>
      </c>
    </row>
    <row r="3273" spans="1:5" x14ac:dyDescent="0.2">
      <c r="A3273" t="s">
        <v>192</v>
      </c>
      <c r="B3273" t="s">
        <v>29</v>
      </c>
      <c r="C3273" t="s">
        <v>194</v>
      </c>
      <c r="D3273">
        <v>6</v>
      </c>
      <c r="E3273">
        <v>-0.221792499999999</v>
      </c>
    </row>
    <row r="3274" spans="1:5" x14ac:dyDescent="0.2">
      <c r="A3274" t="s">
        <v>192</v>
      </c>
      <c r="B3274" t="s">
        <v>29</v>
      </c>
      <c r="C3274" t="s">
        <v>195</v>
      </c>
      <c r="D3274">
        <v>3</v>
      </c>
      <c r="E3274">
        <v>0</v>
      </c>
    </row>
    <row r="3275" spans="1:5" x14ac:dyDescent="0.2">
      <c r="A3275" t="s">
        <v>192</v>
      </c>
      <c r="B3275" t="s">
        <v>29</v>
      </c>
      <c r="C3275" t="s">
        <v>196</v>
      </c>
      <c r="D3275">
        <v>176</v>
      </c>
      <c r="E3275">
        <v>-0.14816237500000001</v>
      </c>
    </row>
    <row r="3276" spans="1:5" x14ac:dyDescent="0.2">
      <c r="A3276" t="s">
        <v>192</v>
      </c>
      <c r="B3276" t="s">
        <v>29</v>
      </c>
      <c r="C3276" t="s">
        <v>216</v>
      </c>
      <c r="D3276">
        <v>203</v>
      </c>
      <c r="E3276">
        <v>-0.15602302955665001</v>
      </c>
    </row>
    <row r="3277" spans="1:5" x14ac:dyDescent="0.2">
      <c r="A3277" t="s">
        <v>192</v>
      </c>
      <c r="B3277" t="s">
        <v>29</v>
      </c>
      <c r="C3277" t="s">
        <v>197</v>
      </c>
      <c r="D3277">
        <v>26</v>
      </c>
      <c r="E3277">
        <v>-0.19443492307692301</v>
      </c>
    </row>
    <row r="3278" spans="1:5" x14ac:dyDescent="0.2">
      <c r="A3278" t="s">
        <v>192</v>
      </c>
      <c r="B3278" t="s">
        <v>29</v>
      </c>
      <c r="C3278" t="s">
        <v>217</v>
      </c>
      <c r="D3278">
        <v>33</v>
      </c>
      <c r="E3278">
        <v>-0.154901212121212</v>
      </c>
    </row>
    <row r="3279" spans="1:5" x14ac:dyDescent="0.2">
      <c r="A3279" t="s">
        <v>192</v>
      </c>
      <c r="B3279" t="s">
        <v>29</v>
      </c>
      <c r="C3279" t="s">
        <v>218</v>
      </c>
      <c r="D3279">
        <v>6</v>
      </c>
      <c r="E3279">
        <v>-0.225107</v>
      </c>
    </row>
    <row r="3280" spans="1:5" x14ac:dyDescent="0.2">
      <c r="A3280" t="s">
        <v>192</v>
      </c>
      <c r="B3280" t="s">
        <v>29</v>
      </c>
      <c r="C3280" t="s">
        <v>198</v>
      </c>
      <c r="D3280">
        <v>13</v>
      </c>
      <c r="E3280">
        <v>-0.206067769230769</v>
      </c>
    </row>
    <row r="3281" spans="1:5" x14ac:dyDescent="0.2">
      <c r="A3281" t="s">
        <v>192</v>
      </c>
      <c r="B3281" t="s">
        <v>29</v>
      </c>
      <c r="C3281" t="s">
        <v>199</v>
      </c>
      <c r="D3281">
        <v>17</v>
      </c>
      <c r="E3281">
        <v>-0.30629711764705803</v>
      </c>
    </row>
    <row r="3282" spans="1:5" x14ac:dyDescent="0.2">
      <c r="A3282" t="s">
        <v>192</v>
      </c>
      <c r="B3282" t="s">
        <v>29</v>
      </c>
      <c r="C3282" t="s">
        <v>219</v>
      </c>
      <c r="D3282">
        <v>4</v>
      </c>
      <c r="E3282">
        <v>-0.1118875</v>
      </c>
    </row>
    <row r="3283" spans="1:5" x14ac:dyDescent="0.2">
      <c r="A3283" t="s">
        <v>192</v>
      </c>
      <c r="B3283" t="s">
        <v>29</v>
      </c>
      <c r="C3283" t="s">
        <v>232</v>
      </c>
      <c r="D3283">
        <v>5</v>
      </c>
      <c r="E3283">
        <v>0</v>
      </c>
    </row>
    <row r="3284" spans="1:5" x14ac:dyDescent="0.2">
      <c r="A3284" t="s">
        <v>192</v>
      </c>
      <c r="B3284" t="s">
        <v>29</v>
      </c>
      <c r="C3284" t="s">
        <v>200</v>
      </c>
      <c r="D3284">
        <v>623</v>
      </c>
      <c r="E3284">
        <v>-0.12804274638844301</v>
      </c>
    </row>
    <row r="3285" spans="1:5" x14ac:dyDescent="0.2">
      <c r="A3285" t="s">
        <v>192</v>
      </c>
      <c r="B3285" t="s">
        <v>29</v>
      </c>
      <c r="C3285" t="s">
        <v>220</v>
      </c>
      <c r="D3285">
        <v>35</v>
      </c>
      <c r="E3285">
        <v>-0.138796885714285</v>
      </c>
    </row>
    <row r="3286" spans="1:5" x14ac:dyDescent="0.2">
      <c r="A3286" t="s">
        <v>192</v>
      </c>
      <c r="B3286" t="s">
        <v>29</v>
      </c>
      <c r="C3286" t="s">
        <v>201</v>
      </c>
      <c r="D3286">
        <v>519</v>
      </c>
      <c r="E3286">
        <v>-0.134794684007707</v>
      </c>
    </row>
    <row r="3287" spans="1:5" x14ac:dyDescent="0.2">
      <c r="A3287" t="s">
        <v>192</v>
      </c>
      <c r="B3287" t="s">
        <v>29</v>
      </c>
      <c r="C3287" t="s">
        <v>221</v>
      </c>
      <c r="D3287">
        <v>12</v>
      </c>
      <c r="E3287">
        <v>-5.5519333333333303E-2</v>
      </c>
    </row>
    <row r="3288" spans="1:5" x14ac:dyDescent="0.2">
      <c r="A3288" t="s">
        <v>192</v>
      </c>
      <c r="B3288" t="s">
        <v>29</v>
      </c>
      <c r="C3288" t="s">
        <v>202</v>
      </c>
      <c r="D3288">
        <v>97</v>
      </c>
      <c r="E3288">
        <v>-0.118546948453608</v>
      </c>
    </row>
    <row r="3289" spans="1:5" x14ac:dyDescent="0.2">
      <c r="A3289" t="s">
        <v>192</v>
      </c>
      <c r="B3289" t="s">
        <v>29</v>
      </c>
      <c r="C3289" t="s">
        <v>222</v>
      </c>
      <c r="D3289">
        <v>37</v>
      </c>
      <c r="E3289">
        <v>-0.121841756756756</v>
      </c>
    </row>
    <row r="3290" spans="1:5" x14ac:dyDescent="0.2">
      <c r="A3290" t="s">
        <v>192</v>
      </c>
      <c r="B3290" t="s">
        <v>29</v>
      </c>
      <c r="C3290" t="s">
        <v>223</v>
      </c>
      <c r="D3290">
        <v>22</v>
      </c>
      <c r="E3290">
        <v>-7.4219545454545397E-3</v>
      </c>
    </row>
    <row r="3291" spans="1:5" x14ac:dyDescent="0.2">
      <c r="A3291" t="s">
        <v>192</v>
      </c>
      <c r="B3291" t="s">
        <v>29</v>
      </c>
      <c r="C3291" t="s">
        <v>203</v>
      </c>
      <c r="D3291">
        <v>51</v>
      </c>
      <c r="E3291">
        <v>-0.12772839215686199</v>
      </c>
    </row>
    <row r="3292" spans="1:5" x14ac:dyDescent="0.2">
      <c r="A3292" t="s">
        <v>192</v>
      </c>
      <c r="B3292" t="s">
        <v>29</v>
      </c>
      <c r="C3292" t="s">
        <v>224</v>
      </c>
      <c r="D3292">
        <v>39</v>
      </c>
      <c r="E3292">
        <v>-0.14803764102564099</v>
      </c>
    </row>
    <row r="3293" spans="1:5" x14ac:dyDescent="0.2">
      <c r="A3293" t="s">
        <v>192</v>
      </c>
      <c r="B3293" t="s">
        <v>29</v>
      </c>
      <c r="C3293" t="s">
        <v>204</v>
      </c>
      <c r="D3293">
        <v>177</v>
      </c>
      <c r="E3293">
        <v>-0.117977615819209</v>
      </c>
    </row>
    <row r="3294" spans="1:5" x14ac:dyDescent="0.2">
      <c r="A3294" t="s">
        <v>192</v>
      </c>
      <c r="B3294" t="s">
        <v>29</v>
      </c>
      <c r="C3294" t="s">
        <v>225</v>
      </c>
      <c r="D3294">
        <v>73</v>
      </c>
      <c r="E3294">
        <v>-6.3747698630136906E-2</v>
      </c>
    </row>
    <row r="3295" spans="1:5" x14ac:dyDescent="0.2">
      <c r="A3295" t="s">
        <v>192</v>
      </c>
      <c r="B3295" t="s">
        <v>29</v>
      </c>
      <c r="C3295" t="s">
        <v>205</v>
      </c>
      <c r="D3295">
        <v>146</v>
      </c>
      <c r="E3295">
        <v>-0.13944767123287599</v>
      </c>
    </row>
    <row r="3296" spans="1:5" x14ac:dyDescent="0.2">
      <c r="A3296" t="s">
        <v>192</v>
      </c>
      <c r="B3296" t="s">
        <v>29</v>
      </c>
      <c r="C3296" t="s">
        <v>206</v>
      </c>
      <c r="D3296">
        <v>162</v>
      </c>
      <c r="E3296">
        <v>-0.10197032716049299</v>
      </c>
    </row>
    <row r="3297" spans="1:5" x14ac:dyDescent="0.2">
      <c r="A3297" t="s">
        <v>192</v>
      </c>
      <c r="B3297" t="s">
        <v>29</v>
      </c>
      <c r="C3297" t="s">
        <v>233</v>
      </c>
      <c r="D3297">
        <v>6</v>
      </c>
      <c r="E3297">
        <v>-0.38049933333333302</v>
      </c>
    </row>
    <row r="3298" spans="1:5" x14ac:dyDescent="0.2">
      <c r="A3298" t="s">
        <v>192</v>
      </c>
      <c r="B3298" t="s">
        <v>29</v>
      </c>
      <c r="C3298" t="s">
        <v>207</v>
      </c>
      <c r="D3298">
        <v>2306</v>
      </c>
      <c r="E3298">
        <v>-8.3559413703382504E-2</v>
      </c>
    </row>
    <row r="3299" spans="1:5" x14ac:dyDescent="0.2">
      <c r="A3299" t="s">
        <v>192</v>
      </c>
      <c r="B3299" t="s">
        <v>29</v>
      </c>
      <c r="C3299" t="s">
        <v>234</v>
      </c>
      <c r="D3299">
        <v>25</v>
      </c>
      <c r="E3299">
        <v>-0.10141567999999999</v>
      </c>
    </row>
    <row r="3300" spans="1:5" x14ac:dyDescent="0.2">
      <c r="A3300" t="s">
        <v>192</v>
      </c>
      <c r="B3300" t="s">
        <v>29</v>
      </c>
      <c r="C3300" t="s">
        <v>208</v>
      </c>
      <c r="D3300">
        <v>79</v>
      </c>
      <c r="E3300">
        <v>-7.1607012658227803E-2</v>
      </c>
    </row>
    <row r="3301" spans="1:5" x14ac:dyDescent="0.2">
      <c r="A3301" t="s">
        <v>192</v>
      </c>
      <c r="B3301" t="s">
        <v>29</v>
      </c>
      <c r="C3301" t="s">
        <v>235</v>
      </c>
      <c r="D3301">
        <v>6</v>
      </c>
      <c r="E3301">
        <v>-0.127580166666666</v>
      </c>
    </row>
    <row r="3302" spans="1:5" x14ac:dyDescent="0.2">
      <c r="A3302" t="s">
        <v>192</v>
      </c>
      <c r="B3302" t="s">
        <v>29</v>
      </c>
      <c r="C3302" t="s">
        <v>209</v>
      </c>
      <c r="D3302">
        <v>7</v>
      </c>
      <c r="E3302">
        <v>-0.31109928571428502</v>
      </c>
    </row>
    <row r="3303" spans="1:5" x14ac:dyDescent="0.2">
      <c r="A3303" t="s">
        <v>192</v>
      </c>
      <c r="B3303" t="s">
        <v>29</v>
      </c>
      <c r="C3303" t="s">
        <v>226</v>
      </c>
      <c r="D3303">
        <v>396</v>
      </c>
      <c r="E3303">
        <v>-2.4307373737373701E-3</v>
      </c>
    </row>
    <row r="3304" spans="1:5" x14ac:dyDescent="0.2">
      <c r="A3304" t="s">
        <v>192</v>
      </c>
      <c r="B3304" t="s">
        <v>29</v>
      </c>
      <c r="C3304" t="s">
        <v>227</v>
      </c>
      <c r="D3304">
        <v>9</v>
      </c>
      <c r="E3304">
        <v>-0.25529133333333298</v>
      </c>
    </row>
    <row r="3305" spans="1:5" x14ac:dyDescent="0.2">
      <c r="A3305" t="s">
        <v>192</v>
      </c>
      <c r="B3305" t="s">
        <v>29</v>
      </c>
      <c r="C3305" t="s">
        <v>236</v>
      </c>
      <c r="D3305">
        <v>10</v>
      </c>
      <c r="E3305">
        <v>4.7738500000000003E-2</v>
      </c>
    </row>
    <row r="3306" spans="1:5" x14ac:dyDescent="0.2">
      <c r="A3306" t="s">
        <v>192</v>
      </c>
      <c r="B3306" t="s">
        <v>29</v>
      </c>
      <c r="C3306" t="s">
        <v>210</v>
      </c>
      <c r="D3306">
        <v>464</v>
      </c>
      <c r="E3306">
        <v>-9.8261286637931003E-2</v>
      </c>
    </row>
    <row r="3307" spans="1:5" x14ac:dyDescent="0.2">
      <c r="A3307" t="s">
        <v>192</v>
      </c>
      <c r="B3307" t="s">
        <v>29</v>
      </c>
      <c r="C3307" t="s">
        <v>228</v>
      </c>
      <c r="D3307">
        <v>92</v>
      </c>
      <c r="E3307">
        <v>-8.0558934782608699E-2</v>
      </c>
    </row>
    <row r="3308" spans="1:5" x14ac:dyDescent="0.2">
      <c r="A3308" t="s">
        <v>192</v>
      </c>
      <c r="B3308" t="s">
        <v>29</v>
      </c>
      <c r="C3308" t="s">
        <v>237</v>
      </c>
      <c r="D3308">
        <v>12</v>
      </c>
      <c r="E3308">
        <v>-4.3584583333333302E-2</v>
      </c>
    </row>
    <row r="3309" spans="1:5" x14ac:dyDescent="0.2">
      <c r="A3309" t="s">
        <v>192</v>
      </c>
      <c r="B3309" t="s">
        <v>29</v>
      </c>
      <c r="C3309" t="s">
        <v>229</v>
      </c>
      <c r="D3309">
        <v>10</v>
      </c>
      <c r="E3309">
        <v>-0.39641749999999998</v>
      </c>
    </row>
    <row r="3310" spans="1:5" x14ac:dyDescent="0.2">
      <c r="A3310" t="s">
        <v>192</v>
      </c>
      <c r="B3310" t="s">
        <v>29</v>
      </c>
      <c r="C3310" t="s">
        <v>211</v>
      </c>
      <c r="D3310">
        <v>184</v>
      </c>
      <c r="E3310">
        <v>-0.13734806521739101</v>
      </c>
    </row>
    <row r="3311" spans="1:5" x14ac:dyDescent="0.2">
      <c r="A3311" t="s">
        <v>192</v>
      </c>
      <c r="B3311" t="s">
        <v>29</v>
      </c>
      <c r="C3311" t="s">
        <v>192</v>
      </c>
      <c r="D3311">
        <v>6383</v>
      </c>
      <c r="E3311">
        <v>-8.0486441798527306E-2</v>
      </c>
    </row>
    <row r="3312" spans="1:5" x14ac:dyDescent="0.2">
      <c r="A3312" t="s">
        <v>192</v>
      </c>
      <c r="B3312" t="s">
        <v>29</v>
      </c>
      <c r="C3312" t="s">
        <v>212</v>
      </c>
      <c r="D3312">
        <v>1413</v>
      </c>
      <c r="E3312">
        <v>-0.13331081174805301</v>
      </c>
    </row>
    <row r="3313" spans="1:5" x14ac:dyDescent="0.2">
      <c r="A3313" t="s">
        <v>192</v>
      </c>
      <c r="B3313" t="s">
        <v>29</v>
      </c>
      <c r="C3313" t="s">
        <v>213</v>
      </c>
      <c r="D3313">
        <v>132</v>
      </c>
      <c r="E3313">
        <v>-0.14136391666666601</v>
      </c>
    </row>
    <row r="3314" spans="1:5" x14ac:dyDescent="0.2">
      <c r="A3314" t="s">
        <v>192</v>
      </c>
      <c r="B3314" t="s">
        <v>29</v>
      </c>
      <c r="C3314" t="s">
        <v>230</v>
      </c>
      <c r="D3314">
        <v>19</v>
      </c>
      <c r="E3314">
        <v>-0.12021252631578901</v>
      </c>
    </row>
    <row r="3315" spans="1:5" x14ac:dyDescent="0.2">
      <c r="A3315" t="s">
        <v>192</v>
      </c>
      <c r="B3315" t="s">
        <v>29</v>
      </c>
      <c r="C3315" t="s">
        <v>214</v>
      </c>
      <c r="D3315">
        <v>155</v>
      </c>
      <c r="E3315">
        <v>-8.9058096774193504E-2</v>
      </c>
    </row>
    <row r="3316" spans="1:5" x14ac:dyDescent="0.2">
      <c r="A3316" t="s">
        <v>192</v>
      </c>
      <c r="B3316" t="s">
        <v>29</v>
      </c>
      <c r="C3316" t="s">
        <v>215</v>
      </c>
      <c r="D3316">
        <v>167</v>
      </c>
      <c r="E3316">
        <v>-8.2487389221556795E-2</v>
      </c>
    </row>
    <row r="3317" spans="1:5" x14ac:dyDescent="0.2">
      <c r="A3317" t="s">
        <v>192</v>
      </c>
      <c r="B3317" t="s">
        <v>29</v>
      </c>
      <c r="C3317" t="s">
        <v>238</v>
      </c>
      <c r="D3317">
        <v>11</v>
      </c>
      <c r="E3317">
        <v>0</v>
      </c>
    </row>
    <row r="3318" spans="1:5" x14ac:dyDescent="0.2">
      <c r="A3318" t="s">
        <v>192</v>
      </c>
      <c r="B3318" t="s">
        <v>29</v>
      </c>
      <c r="C3318" t="s">
        <v>239</v>
      </c>
      <c r="D3318">
        <v>13</v>
      </c>
      <c r="E3318">
        <v>-0.12831500000000001</v>
      </c>
    </row>
    <row r="3319" spans="1:5" x14ac:dyDescent="0.2">
      <c r="A3319" t="s">
        <v>192</v>
      </c>
      <c r="B3319" t="s">
        <v>30</v>
      </c>
      <c r="C3319" t="s">
        <v>231</v>
      </c>
      <c r="D3319">
        <v>6</v>
      </c>
      <c r="E3319">
        <v>-0.12647566666666599</v>
      </c>
    </row>
    <row r="3320" spans="1:5" x14ac:dyDescent="0.2">
      <c r="A3320" t="s">
        <v>192</v>
      </c>
      <c r="B3320" t="s">
        <v>30</v>
      </c>
      <c r="C3320" t="s">
        <v>193</v>
      </c>
      <c r="D3320">
        <v>1669</v>
      </c>
      <c r="E3320">
        <v>-0.136895738765728</v>
      </c>
    </row>
    <row r="3321" spans="1:5" x14ac:dyDescent="0.2">
      <c r="A3321" t="s">
        <v>192</v>
      </c>
      <c r="B3321" t="s">
        <v>30</v>
      </c>
      <c r="C3321" t="s">
        <v>194</v>
      </c>
      <c r="D3321">
        <v>22</v>
      </c>
      <c r="E3321">
        <v>-4.1173000000000001E-2</v>
      </c>
    </row>
    <row r="3322" spans="1:5" x14ac:dyDescent="0.2">
      <c r="A3322" t="s">
        <v>192</v>
      </c>
      <c r="B3322" t="s">
        <v>30</v>
      </c>
      <c r="C3322" t="s">
        <v>195</v>
      </c>
      <c r="D3322">
        <v>2</v>
      </c>
      <c r="E3322">
        <v>0</v>
      </c>
    </row>
    <row r="3323" spans="1:5" x14ac:dyDescent="0.2">
      <c r="A3323" t="s">
        <v>192</v>
      </c>
      <c r="B3323" t="s">
        <v>30</v>
      </c>
      <c r="C3323" t="s">
        <v>196</v>
      </c>
      <c r="D3323">
        <v>422</v>
      </c>
      <c r="E3323">
        <v>-8.3963850710900498E-2</v>
      </c>
    </row>
    <row r="3324" spans="1:5" x14ac:dyDescent="0.2">
      <c r="A3324" t="s">
        <v>192</v>
      </c>
      <c r="B3324" t="s">
        <v>30</v>
      </c>
      <c r="C3324" t="s">
        <v>216</v>
      </c>
      <c r="D3324">
        <v>292</v>
      </c>
      <c r="E3324">
        <v>-3.1577726027397203E-2</v>
      </c>
    </row>
    <row r="3325" spans="1:5" x14ac:dyDescent="0.2">
      <c r="A3325" t="s">
        <v>192</v>
      </c>
      <c r="B3325" t="s">
        <v>30</v>
      </c>
      <c r="C3325" t="s">
        <v>197</v>
      </c>
      <c r="D3325">
        <v>48</v>
      </c>
      <c r="E3325">
        <v>-0.1497935625</v>
      </c>
    </row>
    <row r="3326" spans="1:5" x14ac:dyDescent="0.2">
      <c r="A3326" t="s">
        <v>192</v>
      </c>
      <c r="B3326" t="s">
        <v>30</v>
      </c>
      <c r="C3326" t="s">
        <v>217</v>
      </c>
      <c r="D3326">
        <v>51</v>
      </c>
      <c r="E3326">
        <v>-3.7543156862745099E-2</v>
      </c>
    </row>
    <row r="3327" spans="1:5" x14ac:dyDescent="0.2">
      <c r="A3327" t="s">
        <v>192</v>
      </c>
      <c r="B3327" t="s">
        <v>30</v>
      </c>
      <c r="C3327" t="s">
        <v>218</v>
      </c>
      <c r="D3327">
        <v>82</v>
      </c>
      <c r="E3327">
        <v>-2.4539865853658499E-2</v>
      </c>
    </row>
    <row r="3328" spans="1:5" x14ac:dyDescent="0.2">
      <c r="A3328" t="s">
        <v>192</v>
      </c>
      <c r="B3328" t="s">
        <v>30</v>
      </c>
      <c r="C3328" t="s">
        <v>198</v>
      </c>
      <c r="D3328">
        <v>139</v>
      </c>
      <c r="E3328">
        <v>-4.6745597122302099E-2</v>
      </c>
    </row>
    <row r="3329" spans="1:5" x14ac:dyDescent="0.2">
      <c r="A3329" t="s">
        <v>192</v>
      </c>
      <c r="B3329" t="s">
        <v>30</v>
      </c>
      <c r="C3329" t="s">
        <v>199</v>
      </c>
      <c r="D3329">
        <v>53</v>
      </c>
      <c r="E3329">
        <v>-0.12032090566037699</v>
      </c>
    </row>
    <row r="3330" spans="1:5" x14ac:dyDescent="0.2">
      <c r="A3330" t="s">
        <v>192</v>
      </c>
      <c r="B3330" t="s">
        <v>30</v>
      </c>
      <c r="C3330" t="s">
        <v>219</v>
      </c>
      <c r="D3330">
        <v>29</v>
      </c>
      <c r="E3330">
        <v>-2.33577586206896E-2</v>
      </c>
    </row>
    <row r="3331" spans="1:5" x14ac:dyDescent="0.2">
      <c r="A3331" t="s">
        <v>192</v>
      </c>
      <c r="B3331" t="s">
        <v>30</v>
      </c>
      <c r="C3331" t="s">
        <v>232</v>
      </c>
      <c r="D3331">
        <v>3</v>
      </c>
      <c r="E3331">
        <v>0</v>
      </c>
    </row>
    <row r="3332" spans="1:5" x14ac:dyDescent="0.2">
      <c r="A3332" t="s">
        <v>192</v>
      </c>
      <c r="B3332" t="s">
        <v>30</v>
      </c>
      <c r="C3332" t="s">
        <v>200</v>
      </c>
      <c r="D3332">
        <v>1070</v>
      </c>
      <c r="E3332">
        <v>-0.15328080093457899</v>
      </c>
    </row>
    <row r="3333" spans="1:5" x14ac:dyDescent="0.2">
      <c r="A3333" t="s">
        <v>192</v>
      </c>
      <c r="B3333" t="s">
        <v>30</v>
      </c>
      <c r="C3333" t="s">
        <v>220</v>
      </c>
      <c r="D3333">
        <v>95</v>
      </c>
      <c r="E3333">
        <v>-0.13988726315789399</v>
      </c>
    </row>
    <row r="3334" spans="1:5" x14ac:dyDescent="0.2">
      <c r="A3334" t="s">
        <v>192</v>
      </c>
      <c r="B3334" t="s">
        <v>30</v>
      </c>
      <c r="C3334" t="s">
        <v>201</v>
      </c>
      <c r="D3334">
        <v>1085</v>
      </c>
      <c r="E3334">
        <v>-0.246545255299539</v>
      </c>
    </row>
    <row r="3335" spans="1:5" x14ac:dyDescent="0.2">
      <c r="A3335" t="s">
        <v>192</v>
      </c>
      <c r="B3335" t="s">
        <v>30</v>
      </c>
      <c r="C3335" t="s">
        <v>221</v>
      </c>
      <c r="D3335">
        <v>34</v>
      </c>
      <c r="E3335">
        <v>-0.114453823529411</v>
      </c>
    </row>
    <row r="3336" spans="1:5" x14ac:dyDescent="0.2">
      <c r="A3336" t="s">
        <v>192</v>
      </c>
      <c r="B3336" t="s">
        <v>30</v>
      </c>
      <c r="C3336" t="s">
        <v>202</v>
      </c>
      <c r="D3336">
        <v>211</v>
      </c>
      <c r="E3336">
        <v>-9.5738018957345905E-2</v>
      </c>
    </row>
    <row r="3337" spans="1:5" x14ac:dyDescent="0.2">
      <c r="A3337" t="s">
        <v>192</v>
      </c>
      <c r="B3337" t="s">
        <v>30</v>
      </c>
      <c r="C3337" t="s">
        <v>222</v>
      </c>
      <c r="D3337">
        <v>47</v>
      </c>
      <c r="E3337">
        <v>-0.182159829787234</v>
      </c>
    </row>
    <row r="3338" spans="1:5" x14ac:dyDescent="0.2">
      <c r="A3338" t="s">
        <v>192</v>
      </c>
      <c r="B3338" t="s">
        <v>30</v>
      </c>
      <c r="C3338" t="s">
        <v>223</v>
      </c>
      <c r="D3338">
        <v>25</v>
      </c>
      <c r="E3338">
        <v>-0.10759284</v>
      </c>
    </row>
    <row r="3339" spans="1:5" x14ac:dyDescent="0.2">
      <c r="A3339" t="s">
        <v>192</v>
      </c>
      <c r="B3339" t="s">
        <v>30</v>
      </c>
      <c r="C3339" t="s">
        <v>203</v>
      </c>
      <c r="D3339">
        <v>197</v>
      </c>
      <c r="E3339">
        <v>-0.10147240609137</v>
      </c>
    </row>
    <row r="3340" spans="1:5" x14ac:dyDescent="0.2">
      <c r="A3340" t="s">
        <v>192</v>
      </c>
      <c r="B3340" t="s">
        <v>30</v>
      </c>
      <c r="C3340" t="s">
        <v>224</v>
      </c>
      <c r="D3340">
        <v>60</v>
      </c>
      <c r="E3340">
        <v>-0.14644011666666601</v>
      </c>
    </row>
    <row r="3341" spans="1:5" x14ac:dyDescent="0.2">
      <c r="A3341" t="s">
        <v>192</v>
      </c>
      <c r="B3341" t="s">
        <v>30</v>
      </c>
      <c r="C3341" t="s">
        <v>204</v>
      </c>
      <c r="D3341">
        <v>405</v>
      </c>
      <c r="E3341">
        <v>-0.14780127901234499</v>
      </c>
    </row>
    <row r="3342" spans="1:5" x14ac:dyDescent="0.2">
      <c r="A3342" t="s">
        <v>192</v>
      </c>
      <c r="B3342" t="s">
        <v>30</v>
      </c>
      <c r="C3342" t="s">
        <v>225</v>
      </c>
      <c r="D3342">
        <v>234</v>
      </c>
      <c r="E3342">
        <v>-5.3448452991452899E-2</v>
      </c>
    </row>
    <row r="3343" spans="1:5" x14ac:dyDescent="0.2">
      <c r="A3343" t="s">
        <v>192</v>
      </c>
      <c r="B3343" t="s">
        <v>30</v>
      </c>
      <c r="C3343" t="s">
        <v>205</v>
      </c>
      <c r="D3343">
        <v>592</v>
      </c>
      <c r="E3343">
        <v>-9.3388016891891801E-2</v>
      </c>
    </row>
    <row r="3344" spans="1:5" x14ac:dyDescent="0.2">
      <c r="A3344" t="s">
        <v>192</v>
      </c>
      <c r="B3344" t="s">
        <v>30</v>
      </c>
      <c r="C3344" t="s">
        <v>206</v>
      </c>
      <c r="D3344">
        <v>607</v>
      </c>
      <c r="E3344">
        <v>-9.0938039538714904E-2</v>
      </c>
    </row>
    <row r="3345" spans="1:5" x14ac:dyDescent="0.2">
      <c r="A3345" t="s">
        <v>192</v>
      </c>
      <c r="B3345" t="s">
        <v>30</v>
      </c>
      <c r="C3345" t="s">
        <v>233</v>
      </c>
      <c r="D3345">
        <v>11</v>
      </c>
      <c r="E3345">
        <v>-0.21499381818181801</v>
      </c>
    </row>
    <row r="3346" spans="1:5" x14ac:dyDescent="0.2">
      <c r="A3346" t="s">
        <v>192</v>
      </c>
      <c r="B3346" t="s">
        <v>30</v>
      </c>
      <c r="C3346" t="s">
        <v>207</v>
      </c>
      <c r="D3346">
        <v>4933</v>
      </c>
      <c r="E3346">
        <v>-0.14120340624366401</v>
      </c>
    </row>
    <row r="3347" spans="1:5" x14ac:dyDescent="0.2">
      <c r="A3347" t="s">
        <v>192</v>
      </c>
      <c r="B3347" t="s">
        <v>30</v>
      </c>
      <c r="C3347" t="s">
        <v>234</v>
      </c>
      <c r="D3347">
        <v>51</v>
      </c>
      <c r="E3347">
        <v>-9.18467058823529E-2</v>
      </c>
    </row>
    <row r="3348" spans="1:5" x14ac:dyDescent="0.2">
      <c r="A3348" t="s">
        <v>192</v>
      </c>
      <c r="B3348" t="s">
        <v>30</v>
      </c>
      <c r="C3348" t="s">
        <v>208</v>
      </c>
      <c r="D3348">
        <v>281</v>
      </c>
      <c r="E3348">
        <v>-9.2427900355871798E-2</v>
      </c>
    </row>
    <row r="3349" spans="1:5" x14ac:dyDescent="0.2">
      <c r="A3349" t="s">
        <v>192</v>
      </c>
      <c r="B3349" t="s">
        <v>30</v>
      </c>
      <c r="C3349" t="s">
        <v>235</v>
      </c>
      <c r="D3349">
        <v>30</v>
      </c>
      <c r="E3349">
        <v>-6.8247566666666606E-2</v>
      </c>
    </row>
    <row r="3350" spans="1:5" x14ac:dyDescent="0.2">
      <c r="A3350" t="s">
        <v>192</v>
      </c>
      <c r="B3350" t="s">
        <v>30</v>
      </c>
      <c r="C3350" t="s">
        <v>209</v>
      </c>
      <c r="D3350">
        <v>9</v>
      </c>
      <c r="E3350">
        <v>-0.319872222222222</v>
      </c>
    </row>
    <row r="3351" spans="1:5" x14ac:dyDescent="0.2">
      <c r="A3351" t="s">
        <v>192</v>
      </c>
      <c r="B3351" t="s">
        <v>30</v>
      </c>
      <c r="C3351" t="s">
        <v>226</v>
      </c>
      <c r="D3351">
        <v>197</v>
      </c>
      <c r="E3351">
        <v>-5.0215568527918697E-2</v>
      </c>
    </row>
    <row r="3352" spans="1:5" x14ac:dyDescent="0.2">
      <c r="A3352" t="s">
        <v>192</v>
      </c>
      <c r="B3352" t="s">
        <v>30</v>
      </c>
      <c r="C3352" t="s">
        <v>227</v>
      </c>
      <c r="D3352">
        <v>20</v>
      </c>
      <c r="E3352">
        <v>-3.10329499999999E-2</v>
      </c>
    </row>
    <row r="3353" spans="1:5" x14ac:dyDescent="0.2">
      <c r="A3353" t="s">
        <v>192</v>
      </c>
      <c r="B3353" t="s">
        <v>30</v>
      </c>
      <c r="C3353" t="s">
        <v>236</v>
      </c>
      <c r="D3353">
        <v>5</v>
      </c>
      <c r="E3353">
        <v>-0.29968859999999897</v>
      </c>
    </row>
    <row r="3354" spans="1:5" x14ac:dyDescent="0.2">
      <c r="A3354" t="s">
        <v>192</v>
      </c>
      <c r="B3354" t="s">
        <v>30</v>
      </c>
      <c r="C3354" t="s">
        <v>210</v>
      </c>
      <c r="D3354">
        <v>1130</v>
      </c>
      <c r="E3354">
        <v>-0.11677163451327401</v>
      </c>
    </row>
    <row r="3355" spans="1:5" x14ac:dyDescent="0.2">
      <c r="A3355" t="s">
        <v>192</v>
      </c>
      <c r="B3355" t="s">
        <v>30</v>
      </c>
      <c r="C3355" t="s">
        <v>228</v>
      </c>
      <c r="D3355">
        <v>98</v>
      </c>
      <c r="E3355">
        <v>-0.126154897959183</v>
      </c>
    </row>
    <row r="3356" spans="1:5" x14ac:dyDescent="0.2">
      <c r="A3356" t="s">
        <v>192</v>
      </c>
      <c r="B3356" t="s">
        <v>30</v>
      </c>
      <c r="C3356" t="s">
        <v>237</v>
      </c>
      <c r="D3356">
        <v>74</v>
      </c>
      <c r="E3356">
        <v>-3.2744527027027001E-2</v>
      </c>
    </row>
    <row r="3357" spans="1:5" x14ac:dyDescent="0.2">
      <c r="A3357" t="s">
        <v>192</v>
      </c>
      <c r="B3357" t="s">
        <v>30</v>
      </c>
      <c r="C3357" t="s">
        <v>229</v>
      </c>
      <c r="D3357">
        <v>27</v>
      </c>
      <c r="E3357">
        <v>-0.15757577777777701</v>
      </c>
    </row>
    <row r="3358" spans="1:5" x14ac:dyDescent="0.2">
      <c r="A3358" t="s">
        <v>192</v>
      </c>
      <c r="B3358" t="s">
        <v>30</v>
      </c>
      <c r="C3358" t="s">
        <v>211</v>
      </c>
      <c r="D3358">
        <v>742</v>
      </c>
      <c r="E3358">
        <v>-0.12871766846361099</v>
      </c>
    </row>
    <row r="3359" spans="1:5" x14ac:dyDescent="0.2">
      <c r="A3359" t="s">
        <v>192</v>
      </c>
      <c r="B3359" t="s">
        <v>30</v>
      </c>
      <c r="C3359" t="s">
        <v>192</v>
      </c>
      <c r="D3359">
        <v>10443</v>
      </c>
      <c r="E3359">
        <v>-0.108794646557502</v>
      </c>
    </row>
    <row r="3360" spans="1:5" x14ac:dyDescent="0.2">
      <c r="A3360" t="s">
        <v>192</v>
      </c>
      <c r="B3360" t="s">
        <v>30</v>
      </c>
      <c r="C3360" t="s">
        <v>212</v>
      </c>
      <c r="D3360">
        <v>2054</v>
      </c>
      <c r="E3360">
        <v>-0.16677272297955201</v>
      </c>
    </row>
    <row r="3361" spans="1:5" x14ac:dyDescent="0.2">
      <c r="A3361" t="s">
        <v>192</v>
      </c>
      <c r="B3361" t="s">
        <v>30</v>
      </c>
      <c r="C3361" t="s">
        <v>213</v>
      </c>
      <c r="D3361">
        <v>301</v>
      </c>
      <c r="E3361">
        <v>-9.9810408637873702E-2</v>
      </c>
    </row>
    <row r="3362" spans="1:5" x14ac:dyDescent="0.2">
      <c r="A3362" t="s">
        <v>192</v>
      </c>
      <c r="B3362" t="s">
        <v>30</v>
      </c>
      <c r="C3362" t="s">
        <v>230</v>
      </c>
      <c r="D3362">
        <v>98</v>
      </c>
      <c r="E3362">
        <v>-3.5765091836734701E-2</v>
      </c>
    </row>
    <row r="3363" spans="1:5" x14ac:dyDescent="0.2">
      <c r="A3363" t="s">
        <v>192</v>
      </c>
      <c r="B3363" t="s">
        <v>30</v>
      </c>
      <c r="C3363" t="s">
        <v>214</v>
      </c>
      <c r="D3363">
        <v>308</v>
      </c>
      <c r="E3363">
        <v>-0.20114582467532399</v>
      </c>
    </row>
    <row r="3364" spans="1:5" x14ac:dyDescent="0.2">
      <c r="A3364" t="s">
        <v>192</v>
      </c>
      <c r="B3364" t="s">
        <v>30</v>
      </c>
      <c r="C3364" t="s">
        <v>215</v>
      </c>
      <c r="D3364">
        <v>267</v>
      </c>
      <c r="E3364">
        <v>-7.6673947565542994E-2</v>
      </c>
    </row>
    <row r="3365" spans="1:5" x14ac:dyDescent="0.2">
      <c r="A3365" t="s">
        <v>192</v>
      </c>
      <c r="B3365" t="s">
        <v>30</v>
      </c>
      <c r="C3365" t="s">
        <v>238</v>
      </c>
      <c r="D3365">
        <v>16</v>
      </c>
      <c r="E3365">
        <v>3.740125E-3</v>
      </c>
    </row>
    <row r="3366" spans="1:5" x14ac:dyDescent="0.2">
      <c r="A3366" t="s">
        <v>192</v>
      </c>
      <c r="B3366" t="s">
        <v>30</v>
      </c>
      <c r="C3366" t="s">
        <v>239</v>
      </c>
      <c r="D3366">
        <v>23</v>
      </c>
      <c r="E3366">
        <v>-8.2194304347826E-2</v>
      </c>
    </row>
    <row r="3367" spans="1:5" x14ac:dyDescent="0.2">
      <c r="A3367" t="s">
        <v>192</v>
      </c>
      <c r="B3367" t="s">
        <v>31</v>
      </c>
      <c r="C3367" t="s">
        <v>231</v>
      </c>
      <c r="D3367">
        <v>1</v>
      </c>
      <c r="E3367">
        <v>0</v>
      </c>
    </row>
    <row r="3368" spans="1:5" x14ac:dyDescent="0.2">
      <c r="A3368" t="s">
        <v>192</v>
      </c>
      <c r="B3368" t="s">
        <v>31</v>
      </c>
      <c r="C3368" t="s">
        <v>193</v>
      </c>
      <c r="D3368">
        <v>607</v>
      </c>
      <c r="E3368">
        <v>-6.8512568369027999E-2</v>
      </c>
    </row>
    <row r="3369" spans="1:5" x14ac:dyDescent="0.2">
      <c r="A3369" t="s">
        <v>192</v>
      </c>
      <c r="B3369" t="s">
        <v>31</v>
      </c>
      <c r="C3369" t="s">
        <v>194</v>
      </c>
      <c r="D3369">
        <v>79</v>
      </c>
      <c r="E3369">
        <v>-0.122279886075949</v>
      </c>
    </row>
    <row r="3370" spans="1:5" x14ac:dyDescent="0.2">
      <c r="A3370" t="s">
        <v>192</v>
      </c>
      <c r="B3370" t="s">
        <v>31</v>
      </c>
      <c r="C3370" t="s">
        <v>196</v>
      </c>
      <c r="D3370">
        <v>213</v>
      </c>
      <c r="E3370">
        <v>-9.1252375586854395E-2</v>
      </c>
    </row>
    <row r="3371" spans="1:5" x14ac:dyDescent="0.2">
      <c r="A3371" t="s">
        <v>192</v>
      </c>
      <c r="B3371" t="s">
        <v>31</v>
      </c>
      <c r="C3371" t="s">
        <v>216</v>
      </c>
      <c r="D3371">
        <v>114</v>
      </c>
      <c r="E3371">
        <v>-0.104967675438596</v>
      </c>
    </row>
    <row r="3372" spans="1:5" x14ac:dyDescent="0.2">
      <c r="A3372" t="s">
        <v>192</v>
      </c>
      <c r="B3372" t="s">
        <v>31</v>
      </c>
      <c r="C3372" t="s">
        <v>197</v>
      </c>
      <c r="D3372">
        <v>18</v>
      </c>
      <c r="E3372">
        <v>-0.17705472222222199</v>
      </c>
    </row>
    <row r="3373" spans="1:5" x14ac:dyDescent="0.2">
      <c r="A3373" t="s">
        <v>192</v>
      </c>
      <c r="B3373" t="s">
        <v>31</v>
      </c>
      <c r="C3373" t="s">
        <v>217</v>
      </c>
      <c r="D3373">
        <v>26</v>
      </c>
      <c r="E3373">
        <v>-5.8224615384615298E-2</v>
      </c>
    </row>
    <row r="3374" spans="1:5" x14ac:dyDescent="0.2">
      <c r="A3374" t="s">
        <v>192</v>
      </c>
      <c r="B3374" t="s">
        <v>31</v>
      </c>
      <c r="C3374" t="s">
        <v>218</v>
      </c>
      <c r="D3374">
        <v>10</v>
      </c>
      <c r="E3374">
        <v>-0.15418270000000001</v>
      </c>
    </row>
    <row r="3375" spans="1:5" x14ac:dyDescent="0.2">
      <c r="A3375" t="s">
        <v>192</v>
      </c>
      <c r="B3375" t="s">
        <v>31</v>
      </c>
      <c r="C3375" t="s">
        <v>198</v>
      </c>
      <c r="D3375">
        <v>12</v>
      </c>
      <c r="E3375">
        <v>-9.8008499999999998E-2</v>
      </c>
    </row>
    <row r="3376" spans="1:5" x14ac:dyDescent="0.2">
      <c r="A3376" t="s">
        <v>192</v>
      </c>
      <c r="B3376" t="s">
        <v>31</v>
      </c>
      <c r="C3376" t="s">
        <v>219</v>
      </c>
      <c r="D3376">
        <v>1</v>
      </c>
      <c r="E3376">
        <v>0</v>
      </c>
    </row>
    <row r="3377" spans="1:5" x14ac:dyDescent="0.2">
      <c r="A3377" t="s">
        <v>192</v>
      </c>
      <c r="B3377" t="s">
        <v>31</v>
      </c>
      <c r="C3377" t="s">
        <v>232</v>
      </c>
      <c r="D3377">
        <v>5</v>
      </c>
      <c r="E3377">
        <v>-0.1748692</v>
      </c>
    </row>
    <row r="3378" spans="1:5" x14ac:dyDescent="0.2">
      <c r="A3378" t="s">
        <v>192</v>
      </c>
      <c r="B3378" t="s">
        <v>31</v>
      </c>
      <c r="C3378" t="s">
        <v>200</v>
      </c>
      <c r="D3378">
        <v>371</v>
      </c>
      <c r="E3378">
        <v>-0.14209468463611799</v>
      </c>
    </row>
    <row r="3379" spans="1:5" x14ac:dyDescent="0.2">
      <c r="A3379" t="s">
        <v>192</v>
      </c>
      <c r="B3379" t="s">
        <v>31</v>
      </c>
      <c r="C3379" t="s">
        <v>220</v>
      </c>
      <c r="D3379">
        <v>35</v>
      </c>
      <c r="E3379">
        <v>-6.8984942857142795E-2</v>
      </c>
    </row>
    <row r="3380" spans="1:5" x14ac:dyDescent="0.2">
      <c r="A3380" t="s">
        <v>192</v>
      </c>
      <c r="B3380" t="s">
        <v>31</v>
      </c>
      <c r="C3380" t="s">
        <v>201</v>
      </c>
      <c r="D3380">
        <v>456</v>
      </c>
      <c r="E3380">
        <v>-0.21213179166666599</v>
      </c>
    </row>
    <row r="3381" spans="1:5" x14ac:dyDescent="0.2">
      <c r="A3381" t="s">
        <v>192</v>
      </c>
      <c r="B3381" t="s">
        <v>31</v>
      </c>
      <c r="C3381" t="s">
        <v>221</v>
      </c>
      <c r="D3381">
        <v>12</v>
      </c>
      <c r="E3381">
        <v>-0.20894575000000001</v>
      </c>
    </row>
    <row r="3382" spans="1:5" x14ac:dyDescent="0.2">
      <c r="A3382" t="s">
        <v>192</v>
      </c>
      <c r="B3382" t="s">
        <v>31</v>
      </c>
      <c r="C3382" t="s">
        <v>202</v>
      </c>
      <c r="D3382">
        <v>74</v>
      </c>
      <c r="E3382">
        <v>-3.2810148648648597E-2</v>
      </c>
    </row>
    <row r="3383" spans="1:5" x14ac:dyDescent="0.2">
      <c r="A3383" t="s">
        <v>192</v>
      </c>
      <c r="B3383" t="s">
        <v>31</v>
      </c>
      <c r="C3383" t="s">
        <v>222</v>
      </c>
      <c r="D3383">
        <v>21</v>
      </c>
      <c r="E3383">
        <v>-0.13765390476190401</v>
      </c>
    </row>
    <row r="3384" spans="1:5" x14ac:dyDescent="0.2">
      <c r="A3384" t="s">
        <v>192</v>
      </c>
      <c r="B3384" t="s">
        <v>31</v>
      </c>
      <c r="C3384" t="s">
        <v>223</v>
      </c>
      <c r="D3384">
        <v>15</v>
      </c>
      <c r="E3384">
        <v>-0.151587266666666</v>
      </c>
    </row>
    <row r="3385" spans="1:5" x14ac:dyDescent="0.2">
      <c r="A3385" t="s">
        <v>192</v>
      </c>
      <c r="B3385" t="s">
        <v>31</v>
      </c>
      <c r="C3385" t="s">
        <v>203</v>
      </c>
      <c r="D3385">
        <v>42</v>
      </c>
      <c r="E3385">
        <v>-7.76735476190476E-2</v>
      </c>
    </row>
    <row r="3386" spans="1:5" x14ac:dyDescent="0.2">
      <c r="A3386" t="s">
        <v>192</v>
      </c>
      <c r="B3386" t="s">
        <v>31</v>
      </c>
      <c r="C3386" t="s">
        <v>224</v>
      </c>
      <c r="D3386">
        <v>20</v>
      </c>
      <c r="E3386">
        <v>-0.25524415</v>
      </c>
    </row>
    <row r="3387" spans="1:5" x14ac:dyDescent="0.2">
      <c r="A3387" t="s">
        <v>192</v>
      </c>
      <c r="B3387" t="s">
        <v>31</v>
      </c>
      <c r="C3387" t="s">
        <v>204</v>
      </c>
      <c r="D3387">
        <v>177</v>
      </c>
      <c r="E3387">
        <v>-9.3527598870056503E-2</v>
      </c>
    </row>
    <row r="3388" spans="1:5" x14ac:dyDescent="0.2">
      <c r="A3388" t="s">
        <v>192</v>
      </c>
      <c r="B3388" t="s">
        <v>31</v>
      </c>
      <c r="C3388" t="s">
        <v>225</v>
      </c>
      <c r="D3388">
        <v>76</v>
      </c>
      <c r="E3388">
        <v>-8.3827144736842094E-2</v>
      </c>
    </row>
    <row r="3389" spans="1:5" x14ac:dyDescent="0.2">
      <c r="A3389" t="s">
        <v>192</v>
      </c>
      <c r="B3389" t="s">
        <v>31</v>
      </c>
      <c r="C3389" t="s">
        <v>205</v>
      </c>
      <c r="D3389">
        <v>94</v>
      </c>
      <c r="E3389">
        <v>-6.5815680851063804E-2</v>
      </c>
    </row>
    <row r="3390" spans="1:5" x14ac:dyDescent="0.2">
      <c r="A3390" t="s">
        <v>192</v>
      </c>
      <c r="B3390" t="s">
        <v>31</v>
      </c>
      <c r="C3390" t="s">
        <v>206</v>
      </c>
      <c r="D3390">
        <v>136</v>
      </c>
      <c r="E3390">
        <v>-8.3334029411764696E-2</v>
      </c>
    </row>
    <row r="3391" spans="1:5" x14ac:dyDescent="0.2">
      <c r="A3391" t="s">
        <v>192</v>
      </c>
      <c r="B3391" t="s">
        <v>31</v>
      </c>
      <c r="C3391" t="s">
        <v>207</v>
      </c>
      <c r="D3391">
        <v>1894</v>
      </c>
      <c r="E3391">
        <v>-9.6787700105596605E-2</v>
      </c>
    </row>
    <row r="3392" spans="1:5" x14ac:dyDescent="0.2">
      <c r="A3392" t="s">
        <v>192</v>
      </c>
      <c r="B3392" t="s">
        <v>31</v>
      </c>
      <c r="C3392" t="s">
        <v>234</v>
      </c>
      <c r="D3392">
        <v>19</v>
      </c>
      <c r="E3392">
        <v>4.2049631578947297E-2</v>
      </c>
    </row>
    <row r="3393" spans="1:5" x14ac:dyDescent="0.2">
      <c r="A3393" t="s">
        <v>192</v>
      </c>
      <c r="B3393" t="s">
        <v>31</v>
      </c>
      <c r="C3393" t="s">
        <v>208</v>
      </c>
      <c r="D3393">
        <v>3</v>
      </c>
      <c r="E3393">
        <v>-0.32998333333333302</v>
      </c>
    </row>
    <row r="3394" spans="1:5" x14ac:dyDescent="0.2">
      <c r="A3394" t="s">
        <v>192</v>
      </c>
      <c r="B3394" t="s">
        <v>31</v>
      </c>
      <c r="C3394" t="s">
        <v>235</v>
      </c>
      <c r="D3394">
        <v>22</v>
      </c>
      <c r="E3394">
        <v>-4.4239090909090902E-2</v>
      </c>
    </row>
    <row r="3395" spans="1:5" x14ac:dyDescent="0.2">
      <c r="A3395" t="s">
        <v>192</v>
      </c>
      <c r="B3395" t="s">
        <v>31</v>
      </c>
      <c r="C3395" t="s">
        <v>226</v>
      </c>
      <c r="D3395">
        <v>10</v>
      </c>
      <c r="E3395">
        <v>-7.9468899999999995E-2</v>
      </c>
    </row>
    <row r="3396" spans="1:5" x14ac:dyDescent="0.2">
      <c r="A3396" t="s">
        <v>192</v>
      </c>
      <c r="B3396" t="s">
        <v>31</v>
      </c>
      <c r="C3396" t="s">
        <v>227</v>
      </c>
      <c r="D3396">
        <v>12</v>
      </c>
      <c r="E3396">
        <v>-0.12266616666666599</v>
      </c>
    </row>
    <row r="3397" spans="1:5" x14ac:dyDescent="0.2">
      <c r="A3397" t="s">
        <v>192</v>
      </c>
      <c r="B3397" t="s">
        <v>31</v>
      </c>
      <c r="C3397" t="s">
        <v>236</v>
      </c>
      <c r="D3397">
        <v>1</v>
      </c>
      <c r="E3397">
        <v>0</v>
      </c>
    </row>
    <row r="3398" spans="1:5" x14ac:dyDescent="0.2">
      <c r="A3398" t="s">
        <v>192</v>
      </c>
      <c r="B3398" t="s">
        <v>31</v>
      </c>
      <c r="C3398" t="s">
        <v>210</v>
      </c>
      <c r="D3398">
        <v>426</v>
      </c>
      <c r="E3398">
        <v>-0.121564657276995</v>
      </c>
    </row>
    <row r="3399" spans="1:5" x14ac:dyDescent="0.2">
      <c r="A3399" t="s">
        <v>192</v>
      </c>
      <c r="B3399" t="s">
        <v>31</v>
      </c>
      <c r="C3399" t="s">
        <v>237</v>
      </c>
      <c r="D3399">
        <v>6</v>
      </c>
      <c r="E3399">
        <v>0.13770516666666599</v>
      </c>
    </row>
    <row r="3400" spans="1:5" x14ac:dyDescent="0.2">
      <c r="A3400" t="s">
        <v>192</v>
      </c>
      <c r="B3400" t="s">
        <v>31</v>
      </c>
      <c r="C3400" t="s">
        <v>229</v>
      </c>
      <c r="D3400">
        <v>29</v>
      </c>
      <c r="E3400">
        <v>-0.16006462068965499</v>
      </c>
    </row>
    <row r="3401" spans="1:5" x14ac:dyDescent="0.2">
      <c r="A3401" t="s">
        <v>192</v>
      </c>
      <c r="B3401" t="s">
        <v>31</v>
      </c>
      <c r="C3401" t="s">
        <v>211</v>
      </c>
      <c r="D3401">
        <v>104</v>
      </c>
      <c r="E3401">
        <v>-0.106394259615384</v>
      </c>
    </row>
    <row r="3402" spans="1:5" x14ac:dyDescent="0.2">
      <c r="A3402" t="s">
        <v>192</v>
      </c>
      <c r="B3402" t="s">
        <v>31</v>
      </c>
      <c r="C3402" t="s">
        <v>192</v>
      </c>
      <c r="D3402">
        <v>5183</v>
      </c>
      <c r="E3402">
        <v>-8.8292665444723098E-2</v>
      </c>
    </row>
    <row r="3403" spans="1:5" x14ac:dyDescent="0.2">
      <c r="A3403" t="s">
        <v>192</v>
      </c>
      <c r="B3403" t="s">
        <v>31</v>
      </c>
      <c r="C3403" t="s">
        <v>212</v>
      </c>
      <c r="D3403">
        <v>1039</v>
      </c>
      <c r="E3403">
        <v>-0.14008624254090399</v>
      </c>
    </row>
    <row r="3404" spans="1:5" x14ac:dyDescent="0.2">
      <c r="A3404" t="s">
        <v>192</v>
      </c>
      <c r="B3404" t="s">
        <v>31</v>
      </c>
      <c r="C3404" t="s">
        <v>213</v>
      </c>
      <c r="D3404">
        <v>133</v>
      </c>
      <c r="E3404">
        <v>-6.4560699248120301E-2</v>
      </c>
    </row>
    <row r="3405" spans="1:5" x14ac:dyDescent="0.2">
      <c r="A3405" t="s">
        <v>192</v>
      </c>
      <c r="B3405" t="s">
        <v>31</v>
      </c>
      <c r="C3405" t="s">
        <v>230</v>
      </c>
      <c r="D3405">
        <v>30</v>
      </c>
      <c r="E3405">
        <v>-0.101089399999999</v>
      </c>
    </row>
    <row r="3406" spans="1:5" x14ac:dyDescent="0.2">
      <c r="A3406" t="s">
        <v>192</v>
      </c>
      <c r="B3406" t="s">
        <v>31</v>
      </c>
      <c r="C3406" t="s">
        <v>214</v>
      </c>
      <c r="D3406">
        <v>126</v>
      </c>
      <c r="E3406">
        <v>-0.10427103968253899</v>
      </c>
    </row>
    <row r="3407" spans="1:5" x14ac:dyDescent="0.2">
      <c r="A3407" t="s">
        <v>192</v>
      </c>
      <c r="B3407" t="s">
        <v>31</v>
      </c>
      <c r="C3407" t="s">
        <v>215</v>
      </c>
      <c r="D3407">
        <v>2</v>
      </c>
      <c r="E3407">
        <v>-0.74405100000000002</v>
      </c>
    </row>
    <row r="3408" spans="1:5" x14ac:dyDescent="0.2">
      <c r="A3408" t="s">
        <v>192</v>
      </c>
      <c r="B3408" t="s">
        <v>31</v>
      </c>
      <c r="C3408" t="s">
        <v>238</v>
      </c>
      <c r="D3408">
        <v>6</v>
      </c>
      <c r="E3408">
        <v>0</v>
      </c>
    </row>
    <row r="3409" spans="1:5" x14ac:dyDescent="0.2">
      <c r="A3409" t="s">
        <v>192</v>
      </c>
      <c r="B3409" t="s">
        <v>31</v>
      </c>
      <c r="C3409" t="s">
        <v>239</v>
      </c>
      <c r="D3409">
        <v>10</v>
      </c>
      <c r="E3409">
        <v>-0.28525850000000003</v>
      </c>
    </row>
    <row r="3410" spans="1:5" x14ac:dyDescent="0.2">
      <c r="A3410" t="s">
        <v>192</v>
      </c>
      <c r="B3410" t="s">
        <v>32</v>
      </c>
      <c r="C3410" t="s">
        <v>196</v>
      </c>
      <c r="D3410">
        <v>1</v>
      </c>
      <c r="E3410">
        <v>0</v>
      </c>
    </row>
    <row r="3411" spans="1:5" x14ac:dyDescent="0.2">
      <c r="A3411" t="s">
        <v>192</v>
      </c>
      <c r="B3411" t="s">
        <v>32</v>
      </c>
      <c r="C3411" t="s">
        <v>216</v>
      </c>
      <c r="D3411">
        <v>1</v>
      </c>
      <c r="E3411">
        <v>0.80012499999999998</v>
      </c>
    </row>
    <row r="3412" spans="1:5" x14ac:dyDescent="0.2">
      <c r="A3412" t="s">
        <v>192</v>
      </c>
      <c r="B3412" t="s">
        <v>32</v>
      </c>
      <c r="C3412" t="s">
        <v>200</v>
      </c>
      <c r="D3412">
        <v>5</v>
      </c>
      <c r="E3412">
        <v>-0.33653</v>
      </c>
    </row>
    <row r="3413" spans="1:5" x14ac:dyDescent="0.2">
      <c r="A3413" t="s">
        <v>192</v>
      </c>
      <c r="B3413" t="s">
        <v>32</v>
      </c>
      <c r="C3413" t="s">
        <v>201</v>
      </c>
      <c r="D3413">
        <v>2</v>
      </c>
      <c r="E3413">
        <v>0</v>
      </c>
    </row>
    <row r="3414" spans="1:5" x14ac:dyDescent="0.2">
      <c r="A3414" t="s">
        <v>192</v>
      </c>
      <c r="B3414" t="s">
        <v>32</v>
      </c>
      <c r="C3414" t="s">
        <v>206</v>
      </c>
      <c r="D3414">
        <v>1</v>
      </c>
      <c r="E3414">
        <v>0.93640400000000001</v>
      </c>
    </row>
    <row r="3415" spans="1:5" x14ac:dyDescent="0.2">
      <c r="A3415" t="s">
        <v>192</v>
      </c>
      <c r="B3415" t="s">
        <v>32</v>
      </c>
      <c r="C3415" t="s">
        <v>207</v>
      </c>
      <c r="D3415">
        <v>13</v>
      </c>
      <c r="E3415">
        <v>-0.144312</v>
      </c>
    </row>
    <row r="3416" spans="1:5" x14ac:dyDescent="0.2">
      <c r="A3416" t="s">
        <v>192</v>
      </c>
      <c r="B3416" t="s">
        <v>32</v>
      </c>
      <c r="C3416" t="s">
        <v>208</v>
      </c>
      <c r="D3416">
        <v>2</v>
      </c>
      <c r="E3416">
        <v>-0.30897000000000002</v>
      </c>
    </row>
    <row r="3417" spans="1:5" x14ac:dyDescent="0.2">
      <c r="A3417" t="s">
        <v>192</v>
      </c>
      <c r="B3417" t="s">
        <v>32</v>
      </c>
      <c r="C3417" t="s">
        <v>210</v>
      </c>
      <c r="D3417">
        <v>1</v>
      </c>
      <c r="E3417">
        <v>0</v>
      </c>
    </row>
    <row r="3418" spans="1:5" x14ac:dyDescent="0.2">
      <c r="A3418" t="s">
        <v>192</v>
      </c>
      <c r="B3418" t="s">
        <v>32</v>
      </c>
      <c r="C3418" t="s">
        <v>228</v>
      </c>
      <c r="D3418">
        <v>1</v>
      </c>
      <c r="E3418">
        <v>0</v>
      </c>
    </row>
    <row r="3419" spans="1:5" x14ac:dyDescent="0.2">
      <c r="A3419" t="s">
        <v>192</v>
      </c>
      <c r="B3419" t="s">
        <v>32</v>
      </c>
      <c r="C3419" t="s">
        <v>192</v>
      </c>
      <c r="D3419">
        <v>68</v>
      </c>
      <c r="E3419">
        <v>-0.25666466176470498</v>
      </c>
    </row>
    <row r="3420" spans="1:5" x14ac:dyDescent="0.2">
      <c r="A3420" t="s">
        <v>192</v>
      </c>
      <c r="B3420" t="s">
        <v>32</v>
      </c>
      <c r="C3420" t="s">
        <v>212</v>
      </c>
      <c r="D3420">
        <v>2</v>
      </c>
      <c r="E3420">
        <v>-0.29962</v>
      </c>
    </row>
    <row r="3421" spans="1:5" x14ac:dyDescent="0.2">
      <c r="A3421" t="s">
        <v>192</v>
      </c>
      <c r="B3421" t="s">
        <v>32</v>
      </c>
      <c r="C3421" t="s">
        <v>213</v>
      </c>
      <c r="D3421">
        <v>1</v>
      </c>
      <c r="E3421">
        <v>0</v>
      </c>
    </row>
    <row r="3422" spans="1:5" x14ac:dyDescent="0.2">
      <c r="A3422" t="s">
        <v>192</v>
      </c>
      <c r="B3422" t="s">
        <v>33</v>
      </c>
      <c r="C3422" t="s">
        <v>231</v>
      </c>
      <c r="D3422">
        <v>2</v>
      </c>
      <c r="E3422">
        <v>0</v>
      </c>
    </row>
    <row r="3423" spans="1:5" x14ac:dyDescent="0.2">
      <c r="A3423" t="s">
        <v>192</v>
      </c>
      <c r="B3423" t="s">
        <v>33</v>
      </c>
      <c r="C3423" t="s">
        <v>193</v>
      </c>
      <c r="D3423">
        <v>308</v>
      </c>
      <c r="E3423">
        <v>-5.2430058441558403E-2</v>
      </c>
    </row>
    <row r="3424" spans="1:5" x14ac:dyDescent="0.2">
      <c r="A3424" t="s">
        <v>192</v>
      </c>
      <c r="B3424" t="s">
        <v>33</v>
      </c>
      <c r="C3424" t="s">
        <v>195</v>
      </c>
      <c r="D3424">
        <v>2</v>
      </c>
      <c r="E3424">
        <v>0</v>
      </c>
    </row>
    <row r="3425" spans="1:5" x14ac:dyDescent="0.2">
      <c r="A3425" t="s">
        <v>192</v>
      </c>
      <c r="B3425" t="s">
        <v>33</v>
      </c>
      <c r="C3425" t="s">
        <v>196</v>
      </c>
      <c r="D3425">
        <v>96</v>
      </c>
      <c r="E3425">
        <v>-0.103191531249999</v>
      </c>
    </row>
    <row r="3426" spans="1:5" x14ac:dyDescent="0.2">
      <c r="A3426" t="s">
        <v>192</v>
      </c>
      <c r="B3426" t="s">
        <v>33</v>
      </c>
      <c r="C3426" t="s">
        <v>216</v>
      </c>
      <c r="D3426">
        <v>133</v>
      </c>
      <c r="E3426">
        <v>-5.1426954887217997E-2</v>
      </c>
    </row>
    <row r="3427" spans="1:5" x14ac:dyDescent="0.2">
      <c r="A3427" t="s">
        <v>192</v>
      </c>
      <c r="B3427" t="s">
        <v>33</v>
      </c>
      <c r="C3427" t="s">
        <v>197</v>
      </c>
      <c r="D3427">
        <v>5</v>
      </c>
      <c r="E3427">
        <v>-0.14105879999999901</v>
      </c>
    </row>
    <row r="3428" spans="1:5" x14ac:dyDescent="0.2">
      <c r="A3428" t="s">
        <v>192</v>
      </c>
      <c r="B3428" t="s">
        <v>33</v>
      </c>
      <c r="C3428" t="s">
        <v>217</v>
      </c>
      <c r="D3428">
        <v>20</v>
      </c>
      <c r="E3428">
        <v>0</v>
      </c>
    </row>
    <row r="3429" spans="1:5" x14ac:dyDescent="0.2">
      <c r="A3429" t="s">
        <v>192</v>
      </c>
      <c r="B3429" t="s">
        <v>33</v>
      </c>
      <c r="C3429" t="s">
        <v>218</v>
      </c>
      <c r="D3429">
        <v>1</v>
      </c>
      <c r="E3429">
        <v>0</v>
      </c>
    </row>
    <row r="3430" spans="1:5" x14ac:dyDescent="0.2">
      <c r="A3430" t="s">
        <v>192</v>
      </c>
      <c r="B3430" t="s">
        <v>33</v>
      </c>
      <c r="C3430" t="s">
        <v>198</v>
      </c>
      <c r="D3430">
        <v>1</v>
      </c>
      <c r="E3430">
        <v>0</v>
      </c>
    </row>
    <row r="3431" spans="1:5" x14ac:dyDescent="0.2">
      <c r="A3431" t="s">
        <v>192</v>
      </c>
      <c r="B3431" t="s">
        <v>33</v>
      </c>
      <c r="C3431" t="s">
        <v>199</v>
      </c>
      <c r="D3431">
        <v>4</v>
      </c>
      <c r="E3431">
        <v>-0.16327349999999999</v>
      </c>
    </row>
    <row r="3432" spans="1:5" x14ac:dyDescent="0.2">
      <c r="A3432" t="s">
        <v>192</v>
      </c>
      <c r="B3432" t="s">
        <v>33</v>
      </c>
      <c r="C3432" t="s">
        <v>219</v>
      </c>
      <c r="D3432">
        <v>1</v>
      </c>
      <c r="E3432">
        <v>0</v>
      </c>
    </row>
    <row r="3433" spans="1:5" x14ac:dyDescent="0.2">
      <c r="A3433" t="s">
        <v>192</v>
      </c>
      <c r="B3433" t="s">
        <v>33</v>
      </c>
      <c r="C3433" t="s">
        <v>232</v>
      </c>
      <c r="D3433">
        <v>2</v>
      </c>
      <c r="E3433">
        <v>0</v>
      </c>
    </row>
    <row r="3434" spans="1:5" x14ac:dyDescent="0.2">
      <c r="A3434" t="s">
        <v>192</v>
      </c>
      <c r="B3434" t="s">
        <v>33</v>
      </c>
      <c r="C3434" t="s">
        <v>200</v>
      </c>
      <c r="D3434">
        <v>196</v>
      </c>
      <c r="E3434">
        <v>-8.04090306122449E-2</v>
      </c>
    </row>
    <row r="3435" spans="1:5" x14ac:dyDescent="0.2">
      <c r="A3435" t="s">
        <v>192</v>
      </c>
      <c r="B3435" t="s">
        <v>33</v>
      </c>
      <c r="C3435" t="s">
        <v>220</v>
      </c>
      <c r="D3435">
        <v>10</v>
      </c>
      <c r="E3435">
        <v>0</v>
      </c>
    </row>
    <row r="3436" spans="1:5" x14ac:dyDescent="0.2">
      <c r="A3436" t="s">
        <v>192</v>
      </c>
      <c r="B3436" t="s">
        <v>33</v>
      </c>
      <c r="C3436" t="s">
        <v>201</v>
      </c>
      <c r="D3436">
        <v>135</v>
      </c>
      <c r="E3436">
        <v>-0.22113121481481399</v>
      </c>
    </row>
    <row r="3437" spans="1:5" x14ac:dyDescent="0.2">
      <c r="A3437" t="s">
        <v>192</v>
      </c>
      <c r="B3437" t="s">
        <v>33</v>
      </c>
      <c r="C3437" t="s">
        <v>221</v>
      </c>
      <c r="D3437">
        <v>7</v>
      </c>
      <c r="E3437">
        <v>0</v>
      </c>
    </row>
    <row r="3438" spans="1:5" x14ac:dyDescent="0.2">
      <c r="A3438" t="s">
        <v>192</v>
      </c>
      <c r="B3438" t="s">
        <v>33</v>
      </c>
      <c r="C3438" t="s">
        <v>202</v>
      </c>
      <c r="D3438">
        <v>42</v>
      </c>
      <c r="E3438">
        <v>1.26493809523809E-2</v>
      </c>
    </row>
    <row r="3439" spans="1:5" x14ac:dyDescent="0.2">
      <c r="A3439" t="s">
        <v>192</v>
      </c>
      <c r="B3439" t="s">
        <v>33</v>
      </c>
      <c r="C3439" t="s">
        <v>222</v>
      </c>
      <c r="D3439">
        <v>8</v>
      </c>
      <c r="E3439">
        <v>-0.444418125</v>
      </c>
    </row>
    <row r="3440" spans="1:5" x14ac:dyDescent="0.2">
      <c r="A3440" t="s">
        <v>192</v>
      </c>
      <c r="B3440" t="s">
        <v>33</v>
      </c>
      <c r="C3440" t="s">
        <v>223</v>
      </c>
      <c r="D3440">
        <v>5</v>
      </c>
      <c r="E3440">
        <v>-0.1755186</v>
      </c>
    </row>
    <row r="3441" spans="1:5" x14ac:dyDescent="0.2">
      <c r="A3441" t="s">
        <v>192</v>
      </c>
      <c r="B3441" t="s">
        <v>33</v>
      </c>
      <c r="C3441" t="s">
        <v>203</v>
      </c>
      <c r="D3441">
        <v>14</v>
      </c>
      <c r="E3441">
        <v>-9.0890928571428498E-2</v>
      </c>
    </row>
    <row r="3442" spans="1:5" x14ac:dyDescent="0.2">
      <c r="A3442" t="s">
        <v>192</v>
      </c>
      <c r="B3442" t="s">
        <v>33</v>
      </c>
      <c r="C3442" t="s">
        <v>224</v>
      </c>
      <c r="D3442">
        <v>7</v>
      </c>
      <c r="E3442">
        <v>0</v>
      </c>
    </row>
    <row r="3443" spans="1:5" x14ac:dyDescent="0.2">
      <c r="A3443" t="s">
        <v>192</v>
      </c>
      <c r="B3443" t="s">
        <v>33</v>
      </c>
      <c r="C3443" t="s">
        <v>204</v>
      </c>
      <c r="D3443">
        <v>158</v>
      </c>
      <c r="E3443">
        <v>-2.3913658227848099E-2</v>
      </c>
    </row>
    <row r="3444" spans="1:5" x14ac:dyDescent="0.2">
      <c r="A3444" t="s">
        <v>192</v>
      </c>
      <c r="B3444" t="s">
        <v>33</v>
      </c>
      <c r="C3444" t="s">
        <v>225</v>
      </c>
      <c r="D3444">
        <v>33</v>
      </c>
      <c r="E3444">
        <v>0</v>
      </c>
    </row>
    <row r="3445" spans="1:5" x14ac:dyDescent="0.2">
      <c r="A3445" t="s">
        <v>192</v>
      </c>
      <c r="B3445" t="s">
        <v>33</v>
      </c>
      <c r="C3445" t="s">
        <v>205</v>
      </c>
      <c r="D3445">
        <v>29</v>
      </c>
      <c r="E3445">
        <v>1.4231655172413701E-2</v>
      </c>
    </row>
    <row r="3446" spans="1:5" x14ac:dyDescent="0.2">
      <c r="A3446" t="s">
        <v>192</v>
      </c>
      <c r="B3446" t="s">
        <v>33</v>
      </c>
      <c r="C3446" t="s">
        <v>206</v>
      </c>
      <c r="D3446">
        <v>44</v>
      </c>
      <c r="E3446">
        <v>-5.2998454545454501E-2</v>
      </c>
    </row>
    <row r="3447" spans="1:5" x14ac:dyDescent="0.2">
      <c r="A3447" t="s">
        <v>192</v>
      </c>
      <c r="B3447" t="s">
        <v>33</v>
      </c>
      <c r="C3447" t="s">
        <v>233</v>
      </c>
      <c r="D3447">
        <v>2</v>
      </c>
      <c r="E3447">
        <v>-4.9840000000000002E-2</v>
      </c>
    </row>
    <row r="3448" spans="1:5" x14ac:dyDescent="0.2">
      <c r="A3448" t="s">
        <v>192</v>
      </c>
      <c r="B3448" t="s">
        <v>33</v>
      </c>
      <c r="C3448" t="s">
        <v>207</v>
      </c>
      <c r="D3448">
        <v>994</v>
      </c>
      <c r="E3448">
        <v>-7.8823518108651902E-2</v>
      </c>
    </row>
    <row r="3449" spans="1:5" x14ac:dyDescent="0.2">
      <c r="A3449" t="s">
        <v>192</v>
      </c>
      <c r="B3449" t="s">
        <v>33</v>
      </c>
      <c r="C3449" t="s">
        <v>234</v>
      </c>
      <c r="D3449">
        <v>7</v>
      </c>
      <c r="E3449">
        <v>0</v>
      </c>
    </row>
    <row r="3450" spans="1:5" x14ac:dyDescent="0.2">
      <c r="A3450" t="s">
        <v>192</v>
      </c>
      <c r="B3450" t="s">
        <v>33</v>
      </c>
      <c r="C3450" t="s">
        <v>208</v>
      </c>
      <c r="D3450">
        <v>14</v>
      </c>
      <c r="E3450">
        <v>-0.101621714285714</v>
      </c>
    </row>
    <row r="3451" spans="1:5" x14ac:dyDescent="0.2">
      <c r="A3451" t="s">
        <v>192</v>
      </c>
      <c r="B3451" t="s">
        <v>33</v>
      </c>
      <c r="C3451" t="s">
        <v>235</v>
      </c>
      <c r="D3451">
        <v>4</v>
      </c>
      <c r="E3451">
        <v>-0.13735</v>
      </c>
    </row>
    <row r="3452" spans="1:5" x14ac:dyDescent="0.2">
      <c r="A3452" t="s">
        <v>192</v>
      </c>
      <c r="B3452" t="s">
        <v>33</v>
      </c>
      <c r="C3452" t="s">
        <v>209</v>
      </c>
      <c r="D3452">
        <v>1</v>
      </c>
      <c r="E3452">
        <v>0</v>
      </c>
    </row>
    <row r="3453" spans="1:5" x14ac:dyDescent="0.2">
      <c r="A3453" t="s">
        <v>192</v>
      </c>
      <c r="B3453" t="s">
        <v>33</v>
      </c>
      <c r="C3453" t="s">
        <v>226</v>
      </c>
      <c r="D3453">
        <v>5</v>
      </c>
      <c r="E3453">
        <v>-0.1286264</v>
      </c>
    </row>
    <row r="3454" spans="1:5" x14ac:dyDescent="0.2">
      <c r="A3454" t="s">
        <v>192</v>
      </c>
      <c r="B3454" t="s">
        <v>33</v>
      </c>
      <c r="C3454" t="s">
        <v>227</v>
      </c>
      <c r="D3454">
        <v>2</v>
      </c>
      <c r="E3454">
        <v>0</v>
      </c>
    </row>
    <row r="3455" spans="1:5" x14ac:dyDescent="0.2">
      <c r="A3455" t="s">
        <v>192</v>
      </c>
      <c r="B3455" t="s">
        <v>33</v>
      </c>
      <c r="C3455" t="s">
        <v>236</v>
      </c>
      <c r="D3455">
        <v>3</v>
      </c>
      <c r="E3455">
        <v>0</v>
      </c>
    </row>
    <row r="3456" spans="1:5" x14ac:dyDescent="0.2">
      <c r="A3456" t="s">
        <v>192</v>
      </c>
      <c r="B3456" t="s">
        <v>33</v>
      </c>
      <c r="C3456" t="s">
        <v>210</v>
      </c>
      <c r="D3456">
        <v>148</v>
      </c>
      <c r="E3456">
        <v>-0.11123532432432399</v>
      </c>
    </row>
    <row r="3457" spans="1:5" x14ac:dyDescent="0.2">
      <c r="A3457" t="s">
        <v>192</v>
      </c>
      <c r="B3457" t="s">
        <v>33</v>
      </c>
      <c r="C3457" t="s">
        <v>228</v>
      </c>
      <c r="D3457">
        <v>25</v>
      </c>
      <c r="E3457">
        <v>-0.112804799999999</v>
      </c>
    </row>
    <row r="3458" spans="1:5" x14ac:dyDescent="0.2">
      <c r="A3458" t="s">
        <v>192</v>
      </c>
      <c r="B3458" t="s">
        <v>33</v>
      </c>
      <c r="C3458" t="s">
        <v>237</v>
      </c>
      <c r="D3458">
        <v>1</v>
      </c>
      <c r="E3458">
        <v>0</v>
      </c>
    </row>
    <row r="3459" spans="1:5" x14ac:dyDescent="0.2">
      <c r="A3459" t="s">
        <v>192</v>
      </c>
      <c r="B3459" t="s">
        <v>33</v>
      </c>
      <c r="C3459" t="s">
        <v>229</v>
      </c>
      <c r="D3459">
        <v>1</v>
      </c>
      <c r="E3459">
        <v>0</v>
      </c>
    </row>
    <row r="3460" spans="1:5" x14ac:dyDescent="0.2">
      <c r="A3460" t="s">
        <v>192</v>
      </c>
      <c r="B3460" t="s">
        <v>33</v>
      </c>
      <c r="C3460" t="s">
        <v>211</v>
      </c>
      <c r="D3460">
        <v>30</v>
      </c>
      <c r="E3460">
        <v>-0.20322573333333299</v>
      </c>
    </row>
    <row r="3461" spans="1:5" x14ac:dyDescent="0.2">
      <c r="A3461" t="s">
        <v>192</v>
      </c>
      <c r="B3461" t="s">
        <v>33</v>
      </c>
      <c r="C3461" t="s">
        <v>192</v>
      </c>
      <c r="D3461">
        <v>2584</v>
      </c>
      <c r="E3461">
        <v>-9.3805916408668699E-2</v>
      </c>
    </row>
    <row r="3462" spans="1:5" x14ac:dyDescent="0.2">
      <c r="A3462" t="s">
        <v>192</v>
      </c>
      <c r="B3462" t="s">
        <v>33</v>
      </c>
      <c r="C3462" t="s">
        <v>212</v>
      </c>
      <c r="D3462">
        <v>608</v>
      </c>
      <c r="E3462">
        <v>-0.10494957072368399</v>
      </c>
    </row>
    <row r="3463" spans="1:5" x14ac:dyDescent="0.2">
      <c r="A3463" t="s">
        <v>192</v>
      </c>
      <c r="B3463" t="s">
        <v>33</v>
      </c>
      <c r="C3463" t="s">
        <v>213</v>
      </c>
      <c r="D3463">
        <v>53</v>
      </c>
      <c r="E3463">
        <v>-7.3314509433962199E-2</v>
      </c>
    </row>
    <row r="3464" spans="1:5" x14ac:dyDescent="0.2">
      <c r="A3464" t="s">
        <v>192</v>
      </c>
      <c r="B3464" t="s">
        <v>33</v>
      </c>
      <c r="C3464" t="s">
        <v>230</v>
      </c>
      <c r="D3464">
        <v>9</v>
      </c>
      <c r="E3464">
        <v>-8.4647777777777697E-2</v>
      </c>
    </row>
    <row r="3465" spans="1:5" x14ac:dyDescent="0.2">
      <c r="A3465" t="s">
        <v>192</v>
      </c>
      <c r="B3465" t="s">
        <v>33</v>
      </c>
      <c r="C3465" t="s">
        <v>214</v>
      </c>
      <c r="D3465">
        <v>71</v>
      </c>
      <c r="E3465">
        <v>-0.140533943661971</v>
      </c>
    </row>
    <row r="3466" spans="1:5" x14ac:dyDescent="0.2">
      <c r="A3466" t="s">
        <v>192</v>
      </c>
      <c r="B3466" t="s">
        <v>33</v>
      </c>
      <c r="C3466" t="s">
        <v>215</v>
      </c>
      <c r="D3466">
        <v>19</v>
      </c>
      <c r="E3466">
        <v>-1.6201947368421E-2</v>
      </c>
    </row>
    <row r="3467" spans="1:5" x14ac:dyDescent="0.2">
      <c r="A3467" t="s">
        <v>192</v>
      </c>
      <c r="B3467" t="s">
        <v>33</v>
      </c>
      <c r="C3467" t="s">
        <v>238</v>
      </c>
      <c r="D3467">
        <v>1</v>
      </c>
      <c r="E3467">
        <v>0</v>
      </c>
    </row>
    <row r="3468" spans="1:5" x14ac:dyDescent="0.2">
      <c r="A3468" t="s">
        <v>192</v>
      </c>
      <c r="B3468" t="s">
        <v>33</v>
      </c>
      <c r="C3468" t="s">
        <v>239</v>
      </c>
      <c r="D3468">
        <v>1</v>
      </c>
      <c r="E3468">
        <v>0</v>
      </c>
    </row>
    <row r="3469" spans="1:5" x14ac:dyDescent="0.2">
      <c r="A3469" t="s">
        <v>192</v>
      </c>
      <c r="B3469" t="s">
        <v>34</v>
      </c>
      <c r="C3469" t="s">
        <v>231</v>
      </c>
      <c r="D3469">
        <v>1</v>
      </c>
      <c r="E3469">
        <v>0</v>
      </c>
    </row>
    <row r="3470" spans="1:5" x14ac:dyDescent="0.2">
      <c r="A3470" t="s">
        <v>192</v>
      </c>
      <c r="B3470" t="s">
        <v>34</v>
      </c>
      <c r="C3470" t="s">
        <v>193</v>
      </c>
      <c r="D3470">
        <v>333</v>
      </c>
      <c r="E3470">
        <v>-8.1750684684684702E-2</v>
      </c>
    </row>
    <row r="3471" spans="1:5" x14ac:dyDescent="0.2">
      <c r="A3471" t="s">
        <v>192</v>
      </c>
      <c r="B3471" t="s">
        <v>34</v>
      </c>
      <c r="C3471" t="s">
        <v>194</v>
      </c>
      <c r="D3471">
        <v>1</v>
      </c>
      <c r="E3471">
        <v>0</v>
      </c>
    </row>
    <row r="3472" spans="1:5" x14ac:dyDescent="0.2">
      <c r="A3472" t="s">
        <v>192</v>
      </c>
      <c r="B3472" t="s">
        <v>34</v>
      </c>
      <c r="C3472" t="s">
        <v>195</v>
      </c>
      <c r="D3472">
        <v>10</v>
      </c>
      <c r="E3472">
        <v>-3.17549999999999E-3</v>
      </c>
    </row>
    <row r="3473" spans="1:5" x14ac:dyDescent="0.2">
      <c r="A3473" t="s">
        <v>192</v>
      </c>
      <c r="B3473" t="s">
        <v>34</v>
      </c>
      <c r="C3473" t="s">
        <v>196</v>
      </c>
      <c r="D3473">
        <v>94</v>
      </c>
      <c r="E3473">
        <v>-9.2809755319148896E-2</v>
      </c>
    </row>
    <row r="3474" spans="1:5" x14ac:dyDescent="0.2">
      <c r="A3474" t="s">
        <v>192</v>
      </c>
      <c r="B3474" t="s">
        <v>34</v>
      </c>
      <c r="C3474" t="s">
        <v>216</v>
      </c>
      <c r="D3474">
        <v>80</v>
      </c>
      <c r="E3474">
        <v>-0.104974862499999</v>
      </c>
    </row>
    <row r="3475" spans="1:5" x14ac:dyDescent="0.2">
      <c r="A3475" t="s">
        <v>192</v>
      </c>
      <c r="B3475" t="s">
        <v>34</v>
      </c>
      <c r="C3475" t="s">
        <v>197</v>
      </c>
      <c r="D3475">
        <v>19</v>
      </c>
      <c r="E3475">
        <v>-0.18773205263157799</v>
      </c>
    </row>
    <row r="3476" spans="1:5" x14ac:dyDescent="0.2">
      <c r="A3476" t="s">
        <v>192</v>
      </c>
      <c r="B3476" t="s">
        <v>34</v>
      </c>
      <c r="C3476" t="s">
        <v>217</v>
      </c>
      <c r="D3476">
        <v>16</v>
      </c>
      <c r="E3476">
        <v>-0.14546499999999901</v>
      </c>
    </row>
    <row r="3477" spans="1:5" x14ac:dyDescent="0.2">
      <c r="A3477" t="s">
        <v>192</v>
      </c>
      <c r="B3477" t="s">
        <v>34</v>
      </c>
      <c r="C3477" t="s">
        <v>218</v>
      </c>
      <c r="D3477">
        <v>10</v>
      </c>
      <c r="E3477">
        <v>-0.22023960000000001</v>
      </c>
    </row>
    <row r="3478" spans="1:5" x14ac:dyDescent="0.2">
      <c r="A3478" t="s">
        <v>192</v>
      </c>
      <c r="B3478" t="s">
        <v>34</v>
      </c>
      <c r="C3478" t="s">
        <v>198</v>
      </c>
      <c r="D3478">
        <v>10</v>
      </c>
      <c r="E3478">
        <v>0</v>
      </c>
    </row>
    <row r="3479" spans="1:5" x14ac:dyDescent="0.2">
      <c r="A3479" t="s">
        <v>192</v>
      </c>
      <c r="B3479" t="s">
        <v>34</v>
      </c>
      <c r="C3479" t="s">
        <v>199</v>
      </c>
      <c r="D3479">
        <v>20</v>
      </c>
      <c r="E3479">
        <v>-0.11753015</v>
      </c>
    </row>
    <row r="3480" spans="1:5" x14ac:dyDescent="0.2">
      <c r="A3480" t="s">
        <v>192</v>
      </c>
      <c r="B3480" t="s">
        <v>34</v>
      </c>
      <c r="C3480" t="s">
        <v>219</v>
      </c>
      <c r="D3480">
        <v>7</v>
      </c>
      <c r="E3480">
        <v>-0.175764714285714</v>
      </c>
    </row>
    <row r="3481" spans="1:5" x14ac:dyDescent="0.2">
      <c r="A3481" t="s">
        <v>192</v>
      </c>
      <c r="B3481" t="s">
        <v>34</v>
      </c>
      <c r="C3481" t="s">
        <v>232</v>
      </c>
      <c r="D3481">
        <v>3</v>
      </c>
      <c r="E3481">
        <v>0</v>
      </c>
    </row>
    <row r="3482" spans="1:5" x14ac:dyDescent="0.2">
      <c r="A3482" t="s">
        <v>192</v>
      </c>
      <c r="B3482" t="s">
        <v>34</v>
      </c>
      <c r="C3482" t="s">
        <v>200</v>
      </c>
      <c r="D3482">
        <v>283</v>
      </c>
      <c r="E3482">
        <v>-8.5484226148409906E-2</v>
      </c>
    </row>
    <row r="3483" spans="1:5" x14ac:dyDescent="0.2">
      <c r="A3483" t="s">
        <v>192</v>
      </c>
      <c r="B3483" t="s">
        <v>34</v>
      </c>
      <c r="C3483" t="s">
        <v>220</v>
      </c>
      <c r="D3483">
        <v>9</v>
      </c>
      <c r="E3483">
        <v>-0.12573144444444401</v>
      </c>
    </row>
    <row r="3484" spans="1:5" x14ac:dyDescent="0.2">
      <c r="A3484" t="s">
        <v>192</v>
      </c>
      <c r="B3484" t="s">
        <v>34</v>
      </c>
      <c r="C3484" t="s">
        <v>201</v>
      </c>
      <c r="D3484">
        <v>267</v>
      </c>
      <c r="E3484">
        <v>-0.15896833333333299</v>
      </c>
    </row>
    <row r="3485" spans="1:5" x14ac:dyDescent="0.2">
      <c r="A3485" t="s">
        <v>192</v>
      </c>
      <c r="B3485" t="s">
        <v>34</v>
      </c>
      <c r="C3485" t="s">
        <v>221</v>
      </c>
      <c r="D3485">
        <v>6</v>
      </c>
      <c r="E3485">
        <v>-9.50438333333333E-2</v>
      </c>
    </row>
    <row r="3486" spans="1:5" x14ac:dyDescent="0.2">
      <c r="A3486" t="s">
        <v>192</v>
      </c>
      <c r="B3486" t="s">
        <v>34</v>
      </c>
      <c r="C3486" t="s">
        <v>202</v>
      </c>
      <c r="D3486">
        <v>49</v>
      </c>
      <c r="E3486">
        <v>-1.9863469387755101E-2</v>
      </c>
    </row>
    <row r="3487" spans="1:5" x14ac:dyDescent="0.2">
      <c r="A3487" t="s">
        <v>192</v>
      </c>
      <c r="B3487" t="s">
        <v>34</v>
      </c>
      <c r="C3487" t="s">
        <v>222</v>
      </c>
      <c r="D3487">
        <v>23</v>
      </c>
      <c r="E3487">
        <v>-0.23271695652173899</v>
      </c>
    </row>
    <row r="3488" spans="1:5" x14ac:dyDescent="0.2">
      <c r="A3488" t="s">
        <v>192</v>
      </c>
      <c r="B3488" t="s">
        <v>34</v>
      </c>
      <c r="C3488" t="s">
        <v>223</v>
      </c>
      <c r="D3488">
        <v>8</v>
      </c>
      <c r="E3488">
        <v>0.20239887500000001</v>
      </c>
    </row>
    <row r="3489" spans="1:5" x14ac:dyDescent="0.2">
      <c r="A3489" t="s">
        <v>192</v>
      </c>
      <c r="B3489" t="s">
        <v>34</v>
      </c>
      <c r="C3489" t="s">
        <v>203</v>
      </c>
      <c r="D3489">
        <v>53</v>
      </c>
      <c r="E3489">
        <v>1.02322830188679E-2</v>
      </c>
    </row>
    <row r="3490" spans="1:5" x14ac:dyDescent="0.2">
      <c r="A3490" t="s">
        <v>192</v>
      </c>
      <c r="B3490" t="s">
        <v>34</v>
      </c>
      <c r="C3490" t="s">
        <v>224</v>
      </c>
      <c r="D3490">
        <v>28</v>
      </c>
      <c r="E3490">
        <v>2.5118642857142801E-2</v>
      </c>
    </row>
    <row r="3491" spans="1:5" x14ac:dyDescent="0.2">
      <c r="A3491" t="s">
        <v>192</v>
      </c>
      <c r="B3491" t="s">
        <v>34</v>
      </c>
      <c r="C3491" t="s">
        <v>204</v>
      </c>
      <c r="D3491">
        <v>130</v>
      </c>
      <c r="E3491">
        <v>-0.113342376923076</v>
      </c>
    </row>
    <row r="3492" spans="1:5" x14ac:dyDescent="0.2">
      <c r="A3492" t="s">
        <v>192</v>
      </c>
      <c r="B3492" t="s">
        <v>34</v>
      </c>
      <c r="C3492" t="s">
        <v>225</v>
      </c>
      <c r="D3492">
        <v>34</v>
      </c>
      <c r="E3492">
        <v>-7.54840294117647E-2</v>
      </c>
    </row>
    <row r="3493" spans="1:5" x14ac:dyDescent="0.2">
      <c r="A3493" t="s">
        <v>192</v>
      </c>
      <c r="B3493" t="s">
        <v>34</v>
      </c>
      <c r="C3493" t="s">
        <v>205</v>
      </c>
      <c r="D3493">
        <v>62</v>
      </c>
      <c r="E3493">
        <v>-7.5383338709677394E-2</v>
      </c>
    </row>
    <row r="3494" spans="1:5" x14ac:dyDescent="0.2">
      <c r="A3494" t="s">
        <v>192</v>
      </c>
      <c r="B3494" t="s">
        <v>34</v>
      </c>
      <c r="C3494" t="s">
        <v>206</v>
      </c>
      <c r="D3494">
        <v>112</v>
      </c>
      <c r="E3494">
        <v>-6.0103482142857101E-2</v>
      </c>
    </row>
    <row r="3495" spans="1:5" x14ac:dyDescent="0.2">
      <c r="A3495" t="s">
        <v>192</v>
      </c>
      <c r="B3495" t="s">
        <v>34</v>
      </c>
      <c r="C3495" t="s">
        <v>233</v>
      </c>
      <c r="D3495">
        <v>10</v>
      </c>
      <c r="E3495">
        <v>0</v>
      </c>
    </row>
    <row r="3496" spans="1:5" x14ac:dyDescent="0.2">
      <c r="A3496" t="s">
        <v>192</v>
      </c>
      <c r="B3496" t="s">
        <v>34</v>
      </c>
      <c r="C3496" t="s">
        <v>207</v>
      </c>
      <c r="D3496">
        <v>2098</v>
      </c>
      <c r="E3496">
        <v>-9.7582456148713206E-2</v>
      </c>
    </row>
    <row r="3497" spans="1:5" x14ac:dyDescent="0.2">
      <c r="A3497" t="s">
        <v>192</v>
      </c>
      <c r="B3497" t="s">
        <v>34</v>
      </c>
      <c r="C3497" t="s">
        <v>234</v>
      </c>
      <c r="D3497">
        <v>18</v>
      </c>
      <c r="E3497">
        <v>-0.127192555555555</v>
      </c>
    </row>
    <row r="3498" spans="1:5" x14ac:dyDescent="0.2">
      <c r="A3498" t="s">
        <v>192</v>
      </c>
      <c r="B3498" t="s">
        <v>34</v>
      </c>
      <c r="C3498" t="s">
        <v>208</v>
      </c>
      <c r="D3498">
        <v>38</v>
      </c>
      <c r="E3498">
        <v>-0.114433842105263</v>
      </c>
    </row>
    <row r="3499" spans="1:5" x14ac:dyDescent="0.2">
      <c r="A3499" t="s">
        <v>192</v>
      </c>
      <c r="B3499" t="s">
        <v>34</v>
      </c>
      <c r="C3499" t="s">
        <v>235</v>
      </c>
      <c r="D3499">
        <v>13</v>
      </c>
      <c r="E3499">
        <v>6.05866923076923E-2</v>
      </c>
    </row>
    <row r="3500" spans="1:5" x14ac:dyDescent="0.2">
      <c r="A3500" t="s">
        <v>192</v>
      </c>
      <c r="B3500" t="s">
        <v>34</v>
      </c>
      <c r="C3500" t="s">
        <v>209</v>
      </c>
      <c r="D3500">
        <v>6</v>
      </c>
      <c r="E3500">
        <v>-0.42659016666666599</v>
      </c>
    </row>
    <row r="3501" spans="1:5" x14ac:dyDescent="0.2">
      <c r="A3501" t="s">
        <v>192</v>
      </c>
      <c r="B3501" t="s">
        <v>34</v>
      </c>
      <c r="C3501" t="s">
        <v>226</v>
      </c>
      <c r="D3501">
        <v>21</v>
      </c>
      <c r="E3501">
        <v>1.77534285714285E-2</v>
      </c>
    </row>
    <row r="3502" spans="1:5" x14ac:dyDescent="0.2">
      <c r="A3502" t="s">
        <v>192</v>
      </c>
      <c r="B3502" t="s">
        <v>34</v>
      </c>
      <c r="C3502" t="s">
        <v>227</v>
      </c>
      <c r="D3502">
        <v>9</v>
      </c>
      <c r="E3502">
        <v>-4.2068999999999898E-2</v>
      </c>
    </row>
    <row r="3503" spans="1:5" x14ac:dyDescent="0.2">
      <c r="A3503" t="s">
        <v>192</v>
      </c>
      <c r="B3503" t="s">
        <v>34</v>
      </c>
      <c r="C3503" t="s">
        <v>210</v>
      </c>
      <c r="D3503">
        <v>186</v>
      </c>
      <c r="E3503">
        <v>-0.13932510752688099</v>
      </c>
    </row>
    <row r="3504" spans="1:5" x14ac:dyDescent="0.2">
      <c r="A3504" t="s">
        <v>192</v>
      </c>
      <c r="B3504" t="s">
        <v>34</v>
      </c>
      <c r="C3504" t="s">
        <v>228</v>
      </c>
      <c r="D3504">
        <v>35</v>
      </c>
      <c r="E3504">
        <v>-7.8711257142857094E-2</v>
      </c>
    </row>
    <row r="3505" spans="1:5" x14ac:dyDescent="0.2">
      <c r="A3505" t="s">
        <v>192</v>
      </c>
      <c r="B3505" t="s">
        <v>34</v>
      </c>
      <c r="C3505" t="s">
        <v>229</v>
      </c>
      <c r="D3505">
        <v>9</v>
      </c>
      <c r="E3505">
        <v>-7.2418444444444396E-2</v>
      </c>
    </row>
    <row r="3506" spans="1:5" x14ac:dyDescent="0.2">
      <c r="A3506" t="s">
        <v>192</v>
      </c>
      <c r="B3506" t="s">
        <v>34</v>
      </c>
      <c r="C3506" t="s">
        <v>211</v>
      </c>
      <c r="D3506">
        <v>243</v>
      </c>
      <c r="E3506">
        <v>-0.13519118106995801</v>
      </c>
    </row>
    <row r="3507" spans="1:5" x14ac:dyDescent="0.2">
      <c r="A3507" t="s">
        <v>192</v>
      </c>
      <c r="B3507" t="s">
        <v>34</v>
      </c>
      <c r="C3507" t="s">
        <v>192</v>
      </c>
      <c r="D3507">
        <v>3301</v>
      </c>
      <c r="E3507">
        <v>-0.103223332020599</v>
      </c>
    </row>
    <row r="3508" spans="1:5" x14ac:dyDescent="0.2">
      <c r="A3508" t="s">
        <v>192</v>
      </c>
      <c r="B3508" t="s">
        <v>34</v>
      </c>
      <c r="C3508" t="s">
        <v>212</v>
      </c>
      <c r="D3508">
        <v>827</v>
      </c>
      <c r="E3508">
        <v>-0.150702984280532</v>
      </c>
    </row>
    <row r="3509" spans="1:5" x14ac:dyDescent="0.2">
      <c r="A3509" t="s">
        <v>192</v>
      </c>
      <c r="B3509" t="s">
        <v>34</v>
      </c>
      <c r="C3509" t="s">
        <v>213</v>
      </c>
      <c r="D3509">
        <v>43</v>
      </c>
      <c r="E3509">
        <v>-0.16983388372093</v>
      </c>
    </row>
    <row r="3510" spans="1:5" x14ac:dyDescent="0.2">
      <c r="A3510" t="s">
        <v>192</v>
      </c>
      <c r="B3510" t="s">
        <v>34</v>
      </c>
      <c r="C3510" t="s">
        <v>230</v>
      </c>
      <c r="D3510">
        <v>2</v>
      </c>
      <c r="E3510">
        <v>0.45810899999999999</v>
      </c>
    </row>
    <row r="3511" spans="1:5" x14ac:dyDescent="0.2">
      <c r="A3511" t="s">
        <v>192</v>
      </c>
      <c r="B3511" t="s">
        <v>34</v>
      </c>
      <c r="C3511" t="s">
        <v>214</v>
      </c>
      <c r="D3511">
        <v>145</v>
      </c>
      <c r="E3511">
        <v>-0.123607524137931</v>
      </c>
    </row>
    <row r="3512" spans="1:5" x14ac:dyDescent="0.2">
      <c r="A3512" t="s">
        <v>192</v>
      </c>
      <c r="B3512" t="s">
        <v>34</v>
      </c>
      <c r="C3512" t="s">
        <v>215</v>
      </c>
      <c r="D3512">
        <v>54</v>
      </c>
      <c r="E3512">
        <v>-0.103418111111111</v>
      </c>
    </row>
    <row r="3513" spans="1:5" x14ac:dyDescent="0.2">
      <c r="A3513" t="s">
        <v>192</v>
      </c>
      <c r="B3513" t="s">
        <v>34</v>
      </c>
      <c r="C3513" t="s">
        <v>239</v>
      </c>
      <c r="D3513">
        <v>2</v>
      </c>
      <c r="E3513">
        <v>0</v>
      </c>
    </row>
    <row r="3514" spans="1:5" x14ac:dyDescent="0.2">
      <c r="A3514" t="s">
        <v>192</v>
      </c>
      <c r="B3514" t="s">
        <v>35</v>
      </c>
      <c r="C3514" t="s">
        <v>193</v>
      </c>
      <c r="D3514">
        <v>27</v>
      </c>
      <c r="E3514">
        <v>-0.102154851851851</v>
      </c>
    </row>
    <row r="3515" spans="1:5" x14ac:dyDescent="0.2">
      <c r="A3515" t="s">
        <v>192</v>
      </c>
      <c r="B3515" t="s">
        <v>35</v>
      </c>
      <c r="C3515" t="s">
        <v>195</v>
      </c>
      <c r="D3515">
        <v>5</v>
      </c>
      <c r="E3515">
        <v>-0.43833459999999902</v>
      </c>
    </row>
    <row r="3516" spans="1:5" x14ac:dyDescent="0.2">
      <c r="A3516" t="s">
        <v>192</v>
      </c>
      <c r="B3516" t="s">
        <v>35</v>
      </c>
      <c r="C3516" t="s">
        <v>196</v>
      </c>
      <c r="D3516">
        <v>13</v>
      </c>
      <c r="E3516">
        <v>-0.10016323076923001</v>
      </c>
    </row>
    <row r="3517" spans="1:5" x14ac:dyDescent="0.2">
      <c r="A3517" t="s">
        <v>192</v>
      </c>
      <c r="B3517" t="s">
        <v>35</v>
      </c>
      <c r="C3517" t="s">
        <v>216</v>
      </c>
      <c r="D3517">
        <v>2</v>
      </c>
      <c r="E3517">
        <v>-0.47817799999999999</v>
      </c>
    </row>
    <row r="3518" spans="1:5" x14ac:dyDescent="0.2">
      <c r="A3518" t="s">
        <v>192</v>
      </c>
      <c r="B3518" t="s">
        <v>35</v>
      </c>
      <c r="C3518" t="s">
        <v>197</v>
      </c>
      <c r="D3518">
        <v>1</v>
      </c>
      <c r="E3518">
        <v>0</v>
      </c>
    </row>
    <row r="3519" spans="1:5" x14ac:dyDescent="0.2">
      <c r="A3519" t="s">
        <v>192</v>
      </c>
      <c r="B3519" t="s">
        <v>35</v>
      </c>
      <c r="C3519" t="s">
        <v>217</v>
      </c>
      <c r="D3519">
        <v>8</v>
      </c>
      <c r="E3519">
        <v>-8.6182375000000006E-2</v>
      </c>
    </row>
    <row r="3520" spans="1:5" x14ac:dyDescent="0.2">
      <c r="A3520" t="s">
        <v>192</v>
      </c>
      <c r="B3520" t="s">
        <v>35</v>
      </c>
      <c r="C3520" t="s">
        <v>218</v>
      </c>
      <c r="D3520">
        <v>1</v>
      </c>
      <c r="E3520">
        <v>0</v>
      </c>
    </row>
    <row r="3521" spans="1:5" x14ac:dyDescent="0.2">
      <c r="A3521" t="s">
        <v>192</v>
      </c>
      <c r="B3521" t="s">
        <v>35</v>
      </c>
      <c r="C3521" t="s">
        <v>198</v>
      </c>
      <c r="D3521">
        <v>3</v>
      </c>
      <c r="E3521">
        <v>-0.226047</v>
      </c>
    </row>
    <row r="3522" spans="1:5" x14ac:dyDescent="0.2">
      <c r="A3522" t="s">
        <v>192</v>
      </c>
      <c r="B3522" t="s">
        <v>35</v>
      </c>
      <c r="C3522" t="s">
        <v>199</v>
      </c>
      <c r="D3522">
        <v>13</v>
      </c>
      <c r="E3522">
        <v>-0.26000430769230698</v>
      </c>
    </row>
    <row r="3523" spans="1:5" x14ac:dyDescent="0.2">
      <c r="A3523" t="s">
        <v>192</v>
      </c>
      <c r="B3523" t="s">
        <v>35</v>
      </c>
      <c r="C3523" t="s">
        <v>232</v>
      </c>
      <c r="D3523">
        <v>1</v>
      </c>
      <c r="E3523">
        <v>0</v>
      </c>
    </row>
    <row r="3524" spans="1:5" x14ac:dyDescent="0.2">
      <c r="A3524" t="s">
        <v>192</v>
      </c>
      <c r="B3524" t="s">
        <v>35</v>
      </c>
      <c r="C3524" t="s">
        <v>200</v>
      </c>
      <c r="D3524">
        <v>50</v>
      </c>
      <c r="E3524">
        <v>-0.21452401999999901</v>
      </c>
    </row>
    <row r="3525" spans="1:5" x14ac:dyDescent="0.2">
      <c r="A3525" t="s">
        <v>192</v>
      </c>
      <c r="B3525" t="s">
        <v>35</v>
      </c>
      <c r="C3525" t="s">
        <v>220</v>
      </c>
      <c r="D3525">
        <v>2</v>
      </c>
      <c r="E3525">
        <v>0</v>
      </c>
    </row>
    <row r="3526" spans="1:5" x14ac:dyDescent="0.2">
      <c r="A3526" t="s">
        <v>192</v>
      </c>
      <c r="B3526" t="s">
        <v>35</v>
      </c>
      <c r="C3526" t="s">
        <v>201</v>
      </c>
      <c r="D3526">
        <v>164</v>
      </c>
      <c r="E3526">
        <v>-0.31067238414634102</v>
      </c>
    </row>
    <row r="3527" spans="1:5" x14ac:dyDescent="0.2">
      <c r="A3527" t="s">
        <v>192</v>
      </c>
      <c r="B3527" t="s">
        <v>35</v>
      </c>
      <c r="C3527" t="s">
        <v>202</v>
      </c>
      <c r="D3527">
        <v>13</v>
      </c>
      <c r="E3527">
        <v>0</v>
      </c>
    </row>
    <row r="3528" spans="1:5" x14ac:dyDescent="0.2">
      <c r="A3528" t="s">
        <v>192</v>
      </c>
      <c r="B3528" t="s">
        <v>35</v>
      </c>
      <c r="C3528" t="s">
        <v>222</v>
      </c>
      <c r="D3528">
        <v>4</v>
      </c>
      <c r="E3528">
        <v>0</v>
      </c>
    </row>
    <row r="3529" spans="1:5" x14ac:dyDescent="0.2">
      <c r="A3529" t="s">
        <v>192</v>
      </c>
      <c r="B3529" t="s">
        <v>35</v>
      </c>
      <c r="C3529" t="s">
        <v>203</v>
      </c>
      <c r="D3529">
        <v>15</v>
      </c>
      <c r="E3529">
        <v>-8.9676333333333302E-2</v>
      </c>
    </row>
    <row r="3530" spans="1:5" x14ac:dyDescent="0.2">
      <c r="A3530" t="s">
        <v>192</v>
      </c>
      <c r="B3530" t="s">
        <v>35</v>
      </c>
      <c r="C3530" t="s">
        <v>224</v>
      </c>
      <c r="D3530">
        <v>4</v>
      </c>
      <c r="E3530">
        <v>-0.33158699999999902</v>
      </c>
    </row>
    <row r="3531" spans="1:5" x14ac:dyDescent="0.2">
      <c r="A3531" t="s">
        <v>192</v>
      </c>
      <c r="B3531" t="s">
        <v>35</v>
      </c>
      <c r="C3531" t="s">
        <v>204</v>
      </c>
      <c r="D3531">
        <v>44</v>
      </c>
      <c r="E3531">
        <v>-0.154071886363636</v>
      </c>
    </row>
    <row r="3532" spans="1:5" x14ac:dyDescent="0.2">
      <c r="A3532" t="s">
        <v>192</v>
      </c>
      <c r="B3532" t="s">
        <v>35</v>
      </c>
      <c r="C3532" t="s">
        <v>225</v>
      </c>
      <c r="D3532">
        <v>1</v>
      </c>
      <c r="E3532">
        <v>0</v>
      </c>
    </row>
    <row r="3533" spans="1:5" x14ac:dyDescent="0.2">
      <c r="A3533" t="s">
        <v>192</v>
      </c>
      <c r="B3533" t="s">
        <v>35</v>
      </c>
      <c r="C3533" t="s">
        <v>205</v>
      </c>
      <c r="D3533">
        <v>13</v>
      </c>
      <c r="E3533">
        <v>-0.24574723076923</v>
      </c>
    </row>
    <row r="3534" spans="1:5" x14ac:dyDescent="0.2">
      <c r="A3534" t="s">
        <v>192</v>
      </c>
      <c r="B3534" t="s">
        <v>35</v>
      </c>
      <c r="C3534" t="s">
        <v>206</v>
      </c>
      <c r="D3534">
        <v>36</v>
      </c>
      <c r="E3534">
        <v>-0.123141805555555</v>
      </c>
    </row>
    <row r="3535" spans="1:5" x14ac:dyDescent="0.2">
      <c r="A3535" t="s">
        <v>192</v>
      </c>
      <c r="B3535" t="s">
        <v>35</v>
      </c>
      <c r="C3535" t="s">
        <v>233</v>
      </c>
      <c r="D3535">
        <v>2</v>
      </c>
      <c r="E3535">
        <v>-0.4030745</v>
      </c>
    </row>
    <row r="3536" spans="1:5" x14ac:dyDescent="0.2">
      <c r="A3536" t="s">
        <v>192</v>
      </c>
      <c r="B3536" t="s">
        <v>35</v>
      </c>
      <c r="C3536" t="s">
        <v>207</v>
      </c>
      <c r="D3536">
        <v>175</v>
      </c>
      <c r="E3536">
        <v>-0.11012568</v>
      </c>
    </row>
    <row r="3537" spans="1:5" x14ac:dyDescent="0.2">
      <c r="A3537" t="s">
        <v>192</v>
      </c>
      <c r="B3537" t="s">
        <v>35</v>
      </c>
      <c r="C3537" t="s">
        <v>234</v>
      </c>
      <c r="D3537">
        <v>2</v>
      </c>
      <c r="E3537">
        <v>0</v>
      </c>
    </row>
    <row r="3538" spans="1:5" x14ac:dyDescent="0.2">
      <c r="A3538" t="s">
        <v>192</v>
      </c>
      <c r="B3538" t="s">
        <v>35</v>
      </c>
      <c r="C3538" t="s">
        <v>208</v>
      </c>
      <c r="D3538">
        <v>19</v>
      </c>
      <c r="E3538">
        <v>-0.251571157894736</v>
      </c>
    </row>
    <row r="3539" spans="1:5" x14ac:dyDescent="0.2">
      <c r="A3539" t="s">
        <v>192</v>
      </c>
      <c r="B3539" t="s">
        <v>35</v>
      </c>
      <c r="C3539" t="s">
        <v>235</v>
      </c>
      <c r="D3539">
        <v>2</v>
      </c>
      <c r="E3539">
        <v>0</v>
      </c>
    </row>
    <row r="3540" spans="1:5" x14ac:dyDescent="0.2">
      <c r="A3540" t="s">
        <v>192</v>
      </c>
      <c r="B3540" t="s">
        <v>35</v>
      </c>
      <c r="C3540" t="s">
        <v>209</v>
      </c>
      <c r="D3540">
        <v>2</v>
      </c>
      <c r="E3540">
        <v>0</v>
      </c>
    </row>
    <row r="3541" spans="1:5" x14ac:dyDescent="0.2">
      <c r="A3541" t="s">
        <v>192</v>
      </c>
      <c r="B3541" t="s">
        <v>35</v>
      </c>
      <c r="C3541" t="s">
        <v>226</v>
      </c>
      <c r="D3541">
        <v>3</v>
      </c>
      <c r="E3541">
        <v>0</v>
      </c>
    </row>
    <row r="3542" spans="1:5" x14ac:dyDescent="0.2">
      <c r="A3542" t="s">
        <v>192</v>
      </c>
      <c r="B3542" t="s">
        <v>35</v>
      </c>
      <c r="C3542" t="s">
        <v>227</v>
      </c>
      <c r="D3542">
        <v>1</v>
      </c>
      <c r="E3542">
        <v>0</v>
      </c>
    </row>
    <row r="3543" spans="1:5" x14ac:dyDescent="0.2">
      <c r="A3543" t="s">
        <v>192</v>
      </c>
      <c r="B3543" t="s">
        <v>35</v>
      </c>
      <c r="C3543" t="s">
        <v>210</v>
      </c>
      <c r="D3543">
        <v>15</v>
      </c>
      <c r="E3543">
        <v>-0.14909873333333301</v>
      </c>
    </row>
    <row r="3544" spans="1:5" x14ac:dyDescent="0.2">
      <c r="A3544" t="s">
        <v>192</v>
      </c>
      <c r="B3544" t="s">
        <v>35</v>
      </c>
      <c r="C3544" t="s">
        <v>211</v>
      </c>
      <c r="D3544">
        <v>54</v>
      </c>
      <c r="E3544">
        <v>-0.179616296296296</v>
      </c>
    </row>
    <row r="3545" spans="1:5" x14ac:dyDescent="0.2">
      <c r="A3545" t="s">
        <v>192</v>
      </c>
      <c r="B3545" t="s">
        <v>35</v>
      </c>
      <c r="C3545" t="s">
        <v>192</v>
      </c>
      <c r="D3545">
        <v>727</v>
      </c>
      <c r="E3545">
        <v>-0.17831533287482801</v>
      </c>
    </row>
    <row r="3546" spans="1:5" x14ac:dyDescent="0.2">
      <c r="A3546" t="s">
        <v>192</v>
      </c>
      <c r="B3546" t="s">
        <v>35</v>
      </c>
      <c r="C3546" t="s">
        <v>212</v>
      </c>
      <c r="D3546">
        <v>123</v>
      </c>
      <c r="E3546">
        <v>-0.154625967479674</v>
      </c>
    </row>
    <row r="3547" spans="1:5" x14ac:dyDescent="0.2">
      <c r="A3547" t="s">
        <v>192</v>
      </c>
      <c r="B3547" t="s">
        <v>35</v>
      </c>
      <c r="C3547" t="s">
        <v>213</v>
      </c>
      <c r="D3547">
        <v>2</v>
      </c>
      <c r="E3547">
        <v>0</v>
      </c>
    </row>
    <row r="3548" spans="1:5" x14ac:dyDescent="0.2">
      <c r="A3548" t="s">
        <v>192</v>
      </c>
      <c r="B3548" t="s">
        <v>35</v>
      </c>
      <c r="C3548" t="s">
        <v>230</v>
      </c>
      <c r="D3548">
        <v>1</v>
      </c>
      <c r="E3548">
        <v>0</v>
      </c>
    </row>
    <row r="3549" spans="1:5" x14ac:dyDescent="0.2">
      <c r="A3549" t="s">
        <v>192</v>
      </c>
      <c r="B3549" t="s">
        <v>35</v>
      </c>
      <c r="C3549" t="s">
        <v>214</v>
      </c>
      <c r="D3549">
        <v>10</v>
      </c>
      <c r="E3549">
        <v>-7.5399400000000005E-2</v>
      </c>
    </row>
    <row r="3550" spans="1:5" x14ac:dyDescent="0.2">
      <c r="A3550" t="s">
        <v>192</v>
      </c>
      <c r="B3550" t="s">
        <v>35</v>
      </c>
      <c r="C3550" t="s">
        <v>215</v>
      </c>
      <c r="D3550">
        <v>6</v>
      </c>
      <c r="E3550">
        <v>0</v>
      </c>
    </row>
    <row r="3551" spans="1:5" x14ac:dyDescent="0.2">
      <c r="A3551" t="s">
        <v>192</v>
      </c>
      <c r="B3551" t="s">
        <v>36</v>
      </c>
      <c r="C3551" t="s">
        <v>193</v>
      </c>
      <c r="D3551">
        <v>98</v>
      </c>
      <c r="E3551">
        <v>-4.8800428571428502E-2</v>
      </c>
    </row>
    <row r="3552" spans="1:5" x14ac:dyDescent="0.2">
      <c r="A3552" t="s">
        <v>192</v>
      </c>
      <c r="B3552" t="s">
        <v>36</v>
      </c>
      <c r="C3552" t="s">
        <v>196</v>
      </c>
      <c r="D3552">
        <v>36</v>
      </c>
      <c r="E3552">
        <v>-7.3513527777777699E-2</v>
      </c>
    </row>
    <row r="3553" spans="1:5" x14ac:dyDescent="0.2">
      <c r="A3553" t="s">
        <v>192</v>
      </c>
      <c r="B3553" t="s">
        <v>36</v>
      </c>
      <c r="C3553" t="s">
        <v>216</v>
      </c>
      <c r="D3553">
        <v>26</v>
      </c>
      <c r="E3553">
        <v>-5.84162307692307E-2</v>
      </c>
    </row>
    <row r="3554" spans="1:5" x14ac:dyDescent="0.2">
      <c r="A3554" t="s">
        <v>192</v>
      </c>
      <c r="B3554" t="s">
        <v>36</v>
      </c>
      <c r="C3554" t="s">
        <v>197</v>
      </c>
      <c r="D3554">
        <v>4</v>
      </c>
      <c r="E3554">
        <v>0</v>
      </c>
    </row>
    <row r="3555" spans="1:5" x14ac:dyDescent="0.2">
      <c r="A3555" t="s">
        <v>192</v>
      </c>
      <c r="B3555" t="s">
        <v>36</v>
      </c>
      <c r="C3555" t="s">
        <v>217</v>
      </c>
      <c r="D3555">
        <v>3</v>
      </c>
      <c r="E3555">
        <v>0</v>
      </c>
    </row>
    <row r="3556" spans="1:5" x14ac:dyDescent="0.2">
      <c r="A3556" t="s">
        <v>192</v>
      </c>
      <c r="B3556" t="s">
        <v>36</v>
      </c>
      <c r="C3556" t="s">
        <v>218</v>
      </c>
      <c r="D3556">
        <v>1</v>
      </c>
      <c r="E3556">
        <v>-0.51632199999999995</v>
      </c>
    </row>
    <row r="3557" spans="1:5" x14ac:dyDescent="0.2">
      <c r="A3557" t="s">
        <v>192</v>
      </c>
      <c r="B3557" t="s">
        <v>36</v>
      </c>
      <c r="C3557" t="s">
        <v>198</v>
      </c>
      <c r="D3557">
        <v>3</v>
      </c>
      <c r="E3557">
        <v>-0.235102333333333</v>
      </c>
    </row>
    <row r="3558" spans="1:5" x14ac:dyDescent="0.2">
      <c r="A3558" t="s">
        <v>192</v>
      </c>
      <c r="B3558" t="s">
        <v>36</v>
      </c>
      <c r="C3558" t="s">
        <v>199</v>
      </c>
      <c r="D3558">
        <v>3</v>
      </c>
      <c r="E3558">
        <v>-0.30164033333333301</v>
      </c>
    </row>
    <row r="3559" spans="1:5" x14ac:dyDescent="0.2">
      <c r="A3559" t="s">
        <v>192</v>
      </c>
      <c r="B3559" t="s">
        <v>36</v>
      </c>
      <c r="C3559" t="s">
        <v>200</v>
      </c>
      <c r="D3559">
        <v>56</v>
      </c>
      <c r="E3559">
        <v>-0.148125678571428</v>
      </c>
    </row>
    <row r="3560" spans="1:5" x14ac:dyDescent="0.2">
      <c r="A3560" t="s">
        <v>192</v>
      </c>
      <c r="B3560" t="s">
        <v>36</v>
      </c>
      <c r="C3560" t="s">
        <v>220</v>
      </c>
      <c r="D3560">
        <v>7</v>
      </c>
      <c r="E3560">
        <v>-7.2732571428571396E-2</v>
      </c>
    </row>
    <row r="3561" spans="1:5" x14ac:dyDescent="0.2">
      <c r="A3561" t="s">
        <v>192</v>
      </c>
      <c r="B3561" t="s">
        <v>36</v>
      </c>
      <c r="C3561" t="s">
        <v>201</v>
      </c>
      <c r="D3561">
        <v>65</v>
      </c>
      <c r="E3561">
        <v>-0.119103553846153</v>
      </c>
    </row>
    <row r="3562" spans="1:5" x14ac:dyDescent="0.2">
      <c r="A3562" t="s">
        <v>192</v>
      </c>
      <c r="B3562" t="s">
        <v>36</v>
      </c>
      <c r="C3562" t="s">
        <v>202</v>
      </c>
      <c r="D3562">
        <v>15</v>
      </c>
      <c r="E3562">
        <v>0</v>
      </c>
    </row>
    <row r="3563" spans="1:5" x14ac:dyDescent="0.2">
      <c r="A3563" t="s">
        <v>192</v>
      </c>
      <c r="B3563" t="s">
        <v>36</v>
      </c>
      <c r="C3563" t="s">
        <v>222</v>
      </c>
      <c r="D3563">
        <v>10</v>
      </c>
      <c r="E3563">
        <v>-5.9645899999999898E-2</v>
      </c>
    </row>
    <row r="3564" spans="1:5" x14ac:dyDescent="0.2">
      <c r="A3564" t="s">
        <v>192</v>
      </c>
      <c r="B3564" t="s">
        <v>36</v>
      </c>
      <c r="C3564" t="s">
        <v>223</v>
      </c>
      <c r="D3564">
        <v>2</v>
      </c>
      <c r="E3564">
        <v>0</v>
      </c>
    </row>
    <row r="3565" spans="1:5" x14ac:dyDescent="0.2">
      <c r="A3565" t="s">
        <v>192</v>
      </c>
      <c r="B3565" t="s">
        <v>36</v>
      </c>
      <c r="C3565" t="s">
        <v>203</v>
      </c>
      <c r="D3565">
        <v>7</v>
      </c>
      <c r="E3565">
        <v>-0.19904842857142799</v>
      </c>
    </row>
    <row r="3566" spans="1:5" x14ac:dyDescent="0.2">
      <c r="A3566" t="s">
        <v>192</v>
      </c>
      <c r="B3566" t="s">
        <v>36</v>
      </c>
      <c r="C3566" t="s">
        <v>224</v>
      </c>
      <c r="D3566">
        <v>2</v>
      </c>
      <c r="E3566">
        <v>0</v>
      </c>
    </row>
    <row r="3567" spans="1:5" x14ac:dyDescent="0.2">
      <c r="A3567" t="s">
        <v>192</v>
      </c>
      <c r="B3567" t="s">
        <v>36</v>
      </c>
      <c r="C3567" t="s">
        <v>204</v>
      </c>
      <c r="D3567">
        <v>27</v>
      </c>
      <c r="E3567">
        <v>-0.16870537037037001</v>
      </c>
    </row>
    <row r="3568" spans="1:5" x14ac:dyDescent="0.2">
      <c r="A3568" t="s">
        <v>192</v>
      </c>
      <c r="B3568" t="s">
        <v>36</v>
      </c>
      <c r="C3568" t="s">
        <v>225</v>
      </c>
      <c r="D3568">
        <v>15</v>
      </c>
      <c r="E3568">
        <v>-3.93044666666666E-2</v>
      </c>
    </row>
    <row r="3569" spans="1:5" x14ac:dyDescent="0.2">
      <c r="A3569" t="s">
        <v>192</v>
      </c>
      <c r="B3569" t="s">
        <v>36</v>
      </c>
      <c r="C3569" t="s">
        <v>205</v>
      </c>
      <c r="D3569">
        <v>2</v>
      </c>
      <c r="E3569">
        <v>0</v>
      </c>
    </row>
    <row r="3570" spans="1:5" x14ac:dyDescent="0.2">
      <c r="A3570" t="s">
        <v>192</v>
      </c>
      <c r="B3570" t="s">
        <v>36</v>
      </c>
      <c r="C3570" t="s">
        <v>206</v>
      </c>
      <c r="D3570">
        <v>12</v>
      </c>
      <c r="E3570">
        <v>0</v>
      </c>
    </row>
    <row r="3571" spans="1:5" x14ac:dyDescent="0.2">
      <c r="A3571" t="s">
        <v>192</v>
      </c>
      <c r="B3571" t="s">
        <v>36</v>
      </c>
      <c r="C3571" t="s">
        <v>233</v>
      </c>
      <c r="D3571">
        <v>7</v>
      </c>
      <c r="E3571">
        <v>-0.25670885714285702</v>
      </c>
    </row>
    <row r="3572" spans="1:5" x14ac:dyDescent="0.2">
      <c r="A3572" t="s">
        <v>192</v>
      </c>
      <c r="B3572" t="s">
        <v>36</v>
      </c>
      <c r="C3572" t="s">
        <v>207</v>
      </c>
      <c r="D3572">
        <v>237</v>
      </c>
      <c r="E3572">
        <v>-6.6560594936708795E-2</v>
      </c>
    </row>
    <row r="3573" spans="1:5" x14ac:dyDescent="0.2">
      <c r="A3573" t="s">
        <v>192</v>
      </c>
      <c r="B3573" t="s">
        <v>36</v>
      </c>
      <c r="C3573" t="s">
        <v>208</v>
      </c>
      <c r="D3573">
        <v>19</v>
      </c>
      <c r="E3573">
        <v>-0.19755842105263099</v>
      </c>
    </row>
    <row r="3574" spans="1:5" x14ac:dyDescent="0.2">
      <c r="A3574" t="s">
        <v>192</v>
      </c>
      <c r="B3574" t="s">
        <v>36</v>
      </c>
      <c r="C3574" t="s">
        <v>209</v>
      </c>
      <c r="D3574">
        <v>1</v>
      </c>
      <c r="E3574">
        <v>0</v>
      </c>
    </row>
    <row r="3575" spans="1:5" x14ac:dyDescent="0.2">
      <c r="A3575" t="s">
        <v>192</v>
      </c>
      <c r="B3575" t="s">
        <v>36</v>
      </c>
      <c r="C3575" t="s">
        <v>227</v>
      </c>
      <c r="D3575">
        <v>2</v>
      </c>
      <c r="E3575">
        <v>0</v>
      </c>
    </row>
    <row r="3576" spans="1:5" x14ac:dyDescent="0.2">
      <c r="A3576" t="s">
        <v>192</v>
      </c>
      <c r="B3576" t="s">
        <v>36</v>
      </c>
      <c r="C3576" t="s">
        <v>210</v>
      </c>
      <c r="D3576">
        <v>95</v>
      </c>
      <c r="E3576">
        <v>-0.182554442105263</v>
      </c>
    </row>
    <row r="3577" spans="1:5" x14ac:dyDescent="0.2">
      <c r="A3577" t="s">
        <v>192</v>
      </c>
      <c r="B3577" t="s">
        <v>36</v>
      </c>
      <c r="C3577" t="s">
        <v>228</v>
      </c>
      <c r="D3577">
        <v>7</v>
      </c>
      <c r="E3577">
        <v>-0.106206714285714</v>
      </c>
    </row>
    <row r="3578" spans="1:5" x14ac:dyDescent="0.2">
      <c r="A3578" t="s">
        <v>192</v>
      </c>
      <c r="B3578" t="s">
        <v>36</v>
      </c>
      <c r="C3578" t="s">
        <v>237</v>
      </c>
      <c r="D3578">
        <v>2</v>
      </c>
      <c r="E3578">
        <v>0</v>
      </c>
    </row>
    <row r="3579" spans="1:5" x14ac:dyDescent="0.2">
      <c r="A3579" t="s">
        <v>192</v>
      </c>
      <c r="B3579" t="s">
        <v>36</v>
      </c>
      <c r="C3579" t="s">
        <v>229</v>
      </c>
      <c r="D3579">
        <v>2</v>
      </c>
      <c r="E3579">
        <v>0</v>
      </c>
    </row>
    <row r="3580" spans="1:5" x14ac:dyDescent="0.2">
      <c r="A3580" t="s">
        <v>192</v>
      </c>
      <c r="B3580" t="s">
        <v>36</v>
      </c>
      <c r="C3580" t="s">
        <v>211</v>
      </c>
      <c r="D3580">
        <v>12</v>
      </c>
      <c r="E3580">
        <v>0</v>
      </c>
    </row>
    <row r="3581" spans="1:5" x14ac:dyDescent="0.2">
      <c r="A3581" t="s">
        <v>192</v>
      </c>
      <c r="B3581" t="s">
        <v>36</v>
      </c>
      <c r="C3581" t="s">
        <v>192</v>
      </c>
      <c r="D3581">
        <v>1097</v>
      </c>
      <c r="E3581">
        <v>-0.11040071103008101</v>
      </c>
    </row>
    <row r="3582" spans="1:5" x14ac:dyDescent="0.2">
      <c r="A3582" t="s">
        <v>192</v>
      </c>
      <c r="B3582" t="s">
        <v>36</v>
      </c>
      <c r="C3582" t="s">
        <v>212</v>
      </c>
      <c r="D3582">
        <v>174</v>
      </c>
      <c r="E3582">
        <v>-7.8602706896551702E-2</v>
      </c>
    </row>
    <row r="3583" spans="1:5" x14ac:dyDescent="0.2">
      <c r="A3583" t="s">
        <v>192</v>
      </c>
      <c r="B3583" t="s">
        <v>36</v>
      </c>
      <c r="C3583" t="s">
        <v>213</v>
      </c>
      <c r="D3583">
        <v>16</v>
      </c>
      <c r="E3583">
        <v>-6.350575E-2</v>
      </c>
    </row>
    <row r="3584" spans="1:5" x14ac:dyDescent="0.2">
      <c r="A3584" t="s">
        <v>192</v>
      </c>
      <c r="B3584" t="s">
        <v>36</v>
      </c>
      <c r="C3584" t="s">
        <v>230</v>
      </c>
      <c r="D3584">
        <v>7</v>
      </c>
      <c r="E3584">
        <v>-6.9084142857142802E-2</v>
      </c>
    </row>
    <row r="3585" spans="1:5" x14ac:dyDescent="0.2">
      <c r="A3585" t="s">
        <v>192</v>
      </c>
      <c r="B3585" t="s">
        <v>36</v>
      </c>
      <c r="C3585" t="s">
        <v>214</v>
      </c>
      <c r="D3585">
        <v>13</v>
      </c>
      <c r="E3585">
        <v>-6.9262384615384601E-2</v>
      </c>
    </row>
    <row r="3586" spans="1:5" x14ac:dyDescent="0.2">
      <c r="A3586" t="s">
        <v>192</v>
      </c>
      <c r="B3586" t="s">
        <v>36</v>
      </c>
      <c r="C3586" t="s">
        <v>215</v>
      </c>
      <c r="D3586">
        <v>6</v>
      </c>
      <c r="E3586">
        <v>0</v>
      </c>
    </row>
    <row r="3587" spans="1:5" x14ac:dyDescent="0.2">
      <c r="A3587" t="s">
        <v>192</v>
      </c>
      <c r="B3587" t="s">
        <v>37</v>
      </c>
      <c r="C3587" t="s">
        <v>231</v>
      </c>
      <c r="D3587">
        <v>4</v>
      </c>
      <c r="E3587">
        <v>-0.1903705</v>
      </c>
    </row>
    <row r="3588" spans="1:5" x14ac:dyDescent="0.2">
      <c r="A3588" t="s">
        <v>192</v>
      </c>
      <c r="B3588" t="s">
        <v>37</v>
      </c>
      <c r="C3588" t="s">
        <v>193</v>
      </c>
      <c r="D3588">
        <v>649</v>
      </c>
      <c r="E3588">
        <v>-0.109541261941448</v>
      </c>
    </row>
    <row r="3589" spans="1:5" x14ac:dyDescent="0.2">
      <c r="A3589" t="s">
        <v>192</v>
      </c>
      <c r="B3589" t="s">
        <v>37</v>
      </c>
      <c r="C3589" t="s">
        <v>194</v>
      </c>
      <c r="D3589">
        <v>3</v>
      </c>
      <c r="E3589">
        <v>-0.470407666666666</v>
      </c>
    </row>
    <row r="3590" spans="1:5" x14ac:dyDescent="0.2">
      <c r="A3590" t="s">
        <v>192</v>
      </c>
      <c r="B3590" t="s">
        <v>37</v>
      </c>
      <c r="C3590" t="s">
        <v>196</v>
      </c>
      <c r="D3590">
        <v>187</v>
      </c>
      <c r="E3590">
        <v>-0.10909902673796699</v>
      </c>
    </row>
    <row r="3591" spans="1:5" x14ac:dyDescent="0.2">
      <c r="A3591" t="s">
        <v>192</v>
      </c>
      <c r="B3591" t="s">
        <v>37</v>
      </c>
      <c r="C3591" t="s">
        <v>216</v>
      </c>
      <c r="D3591">
        <v>132</v>
      </c>
      <c r="E3591">
        <v>-9.9767310606060602E-2</v>
      </c>
    </row>
    <row r="3592" spans="1:5" x14ac:dyDescent="0.2">
      <c r="A3592" t="s">
        <v>192</v>
      </c>
      <c r="B3592" t="s">
        <v>37</v>
      </c>
      <c r="C3592" t="s">
        <v>197</v>
      </c>
      <c r="D3592">
        <v>34</v>
      </c>
      <c r="E3592">
        <v>-0.22724052941176401</v>
      </c>
    </row>
    <row r="3593" spans="1:5" x14ac:dyDescent="0.2">
      <c r="A3593" t="s">
        <v>192</v>
      </c>
      <c r="B3593" t="s">
        <v>37</v>
      </c>
      <c r="C3593" t="s">
        <v>217</v>
      </c>
      <c r="D3593">
        <v>26</v>
      </c>
      <c r="E3593">
        <v>-0.10055726923076901</v>
      </c>
    </row>
    <row r="3594" spans="1:5" x14ac:dyDescent="0.2">
      <c r="A3594" t="s">
        <v>192</v>
      </c>
      <c r="B3594" t="s">
        <v>37</v>
      </c>
      <c r="C3594" t="s">
        <v>218</v>
      </c>
      <c r="D3594">
        <v>13</v>
      </c>
      <c r="E3594">
        <v>-6.0420923076922997E-2</v>
      </c>
    </row>
    <row r="3595" spans="1:5" x14ac:dyDescent="0.2">
      <c r="A3595" t="s">
        <v>192</v>
      </c>
      <c r="B3595" t="s">
        <v>37</v>
      </c>
      <c r="C3595" t="s">
        <v>198</v>
      </c>
      <c r="D3595">
        <v>30</v>
      </c>
      <c r="E3595">
        <v>-6.0968933333333301E-2</v>
      </c>
    </row>
    <row r="3596" spans="1:5" x14ac:dyDescent="0.2">
      <c r="A3596" t="s">
        <v>192</v>
      </c>
      <c r="B3596" t="s">
        <v>37</v>
      </c>
      <c r="C3596" t="s">
        <v>199</v>
      </c>
      <c r="D3596">
        <v>20</v>
      </c>
      <c r="E3596">
        <v>-0.21934209999999901</v>
      </c>
    </row>
    <row r="3597" spans="1:5" x14ac:dyDescent="0.2">
      <c r="A3597" t="s">
        <v>192</v>
      </c>
      <c r="B3597" t="s">
        <v>37</v>
      </c>
      <c r="C3597" t="s">
        <v>219</v>
      </c>
      <c r="D3597">
        <v>4</v>
      </c>
      <c r="E3597">
        <v>0</v>
      </c>
    </row>
    <row r="3598" spans="1:5" x14ac:dyDescent="0.2">
      <c r="A3598" t="s">
        <v>192</v>
      </c>
      <c r="B3598" t="s">
        <v>37</v>
      </c>
      <c r="C3598" t="s">
        <v>232</v>
      </c>
      <c r="D3598">
        <v>3</v>
      </c>
      <c r="E3598">
        <v>-0.192146333333333</v>
      </c>
    </row>
    <row r="3599" spans="1:5" x14ac:dyDescent="0.2">
      <c r="A3599" t="s">
        <v>192</v>
      </c>
      <c r="B3599" t="s">
        <v>37</v>
      </c>
      <c r="C3599" t="s">
        <v>200</v>
      </c>
      <c r="D3599">
        <v>478</v>
      </c>
      <c r="E3599">
        <v>-0.166358054393305</v>
      </c>
    </row>
    <row r="3600" spans="1:5" x14ac:dyDescent="0.2">
      <c r="A3600" t="s">
        <v>192</v>
      </c>
      <c r="B3600" t="s">
        <v>37</v>
      </c>
      <c r="C3600" t="s">
        <v>220</v>
      </c>
      <c r="D3600">
        <v>26</v>
      </c>
      <c r="E3600">
        <v>-0.23859880769230701</v>
      </c>
    </row>
    <row r="3601" spans="1:5" x14ac:dyDescent="0.2">
      <c r="A3601" t="s">
        <v>192</v>
      </c>
      <c r="B3601" t="s">
        <v>37</v>
      </c>
      <c r="C3601" t="s">
        <v>201</v>
      </c>
      <c r="D3601">
        <v>358</v>
      </c>
      <c r="E3601">
        <v>-0.261187874301675</v>
      </c>
    </row>
    <row r="3602" spans="1:5" x14ac:dyDescent="0.2">
      <c r="A3602" t="s">
        <v>192</v>
      </c>
      <c r="B3602" t="s">
        <v>37</v>
      </c>
      <c r="C3602" t="s">
        <v>221</v>
      </c>
      <c r="D3602">
        <v>13</v>
      </c>
      <c r="E3602">
        <v>-9.4604461538461498E-2</v>
      </c>
    </row>
    <row r="3603" spans="1:5" x14ac:dyDescent="0.2">
      <c r="A3603" t="s">
        <v>192</v>
      </c>
      <c r="B3603" t="s">
        <v>37</v>
      </c>
      <c r="C3603" t="s">
        <v>202</v>
      </c>
      <c r="D3603">
        <v>71</v>
      </c>
      <c r="E3603">
        <v>-0.17584438028169</v>
      </c>
    </row>
    <row r="3604" spans="1:5" x14ac:dyDescent="0.2">
      <c r="A3604" t="s">
        <v>192</v>
      </c>
      <c r="B3604" t="s">
        <v>37</v>
      </c>
      <c r="C3604" t="s">
        <v>222</v>
      </c>
      <c r="D3604">
        <v>32</v>
      </c>
      <c r="E3604">
        <v>-0.19504487499999901</v>
      </c>
    </row>
    <row r="3605" spans="1:5" x14ac:dyDescent="0.2">
      <c r="A3605" t="s">
        <v>192</v>
      </c>
      <c r="B3605" t="s">
        <v>37</v>
      </c>
      <c r="C3605" t="s">
        <v>223</v>
      </c>
      <c r="D3605">
        <v>17</v>
      </c>
      <c r="E3605">
        <v>-0.19099164705882299</v>
      </c>
    </row>
    <row r="3606" spans="1:5" x14ac:dyDescent="0.2">
      <c r="A3606" t="s">
        <v>192</v>
      </c>
      <c r="B3606" t="s">
        <v>37</v>
      </c>
      <c r="C3606" t="s">
        <v>203</v>
      </c>
      <c r="D3606">
        <v>51</v>
      </c>
      <c r="E3606">
        <v>-0.12576874509803901</v>
      </c>
    </row>
    <row r="3607" spans="1:5" x14ac:dyDescent="0.2">
      <c r="A3607" t="s">
        <v>192</v>
      </c>
      <c r="B3607" t="s">
        <v>37</v>
      </c>
      <c r="C3607" t="s">
        <v>224</v>
      </c>
      <c r="D3607">
        <v>18</v>
      </c>
      <c r="E3607">
        <v>-0.158266833333333</v>
      </c>
    </row>
    <row r="3608" spans="1:5" x14ac:dyDescent="0.2">
      <c r="A3608" t="s">
        <v>192</v>
      </c>
      <c r="B3608" t="s">
        <v>37</v>
      </c>
      <c r="C3608" t="s">
        <v>204</v>
      </c>
      <c r="D3608">
        <v>196</v>
      </c>
      <c r="E3608">
        <v>-0.171114545918367</v>
      </c>
    </row>
    <row r="3609" spans="1:5" x14ac:dyDescent="0.2">
      <c r="A3609" t="s">
        <v>192</v>
      </c>
      <c r="B3609" t="s">
        <v>37</v>
      </c>
      <c r="C3609" t="s">
        <v>225</v>
      </c>
      <c r="D3609">
        <v>153</v>
      </c>
      <c r="E3609">
        <v>-0.10687776470588201</v>
      </c>
    </row>
    <row r="3610" spans="1:5" x14ac:dyDescent="0.2">
      <c r="A3610" t="s">
        <v>192</v>
      </c>
      <c r="B3610" t="s">
        <v>37</v>
      </c>
      <c r="C3610" t="s">
        <v>205</v>
      </c>
      <c r="D3610">
        <v>127</v>
      </c>
      <c r="E3610">
        <v>-9.6439251968503906E-2</v>
      </c>
    </row>
    <row r="3611" spans="1:5" x14ac:dyDescent="0.2">
      <c r="A3611" t="s">
        <v>192</v>
      </c>
      <c r="B3611" t="s">
        <v>37</v>
      </c>
      <c r="C3611" t="s">
        <v>206</v>
      </c>
      <c r="D3611">
        <v>201</v>
      </c>
      <c r="E3611">
        <v>-9.3070497512437803E-2</v>
      </c>
    </row>
    <row r="3612" spans="1:5" x14ac:dyDescent="0.2">
      <c r="A3612" t="s">
        <v>192</v>
      </c>
      <c r="B3612" t="s">
        <v>37</v>
      </c>
      <c r="C3612" t="s">
        <v>233</v>
      </c>
      <c r="D3612">
        <v>13</v>
      </c>
      <c r="E3612">
        <v>-0.164408</v>
      </c>
    </row>
    <row r="3613" spans="1:5" x14ac:dyDescent="0.2">
      <c r="A3613" t="s">
        <v>192</v>
      </c>
      <c r="B3613" t="s">
        <v>37</v>
      </c>
      <c r="C3613" t="s">
        <v>207</v>
      </c>
      <c r="D3613">
        <v>2172</v>
      </c>
      <c r="E3613">
        <v>-0.14115416390423499</v>
      </c>
    </row>
    <row r="3614" spans="1:5" x14ac:dyDescent="0.2">
      <c r="A3614" t="s">
        <v>192</v>
      </c>
      <c r="B3614" t="s">
        <v>37</v>
      </c>
      <c r="C3614" t="s">
        <v>234</v>
      </c>
      <c r="D3614">
        <v>27</v>
      </c>
      <c r="E3614">
        <v>-0.109695703703703</v>
      </c>
    </row>
    <row r="3615" spans="1:5" x14ac:dyDescent="0.2">
      <c r="A3615" t="s">
        <v>192</v>
      </c>
      <c r="B3615" t="s">
        <v>37</v>
      </c>
      <c r="C3615" t="s">
        <v>208</v>
      </c>
      <c r="D3615">
        <v>58</v>
      </c>
      <c r="E3615">
        <v>-6.3931655172413795E-2</v>
      </c>
    </row>
    <row r="3616" spans="1:5" x14ac:dyDescent="0.2">
      <c r="A3616" t="s">
        <v>192</v>
      </c>
      <c r="B3616" t="s">
        <v>37</v>
      </c>
      <c r="C3616" t="s">
        <v>235</v>
      </c>
      <c r="D3616">
        <v>16</v>
      </c>
      <c r="E3616">
        <v>-0.2222471875</v>
      </c>
    </row>
    <row r="3617" spans="1:5" x14ac:dyDescent="0.2">
      <c r="A3617" t="s">
        <v>192</v>
      </c>
      <c r="B3617" t="s">
        <v>37</v>
      </c>
      <c r="C3617" t="s">
        <v>209</v>
      </c>
      <c r="D3617">
        <v>7</v>
      </c>
      <c r="E3617">
        <v>0</v>
      </c>
    </row>
    <row r="3618" spans="1:5" x14ac:dyDescent="0.2">
      <c r="A3618" t="s">
        <v>192</v>
      </c>
      <c r="B3618" t="s">
        <v>37</v>
      </c>
      <c r="C3618" t="s">
        <v>226</v>
      </c>
      <c r="D3618">
        <v>20</v>
      </c>
      <c r="E3618">
        <v>4.0857350000000001E-2</v>
      </c>
    </row>
    <row r="3619" spans="1:5" x14ac:dyDescent="0.2">
      <c r="A3619" t="s">
        <v>192</v>
      </c>
      <c r="B3619" t="s">
        <v>37</v>
      </c>
      <c r="C3619" t="s">
        <v>227</v>
      </c>
      <c r="D3619">
        <v>13</v>
      </c>
      <c r="E3619">
        <v>-0.36957553846153801</v>
      </c>
    </row>
    <row r="3620" spans="1:5" x14ac:dyDescent="0.2">
      <c r="A3620" t="s">
        <v>192</v>
      </c>
      <c r="B3620" t="s">
        <v>37</v>
      </c>
      <c r="C3620" t="s">
        <v>236</v>
      </c>
      <c r="D3620">
        <v>2</v>
      </c>
      <c r="E3620">
        <v>0</v>
      </c>
    </row>
    <row r="3621" spans="1:5" x14ac:dyDescent="0.2">
      <c r="A3621" t="s">
        <v>192</v>
      </c>
      <c r="B3621" t="s">
        <v>37</v>
      </c>
      <c r="C3621" t="s">
        <v>210</v>
      </c>
      <c r="D3621">
        <v>370</v>
      </c>
      <c r="E3621">
        <v>-0.13731387027027001</v>
      </c>
    </row>
    <row r="3622" spans="1:5" x14ac:dyDescent="0.2">
      <c r="A3622" t="s">
        <v>192</v>
      </c>
      <c r="B3622" t="s">
        <v>37</v>
      </c>
      <c r="C3622" t="s">
        <v>228</v>
      </c>
      <c r="D3622">
        <v>55</v>
      </c>
      <c r="E3622">
        <v>-0.234476981818181</v>
      </c>
    </row>
    <row r="3623" spans="1:5" x14ac:dyDescent="0.2">
      <c r="A3623" t="s">
        <v>192</v>
      </c>
      <c r="B3623" t="s">
        <v>37</v>
      </c>
      <c r="C3623" t="s">
        <v>237</v>
      </c>
      <c r="D3623">
        <v>14</v>
      </c>
      <c r="E3623">
        <v>-0.14108199999999901</v>
      </c>
    </row>
    <row r="3624" spans="1:5" x14ac:dyDescent="0.2">
      <c r="A3624" t="s">
        <v>192</v>
      </c>
      <c r="B3624" t="s">
        <v>37</v>
      </c>
      <c r="C3624" t="s">
        <v>229</v>
      </c>
      <c r="D3624">
        <v>15</v>
      </c>
      <c r="E3624">
        <v>-0.30037486666666602</v>
      </c>
    </row>
    <row r="3625" spans="1:5" x14ac:dyDescent="0.2">
      <c r="A3625" t="s">
        <v>192</v>
      </c>
      <c r="B3625" t="s">
        <v>37</v>
      </c>
      <c r="C3625" t="s">
        <v>211</v>
      </c>
      <c r="D3625">
        <v>159</v>
      </c>
      <c r="E3625">
        <v>-8.6291723270440199E-2</v>
      </c>
    </row>
    <row r="3626" spans="1:5" x14ac:dyDescent="0.2">
      <c r="A3626" t="s">
        <v>192</v>
      </c>
      <c r="B3626" t="s">
        <v>37</v>
      </c>
      <c r="C3626" t="s">
        <v>192</v>
      </c>
      <c r="D3626">
        <v>3477</v>
      </c>
      <c r="E3626">
        <v>-0.141876614322691</v>
      </c>
    </row>
    <row r="3627" spans="1:5" x14ac:dyDescent="0.2">
      <c r="A3627" t="s">
        <v>192</v>
      </c>
      <c r="B3627" t="s">
        <v>37</v>
      </c>
      <c r="C3627" t="s">
        <v>212</v>
      </c>
      <c r="D3627">
        <v>1069</v>
      </c>
      <c r="E3627">
        <v>-0.17100345463049499</v>
      </c>
    </row>
    <row r="3628" spans="1:5" x14ac:dyDescent="0.2">
      <c r="A3628" t="s">
        <v>192</v>
      </c>
      <c r="B3628" t="s">
        <v>37</v>
      </c>
      <c r="C3628" t="s">
        <v>213</v>
      </c>
      <c r="D3628">
        <v>109</v>
      </c>
      <c r="E3628">
        <v>-7.5245357798165102E-2</v>
      </c>
    </row>
    <row r="3629" spans="1:5" x14ac:dyDescent="0.2">
      <c r="A3629" t="s">
        <v>192</v>
      </c>
      <c r="B3629" t="s">
        <v>37</v>
      </c>
      <c r="C3629" t="s">
        <v>230</v>
      </c>
      <c r="D3629">
        <v>14</v>
      </c>
      <c r="E3629">
        <v>-8.4087142857142798E-3</v>
      </c>
    </row>
    <row r="3630" spans="1:5" x14ac:dyDescent="0.2">
      <c r="A3630" t="s">
        <v>192</v>
      </c>
      <c r="B3630" t="s">
        <v>37</v>
      </c>
      <c r="C3630" t="s">
        <v>214</v>
      </c>
      <c r="D3630">
        <v>150</v>
      </c>
      <c r="E3630">
        <v>-0.169850533333333</v>
      </c>
    </row>
    <row r="3631" spans="1:5" x14ac:dyDescent="0.2">
      <c r="A3631" t="s">
        <v>192</v>
      </c>
      <c r="B3631" t="s">
        <v>37</v>
      </c>
      <c r="C3631" t="s">
        <v>215</v>
      </c>
      <c r="D3631">
        <v>69</v>
      </c>
      <c r="E3631">
        <v>-6.4797275362318801E-2</v>
      </c>
    </row>
    <row r="3632" spans="1:5" x14ac:dyDescent="0.2">
      <c r="A3632" t="s">
        <v>192</v>
      </c>
      <c r="B3632" t="s">
        <v>37</v>
      </c>
      <c r="C3632" t="s">
        <v>239</v>
      </c>
      <c r="D3632">
        <v>6</v>
      </c>
      <c r="E3632">
        <v>0</v>
      </c>
    </row>
    <row r="3633" spans="1:5" x14ac:dyDescent="0.2">
      <c r="A3633" t="s">
        <v>192</v>
      </c>
      <c r="B3633" t="s">
        <v>38</v>
      </c>
      <c r="C3633" t="s">
        <v>200</v>
      </c>
      <c r="D3633">
        <v>1</v>
      </c>
      <c r="E3633">
        <v>0</v>
      </c>
    </row>
    <row r="3634" spans="1:5" x14ac:dyDescent="0.2">
      <c r="A3634" t="s">
        <v>192</v>
      </c>
      <c r="B3634" t="s">
        <v>38</v>
      </c>
      <c r="C3634" t="s">
        <v>201</v>
      </c>
      <c r="D3634">
        <v>2</v>
      </c>
      <c r="E3634">
        <v>0</v>
      </c>
    </row>
    <row r="3635" spans="1:5" x14ac:dyDescent="0.2">
      <c r="A3635" t="s">
        <v>192</v>
      </c>
      <c r="B3635" t="s">
        <v>38</v>
      </c>
      <c r="C3635" t="s">
        <v>207</v>
      </c>
      <c r="D3635">
        <v>17</v>
      </c>
      <c r="E3635">
        <v>-7.8046764705882302E-2</v>
      </c>
    </row>
    <row r="3636" spans="1:5" x14ac:dyDescent="0.2">
      <c r="A3636" t="s">
        <v>192</v>
      </c>
      <c r="B3636" t="s">
        <v>38</v>
      </c>
      <c r="C3636" t="s">
        <v>192</v>
      </c>
      <c r="D3636">
        <v>20</v>
      </c>
      <c r="E3636">
        <v>-7.1974399999999994E-2</v>
      </c>
    </row>
    <row r="3637" spans="1:5" x14ac:dyDescent="0.2">
      <c r="A3637" t="s">
        <v>192</v>
      </c>
      <c r="B3637" t="s">
        <v>38</v>
      </c>
      <c r="C3637" t="s">
        <v>212</v>
      </c>
      <c r="D3637">
        <v>6</v>
      </c>
      <c r="E3637">
        <v>-0.21190400000000001</v>
      </c>
    </row>
    <row r="3638" spans="1:5" x14ac:dyDescent="0.2">
      <c r="A3638" t="s">
        <v>192</v>
      </c>
      <c r="B3638" t="s">
        <v>38</v>
      </c>
      <c r="C3638" t="s">
        <v>213</v>
      </c>
      <c r="D3638">
        <v>1</v>
      </c>
      <c r="E3638">
        <v>0</v>
      </c>
    </row>
    <row r="3639" spans="1:5" x14ac:dyDescent="0.2">
      <c r="A3639" t="s">
        <v>192</v>
      </c>
      <c r="B3639" t="s">
        <v>38</v>
      </c>
      <c r="C3639" t="s">
        <v>214</v>
      </c>
      <c r="D3639">
        <v>1</v>
      </c>
      <c r="E3639">
        <v>0</v>
      </c>
    </row>
    <row r="3640" spans="1:5" x14ac:dyDescent="0.2">
      <c r="A3640" t="s">
        <v>192</v>
      </c>
      <c r="B3640" t="s">
        <v>39</v>
      </c>
      <c r="C3640" t="s">
        <v>231</v>
      </c>
      <c r="D3640">
        <v>1</v>
      </c>
      <c r="E3640">
        <v>0</v>
      </c>
    </row>
    <row r="3641" spans="1:5" x14ac:dyDescent="0.2">
      <c r="A3641" t="s">
        <v>192</v>
      </c>
      <c r="B3641" t="s">
        <v>39</v>
      </c>
      <c r="C3641" t="s">
        <v>193</v>
      </c>
      <c r="D3641">
        <v>331</v>
      </c>
      <c r="E3641">
        <v>-8.0867909365558904E-2</v>
      </c>
    </row>
    <row r="3642" spans="1:5" x14ac:dyDescent="0.2">
      <c r="A3642" t="s">
        <v>192</v>
      </c>
      <c r="B3642" t="s">
        <v>39</v>
      </c>
      <c r="C3642" t="s">
        <v>194</v>
      </c>
      <c r="D3642">
        <v>2</v>
      </c>
      <c r="E3642">
        <v>0.27029199999999998</v>
      </c>
    </row>
    <row r="3643" spans="1:5" x14ac:dyDescent="0.2">
      <c r="A3643" t="s">
        <v>192</v>
      </c>
      <c r="B3643" t="s">
        <v>39</v>
      </c>
      <c r="C3643" t="s">
        <v>195</v>
      </c>
      <c r="D3643">
        <v>7</v>
      </c>
      <c r="E3643">
        <v>-0.28835871428571402</v>
      </c>
    </row>
    <row r="3644" spans="1:5" x14ac:dyDescent="0.2">
      <c r="A3644" t="s">
        <v>192</v>
      </c>
      <c r="B3644" t="s">
        <v>39</v>
      </c>
      <c r="C3644" t="s">
        <v>196</v>
      </c>
      <c r="D3644">
        <v>116</v>
      </c>
      <c r="E3644">
        <v>-9.3902775862068896E-2</v>
      </c>
    </row>
    <row r="3645" spans="1:5" x14ac:dyDescent="0.2">
      <c r="A3645" t="s">
        <v>192</v>
      </c>
      <c r="B3645" t="s">
        <v>39</v>
      </c>
      <c r="C3645" t="s">
        <v>216</v>
      </c>
      <c r="D3645">
        <v>74</v>
      </c>
      <c r="E3645">
        <v>-0.109893337837837</v>
      </c>
    </row>
    <row r="3646" spans="1:5" x14ac:dyDescent="0.2">
      <c r="A3646" t="s">
        <v>192</v>
      </c>
      <c r="B3646" t="s">
        <v>39</v>
      </c>
      <c r="C3646" t="s">
        <v>197</v>
      </c>
      <c r="D3646">
        <v>15</v>
      </c>
      <c r="E3646">
        <v>-0.25911119999999999</v>
      </c>
    </row>
    <row r="3647" spans="1:5" x14ac:dyDescent="0.2">
      <c r="A3647" t="s">
        <v>192</v>
      </c>
      <c r="B3647" t="s">
        <v>39</v>
      </c>
      <c r="C3647" t="s">
        <v>217</v>
      </c>
      <c r="D3647">
        <v>28</v>
      </c>
      <c r="E3647">
        <v>-9.01444285714285E-2</v>
      </c>
    </row>
    <row r="3648" spans="1:5" x14ac:dyDescent="0.2">
      <c r="A3648" t="s">
        <v>192</v>
      </c>
      <c r="B3648" t="s">
        <v>39</v>
      </c>
      <c r="C3648" t="s">
        <v>218</v>
      </c>
      <c r="D3648">
        <v>13</v>
      </c>
      <c r="E3648">
        <v>1.8858461538461501E-3</v>
      </c>
    </row>
    <row r="3649" spans="1:5" x14ac:dyDescent="0.2">
      <c r="A3649" t="s">
        <v>192</v>
      </c>
      <c r="B3649" t="s">
        <v>39</v>
      </c>
      <c r="C3649" t="s">
        <v>198</v>
      </c>
      <c r="D3649">
        <v>141</v>
      </c>
      <c r="E3649">
        <v>-6.2987929078014093E-2</v>
      </c>
    </row>
    <row r="3650" spans="1:5" x14ac:dyDescent="0.2">
      <c r="A3650" t="s">
        <v>192</v>
      </c>
      <c r="B3650" t="s">
        <v>39</v>
      </c>
      <c r="C3650" t="s">
        <v>199</v>
      </c>
      <c r="D3650">
        <v>47</v>
      </c>
      <c r="E3650">
        <v>-7.5657000000000002E-2</v>
      </c>
    </row>
    <row r="3651" spans="1:5" x14ac:dyDescent="0.2">
      <c r="A3651" t="s">
        <v>192</v>
      </c>
      <c r="B3651" t="s">
        <v>39</v>
      </c>
      <c r="C3651" t="s">
        <v>219</v>
      </c>
      <c r="D3651">
        <v>14</v>
      </c>
      <c r="E3651">
        <v>3.9557642857142798E-2</v>
      </c>
    </row>
    <row r="3652" spans="1:5" x14ac:dyDescent="0.2">
      <c r="A3652" t="s">
        <v>192</v>
      </c>
      <c r="B3652" t="s">
        <v>39</v>
      </c>
      <c r="C3652" t="s">
        <v>232</v>
      </c>
      <c r="D3652">
        <v>11</v>
      </c>
      <c r="E3652">
        <v>0</v>
      </c>
    </row>
    <row r="3653" spans="1:5" x14ac:dyDescent="0.2">
      <c r="A3653" t="s">
        <v>192</v>
      </c>
      <c r="B3653" t="s">
        <v>39</v>
      </c>
      <c r="C3653" t="s">
        <v>200</v>
      </c>
      <c r="D3653">
        <v>296</v>
      </c>
      <c r="E3653">
        <v>-0.13312419594594499</v>
      </c>
    </row>
    <row r="3654" spans="1:5" x14ac:dyDescent="0.2">
      <c r="A3654" t="s">
        <v>192</v>
      </c>
      <c r="B3654" t="s">
        <v>39</v>
      </c>
      <c r="C3654" t="s">
        <v>220</v>
      </c>
      <c r="D3654">
        <v>35</v>
      </c>
      <c r="E3654">
        <v>-8.7528457142857105E-2</v>
      </c>
    </row>
    <row r="3655" spans="1:5" x14ac:dyDescent="0.2">
      <c r="A3655" t="s">
        <v>192</v>
      </c>
      <c r="B3655" t="s">
        <v>39</v>
      </c>
      <c r="C3655" t="s">
        <v>201</v>
      </c>
      <c r="D3655">
        <v>216</v>
      </c>
      <c r="E3655">
        <v>-0.22104865277777699</v>
      </c>
    </row>
    <row r="3656" spans="1:5" x14ac:dyDescent="0.2">
      <c r="A3656" t="s">
        <v>192</v>
      </c>
      <c r="B3656" t="s">
        <v>39</v>
      </c>
      <c r="C3656" t="s">
        <v>221</v>
      </c>
      <c r="D3656">
        <v>38</v>
      </c>
      <c r="E3656">
        <v>-0.195710815789473</v>
      </c>
    </row>
    <row r="3657" spans="1:5" x14ac:dyDescent="0.2">
      <c r="A3657" t="s">
        <v>192</v>
      </c>
      <c r="B3657" t="s">
        <v>39</v>
      </c>
      <c r="C3657" t="s">
        <v>202</v>
      </c>
      <c r="D3657">
        <v>72</v>
      </c>
      <c r="E3657">
        <v>-7.3239874999999996E-2</v>
      </c>
    </row>
    <row r="3658" spans="1:5" x14ac:dyDescent="0.2">
      <c r="A3658" t="s">
        <v>192</v>
      </c>
      <c r="B3658" t="s">
        <v>39</v>
      </c>
      <c r="C3658" t="s">
        <v>222</v>
      </c>
      <c r="D3658">
        <v>27</v>
      </c>
      <c r="E3658">
        <v>-0.210972666666666</v>
      </c>
    </row>
    <row r="3659" spans="1:5" x14ac:dyDescent="0.2">
      <c r="A3659" t="s">
        <v>192</v>
      </c>
      <c r="B3659" t="s">
        <v>39</v>
      </c>
      <c r="C3659" t="s">
        <v>223</v>
      </c>
      <c r="D3659">
        <v>48</v>
      </c>
      <c r="E3659">
        <v>-8.9747416666666593E-2</v>
      </c>
    </row>
    <row r="3660" spans="1:5" x14ac:dyDescent="0.2">
      <c r="A3660" t="s">
        <v>192</v>
      </c>
      <c r="B3660" t="s">
        <v>39</v>
      </c>
      <c r="C3660" t="s">
        <v>203</v>
      </c>
      <c r="D3660">
        <v>91</v>
      </c>
      <c r="E3660">
        <v>-8.0786098901098793E-2</v>
      </c>
    </row>
    <row r="3661" spans="1:5" x14ac:dyDescent="0.2">
      <c r="A3661" t="s">
        <v>192</v>
      </c>
      <c r="B3661" t="s">
        <v>39</v>
      </c>
      <c r="C3661" t="s">
        <v>224</v>
      </c>
      <c r="D3661">
        <v>20</v>
      </c>
      <c r="E3661">
        <v>-0.103980349999999</v>
      </c>
    </row>
    <row r="3662" spans="1:5" x14ac:dyDescent="0.2">
      <c r="A3662" t="s">
        <v>192</v>
      </c>
      <c r="B3662" t="s">
        <v>39</v>
      </c>
      <c r="C3662" t="s">
        <v>204</v>
      </c>
      <c r="D3662">
        <v>110</v>
      </c>
      <c r="E3662">
        <v>-0.13888823636363601</v>
      </c>
    </row>
    <row r="3663" spans="1:5" x14ac:dyDescent="0.2">
      <c r="A3663" t="s">
        <v>192</v>
      </c>
      <c r="B3663" t="s">
        <v>39</v>
      </c>
      <c r="C3663" t="s">
        <v>225</v>
      </c>
      <c r="D3663">
        <v>35</v>
      </c>
      <c r="E3663">
        <v>-3.6476342857142803E-2</v>
      </c>
    </row>
    <row r="3664" spans="1:5" x14ac:dyDescent="0.2">
      <c r="A3664" t="s">
        <v>192</v>
      </c>
      <c r="B3664" t="s">
        <v>39</v>
      </c>
      <c r="C3664" t="s">
        <v>205</v>
      </c>
      <c r="D3664">
        <v>53</v>
      </c>
      <c r="E3664">
        <v>-6.4824037735848994E-2</v>
      </c>
    </row>
    <row r="3665" spans="1:5" x14ac:dyDescent="0.2">
      <c r="A3665" t="s">
        <v>192</v>
      </c>
      <c r="B3665" t="s">
        <v>39</v>
      </c>
      <c r="C3665" t="s">
        <v>206</v>
      </c>
      <c r="D3665">
        <v>160</v>
      </c>
      <c r="E3665">
        <v>-3.5743381249999998E-2</v>
      </c>
    </row>
    <row r="3666" spans="1:5" x14ac:dyDescent="0.2">
      <c r="A3666" t="s">
        <v>192</v>
      </c>
      <c r="B3666" t="s">
        <v>39</v>
      </c>
      <c r="C3666" t="s">
        <v>233</v>
      </c>
      <c r="D3666">
        <v>11</v>
      </c>
      <c r="E3666">
        <v>-0.13702363636363599</v>
      </c>
    </row>
    <row r="3667" spans="1:5" x14ac:dyDescent="0.2">
      <c r="A3667" t="s">
        <v>192</v>
      </c>
      <c r="B3667" t="s">
        <v>39</v>
      </c>
      <c r="C3667" t="s">
        <v>207</v>
      </c>
      <c r="D3667">
        <v>950</v>
      </c>
      <c r="E3667">
        <v>-0.11305911157894701</v>
      </c>
    </row>
    <row r="3668" spans="1:5" x14ac:dyDescent="0.2">
      <c r="A3668" t="s">
        <v>192</v>
      </c>
      <c r="B3668" t="s">
        <v>39</v>
      </c>
      <c r="C3668" t="s">
        <v>234</v>
      </c>
      <c r="D3668">
        <v>24</v>
      </c>
      <c r="E3668">
        <v>-6.5524083333333302E-2</v>
      </c>
    </row>
    <row r="3669" spans="1:5" x14ac:dyDescent="0.2">
      <c r="A3669" t="s">
        <v>192</v>
      </c>
      <c r="B3669" t="s">
        <v>39</v>
      </c>
      <c r="C3669" t="s">
        <v>208</v>
      </c>
      <c r="D3669">
        <v>183</v>
      </c>
      <c r="E3669">
        <v>-8.9551568306010895E-2</v>
      </c>
    </row>
    <row r="3670" spans="1:5" x14ac:dyDescent="0.2">
      <c r="A3670" t="s">
        <v>192</v>
      </c>
      <c r="B3670" t="s">
        <v>39</v>
      </c>
      <c r="C3670" t="s">
        <v>235</v>
      </c>
      <c r="D3670">
        <v>14</v>
      </c>
      <c r="E3670">
        <v>-0.23020371428571401</v>
      </c>
    </row>
    <row r="3671" spans="1:5" x14ac:dyDescent="0.2">
      <c r="A3671" t="s">
        <v>192</v>
      </c>
      <c r="B3671" t="s">
        <v>39</v>
      </c>
      <c r="C3671" t="s">
        <v>209</v>
      </c>
      <c r="D3671">
        <v>3</v>
      </c>
      <c r="E3671">
        <v>0</v>
      </c>
    </row>
    <row r="3672" spans="1:5" x14ac:dyDescent="0.2">
      <c r="A3672" t="s">
        <v>192</v>
      </c>
      <c r="B3672" t="s">
        <v>39</v>
      </c>
      <c r="C3672" t="s">
        <v>226</v>
      </c>
      <c r="D3672">
        <v>34</v>
      </c>
      <c r="E3672">
        <v>-8.6731058823529397E-2</v>
      </c>
    </row>
    <row r="3673" spans="1:5" x14ac:dyDescent="0.2">
      <c r="A3673" t="s">
        <v>192</v>
      </c>
      <c r="B3673" t="s">
        <v>39</v>
      </c>
      <c r="C3673" t="s">
        <v>227</v>
      </c>
      <c r="D3673">
        <v>17</v>
      </c>
      <c r="E3673">
        <v>-9.6142588235294105E-2</v>
      </c>
    </row>
    <row r="3674" spans="1:5" x14ac:dyDescent="0.2">
      <c r="A3674" t="s">
        <v>192</v>
      </c>
      <c r="B3674" t="s">
        <v>39</v>
      </c>
      <c r="C3674" t="s">
        <v>236</v>
      </c>
      <c r="D3674">
        <v>5</v>
      </c>
      <c r="E3674">
        <v>-0.1367478</v>
      </c>
    </row>
    <row r="3675" spans="1:5" x14ac:dyDescent="0.2">
      <c r="A3675" t="s">
        <v>192</v>
      </c>
      <c r="B3675" t="s">
        <v>39</v>
      </c>
      <c r="C3675" t="s">
        <v>210</v>
      </c>
      <c r="D3675">
        <v>246</v>
      </c>
      <c r="E3675">
        <v>-9.2958313008129997E-2</v>
      </c>
    </row>
    <row r="3676" spans="1:5" x14ac:dyDescent="0.2">
      <c r="A3676" t="s">
        <v>192</v>
      </c>
      <c r="B3676" t="s">
        <v>39</v>
      </c>
      <c r="C3676" t="s">
        <v>228</v>
      </c>
      <c r="D3676">
        <v>52</v>
      </c>
      <c r="E3676">
        <v>-9.5202096153846102E-2</v>
      </c>
    </row>
    <row r="3677" spans="1:5" x14ac:dyDescent="0.2">
      <c r="A3677" t="s">
        <v>192</v>
      </c>
      <c r="B3677" t="s">
        <v>39</v>
      </c>
      <c r="C3677" t="s">
        <v>237</v>
      </c>
      <c r="D3677">
        <v>12</v>
      </c>
      <c r="E3677">
        <v>-7.4476916666666601E-2</v>
      </c>
    </row>
    <row r="3678" spans="1:5" x14ac:dyDescent="0.2">
      <c r="A3678" t="s">
        <v>192</v>
      </c>
      <c r="B3678" t="s">
        <v>39</v>
      </c>
      <c r="C3678" t="s">
        <v>229</v>
      </c>
      <c r="D3678">
        <v>4</v>
      </c>
      <c r="E3678">
        <v>-0.14663524999999999</v>
      </c>
    </row>
    <row r="3679" spans="1:5" x14ac:dyDescent="0.2">
      <c r="A3679" t="s">
        <v>192</v>
      </c>
      <c r="B3679" t="s">
        <v>39</v>
      </c>
      <c r="C3679" t="s">
        <v>211</v>
      </c>
      <c r="D3679">
        <v>122</v>
      </c>
      <c r="E3679">
        <v>-0.11135013114754</v>
      </c>
    </row>
    <row r="3680" spans="1:5" x14ac:dyDescent="0.2">
      <c r="A3680" t="s">
        <v>192</v>
      </c>
      <c r="B3680" t="s">
        <v>39</v>
      </c>
      <c r="C3680" t="s">
        <v>192</v>
      </c>
      <c r="D3680">
        <v>5277</v>
      </c>
      <c r="E3680">
        <v>-8.7343631608868599E-2</v>
      </c>
    </row>
    <row r="3681" spans="1:5" x14ac:dyDescent="0.2">
      <c r="A3681" t="s">
        <v>192</v>
      </c>
      <c r="B3681" t="s">
        <v>39</v>
      </c>
      <c r="C3681" t="s">
        <v>212</v>
      </c>
      <c r="D3681">
        <v>658</v>
      </c>
      <c r="E3681">
        <v>-0.13436825683890499</v>
      </c>
    </row>
    <row r="3682" spans="1:5" x14ac:dyDescent="0.2">
      <c r="A3682" t="s">
        <v>192</v>
      </c>
      <c r="B3682" t="s">
        <v>39</v>
      </c>
      <c r="C3682" t="s">
        <v>213</v>
      </c>
      <c r="D3682">
        <v>78</v>
      </c>
      <c r="E3682">
        <v>-0.16979333333333299</v>
      </c>
    </row>
    <row r="3683" spans="1:5" x14ac:dyDescent="0.2">
      <c r="A3683" t="s">
        <v>192</v>
      </c>
      <c r="B3683" t="s">
        <v>39</v>
      </c>
      <c r="C3683" t="s">
        <v>230</v>
      </c>
      <c r="D3683">
        <v>19</v>
      </c>
      <c r="E3683">
        <v>7.3408473684210496E-2</v>
      </c>
    </row>
    <row r="3684" spans="1:5" x14ac:dyDescent="0.2">
      <c r="A3684" t="s">
        <v>192</v>
      </c>
      <c r="B3684" t="s">
        <v>39</v>
      </c>
      <c r="C3684" t="s">
        <v>214</v>
      </c>
      <c r="D3684">
        <v>98</v>
      </c>
      <c r="E3684">
        <v>-8.8598377551020305E-2</v>
      </c>
    </row>
    <row r="3685" spans="1:5" x14ac:dyDescent="0.2">
      <c r="A3685" t="s">
        <v>192</v>
      </c>
      <c r="B3685" t="s">
        <v>39</v>
      </c>
      <c r="C3685" t="s">
        <v>215</v>
      </c>
      <c r="D3685">
        <v>40</v>
      </c>
      <c r="E3685">
        <v>-6.1186425000000003E-2</v>
      </c>
    </row>
    <row r="3686" spans="1:5" x14ac:dyDescent="0.2">
      <c r="A3686" t="s">
        <v>192</v>
      </c>
      <c r="B3686" t="s">
        <v>39</v>
      </c>
      <c r="C3686" t="s">
        <v>238</v>
      </c>
      <c r="D3686">
        <v>12</v>
      </c>
      <c r="E3686">
        <v>-4.4651749999999997E-2</v>
      </c>
    </row>
    <row r="3687" spans="1:5" x14ac:dyDescent="0.2">
      <c r="A3687" t="s">
        <v>192</v>
      </c>
      <c r="B3687" t="s">
        <v>39</v>
      </c>
      <c r="C3687" t="s">
        <v>239</v>
      </c>
      <c r="D3687">
        <v>22</v>
      </c>
      <c r="E3687">
        <v>-6.6489681818181795E-2</v>
      </c>
    </row>
    <row r="3688" spans="1:5" x14ac:dyDescent="0.2">
      <c r="A3688" t="s">
        <v>192</v>
      </c>
      <c r="B3688" t="s">
        <v>40</v>
      </c>
      <c r="C3688" t="s">
        <v>231</v>
      </c>
      <c r="D3688">
        <v>5</v>
      </c>
      <c r="E3688">
        <v>-0.24254139999999999</v>
      </c>
    </row>
    <row r="3689" spans="1:5" x14ac:dyDescent="0.2">
      <c r="A3689" t="s">
        <v>192</v>
      </c>
      <c r="B3689" t="s">
        <v>40</v>
      </c>
      <c r="C3689" t="s">
        <v>193</v>
      </c>
      <c r="D3689">
        <v>1267</v>
      </c>
      <c r="E3689">
        <v>-0.114188557221783</v>
      </c>
    </row>
    <row r="3690" spans="1:5" x14ac:dyDescent="0.2">
      <c r="A3690" t="s">
        <v>192</v>
      </c>
      <c r="B3690" t="s">
        <v>40</v>
      </c>
      <c r="C3690" t="s">
        <v>194</v>
      </c>
      <c r="D3690">
        <v>1</v>
      </c>
      <c r="E3690">
        <v>0</v>
      </c>
    </row>
    <row r="3691" spans="1:5" x14ac:dyDescent="0.2">
      <c r="A3691" t="s">
        <v>192</v>
      </c>
      <c r="B3691" t="s">
        <v>40</v>
      </c>
      <c r="C3691" t="s">
        <v>195</v>
      </c>
      <c r="D3691">
        <v>2</v>
      </c>
      <c r="E3691">
        <v>-0.38455099999999998</v>
      </c>
    </row>
    <row r="3692" spans="1:5" x14ac:dyDescent="0.2">
      <c r="A3692" t="s">
        <v>192</v>
      </c>
      <c r="B3692" t="s">
        <v>40</v>
      </c>
      <c r="C3692" t="s">
        <v>196</v>
      </c>
      <c r="D3692">
        <v>257</v>
      </c>
      <c r="E3692">
        <v>-7.2058241245136101E-2</v>
      </c>
    </row>
    <row r="3693" spans="1:5" x14ac:dyDescent="0.2">
      <c r="A3693" t="s">
        <v>192</v>
      </c>
      <c r="B3693" t="s">
        <v>40</v>
      </c>
      <c r="C3693" t="s">
        <v>216</v>
      </c>
      <c r="D3693">
        <v>149</v>
      </c>
      <c r="E3693">
        <v>-0.12602576510067101</v>
      </c>
    </row>
    <row r="3694" spans="1:5" x14ac:dyDescent="0.2">
      <c r="A3694" t="s">
        <v>192</v>
      </c>
      <c r="B3694" t="s">
        <v>40</v>
      </c>
      <c r="C3694" t="s">
        <v>197</v>
      </c>
      <c r="D3694">
        <v>16</v>
      </c>
      <c r="E3694">
        <v>-0.41881243750000002</v>
      </c>
    </row>
    <row r="3695" spans="1:5" x14ac:dyDescent="0.2">
      <c r="A3695" t="s">
        <v>192</v>
      </c>
      <c r="B3695" t="s">
        <v>40</v>
      </c>
      <c r="C3695" t="s">
        <v>217</v>
      </c>
      <c r="D3695">
        <v>42</v>
      </c>
      <c r="E3695">
        <v>-0.13602449999999999</v>
      </c>
    </row>
    <row r="3696" spans="1:5" x14ac:dyDescent="0.2">
      <c r="A3696" t="s">
        <v>192</v>
      </c>
      <c r="B3696" t="s">
        <v>40</v>
      </c>
      <c r="C3696" t="s">
        <v>218</v>
      </c>
      <c r="D3696">
        <v>9</v>
      </c>
      <c r="E3696">
        <v>-7.28761111111111E-2</v>
      </c>
    </row>
    <row r="3697" spans="1:5" x14ac:dyDescent="0.2">
      <c r="A3697" t="s">
        <v>192</v>
      </c>
      <c r="B3697" t="s">
        <v>40</v>
      </c>
      <c r="C3697" t="s">
        <v>198</v>
      </c>
      <c r="D3697">
        <v>7</v>
      </c>
      <c r="E3697">
        <v>0</v>
      </c>
    </row>
    <row r="3698" spans="1:5" x14ac:dyDescent="0.2">
      <c r="A3698" t="s">
        <v>192</v>
      </c>
      <c r="B3698" t="s">
        <v>40</v>
      </c>
      <c r="C3698" t="s">
        <v>199</v>
      </c>
      <c r="D3698">
        <v>20</v>
      </c>
      <c r="E3698">
        <v>-0.1065585</v>
      </c>
    </row>
    <row r="3699" spans="1:5" x14ac:dyDescent="0.2">
      <c r="A3699" t="s">
        <v>192</v>
      </c>
      <c r="B3699" t="s">
        <v>40</v>
      </c>
      <c r="C3699" t="s">
        <v>219</v>
      </c>
      <c r="D3699">
        <v>1</v>
      </c>
      <c r="E3699">
        <v>0</v>
      </c>
    </row>
    <row r="3700" spans="1:5" x14ac:dyDescent="0.2">
      <c r="A3700" t="s">
        <v>192</v>
      </c>
      <c r="B3700" t="s">
        <v>40</v>
      </c>
      <c r="C3700" t="s">
        <v>232</v>
      </c>
      <c r="D3700">
        <v>3</v>
      </c>
      <c r="E3700">
        <v>-0.221490666666666</v>
      </c>
    </row>
    <row r="3701" spans="1:5" x14ac:dyDescent="0.2">
      <c r="A3701" t="s">
        <v>192</v>
      </c>
      <c r="B3701" t="s">
        <v>40</v>
      </c>
      <c r="C3701" t="s">
        <v>200</v>
      </c>
      <c r="D3701">
        <v>754</v>
      </c>
      <c r="E3701">
        <v>-0.15324734084880601</v>
      </c>
    </row>
    <row r="3702" spans="1:5" x14ac:dyDescent="0.2">
      <c r="A3702" t="s">
        <v>192</v>
      </c>
      <c r="B3702" t="s">
        <v>40</v>
      </c>
      <c r="C3702" t="s">
        <v>220</v>
      </c>
      <c r="D3702">
        <v>39</v>
      </c>
      <c r="E3702">
        <v>-6.5866769230769201E-2</v>
      </c>
    </row>
    <row r="3703" spans="1:5" x14ac:dyDescent="0.2">
      <c r="A3703" t="s">
        <v>192</v>
      </c>
      <c r="B3703" t="s">
        <v>40</v>
      </c>
      <c r="C3703" t="s">
        <v>201</v>
      </c>
      <c r="D3703">
        <v>812</v>
      </c>
      <c r="E3703">
        <v>-0.265489578817734</v>
      </c>
    </row>
    <row r="3704" spans="1:5" x14ac:dyDescent="0.2">
      <c r="A3704" t="s">
        <v>192</v>
      </c>
      <c r="B3704" t="s">
        <v>40</v>
      </c>
      <c r="C3704" t="s">
        <v>221</v>
      </c>
      <c r="D3704">
        <v>17</v>
      </c>
      <c r="E3704">
        <v>-0.211604705882352</v>
      </c>
    </row>
    <row r="3705" spans="1:5" x14ac:dyDescent="0.2">
      <c r="A3705" t="s">
        <v>192</v>
      </c>
      <c r="B3705" t="s">
        <v>40</v>
      </c>
      <c r="C3705" t="s">
        <v>202</v>
      </c>
      <c r="D3705">
        <v>100</v>
      </c>
      <c r="E3705">
        <v>-6.8731059999999997E-2</v>
      </c>
    </row>
    <row r="3706" spans="1:5" x14ac:dyDescent="0.2">
      <c r="A3706" t="s">
        <v>192</v>
      </c>
      <c r="B3706" t="s">
        <v>40</v>
      </c>
      <c r="C3706" t="s">
        <v>222</v>
      </c>
      <c r="D3706">
        <v>37</v>
      </c>
      <c r="E3706">
        <v>-0.11730983783783699</v>
      </c>
    </row>
    <row r="3707" spans="1:5" x14ac:dyDescent="0.2">
      <c r="A3707" t="s">
        <v>192</v>
      </c>
      <c r="B3707" t="s">
        <v>40</v>
      </c>
      <c r="C3707" t="s">
        <v>223</v>
      </c>
      <c r="D3707">
        <v>23</v>
      </c>
      <c r="E3707">
        <v>-0.189694608695652</v>
      </c>
    </row>
    <row r="3708" spans="1:5" x14ac:dyDescent="0.2">
      <c r="A3708" t="s">
        <v>192</v>
      </c>
      <c r="B3708" t="s">
        <v>40</v>
      </c>
      <c r="C3708" t="s">
        <v>203</v>
      </c>
      <c r="D3708">
        <v>115</v>
      </c>
      <c r="E3708">
        <v>-0.171923765217391</v>
      </c>
    </row>
    <row r="3709" spans="1:5" x14ac:dyDescent="0.2">
      <c r="A3709" t="s">
        <v>192</v>
      </c>
      <c r="B3709" t="s">
        <v>40</v>
      </c>
      <c r="C3709" t="s">
        <v>224</v>
      </c>
      <c r="D3709">
        <v>52</v>
      </c>
      <c r="E3709">
        <v>-0.151085461538461</v>
      </c>
    </row>
    <row r="3710" spans="1:5" x14ac:dyDescent="0.2">
      <c r="A3710" t="s">
        <v>192</v>
      </c>
      <c r="B3710" t="s">
        <v>40</v>
      </c>
      <c r="C3710" t="s">
        <v>204</v>
      </c>
      <c r="D3710">
        <v>250</v>
      </c>
      <c r="E3710">
        <v>-0.193735035999999</v>
      </c>
    </row>
    <row r="3711" spans="1:5" x14ac:dyDescent="0.2">
      <c r="A3711" t="s">
        <v>192</v>
      </c>
      <c r="B3711" t="s">
        <v>40</v>
      </c>
      <c r="C3711" t="s">
        <v>225</v>
      </c>
      <c r="D3711">
        <v>118</v>
      </c>
      <c r="E3711">
        <v>-7.4649754237288105E-2</v>
      </c>
    </row>
    <row r="3712" spans="1:5" x14ac:dyDescent="0.2">
      <c r="A3712" t="s">
        <v>192</v>
      </c>
      <c r="B3712" t="s">
        <v>40</v>
      </c>
      <c r="C3712" t="s">
        <v>205</v>
      </c>
      <c r="D3712">
        <v>169</v>
      </c>
      <c r="E3712">
        <v>-0.13010869230769201</v>
      </c>
    </row>
    <row r="3713" spans="1:5" x14ac:dyDescent="0.2">
      <c r="A3713" t="s">
        <v>192</v>
      </c>
      <c r="B3713" t="s">
        <v>40</v>
      </c>
      <c r="C3713" t="s">
        <v>206</v>
      </c>
      <c r="D3713">
        <v>303</v>
      </c>
      <c r="E3713">
        <v>-0.13817759075907499</v>
      </c>
    </row>
    <row r="3714" spans="1:5" x14ac:dyDescent="0.2">
      <c r="A3714" t="s">
        <v>192</v>
      </c>
      <c r="B3714" t="s">
        <v>40</v>
      </c>
      <c r="C3714" t="s">
        <v>233</v>
      </c>
      <c r="D3714">
        <v>11</v>
      </c>
      <c r="E3714">
        <v>-4.6097272727272697E-3</v>
      </c>
    </row>
    <row r="3715" spans="1:5" x14ac:dyDescent="0.2">
      <c r="A3715" t="s">
        <v>192</v>
      </c>
      <c r="B3715" t="s">
        <v>40</v>
      </c>
      <c r="C3715" t="s">
        <v>207</v>
      </c>
      <c r="D3715">
        <v>3867</v>
      </c>
      <c r="E3715">
        <v>-0.13118365063356599</v>
      </c>
    </row>
    <row r="3716" spans="1:5" x14ac:dyDescent="0.2">
      <c r="A3716" t="s">
        <v>192</v>
      </c>
      <c r="B3716" t="s">
        <v>40</v>
      </c>
      <c r="C3716" t="s">
        <v>234</v>
      </c>
      <c r="D3716">
        <v>37</v>
      </c>
      <c r="E3716">
        <v>-0.18693840540540499</v>
      </c>
    </row>
    <row r="3717" spans="1:5" x14ac:dyDescent="0.2">
      <c r="A3717" t="s">
        <v>192</v>
      </c>
      <c r="B3717" t="s">
        <v>40</v>
      </c>
      <c r="C3717" t="s">
        <v>208</v>
      </c>
      <c r="D3717">
        <v>102</v>
      </c>
      <c r="E3717">
        <v>-0.18872604901960699</v>
      </c>
    </row>
    <row r="3718" spans="1:5" x14ac:dyDescent="0.2">
      <c r="A3718" t="s">
        <v>192</v>
      </c>
      <c r="B3718" t="s">
        <v>40</v>
      </c>
      <c r="C3718" t="s">
        <v>235</v>
      </c>
      <c r="D3718">
        <v>10</v>
      </c>
      <c r="E3718">
        <v>-7.6232599999999998E-2</v>
      </c>
    </row>
    <row r="3719" spans="1:5" x14ac:dyDescent="0.2">
      <c r="A3719" t="s">
        <v>192</v>
      </c>
      <c r="B3719" t="s">
        <v>40</v>
      </c>
      <c r="C3719" t="s">
        <v>209</v>
      </c>
      <c r="D3719">
        <v>9</v>
      </c>
      <c r="E3719">
        <v>-0.17766999999999999</v>
      </c>
    </row>
    <row r="3720" spans="1:5" x14ac:dyDescent="0.2">
      <c r="A3720" t="s">
        <v>192</v>
      </c>
      <c r="B3720" t="s">
        <v>40</v>
      </c>
      <c r="C3720" t="s">
        <v>226</v>
      </c>
      <c r="D3720">
        <v>19</v>
      </c>
      <c r="E3720">
        <v>-3.0544947368421001E-2</v>
      </c>
    </row>
    <row r="3721" spans="1:5" x14ac:dyDescent="0.2">
      <c r="A3721" t="s">
        <v>192</v>
      </c>
      <c r="B3721" t="s">
        <v>40</v>
      </c>
      <c r="C3721" t="s">
        <v>227</v>
      </c>
      <c r="D3721">
        <v>23</v>
      </c>
      <c r="E3721">
        <v>-0.33294478260869498</v>
      </c>
    </row>
    <row r="3722" spans="1:5" x14ac:dyDescent="0.2">
      <c r="A3722" t="s">
        <v>192</v>
      </c>
      <c r="B3722" t="s">
        <v>40</v>
      </c>
      <c r="C3722" t="s">
        <v>236</v>
      </c>
      <c r="D3722">
        <v>1</v>
      </c>
      <c r="E3722">
        <v>0</v>
      </c>
    </row>
    <row r="3723" spans="1:5" x14ac:dyDescent="0.2">
      <c r="A3723" t="s">
        <v>192</v>
      </c>
      <c r="B3723" t="s">
        <v>40</v>
      </c>
      <c r="C3723" t="s">
        <v>210</v>
      </c>
      <c r="D3723">
        <v>839</v>
      </c>
      <c r="E3723">
        <v>-0.14630142669845</v>
      </c>
    </row>
    <row r="3724" spans="1:5" x14ac:dyDescent="0.2">
      <c r="A3724" t="s">
        <v>192</v>
      </c>
      <c r="B3724" t="s">
        <v>40</v>
      </c>
      <c r="C3724" t="s">
        <v>228</v>
      </c>
      <c r="D3724">
        <v>89</v>
      </c>
      <c r="E3724">
        <v>-0.25526456179775198</v>
      </c>
    </row>
    <row r="3725" spans="1:5" x14ac:dyDescent="0.2">
      <c r="A3725" t="s">
        <v>192</v>
      </c>
      <c r="B3725" t="s">
        <v>40</v>
      </c>
      <c r="C3725" t="s">
        <v>237</v>
      </c>
      <c r="D3725">
        <v>17</v>
      </c>
      <c r="E3725">
        <v>-6.1211235294117601E-2</v>
      </c>
    </row>
    <row r="3726" spans="1:5" x14ac:dyDescent="0.2">
      <c r="A3726" t="s">
        <v>192</v>
      </c>
      <c r="B3726" t="s">
        <v>40</v>
      </c>
      <c r="C3726" t="s">
        <v>229</v>
      </c>
      <c r="D3726">
        <v>6</v>
      </c>
      <c r="E3726">
        <v>-0.14248066666666601</v>
      </c>
    </row>
    <row r="3727" spans="1:5" x14ac:dyDescent="0.2">
      <c r="A3727" t="s">
        <v>192</v>
      </c>
      <c r="B3727" t="s">
        <v>40</v>
      </c>
      <c r="C3727" t="s">
        <v>211</v>
      </c>
      <c r="D3727">
        <v>356</v>
      </c>
      <c r="E3727">
        <v>-0.19405020224719099</v>
      </c>
    </row>
    <row r="3728" spans="1:5" x14ac:dyDescent="0.2">
      <c r="A3728" t="s">
        <v>192</v>
      </c>
      <c r="B3728" t="s">
        <v>40</v>
      </c>
      <c r="C3728" t="s">
        <v>192</v>
      </c>
      <c r="D3728">
        <v>5750</v>
      </c>
      <c r="E3728">
        <v>-0.12634715582608699</v>
      </c>
    </row>
    <row r="3729" spans="1:5" x14ac:dyDescent="0.2">
      <c r="A3729" t="s">
        <v>192</v>
      </c>
      <c r="B3729" t="s">
        <v>40</v>
      </c>
      <c r="C3729" t="s">
        <v>212</v>
      </c>
      <c r="D3729">
        <v>1996</v>
      </c>
      <c r="E3729">
        <v>-0.16309013176352699</v>
      </c>
    </row>
    <row r="3730" spans="1:5" x14ac:dyDescent="0.2">
      <c r="A3730" t="s">
        <v>192</v>
      </c>
      <c r="B3730" t="s">
        <v>40</v>
      </c>
      <c r="C3730" t="s">
        <v>213</v>
      </c>
      <c r="D3730">
        <v>158</v>
      </c>
      <c r="E3730">
        <v>-0.12132582911392401</v>
      </c>
    </row>
    <row r="3731" spans="1:5" x14ac:dyDescent="0.2">
      <c r="A3731" t="s">
        <v>192</v>
      </c>
      <c r="B3731" t="s">
        <v>40</v>
      </c>
      <c r="C3731" t="s">
        <v>230</v>
      </c>
      <c r="D3731">
        <v>28</v>
      </c>
      <c r="E3731">
        <v>-4.8889357142857102E-2</v>
      </c>
    </row>
    <row r="3732" spans="1:5" x14ac:dyDescent="0.2">
      <c r="A3732" t="s">
        <v>192</v>
      </c>
      <c r="B3732" t="s">
        <v>40</v>
      </c>
      <c r="C3732" t="s">
        <v>214</v>
      </c>
      <c r="D3732">
        <v>218</v>
      </c>
      <c r="E3732">
        <v>-0.22401398165137601</v>
      </c>
    </row>
    <row r="3733" spans="1:5" x14ac:dyDescent="0.2">
      <c r="A3733" t="s">
        <v>192</v>
      </c>
      <c r="B3733" t="s">
        <v>40</v>
      </c>
      <c r="C3733" t="s">
        <v>215</v>
      </c>
      <c r="D3733">
        <v>69</v>
      </c>
      <c r="E3733">
        <v>-0.10091771014492699</v>
      </c>
    </row>
    <row r="3734" spans="1:5" x14ac:dyDescent="0.2">
      <c r="A3734" t="s">
        <v>192</v>
      </c>
      <c r="B3734" t="s">
        <v>40</v>
      </c>
      <c r="C3734" t="s">
        <v>238</v>
      </c>
      <c r="D3734">
        <v>6</v>
      </c>
      <c r="E3734">
        <v>-0.238253833333333</v>
      </c>
    </row>
    <row r="3735" spans="1:5" x14ac:dyDescent="0.2">
      <c r="A3735" t="s">
        <v>192</v>
      </c>
      <c r="B3735" t="s">
        <v>40</v>
      </c>
      <c r="C3735" t="s">
        <v>239</v>
      </c>
      <c r="D3735">
        <v>2</v>
      </c>
      <c r="E3735">
        <v>0</v>
      </c>
    </row>
    <row r="3736" spans="1:5" x14ac:dyDescent="0.2">
      <c r="A3736" t="s">
        <v>192</v>
      </c>
      <c r="B3736" t="s">
        <v>41</v>
      </c>
      <c r="C3736" t="s">
        <v>231</v>
      </c>
      <c r="D3736">
        <v>1</v>
      </c>
      <c r="E3736">
        <v>0</v>
      </c>
    </row>
    <row r="3737" spans="1:5" x14ac:dyDescent="0.2">
      <c r="A3737" t="s">
        <v>192</v>
      </c>
      <c r="B3737" t="s">
        <v>41</v>
      </c>
      <c r="C3737" t="s">
        <v>193</v>
      </c>
      <c r="D3737">
        <v>209</v>
      </c>
      <c r="E3737">
        <v>-3.56030334928229E-2</v>
      </c>
    </row>
    <row r="3738" spans="1:5" x14ac:dyDescent="0.2">
      <c r="A3738" t="s">
        <v>192</v>
      </c>
      <c r="B3738" t="s">
        <v>41</v>
      </c>
      <c r="C3738" t="s">
        <v>196</v>
      </c>
      <c r="D3738">
        <v>58</v>
      </c>
      <c r="E3738">
        <v>-4.1710344827586197E-2</v>
      </c>
    </row>
    <row r="3739" spans="1:5" x14ac:dyDescent="0.2">
      <c r="A3739" t="s">
        <v>192</v>
      </c>
      <c r="B3739" t="s">
        <v>41</v>
      </c>
      <c r="C3739" t="s">
        <v>216</v>
      </c>
      <c r="D3739">
        <v>28</v>
      </c>
      <c r="E3739">
        <v>-6.0516142857142803E-2</v>
      </c>
    </row>
    <row r="3740" spans="1:5" x14ac:dyDescent="0.2">
      <c r="A3740" t="s">
        <v>192</v>
      </c>
      <c r="B3740" t="s">
        <v>41</v>
      </c>
      <c r="C3740" t="s">
        <v>197</v>
      </c>
      <c r="D3740">
        <v>8</v>
      </c>
      <c r="E3740">
        <v>0</v>
      </c>
    </row>
    <row r="3741" spans="1:5" x14ac:dyDescent="0.2">
      <c r="A3741" t="s">
        <v>192</v>
      </c>
      <c r="B3741" t="s">
        <v>41</v>
      </c>
      <c r="C3741" t="s">
        <v>217</v>
      </c>
      <c r="D3741">
        <v>16</v>
      </c>
      <c r="E3741">
        <v>-4.2304000000000001E-2</v>
      </c>
    </row>
    <row r="3742" spans="1:5" x14ac:dyDescent="0.2">
      <c r="A3742" t="s">
        <v>192</v>
      </c>
      <c r="B3742" t="s">
        <v>41</v>
      </c>
      <c r="C3742" t="s">
        <v>218</v>
      </c>
      <c r="D3742">
        <v>4</v>
      </c>
      <c r="E3742">
        <v>0</v>
      </c>
    </row>
    <row r="3743" spans="1:5" x14ac:dyDescent="0.2">
      <c r="A3743" t="s">
        <v>192</v>
      </c>
      <c r="B3743" t="s">
        <v>41</v>
      </c>
      <c r="C3743" t="s">
        <v>198</v>
      </c>
      <c r="D3743">
        <v>4</v>
      </c>
      <c r="E3743">
        <v>-0.21512524999999999</v>
      </c>
    </row>
    <row r="3744" spans="1:5" x14ac:dyDescent="0.2">
      <c r="A3744" t="s">
        <v>192</v>
      </c>
      <c r="B3744" t="s">
        <v>41</v>
      </c>
      <c r="C3744" t="s">
        <v>199</v>
      </c>
      <c r="D3744">
        <v>7</v>
      </c>
      <c r="E3744">
        <v>8.6170571428571402E-2</v>
      </c>
    </row>
    <row r="3745" spans="1:5" x14ac:dyDescent="0.2">
      <c r="A3745" t="s">
        <v>192</v>
      </c>
      <c r="B3745" t="s">
        <v>41</v>
      </c>
      <c r="C3745" t="s">
        <v>219</v>
      </c>
      <c r="D3745">
        <v>2</v>
      </c>
      <c r="E3745">
        <v>0</v>
      </c>
    </row>
    <row r="3746" spans="1:5" x14ac:dyDescent="0.2">
      <c r="A3746" t="s">
        <v>192</v>
      </c>
      <c r="B3746" t="s">
        <v>41</v>
      </c>
      <c r="C3746" t="s">
        <v>232</v>
      </c>
      <c r="D3746">
        <v>2</v>
      </c>
      <c r="E3746">
        <v>0</v>
      </c>
    </row>
    <row r="3747" spans="1:5" x14ac:dyDescent="0.2">
      <c r="A3747" t="s">
        <v>192</v>
      </c>
      <c r="B3747" t="s">
        <v>41</v>
      </c>
      <c r="C3747" t="s">
        <v>200</v>
      </c>
      <c r="D3747">
        <v>283</v>
      </c>
      <c r="E3747">
        <v>-7.7777872791519403E-2</v>
      </c>
    </row>
    <row r="3748" spans="1:5" x14ac:dyDescent="0.2">
      <c r="A3748" t="s">
        <v>192</v>
      </c>
      <c r="B3748" t="s">
        <v>41</v>
      </c>
      <c r="C3748" t="s">
        <v>220</v>
      </c>
      <c r="D3748">
        <v>11</v>
      </c>
      <c r="E3748">
        <v>0.16018781818181799</v>
      </c>
    </row>
    <row r="3749" spans="1:5" x14ac:dyDescent="0.2">
      <c r="A3749" t="s">
        <v>192</v>
      </c>
      <c r="B3749" t="s">
        <v>41</v>
      </c>
      <c r="C3749" t="s">
        <v>201</v>
      </c>
      <c r="D3749">
        <v>209</v>
      </c>
      <c r="E3749">
        <v>-0.20605732535885099</v>
      </c>
    </row>
    <row r="3750" spans="1:5" x14ac:dyDescent="0.2">
      <c r="A3750" t="s">
        <v>192</v>
      </c>
      <c r="B3750" t="s">
        <v>41</v>
      </c>
      <c r="C3750" t="s">
        <v>221</v>
      </c>
      <c r="D3750">
        <v>8</v>
      </c>
      <c r="E3750">
        <v>8.0031500000000005E-2</v>
      </c>
    </row>
    <row r="3751" spans="1:5" x14ac:dyDescent="0.2">
      <c r="A3751" t="s">
        <v>192</v>
      </c>
      <c r="B3751" t="s">
        <v>41</v>
      </c>
      <c r="C3751" t="s">
        <v>202</v>
      </c>
      <c r="D3751">
        <v>26</v>
      </c>
      <c r="E3751">
        <v>-0.151742269230769</v>
      </c>
    </row>
    <row r="3752" spans="1:5" x14ac:dyDescent="0.2">
      <c r="A3752" t="s">
        <v>192</v>
      </c>
      <c r="B3752" t="s">
        <v>41</v>
      </c>
      <c r="C3752" t="s">
        <v>222</v>
      </c>
      <c r="D3752">
        <v>14</v>
      </c>
      <c r="E3752">
        <v>-5.3344285714285698E-2</v>
      </c>
    </row>
    <row r="3753" spans="1:5" x14ac:dyDescent="0.2">
      <c r="A3753" t="s">
        <v>192</v>
      </c>
      <c r="B3753" t="s">
        <v>41</v>
      </c>
      <c r="C3753" t="s">
        <v>223</v>
      </c>
      <c r="D3753">
        <v>3</v>
      </c>
      <c r="E3753">
        <v>0</v>
      </c>
    </row>
    <row r="3754" spans="1:5" x14ac:dyDescent="0.2">
      <c r="A3754" t="s">
        <v>192</v>
      </c>
      <c r="B3754" t="s">
        <v>41</v>
      </c>
      <c r="C3754" t="s">
        <v>203</v>
      </c>
      <c r="D3754">
        <v>14</v>
      </c>
      <c r="E3754">
        <v>-0.29990050000000001</v>
      </c>
    </row>
    <row r="3755" spans="1:5" x14ac:dyDescent="0.2">
      <c r="A3755" t="s">
        <v>192</v>
      </c>
      <c r="B3755" t="s">
        <v>41</v>
      </c>
      <c r="C3755" t="s">
        <v>224</v>
      </c>
      <c r="D3755">
        <v>8</v>
      </c>
      <c r="E3755">
        <v>-0.30012624999999998</v>
      </c>
    </row>
    <row r="3756" spans="1:5" x14ac:dyDescent="0.2">
      <c r="A3756" t="s">
        <v>192</v>
      </c>
      <c r="B3756" t="s">
        <v>41</v>
      </c>
      <c r="C3756" t="s">
        <v>204</v>
      </c>
      <c r="D3756">
        <v>68</v>
      </c>
      <c r="E3756">
        <v>-0.13432454411764699</v>
      </c>
    </row>
    <row r="3757" spans="1:5" x14ac:dyDescent="0.2">
      <c r="A3757" t="s">
        <v>192</v>
      </c>
      <c r="B3757" t="s">
        <v>41</v>
      </c>
      <c r="C3757" t="s">
        <v>225</v>
      </c>
      <c r="D3757">
        <v>40</v>
      </c>
      <c r="E3757">
        <v>-3.0389750000000002E-3</v>
      </c>
    </row>
    <row r="3758" spans="1:5" x14ac:dyDescent="0.2">
      <c r="A3758" t="s">
        <v>192</v>
      </c>
      <c r="B3758" t="s">
        <v>41</v>
      </c>
      <c r="C3758" t="s">
        <v>205</v>
      </c>
      <c r="D3758">
        <v>46</v>
      </c>
      <c r="E3758">
        <v>-6.0993260869565198E-2</v>
      </c>
    </row>
    <row r="3759" spans="1:5" x14ac:dyDescent="0.2">
      <c r="A3759" t="s">
        <v>192</v>
      </c>
      <c r="B3759" t="s">
        <v>41</v>
      </c>
      <c r="C3759" t="s">
        <v>206</v>
      </c>
      <c r="D3759">
        <v>48</v>
      </c>
      <c r="E3759">
        <v>-8.2209249999999998E-2</v>
      </c>
    </row>
    <row r="3760" spans="1:5" x14ac:dyDescent="0.2">
      <c r="A3760" t="s">
        <v>192</v>
      </c>
      <c r="B3760" t="s">
        <v>41</v>
      </c>
      <c r="C3760" t="s">
        <v>207</v>
      </c>
      <c r="D3760">
        <v>760</v>
      </c>
      <c r="E3760">
        <v>-8.4000022368420996E-2</v>
      </c>
    </row>
    <row r="3761" spans="1:5" x14ac:dyDescent="0.2">
      <c r="A3761" t="s">
        <v>192</v>
      </c>
      <c r="B3761" t="s">
        <v>41</v>
      </c>
      <c r="C3761" t="s">
        <v>234</v>
      </c>
      <c r="D3761">
        <v>14</v>
      </c>
      <c r="E3761">
        <v>-4.9970499999999897E-2</v>
      </c>
    </row>
    <row r="3762" spans="1:5" x14ac:dyDescent="0.2">
      <c r="A3762" t="s">
        <v>192</v>
      </c>
      <c r="B3762" t="s">
        <v>41</v>
      </c>
      <c r="C3762" t="s">
        <v>208</v>
      </c>
      <c r="D3762">
        <v>25</v>
      </c>
      <c r="E3762">
        <v>-6.175464E-2</v>
      </c>
    </row>
    <row r="3763" spans="1:5" x14ac:dyDescent="0.2">
      <c r="A3763" t="s">
        <v>192</v>
      </c>
      <c r="B3763" t="s">
        <v>41</v>
      </c>
      <c r="C3763" t="s">
        <v>235</v>
      </c>
      <c r="D3763">
        <v>5</v>
      </c>
      <c r="E3763">
        <v>-0.14824779999999901</v>
      </c>
    </row>
    <row r="3764" spans="1:5" x14ac:dyDescent="0.2">
      <c r="A3764" t="s">
        <v>192</v>
      </c>
      <c r="B3764" t="s">
        <v>41</v>
      </c>
      <c r="C3764" t="s">
        <v>209</v>
      </c>
      <c r="D3764">
        <v>2</v>
      </c>
      <c r="E3764">
        <v>0</v>
      </c>
    </row>
    <row r="3765" spans="1:5" x14ac:dyDescent="0.2">
      <c r="A3765" t="s">
        <v>192</v>
      </c>
      <c r="B3765" t="s">
        <v>41</v>
      </c>
      <c r="C3765" t="s">
        <v>226</v>
      </c>
      <c r="D3765">
        <v>10</v>
      </c>
      <c r="E3765">
        <v>6.3833899999999999E-2</v>
      </c>
    </row>
    <row r="3766" spans="1:5" x14ac:dyDescent="0.2">
      <c r="A3766" t="s">
        <v>192</v>
      </c>
      <c r="B3766" t="s">
        <v>41</v>
      </c>
      <c r="C3766" t="s">
        <v>227</v>
      </c>
      <c r="D3766">
        <v>2</v>
      </c>
      <c r="E3766">
        <v>0</v>
      </c>
    </row>
    <row r="3767" spans="1:5" x14ac:dyDescent="0.2">
      <c r="A3767" t="s">
        <v>192</v>
      </c>
      <c r="B3767" t="s">
        <v>41</v>
      </c>
      <c r="C3767" t="s">
        <v>236</v>
      </c>
      <c r="D3767">
        <v>2</v>
      </c>
      <c r="E3767">
        <v>0</v>
      </c>
    </row>
    <row r="3768" spans="1:5" x14ac:dyDescent="0.2">
      <c r="A3768" t="s">
        <v>192</v>
      </c>
      <c r="B3768" t="s">
        <v>41</v>
      </c>
      <c r="C3768" t="s">
        <v>210</v>
      </c>
      <c r="D3768">
        <v>130</v>
      </c>
      <c r="E3768">
        <v>-8.2459453846153802E-2</v>
      </c>
    </row>
    <row r="3769" spans="1:5" x14ac:dyDescent="0.2">
      <c r="A3769" t="s">
        <v>192</v>
      </c>
      <c r="B3769" t="s">
        <v>41</v>
      </c>
      <c r="C3769" t="s">
        <v>228</v>
      </c>
      <c r="D3769">
        <v>34</v>
      </c>
      <c r="E3769">
        <v>-5.4824147058823498E-2</v>
      </c>
    </row>
    <row r="3770" spans="1:5" x14ac:dyDescent="0.2">
      <c r="A3770" t="s">
        <v>192</v>
      </c>
      <c r="B3770" t="s">
        <v>41</v>
      </c>
      <c r="C3770" t="s">
        <v>229</v>
      </c>
      <c r="D3770">
        <v>2</v>
      </c>
      <c r="E3770">
        <v>-0.35595650000000001</v>
      </c>
    </row>
    <row r="3771" spans="1:5" x14ac:dyDescent="0.2">
      <c r="A3771" t="s">
        <v>192</v>
      </c>
      <c r="B3771" t="s">
        <v>41</v>
      </c>
      <c r="C3771" t="s">
        <v>211</v>
      </c>
      <c r="D3771">
        <v>65</v>
      </c>
      <c r="E3771">
        <v>-0.14977941538461501</v>
      </c>
    </row>
    <row r="3772" spans="1:5" x14ac:dyDescent="0.2">
      <c r="A3772" t="s">
        <v>192</v>
      </c>
      <c r="B3772" t="s">
        <v>41</v>
      </c>
      <c r="C3772" t="s">
        <v>192</v>
      </c>
      <c r="D3772">
        <v>1470</v>
      </c>
      <c r="E3772">
        <v>-9.0547005442176795E-2</v>
      </c>
    </row>
    <row r="3773" spans="1:5" x14ac:dyDescent="0.2">
      <c r="A3773" t="s">
        <v>192</v>
      </c>
      <c r="B3773" t="s">
        <v>41</v>
      </c>
      <c r="C3773" t="s">
        <v>212</v>
      </c>
      <c r="D3773">
        <v>396</v>
      </c>
      <c r="E3773">
        <v>-0.10820200505050501</v>
      </c>
    </row>
    <row r="3774" spans="1:5" x14ac:dyDescent="0.2">
      <c r="A3774" t="s">
        <v>192</v>
      </c>
      <c r="B3774" t="s">
        <v>41</v>
      </c>
      <c r="C3774" t="s">
        <v>213</v>
      </c>
      <c r="D3774">
        <v>30</v>
      </c>
      <c r="E3774">
        <v>-6.7531399999999894E-2</v>
      </c>
    </row>
    <row r="3775" spans="1:5" x14ac:dyDescent="0.2">
      <c r="A3775" t="s">
        <v>192</v>
      </c>
      <c r="B3775" t="s">
        <v>41</v>
      </c>
      <c r="C3775" t="s">
        <v>230</v>
      </c>
      <c r="D3775">
        <v>11</v>
      </c>
      <c r="E3775">
        <v>-0.188400272727272</v>
      </c>
    </row>
    <row r="3776" spans="1:5" x14ac:dyDescent="0.2">
      <c r="A3776" t="s">
        <v>192</v>
      </c>
      <c r="B3776" t="s">
        <v>41</v>
      </c>
      <c r="C3776" t="s">
        <v>214</v>
      </c>
      <c r="D3776">
        <v>45</v>
      </c>
      <c r="E3776">
        <v>-4.9919977777777701E-2</v>
      </c>
    </row>
    <row r="3777" spans="1:5" x14ac:dyDescent="0.2">
      <c r="A3777" t="s">
        <v>192</v>
      </c>
      <c r="B3777" t="s">
        <v>41</v>
      </c>
      <c r="C3777" t="s">
        <v>215</v>
      </c>
      <c r="D3777">
        <v>19</v>
      </c>
      <c r="E3777">
        <v>-5.0861473684210498E-2</v>
      </c>
    </row>
    <row r="3778" spans="1:5" x14ac:dyDescent="0.2">
      <c r="A3778" t="s">
        <v>192</v>
      </c>
      <c r="B3778" t="s">
        <v>41</v>
      </c>
      <c r="C3778" t="s">
        <v>238</v>
      </c>
      <c r="D3778">
        <v>1</v>
      </c>
      <c r="E3778">
        <v>0.82438699999999998</v>
      </c>
    </row>
    <row r="3779" spans="1:5" x14ac:dyDescent="0.2">
      <c r="A3779" t="s">
        <v>192</v>
      </c>
      <c r="B3779" t="s">
        <v>41</v>
      </c>
      <c r="C3779" t="s">
        <v>239</v>
      </c>
      <c r="D3779">
        <v>2</v>
      </c>
      <c r="E3779">
        <v>0</v>
      </c>
    </row>
    <row r="3780" spans="1:5" x14ac:dyDescent="0.2">
      <c r="A3780" t="s">
        <v>192</v>
      </c>
      <c r="B3780" t="s">
        <v>42</v>
      </c>
      <c r="C3780" t="s">
        <v>231</v>
      </c>
      <c r="D3780">
        <v>4</v>
      </c>
      <c r="E3780">
        <v>0</v>
      </c>
    </row>
    <row r="3781" spans="1:5" x14ac:dyDescent="0.2">
      <c r="A3781" t="s">
        <v>192</v>
      </c>
      <c r="B3781" t="s">
        <v>42</v>
      </c>
      <c r="C3781" t="s">
        <v>193</v>
      </c>
      <c r="D3781">
        <v>719</v>
      </c>
      <c r="E3781">
        <v>-5.4873169680111203E-2</v>
      </c>
    </row>
    <row r="3782" spans="1:5" x14ac:dyDescent="0.2">
      <c r="A3782" t="s">
        <v>192</v>
      </c>
      <c r="B3782" t="s">
        <v>42</v>
      </c>
      <c r="C3782" t="s">
        <v>194</v>
      </c>
      <c r="D3782">
        <v>20</v>
      </c>
      <c r="E3782">
        <v>-0.10703504999999899</v>
      </c>
    </row>
    <row r="3783" spans="1:5" x14ac:dyDescent="0.2">
      <c r="A3783" t="s">
        <v>192</v>
      </c>
      <c r="B3783" t="s">
        <v>42</v>
      </c>
      <c r="C3783" t="s">
        <v>195</v>
      </c>
      <c r="D3783">
        <v>21</v>
      </c>
      <c r="E3783">
        <v>-0.15384823809523801</v>
      </c>
    </row>
    <row r="3784" spans="1:5" x14ac:dyDescent="0.2">
      <c r="A3784" t="s">
        <v>192</v>
      </c>
      <c r="B3784" t="s">
        <v>42</v>
      </c>
      <c r="C3784" t="s">
        <v>196</v>
      </c>
      <c r="D3784">
        <v>374</v>
      </c>
      <c r="E3784">
        <v>-6.8763542780748602E-2</v>
      </c>
    </row>
    <row r="3785" spans="1:5" x14ac:dyDescent="0.2">
      <c r="A3785" t="s">
        <v>192</v>
      </c>
      <c r="B3785" t="s">
        <v>42</v>
      </c>
      <c r="C3785" t="s">
        <v>216</v>
      </c>
      <c r="D3785">
        <v>200</v>
      </c>
      <c r="E3785">
        <v>-8.0242085000000005E-2</v>
      </c>
    </row>
    <row r="3786" spans="1:5" x14ac:dyDescent="0.2">
      <c r="A3786" t="s">
        <v>192</v>
      </c>
      <c r="B3786" t="s">
        <v>42</v>
      </c>
      <c r="C3786" t="s">
        <v>197</v>
      </c>
      <c r="D3786">
        <v>16</v>
      </c>
      <c r="E3786">
        <v>-0.17157006250000001</v>
      </c>
    </row>
    <row r="3787" spans="1:5" x14ac:dyDescent="0.2">
      <c r="A3787" t="s">
        <v>192</v>
      </c>
      <c r="B3787" t="s">
        <v>42</v>
      </c>
      <c r="C3787" t="s">
        <v>217</v>
      </c>
      <c r="D3787">
        <v>51</v>
      </c>
      <c r="E3787">
        <v>-0.100559862745098</v>
      </c>
    </row>
    <row r="3788" spans="1:5" x14ac:dyDescent="0.2">
      <c r="A3788" t="s">
        <v>192</v>
      </c>
      <c r="B3788" t="s">
        <v>42</v>
      </c>
      <c r="C3788" t="s">
        <v>218</v>
      </c>
      <c r="D3788">
        <v>38</v>
      </c>
      <c r="E3788">
        <v>-5.5004052631578898E-2</v>
      </c>
    </row>
    <row r="3789" spans="1:5" x14ac:dyDescent="0.2">
      <c r="A3789" t="s">
        <v>192</v>
      </c>
      <c r="B3789" t="s">
        <v>42</v>
      </c>
      <c r="C3789" t="s">
        <v>198</v>
      </c>
      <c r="D3789">
        <v>189</v>
      </c>
      <c r="E3789">
        <v>-7.3216269841269804E-2</v>
      </c>
    </row>
    <row r="3790" spans="1:5" x14ac:dyDescent="0.2">
      <c r="A3790" t="s">
        <v>192</v>
      </c>
      <c r="B3790" t="s">
        <v>42</v>
      </c>
      <c r="C3790" t="s">
        <v>199</v>
      </c>
      <c r="D3790">
        <v>37</v>
      </c>
      <c r="E3790">
        <v>-8.3693297297297201E-2</v>
      </c>
    </row>
    <row r="3791" spans="1:5" x14ac:dyDescent="0.2">
      <c r="A3791" t="s">
        <v>192</v>
      </c>
      <c r="B3791" t="s">
        <v>42</v>
      </c>
      <c r="C3791" t="s">
        <v>219</v>
      </c>
      <c r="D3791">
        <v>42</v>
      </c>
      <c r="E3791">
        <v>1.6488738095238001E-2</v>
      </c>
    </row>
    <row r="3792" spans="1:5" x14ac:dyDescent="0.2">
      <c r="A3792" t="s">
        <v>192</v>
      </c>
      <c r="B3792" t="s">
        <v>42</v>
      </c>
      <c r="C3792" t="s">
        <v>232</v>
      </c>
      <c r="D3792">
        <v>4</v>
      </c>
      <c r="E3792">
        <v>-0.13128999999999999</v>
      </c>
    </row>
    <row r="3793" spans="1:5" x14ac:dyDescent="0.2">
      <c r="A3793" t="s">
        <v>192</v>
      </c>
      <c r="B3793" t="s">
        <v>42</v>
      </c>
      <c r="C3793" t="s">
        <v>200</v>
      </c>
      <c r="D3793">
        <v>612</v>
      </c>
      <c r="E3793">
        <v>-8.2371730392156797E-2</v>
      </c>
    </row>
    <row r="3794" spans="1:5" x14ac:dyDescent="0.2">
      <c r="A3794" t="s">
        <v>192</v>
      </c>
      <c r="B3794" t="s">
        <v>42</v>
      </c>
      <c r="C3794" t="s">
        <v>220</v>
      </c>
      <c r="D3794">
        <v>50</v>
      </c>
      <c r="E3794">
        <v>-0.10076615999999999</v>
      </c>
    </row>
    <row r="3795" spans="1:5" x14ac:dyDescent="0.2">
      <c r="A3795" t="s">
        <v>192</v>
      </c>
      <c r="B3795" t="s">
        <v>42</v>
      </c>
      <c r="C3795" t="s">
        <v>201</v>
      </c>
      <c r="D3795">
        <v>407</v>
      </c>
      <c r="E3795">
        <v>-0.11302854054054</v>
      </c>
    </row>
    <row r="3796" spans="1:5" x14ac:dyDescent="0.2">
      <c r="A3796" t="s">
        <v>192</v>
      </c>
      <c r="B3796" t="s">
        <v>42</v>
      </c>
      <c r="C3796" t="s">
        <v>221</v>
      </c>
      <c r="D3796">
        <v>10</v>
      </c>
      <c r="E3796">
        <v>-4.32209E-2</v>
      </c>
    </row>
    <row r="3797" spans="1:5" x14ac:dyDescent="0.2">
      <c r="A3797" t="s">
        <v>192</v>
      </c>
      <c r="B3797" t="s">
        <v>42</v>
      </c>
      <c r="C3797" t="s">
        <v>202</v>
      </c>
      <c r="D3797">
        <v>132</v>
      </c>
      <c r="E3797">
        <v>-4.1125530303030303E-2</v>
      </c>
    </row>
    <row r="3798" spans="1:5" x14ac:dyDescent="0.2">
      <c r="A3798" t="s">
        <v>192</v>
      </c>
      <c r="B3798" t="s">
        <v>42</v>
      </c>
      <c r="C3798" t="s">
        <v>222</v>
      </c>
      <c r="D3798">
        <v>20</v>
      </c>
      <c r="E3798">
        <v>-1.76041999999999E-2</v>
      </c>
    </row>
    <row r="3799" spans="1:5" x14ac:dyDescent="0.2">
      <c r="A3799" t="s">
        <v>192</v>
      </c>
      <c r="B3799" t="s">
        <v>42</v>
      </c>
      <c r="C3799" t="s">
        <v>223</v>
      </c>
      <c r="D3799">
        <v>20</v>
      </c>
      <c r="E3799">
        <v>-9.2670550000000004E-2</v>
      </c>
    </row>
    <row r="3800" spans="1:5" x14ac:dyDescent="0.2">
      <c r="A3800" t="s">
        <v>192</v>
      </c>
      <c r="B3800" t="s">
        <v>42</v>
      </c>
      <c r="C3800" t="s">
        <v>203</v>
      </c>
      <c r="D3800">
        <v>132</v>
      </c>
      <c r="E3800">
        <v>-9.6173409090909105E-3</v>
      </c>
    </row>
    <row r="3801" spans="1:5" x14ac:dyDescent="0.2">
      <c r="A3801" t="s">
        <v>192</v>
      </c>
      <c r="B3801" t="s">
        <v>42</v>
      </c>
      <c r="C3801" t="s">
        <v>224</v>
      </c>
      <c r="D3801">
        <v>22</v>
      </c>
      <c r="E3801">
        <v>-5.2495318181818101E-2</v>
      </c>
    </row>
    <row r="3802" spans="1:5" x14ac:dyDescent="0.2">
      <c r="A3802" t="s">
        <v>192</v>
      </c>
      <c r="B3802" t="s">
        <v>42</v>
      </c>
      <c r="C3802" t="s">
        <v>204</v>
      </c>
      <c r="D3802">
        <v>259</v>
      </c>
      <c r="E3802">
        <v>-7.07361583011583E-2</v>
      </c>
    </row>
    <row r="3803" spans="1:5" x14ac:dyDescent="0.2">
      <c r="A3803" t="s">
        <v>192</v>
      </c>
      <c r="B3803" t="s">
        <v>42</v>
      </c>
      <c r="C3803" t="s">
        <v>225</v>
      </c>
      <c r="D3803">
        <v>129</v>
      </c>
      <c r="E3803">
        <v>-3.3213271317829397E-2</v>
      </c>
    </row>
    <row r="3804" spans="1:5" x14ac:dyDescent="0.2">
      <c r="A3804" t="s">
        <v>192</v>
      </c>
      <c r="B3804" t="s">
        <v>42</v>
      </c>
      <c r="C3804" t="s">
        <v>205</v>
      </c>
      <c r="D3804">
        <v>342</v>
      </c>
      <c r="E3804">
        <v>-5.2258999999999903E-2</v>
      </c>
    </row>
    <row r="3805" spans="1:5" x14ac:dyDescent="0.2">
      <c r="A3805" t="s">
        <v>192</v>
      </c>
      <c r="B3805" t="s">
        <v>42</v>
      </c>
      <c r="C3805" t="s">
        <v>206</v>
      </c>
      <c r="D3805">
        <v>316</v>
      </c>
      <c r="E3805">
        <v>-3.3307370253164499E-2</v>
      </c>
    </row>
    <row r="3806" spans="1:5" x14ac:dyDescent="0.2">
      <c r="A3806" t="s">
        <v>192</v>
      </c>
      <c r="B3806" t="s">
        <v>42</v>
      </c>
      <c r="C3806" t="s">
        <v>233</v>
      </c>
      <c r="D3806">
        <v>4</v>
      </c>
      <c r="E3806">
        <v>-0.38067224999999999</v>
      </c>
    </row>
    <row r="3807" spans="1:5" x14ac:dyDescent="0.2">
      <c r="A3807" t="s">
        <v>192</v>
      </c>
      <c r="B3807" t="s">
        <v>42</v>
      </c>
      <c r="C3807" t="s">
        <v>207</v>
      </c>
      <c r="D3807">
        <v>2455</v>
      </c>
      <c r="E3807">
        <v>-5.80864032586558E-2</v>
      </c>
    </row>
    <row r="3808" spans="1:5" x14ac:dyDescent="0.2">
      <c r="A3808" t="s">
        <v>192</v>
      </c>
      <c r="B3808" t="s">
        <v>42</v>
      </c>
      <c r="C3808" t="s">
        <v>234</v>
      </c>
      <c r="D3808">
        <v>19</v>
      </c>
      <c r="E3808">
        <v>-0.11512252631578899</v>
      </c>
    </row>
    <row r="3809" spans="1:5" x14ac:dyDescent="0.2">
      <c r="A3809" t="s">
        <v>192</v>
      </c>
      <c r="B3809" t="s">
        <v>42</v>
      </c>
      <c r="C3809" t="s">
        <v>208</v>
      </c>
      <c r="D3809">
        <v>305</v>
      </c>
      <c r="E3809">
        <v>-7.3692068852459006E-2</v>
      </c>
    </row>
    <row r="3810" spans="1:5" x14ac:dyDescent="0.2">
      <c r="A3810" t="s">
        <v>192</v>
      </c>
      <c r="B3810" t="s">
        <v>42</v>
      </c>
      <c r="C3810" t="s">
        <v>235</v>
      </c>
      <c r="D3810">
        <v>10</v>
      </c>
      <c r="E3810">
        <v>-2.69679E-2</v>
      </c>
    </row>
    <row r="3811" spans="1:5" x14ac:dyDescent="0.2">
      <c r="A3811" t="s">
        <v>192</v>
      </c>
      <c r="B3811" t="s">
        <v>42</v>
      </c>
      <c r="C3811" t="s">
        <v>209</v>
      </c>
      <c r="D3811">
        <v>5</v>
      </c>
      <c r="E3811">
        <v>-0.16927159999999999</v>
      </c>
    </row>
    <row r="3812" spans="1:5" x14ac:dyDescent="0.2">
      <c r="A3812" t="s">
        <v>192</v>
      </c>
      <c r="B3812" t="s">
        <v>42</v>
      </c>
      <c r="C3812" t="s">
        <v>226</v>
      </c>
      <c r="D3812">
        <v>259</v>
      </c>
      <c r="E3812">
        <v>-4.9692077220077201E-2</v>
      </c>
    </row>
    <row r="3813" spans="1:5" x14ac:dyDescent="0.2">
      <c r="A3813" t="s">
        <v>192</v>
      </c>
      <c r="B3813" t="s">
        <v>42</v>
      </c>
      <c r="C3813" t="s">
        <v>227</v>
      </c>
      <c r="D3813">
        <v>9</v>
      </c>
      <c r="E3813">
        <v>-7.6191888888888795E-2</v>
      </c>
    </row>
    <row r="3814" spans="1:5" x14ac:dyDescent="0.2">
      <c r="A3814" t="s">
        <v>192</v>
      </c>
      <c r="B3814" t="s">
        <v>42</v>
      </c>
      <c r="C3814" t="s">
        <v>236</v>
      </c>
      <c r="D3814">
        <v>2</v>
      </c>
      <c r="E3814">
        <v>0</v>
      </c>
    </row>
    <row r="3815" spans="1:5" x14ac:dyDescent="0.2">
      <c r="A3815" t="s">
        <v>192</v>
      </c>
      <c r="B3815" t="s">
        <v>42</v>
      </c>
      <c r="C3815" t="s">
        <v>210</v>
      </c>
      <c r="D3815">
        <v>579</v>
      </c>
      <c r="E3815">
        <v>-5.8052974093264202E-2</v>
      </c>
    </row>
    <row r="3816" spans="1:5" x14ac:dyDescent="0.2">
      <c r="A3816" t="s">
        <v>192</v>
      </c>
      <c r="B3816" t="s">
        <v>42</v>
      </c>
      <c r="C3816" t="s">
        <v>228</v>
      </c>
      <c r="D3816">
        <v>23</v>
      </c>
      <c r="E3816">
        <v>-0.10307604347825999</v>
      </c>
    </row>
    <row r="3817" spans="1:5" x14ac:dyDescent="0.2">
      <c r="A3817" t="s">
        <v>192</v>
      </c>
      <c r="B3817" t="s">
        <v>42</v>
      </c>
      <c r="C3817" t="s">
        <v>237</v>
      </c>
      <c r="D3817">
        <v>42</v>
      </c>
      <c r="E3817">
        <v>-2.3228214285714199E-2</v>
      </c>
    </row>
    <row r="3818" spans="1:5" x14ac:dyDescent="0.2">
      <c r="A3818" t="s">
        <v>192</v>
      </c>
      <c r="B3818" t="s">
        <v>42</v>
      </c>
      <c r="C3818" t="s">
        <v>229</v>
      </c>
      <c r="D3818">
        <v>12</v>
      </c>
      <c r="E3818">
        <v>-0.14216825</v>
      </c>
    </row>
    <row r="3819" spans="1:5" x14ac:dyDescent="0.2">
      <c r="A3819" t="s">
        <v>192</v>
      </c>
      <c r="B3819" t="s">
        <v>42</v>
      </c>
      <c r="C3819" t="s">
        <v>211</v>
      </c>
      <c r="D3819">
        <v>266</v>
      </c>
      <c r="E3819">
        <v>-5.3589902255639102E-2</v>
      </c>
    </row>
    <row r="3820" spans="1:5" x14ac:dyDescent="0.2">
      <c r="A3820" t="s">
        <v>192</v>
      </c>
      <c r="B3820" t="s">
        <v>42</v>
      </c>
      <c r="C3820" t="s">
        <v>192</v>
      </c>
      <c r="D3820">
        <v>7158</v>
      </c>
      <c r="E3820">
        <v>-4.9640993433920103E-2</v>
      </c>
    </row>
    <row r="3821" spans="1:5" x14ac:dyDescent="0.2">
      <c r="A3821" t="s">
        <v>192</v>
      </c>
      <c r="B3821" t="s">
        <v>42</v>
      </c>
      <c r="C3821" t="s">
        <v>212</v>
      </c>
      <c r="D3821">
        <v>1098</v>
      </c>
      <c r="E3821">
        <v>-9.2165773224043707E-2</v>
      </c>
    </row>
    <row r="3822" spans="1:5" x14ac:dyDescent="0.2">
      <c r="A3822" t="s">
        <v>192</v>
      </c>
      <c r="B3822" t="s">
        <v>42</v>
      </c>
      <c r="C3822" t="s">
        <v>213</v>
      </c>
      <c r="D3822">
        <v>245</v>
      </c>
      <c r="E3822">
        <v>-2.7539440816326501E-2</v>
      </c>
    </row>
    <row r="3823" spans="1:5" x14ac:dyDescent="0.2">
      <c r="A3823" t="s">
        <v>192</v>
      </c>
      <c r="B3823" t="s">
        <v>42</v>
      </c>
      <c r="C3823" t="s">
        <v>230</v>
      </c>
      <c r="D3823">
        <v>40</v>
      </c>
      <c r="E3823">
        <v>-8.5268674999999905E-2</v>
      </c>
    </row>
    <row r="3824" spans="1:5" x14ac:dyDescent="0.2">
      <c r="A3824" t="s">
        <v>192</v>
      </c>
      <c r="B3824" t="s">
        <v>42</v>
      </c>
      <c r="C3824" t="s">
        <v>214</v>
      </c>
      <c r="D3824">
        <v>127</v>
      </c>
      <c r="E3824">
        <v>-0.113905133858267</v>
      </c>
    </row>
    <row r="3825" spans="1:5" x14ac:dyDescent="0.2">
      <c r="A3825" t="s">
        <v>192</v>
      </c>
      <c r="B3825" t="s">
        <v>42</v>
      </c>
      <c r="C3825" t="s">
        <v>215</v>
      </c>
      <c r="D3825">
        <v>169</v>
      </c>
      <c r="E3825">
        <v>-2.21719704142011E-2</v>
      </c>
    </row>
    <row r="3826" spans="1:5" x14ac:dyDescent="0.2">
      <c r="A3826" t="s">
        <v>192</v>
      </c>
      <c r="B3826" t="s">
        <v>42</v>
      </c>
      <c r="C3826" t="s">
        <v>238</v>
      </c>
      <c r="D3826">
        <v>3</v>
      </c>
      <c r="E3826">
        <v>0.21798833333333301</v>
      </c>
    </row>
    <row r="3827" spans="1:5" x14ac:dyDescent="0.2">
      <c r="A3827" t="s">
        <v>192</v>
      </c>
      <c r="B3827" t="s">
        <v>42</v>
      </c>
      <c r="C3827" t="s">
        <v>239</v>
      </c>
      <c r="D3827">
        <v>25</v>
      </c>
      <c r="E3827">
        <v>4.9402799999999896E-3</v>
      </c>
    </row>
    <row r="3828" spans="1:5" x14ac:dyDescent="0.2">
      <c r="A3828" t="s">
        <v>192</v>
      </c>
      <c r="B3828" t="s">
        <v>43</v>
      </c>
      <c r="C3828" t="s">
        <v>231</v>
      </c>
      <c r="D3828">
        <v>3</v>
      </c>
      <c r="E3828">
        <v>0</v>
      </c>
    </row>
    <row r="3829" spans="1:5" x14ac:dyDescent="0.2">
      <c r="A3829" t="s">
        <v>192</v>
      </c>
      <c r="B3829" t="s">
        <v>43</v>
      </c>
      <c r="C3829" t="s">
        <v>193</v>
      </c>
      <c r="D3829">
        <v>406</v>
      </c>
      <c r="E3829">
        <v>-3.8452463054187098E-2</v>
      </c>
    </row>
    <row r="3830" spans="1:5" x14ac:dyDescent="0.2">
      <c r="A3830" t="s">
        <v>192</v>
      </c>
      <c r="B3830" t="s">
        <v>43</v>
      </c>
      <c r="C3830" t="s">
        <v>196</v>
      </c>
      <c r="D3830">
        <v>118</v>
      </c>
      <c r="E3830">
        <v>-6.9756203389830504E-2</v>
      </c>
    </row>
    <row r="3831" spans="1:5" x14ac:dyDescent="0.2">
      <c r="A3831" t="s">
        <v>192</v>
      </c>
      <c r="B3831" t="s">
        <v>43</v>
      </c>
      <c r="C3831" t="s">
        <v>216</v>
      </c>
      <c r="D3831">
        <v>24</v>
      </c>
      <c r="E3831">
        <v>-0.123066916666666</v>
      </c>
    </row>
    <row r="3832" spans="1:5" x14ac:dyDescent="0.2">
      <c r="A3832" t="s">
        <v>192</v>
      </c>
      <c r="B3832" t="s">
        <v>43</v>
      </c>
      <c r="C3832" t="s">
        <v>197</v>
      </c>
      <c r="D3832">
        <v>9</v>
      </c>
      <c r="E3832">
        <v>-8.2816777777777698E-2</v>
      </c>
    </row>
    <row r="3833" spans="1:5" x14ac:dyDescent="0.2">
      <c r="A3833" t="s">
        <v>192</v>
      </c>
      <c r="B3833" t="s">
        <v>43</v>
      </c>
      <c r="C3833" t="s">
        <v>217</v>
      </c>
      <c r="D3833">
        <v>30</v>
      </c>
      <c r="E3833">
        <v>-1.5871E-2</v>
      </c>
    </row>
    <row r="3834" spans="1:5" x14ac:dyDescent="0.2">
      <c r="A3834" t="s">
        <v>192</v>
      </c>
      <c r="B3834" t="s">
        <v>43</v>
      </c>
      <c r="C3834" t="s">
        <v>218</v>
      </c>
      <c r="D3834">
        <v>1</v>
      </c>
      <c r="E3834">
        <v>0</v>
      </c>
    </row>
    <row r="3835" spans="1:5" x14ac:dyDescent="0.2">
      <c r="A3835" t="s">
        <v>192</v>
      </c>
      <c r="B3835" t="s">
        <v>43</v>
      </c>
      <c r="C3835" t="s">
        <v>198</v>
      </c>
      <c r="D3835">
        <v>4</v>
      </c>
      <c r="E3835">
        <v>-0.21807825</v>
      </c>
    </row>
    <row r="3836" spans="1:5" x14ac:dyDescent="0.2">
      <c r="A3836" t="s">
        <v>192</v>
      </c>
      <c r="B3836" t="s">
        <v>43</v>
      </c>
      <c r="C3836" t="s">
        <v>199</v>
      </c>
      <c r="D3836">
        <v>13</v>
      </c>
      <c r="E3836">
        <v>-5.62618461538461E-2</v>
      </c>
    </row>
    <row r="3837" spans="1:5" x14ac:dyDescent="0.2">
      <c r="A3837" t="s">
        <v>192</v>
      </c>
      <c r="B3837" t="s">
        <v>43</v>
      </c>
      <c r="C3837" t="s">
        <v>232</v>
      </c>
      <c r="D3837">
        <v>1</v>
      </c>
      <c r="E3837">
        <v>0</v>
      </c>
    </row>
    <row r="3838" spans="1:5" x14ac:dyDescent="0.2">
      <c r="A3838" t="s">
        <v>192</v>
      </c>
      <c r="B3838" t="s">
        <v>43</v>
      </c>
      <c r="C3838" t="s">
        <v>200</v>
      </c>
      <c r="D3838">
        <v>224</v>
      </c>
      <c r="E3838">
        <v>-0.12680198214285701</v>
      </c>
    </row>
    <row r="3839" spans="1:5" x14ac:dyDescent="0.2">
      <c r="A3839" t="s">
        <v>192</v>
      </c>
      <c r="B3839" t="s">
        <v>43</v>
      </c>
      <c r="C3839" t="s">
        <v>220</v>
      </c>
      <c r="D3839">
        <v>26</v>
      </c>
      <c r="E3839">
        <v>0.125181038461538</v>
      </c>
    </row>
    <row r="3840" spans="1:5" x14ac:dyDescent="0.2">
      <c r="A3840" t="s">
        <v>192</v>
      </c>
      <c r="B3840" t="s">
        <v>43</v>
      </c>
      <c r="C3840" t="s">
        <v>201</v>
      </c>
      <c r="D3840">
        <v>300</v>
      </c>
      <c r="E3840">
        <v>-0.157046399999999</v>
      </c>
    </row>
    <row r="3841" spans="1:5" x14ac:dyDescent="0.2">
      <c r="A3841" t="s">
        <v>192</v>
      </c>
      <c r="B3841" t="s">
        <v>43</v>
      </c>
      <c r="C3841" t="s">
        <v>221</v>
      </c>
      <c r="D3841">
        <v>13</v>
      </c>
      <c r="E3841">
        <v>-0.115628461538461</v>
      </c>
    </row>
    <row r="3842" spans="1:5" x14ac:dyDescent="0.2">
      <c r="A3842" t="s">
        <v>192</v>
      </c>
      <c r="B3842" t="s">
        <v>43</v>
      </c>
      <c r="C3842" t="s">
        <v>202</v>
      </c>
      <c r="D3842">
        <v>149</v>
      </c>
      <c r="E3842">
        <v>-8.2306778523489905E-3</v>
      </c>
    </row>
    <row r="3843" spans="1:5" x14ac:dyDescent="0.2">
      <c r="A3843" t="s">
        <v>192</v>
      </c>
      <c r="B3843" t="s">
        <v>43</v>
      </c>
      <c r="C3843" t="s">
        <v>222</v>
      </c>
      <c r="D3843">
        <v>19</v>
      </c>
      <c r="E3843">
        <v>-0.228801736842105</v>
      </c>
    </row>
    <row r="3844" spans="1:5" x14ac:dyDescent="0.2">
      <c r="A3844" t="s">
        <v>192</v>
      </c>
      <c r="B3844" t="s">
        <v>43</v>
      </c>
      <c r="C3844" t="s">
        <v>223</v>
      </c>
      <c r="D3844">
        <v>6</v>
      </c>
      <c r="E3844">
        <v>-0.3376535</v>
      </c>
    </row>
    <row r="3845" spans="1:5" x14ac:dyDescent="0.2">
      <c r="A3845" t="s">
        <v>192</v>
      </c>
      <c r="B3845" t="s">
        <v>43</v>
      </c>
      <c r="C3845" t="s">
        <v>203</v>
      </c>
      <c r="D3845">
        <v>32</v>
      </c>
      <c r="E3845">
        <v>-0.12828481250000001</v>
      </c>
    </row>
    <row r="3846" spans="1:5" x14ac:dyDescent="0.2">
      <c r="A3846" t="s">
        <v>192</v>
      </c>
      <c r="B3846" t="s">
        <v>43</v>
      </c>
      <c r="C3846" t="s">
        <v>224</v>
      </c>
      <c r="D3846">
        <v>16</v>
      </c>
      <c r="E3846">
        <v>3.5191812500000003E-2</v>
      </c>
    </row>
    <row r="3847" spans="1:5" x14ac:dyDescent="0.2">
      <c r="A3847" t="s">
        <v>192</v>
      </c>
      <c r="B3847" t="s">
        <v>43</v>
      </c>
      <c r="C3847" t="s">
        <v>204</v>
      </c>
      <c r="D3847">
        <v>87</v>
      </c>
      <c r="E3847">
        <v>-7.2015333333333306E-2</v>
      </c>
    </row>
    <row r="3848" spans="1:5" x14ac:dyDescent="0.2">
      <c r="A3848" t="s">
        <v>192</v>
      </c>
      <c r="B3848" t="s">
        <v>43</v>
      </c>
      <c r="C3848" t="s">
        <v>225</v>
      </c>
      <c r="D3848">
        <v>106</v>
      </c>
      <c r="E3848">
        <v>-1.90502452830188E-2</v>
      </c>
    </row>
    <row r="3849" spans="1:5" x14ac:dyDescent="0.2">
      <c r="A3849" t="s">
        <v>192</v>
      </c>
      <c r="B3849" t="s">
        <v>43</v>
      </c>
      <c r="C3849" t="s">
        <v>205</v>
      </c>
      <c r="D3849">
        <v>59</v>
      </c>
      <c r="E3849">
        <v>6.4520932203389794E-2</v>
      </c>
    </row>
    <row r="3850" spans="1:5" x14ac:dyDescent="0.2">
      <c r="A3850" t="s">
        <v>192</v>
      </c>
      <c r="B3850" t="s">
        <v>43</v>
      </c>
      <c r="C3850" t="s">
        <v>206</v>
      </c>
      <c r="D3850">
        <v>72</v>
      </c>
      <c r="E3850">
        <v>2.0244263888888801E-2</v>
      </c>
    </row>
    <row r="3851" spans="1:5" x14ac:dyDescent="0.2">
      <c r="A3851" t="s">
        <v>192</v>
      </c>
      <c r="B3851" t="s">
        <v>43</v>
      </c>
      <c r="C3851" t="s">
        <v>207</v>
      </c>
      <c r="D3851">
        <v>722</v>
      </c>
      <c r="E3851">
        <v>-6.0334042936288003E-2</v>
      </c>
    </row>
    <row r="3852" spans="1:5" x14ac:dyDescent="0.2">
      <c r="A3852" t="s">
        <v>192</v>
      </c>
      <c r="B3852" t="s">
        <v>43</v>
      </c>
      <c r="C3852" t="s">
        <v>234</v>
      </c>
      <c r="D3852">
        <v>12</v>
      </c>
      <c r="E3852">
        <v>-0.174698666666666</v>
      </c>
    </row>
    <row r="3853" spans="1:5" x14ac:dyDescent="0.2">
      <c r="A3853" t="s">
        <v>192</v>
      </c>
      <c r="B3853" t="s">
        <v>43</v>
      </c>
      <c r="C3853" t="s">
        <v>208</v>
      </c>
      <c r="D3853">
        <v>8</v>
      </c>
      <c r="E3853">
        <v>-0.114155249999999</v>
      </c>
    </row>
    <row r="3854" spans="1:5" x14ac:dyDescent="0.2">
      <c r="A3854" t="s">
        <v>192</v>
      </c>
      <c r="B3854" t="s">
        <v>43</v>
      </c>
      <c r="C3854" t="s">
        <v>235</v>
      </c>
      <c r="D3854">
        <v>7</v>
      </c>
      <c r="E3854">
        <v>-0.36443628571428499</v>
      </c>
    </row>
    <row r="3855" spans="1:5" x14ac:dyDescent="0.2">
      <c r="A3855" t="s">
        <v>192</v>
      </c>
      <c r="B3855" t="s">
        <v>43</v>
      </c>
      <c r="C3855" t="s">
        <v>209</v>
      </c>
      <c r="D3855">
        <v>2</v>
      </c>
      <c r="E3855">
        <v>0</v>
      </c>
    </row>
    <row r="3856" spans="1:5" x14ac:dyDescent="0.2">
      <c r="A3856" t="s">
        <v>192</v>
      </c>
      <c r="B3856" t="s">
        <v>43</v>
      </c>
      <c r="C3856" t="s">
        <v>226</v>
      </c>
      <c r="D3856">
        <v>20</v>
      </c>
      <c r="E3856">
        <v>-0.10402884999999901</v>
      </c>
    </row>
    <row r="3857" spans="1:5" x14ac:dyDescent="0.2">
      <c r="A3857" t="s">
        <v>192</v>
      </c>
      <c r="B3857" t="s">
        <v>43</v>
      </c>
      <c r="C3857" t="s">
        <v>227</v>
      </c>
      <c r="D3857">
        <v>8</v>
      </c>
      <c r="E3857">
        <v>7.702225E-2</v>
      </c>
    </row>
    <row r="3858" spans="1:5" x14ac:dyDescent="0.2">
      <c r="A3858" t="s">
        <v>192</v>
      </c>
      <c r="B3858" t="s">
        <v>43</v>
      </c>
      <c r="C3858" t="s">
        <v>210</v>
      </c>
      <c r="D3858">
        <v>166</v>
      </c>
      <c r="E3858">
        <v>-4.09445060240963E-2</v>
      </c>
    </row>
    <row r="3859" spans="1:5" x14ac:dyDescent="0.2">
      <c r="A3859" t="s">
        <v>192</v>
      </c>
      <c r="B3859" t="s">
        <v>43</v>
      </c>
      <c r="C3859" t="s">
        <v>228</v>
      </c>
      <c r="D3859">
        <v>18</v>
      </c>
      <c r="E3859">
        <v>-7.8561611111111096E-2</v>
      </c>
    </row>
    <row r="3860" spans="1:5" x14ac:dyDescent="0.2">
      <c r="A3860" t="s">
        <v>192</v>
      </c>
      <c r="B3860" t="s">
        <v>43</v>
      </c>
      <c r="C3860" t="s">
        <v>237</v>
      </c>
      <c r="D3860">
        <v>1</v>
      </c>
      <c r="E3860">
        <v>0</v>
      </c>
    </row>
    <row r="3861" spans="1:5" x14ac:dyDescent="0.2">
      <c r="A3861" t="s">
        <v>192</v>
      </c>
      <c r="B3861" t="s">
        <v>43</v>
      </c>
      <c r="C3861" t="s">
        <v>229</v>
      </c>
      <c r="D3861">
        <v>1</v>
      </c>
      <c r="E3861">
        <v>-0.81124600000000002</v>
      </c>
    </row>
    <row r="3862" spans="1:5" x14ac:dyDescent="0.2">
      <c r="A3862" t="s">
        <v>192</v>
      </c>
      <c r="B3862" t="s">
        <v>43</v>
      </c>
      <c r="C3862" t="s">
        <v>211</v>
      </c>
      <c r="D3862">
        <v>80</v>
      </c>
      <c r="E3862">
        <v>-4.6278837500000003E-2</v>
      </c>
    </row>
    <row r="3863" spans="1:5" x14ac:dyDescent="0.2">
      <c r="A3863" t="s">
        <v>192</v>
      </c>
      <c r="B3863" t="s">
        <v>43</v>
      </c>
      <c r="C3863" t="s">
        <v>192</v>
      </c>
      <c r="D3863">
        <v>1350</v>
      </c>
      <c r="E3863">
        <v>-5.4659268888888897E-2</v>
      </c>
    </row>
    <row r="3864" spans="1:5" x14ac:dyDescent="0.2">
      <c r="A3864" t="s">
        <v>192</v>
      </c>
      <c r="B3864" t="s">
        <v>43</v>
      </c>
      <c r="C3864" t="s">
        <v>212</v>
      </c>
      <c r="D3864">
        <v>310</v>
      </c>
      <c r="E3864">
        <v>-9.6650512903225794E-2</v>
      </c>
    </row>
    <row r="3865" spans="1:5" x14ac:dyDescent="0.2">
      <c r="A3865" t="s">
        <v>192</v>
      </c>
      <c r="B3865" t="s">
        <v>43</v>
      </c>
      <c r="C3865" t="s">
        <v>213</v>
      </c>
      <c r="D3865">
        <v>24</v>
      </c>
      <c r="E3865">
        <v>8.7093374999999904E-2</v>
      </c>
    </row>
    <row r="3866" spans="1:5" x14ac:dyDescent="0.2">
      <c r="A3866" t="s">
        <v>192</v>
      </c>
      <c r="B3866" t="s">
        <v>43</v>
      </c>
      <c r="C3866" t="s">
        <v>230</v>
      </c>
      <c r="D3866">
        <v>9</v>
      </c>
      <c r="E3866">
        <v>0</v>
      </c>
    </row>
    <row r="3867" spans="1:5" x14ac:dyDescent="0.2">
      <c r="A3867" t="s">
        <v>192</v>
      </c>
      <c r="B3867" t="s">
        <v>43</v>
      </c>
      <c r="C3867" t="s">
        <v>214</v>
      </c>
      <c r="D3867">
        <v>57</v>
      </c>
      <c r="E3867">
        <v>-0.13391045614034999</v>
      </c>
    </row>
    <row r="3868" spans="1:5" x14ac:dyDescent="0.2">
      <c r="A3868" t="s">
        <v>192</v>
      </c>
      <c r="B3868" t="s">
        <v>43</v>
      </c>
      <c r="C3868" t="s">
        <v>215</v>
      </c>
      <c r="D3868">
        <v>34</v>
      </c>
      <c r="E3868">
        <v>-4.64705588235294E-2</v>
      </c>
    </row>
    <row r="3869" spans="1:5" x14ac:dyDescent="0.2">
      <c r="A3869" t="s">
        <v>192</v>
      </c>
      <c r="B3869" t="s">
        <v>43</v>
      </c>
      <c r="C3869" t="s">
        <v>239</v>
      </c>
      <c r="D3869">
        <v>3</v>
      </c>
      <c r="E3869">
        <v>-0.21645200000000001</v>
      </c>
    </row>
    <row r="3870" spans="1:5" x14ac:dyDescent="0.2">
      <c r="A3870" t="s">
        <v>192</v>
      </c>
      <c r="B3870" t="s">
        <v>44</v>
      </c>
      <c r="C3870" t="s">
        <v>231</v>
      </c>
      <c r="D3870">
        <v>6</v>
      </c>
      <c r="E3870">
        <v>-0.12936783333333299</v>
      </c>
    </row>
    <row r="3871" spans="1:5" x14ac:dyDescent="0.2">
      <c r="A3871" t="s">
        <v>192</v>
      </c>
      <c r="B3871" t="s">
        <v>44</v>
      </c>
      <c r="C3871" t="s">
        <v>193</v>
      </c>
      <c r="D3871">
        <v>467</v>
      </c>
      <c r="E3871">
        <v>-4.4534299785867197E-2</v>
      </c>
    </row>
    <row r="3872" spans="1:5" x14ac:dyDescent="0.2">
      <c r="A3872" t="s">
        <v>192</v>
      </c>
      <c r="B3872" t="s">
        <v>44</v>
      </c>
      <c r="C3872" t="s">
        <v>195</v>
      </c>
      <c r="D3872">
        <v>1</v>
      </c>
      <c r="E3872">
        <v>0</v>
      </c>
    </row>
    <row r="3873" spans="1:5" x14ac:dyDescent="0.2">
      <c r="A3873" t="s">
        <v>192</v>
      </c>
      <c r="B3873" t="s">
        <v>44</v>
      </c>
      <c r="C3873" t="s">
        <v>196</v>
      </c>
      <c r="D3873">
        <v>160</v>
      </c>
      <c r="E3873">
        <v>-5.7863318750000003E-2</v>
      </c>
    </row>
    <row r="3874" spans="1:5" x14ac:dyDescent="0.2">
      <c r="A3874" t="s">
        <v>192</v>
      </c>
      <c r="B3874" t="s">
        <v>44</v>
      </c>
      <c r="C3874" t="s">
        <v>216</v>
      </c>
      <c r="D3874">
        <v>120</v>
      </c>
      <c r="E3874">
        <v>5.4768666666666597E-3</v>
      </c>
    </row>
    <row r="3875" spans="1:5" x14ac:dyDescent="0.2">
      <c r="A3875" t="s">
        <v>192</v>
      </c>
      <c r="B3875" t="s">
        <v>44</v>
      </c>
      <c r="C3875" t="s">
        <v>197</v>
      </c>
      <c r="D3875">
        <v>16</v>
      </c>
      <c r="E3875">
        <v>-9.2820125000000003E-2</v>
      </c>
    </row>
    <row r="3876" spans="1:5" x14ac:dyDescent="0.2">
      <c r="A3876" t="s">
        <v>192</v>
      </c>
      <c r="B3876" t="s">
        <v>44</v>
      </c>
      <c r="C3876" t="s">
        <v>217</v>
      </c>
      <c r="D3876">
        <v>45</v>
      </c>
      <c r="E3876">
        <v>-0.100561511111111</v>
      </c>
    </row>
    <row r="3877" spans="1:5" x14ac:dyDescent="0.2">
      <c r="A3877" t="s">
        <v>192</v>
      </c>
      <c r="B3877" t="s">
        <v>44</v>
      </c>
      <c r="C3877" t="s">
        <v>218</v>
      </c>
      <c r="D3877">
        <v>7</v>
      </c>
      <c r="E3877">
        <v>-8.9684285714285703E-2</v>
      </c>
    </row>
    <row r="3878" spans="1:5" x14ac:dyDescent="0.2">
      <c r="A3878" t="s">
        <v>192</v>
      </c>
      <c r="B3878" t="s">
        <v>44</v>
      </c>
      <c r="C3878" t="s">
        <v>198</v>
      </c>
      <c r="D3878">
        <v>113</v>
      </c>
      <c r="E3878">
        <v>-6.3508814159292007E-2</v>
      </c>
    </row>
    <row r="3879" spans="1:5" x14ac:dyDescent="0.2">
      <c r="A3879" t="s">
        <v>192</v>
      </c>
      <c r="B3879" t="s">
        <v>44</v>
      </c>
      <c r="C3879" t="s">
        <v>199</v>
      </c>
      <c r="D3879">
        <v>93</v>
      </c>
      <c r="E3879">
        <v>-5.2516010752688101E-2</v>
      </c>
    </row>
    <row r="3880" spans="1:5" x14ac:dyDescent="0.2">
      <c r="A3880" t="s">
        <v>192</v>
      </c>
      <c r="B3880" t="s">
        <v>44</v>
      </c>
      <c r="C3880" t="s">
        <v>219</v>
      </c>
      <c r="D3880">
        <v>5</v>
      </c>
      <c r="E3880">
        <v>0</v>
      </c>
    </row>
    <row r="3881" spans="1:5" x14ac:dyDescent="0.2">
      <c r="A3881" t="s">
        <v>192</v>
      </c>
      <c r="B3881" t="s">
        <v>44</v>
      </c>
      <c r="C3881" t="s">
        <v>232</v>
      </c>
      <c r="D3881">
        <v>8</v>
      </c>
      <c r="E3881">
        <v>0</v>
      </c>
    </row>
    <row r="3882" spans="1:5" x14ac:dyDescent="0.2">
      <c r="A3882" t="s">
        <v>192</v>
      </c>
      <c r="B3882" t="s">
        <v>44</v>
      </c>
      <c r="C3882" t="s">
        <v>200</v>
      </c>
      <c r="D3882">
        <v>502</v>
      </c>
      <c r="E3882">
        <v>-9.9798005976095602E-2</v>
      </c>
    </row>
    <row r="3883" spans="1:5" x14ac:dyDescent="0.2">
      <c r="A3883" t="s">
        <v>192</v>
      </c>
      <c r="B3883" t="s">
        <v>44</v>
      </c>
      <c r="C3883" t="s">
        <v>220</v>
      </c>
      <c r="D3883">
        <v>113</v>
      </c>
      <c r="E3883">
        <v>-4.6544867256637099E-3</v>
      </c>
    </row>
    <row r="3884" spans="1:5" x14ac:dyDescent="0.2">
      <c r="A3884" t="s">
        <v>192</v>
      </c>
      <c r="B3884" t="s">
        <v>44</v>
      </c>
      <c r="C3884" t="s">
        <v>201</v>
      </c>
      <c r="D3884">
        <v>347</v>
      </c>
      <c r="E3884">
        <v>-0.206543553314121</v>
      </c>
    </row>
    <row r="3885" spans="1:5" x14ac:dyDescent="0.2">
      <c r="A3885" t="s">
        <v>192</v>
      </c>
      <c r="B3885" t="s">
        <v>44</v>
      </c>
      <c r="C3885" t="s">
        <v>221</v>
      </c>
      <c r="D3885">
        <v>17</v>
      </c>
      <c r="E3885">
        <v>0</v>
      </c>
    </row>
    <row r="3886" spans="1:5" x14ac:dyDescent="0.2">
      <c r="A3886" t="s">
        <v>192</v>
      </c>
      <c r="B3886" t="s">
        <v>44</v>
      </c>
      <c r="C3886" t="s">
        <v>202</v>
      </c>
      <c r="D3886">
        <v>89</v>
      </c>
      <c r="E3886">
        <v>-1.6821337078651601E-2</v>
      </c>
    </row>
    <row r="3887" spans="1:5" x14ac:dyDescent="0.2">
      <c r="A3887" t="s">
        <v>192</v>
      </c>
      <c r="B3887" t="s">
        <v>44</v>
      </c>
      <c r="C3887" t="s">
        <v>222</v>
      </c>
      <c r="D3887">
        <v>30</v>
      </c>
      <c r="E3887">
        <v>-0.16801503333333301</v>
      </c>
    </row>
    <row r="3888" spans="1:5" x14ac:dyDescent="0.2">
      <c r="A3888" t="s">
        <v>192</v>
      </c>
      <c r="B3888" t="s">
        <v>44</v>
      </c>
      <c r="C3888" t="s">
        <v>223</v>
      </c>
      <c r="D3888">
        <v>18</v>
      </c>
      <c r="E3888">
        <v>-5.9917777777777702E-2</v>
      </c>
    </row>
    <row r="3889" spans="1:5" x14ac:dyDescent="0.2">
      <c r="A3889" t="s">
        <v>192</v>
      </c>
      <c r="B3889" t="s">
        <v>44</v>
      </c>
      <c r="C3889" t="s">
        <v>203</v>
      </c>
      <c r="D3889">
        <v>39</v>
      </c>
      <c r="E3889">
        <v>-7.0302564102564099E-3</v>
      </c>
    </row>
    <row r="3890" spans="1:5" x14ac:dyDescent="0.2">
      <c r="A3890" t="s">
        <v>192</v>
      </c>
      <c r="B3890" t="s">
        <v>44</v>
      </c>
      <c r="C3890" t="s">
        <v>224</v>
      </c>
      <c r="D3890">
        <v>27</v>
      </c>
      <c r="E3890">
        <v>-3.53438518518518E-2</v>
      </c>
    </row>
    <row r="3891" spans="1:5" x14ac:dyDescent="0.2">
      <c r="A3891" t="s">
        <v>192</v>
      </c>
      <c r="B3891" t="s">
        <v>44</v>
      </c>
      <c r="C3891" t="s">
        <v>204</v>
      </c>
      <c r="D3891">
        <v>141</v>
      </c>
      <c r="E3891">
        <v>-0.10903842553191399</v>
      </c>
    </row>
    <row r="3892" spans="1:5" x14ac:dyDescent="0.2">
      <c r="A3892" t="s">
        <v>192</v>
      </c>
      <c r="B3892" t="s">
        <v>44</v>
      </c>
      <c r="C3892" t="s">
        <v>225</v>
      </c>
      <c r="D3892">
        <v>73</v>
      </c>
      <c r="E3892">
        <v>-8.9460082191780796E-2</v>
      </c>
    </row>
    <row r="3893" spans="1:5" x14ac:dyDescent="0.2">
      <c r="A3893" t="s">
        <v>192</v>
      </c>
      <c r="B3893" t="s">
        <v>44</v>
      </c>
      <c r="C3893" t="s">
        <v>205</v>
      </c>
      <c r="D3893">
        <v>87</v>
      </c>
      <c r="E3893">
        <v>-4.6020689655172399E-3</v>
      </c>
    </row>
    <row r="3894" spans="1:5" x14ac:dyDescent="0.2">
      <c r="A3894" t="s">
        <v>192</v>
      </c>
      <c r="B3894" t="s">
        <v>44</v>
      </c>
      <c r="C3894" t="s">
        <v>206</v>
      </c>
      <c r="D3894">
        <v>167</v>
      </c>
      <c r="E3894">
        <v>-7.0648610778443102E-2</v>
      </c>
    </row>
    <row r="3895" spans="1:5" x14ac:dyDescent="0.2">
      <c r="A3895" t="s">
        <v>192</v>
      </c>
      <c r="B3895" t="s">
        <v>44</v>
      </c>
      <c r="C3895" t="s">
        <v>233</v>
      </c>
      <c r="D3895">
        <v>5</v>
      </c>
      <c r="E3895">
        <v>0</v>
      </c>
    </row>
    <row r="3896" spans="1:5" x14ac:dyDescent="0.2">
      <c r="A3896" t="s">
        <v>192</v>
      </c>
      <c r="B3896" t="s">
        <v>44</v>
      </c>
      <c r="C3896" t="s">
        <v>207</v>
      </c>
      <c r="D3896">
        <v>1865</v>
      </c>
      <c r="E3896">
        <v>-7.1125213404825693E-2</v>
      </c>
    </row>
    <row r="3897" spans="1:5" x14ac:dyDescent="0.2">
      <c r="A3897" t="s">
        <v>192</v>
      </c>
      <c r="B3897" t="s">
        <v>44</v>
      </c>
      <c r="C3897" t="s">
        <v>234</v>
      </c>
      <c r="D3897">
        <v>19</v>
      </c>
      <c r="E3897">
        <v>-0.110381421052631</v>
      </c>
    </row>
    <row r="3898" spans="1:5" x14ac:dyDescent="0.2">
      <c r="A3898" t="s">
        <v>192</v>
      </c>
      <c r="B3898" t="s">
        <v>44</v>
      </c>
      <c r="C3898" t="s">
        <v>208</v>
      </c>
      <c r="D3898">
        <v>593</v>
      </c>
      <c r="E3898">
        <v>-6.1514880269814498E-2</v>
      </c>
    </row>
    <row r="3899" spans="1:5" x14ac:dyDescent="0.2">
      <c r="A3899" t="s">
        <v>192</v>
      </c>
      <c r="B3899" t="s">
        <v>44</v>
      </c>
      <c r="C3899" t="s">
        <v>235</v>
      </c>
      <c r="D3899">
        <v>16</v>
      </c>
      <c r="E3899">
        <v>-0.1856550625</v>
      </c>
    </row>
    <row r="3900" spans="1:5" x14ac:dyDescent="0.2">
      <c r="A3900" t="s">
        <v>192</v>
      </c>
      <c r="B3900" t="s">
        <v>44</v>
      </c>
      <c r="C3900" t="s">
        <v>209</v>
      </c>
      <c r="D3900">
        <v>11</v>
      </c>
      <c r="E3900">
        <v>0</v>
      </c>
    </row>
    <row r="3901" spans="1:5" x14ac:dyDescent="0.2">
      <c r="A3901" t="s">
        <v>192</v>
      </c>
      <c r="B3901" t="s">
        <v>44</v>
      </c>
      <c r="C3901" t="s">
        <v>226</v>
      </c>
      <c r="D3901">
        <v>9</v>
      </c>
      <c r="E3901">
        <v>-0.15499099999999999</v>
      </c>
    </row>
    <row r="3902" spans="1:5" x14ac:dyDescent="0.2">
      <c r="A3902" t="s">
        <v>192</v>
      </c>
      <c r="B3902" t="s">
        <v>44</v>
      </c>
      <c r="C3902" t="s">
        <v>227</v>
      </c>
      <c r="D3902">
        <v>12</v>
      </c>
      <c r="E3902">
        <v>0</v>
      </c>
    </row>
    <row r="3903" spans="1:5" x14ac:dyDescent="0.2">
      <c r="A3903" t="s">
        <v>192</v>
      </c>
      <c r="B3903" t="s">
        <v>44</v>
      </c>
      <c r="C3903" t="s">
        <v>236</v>
      </c>
      <c r="D3903">
        <v>3</v>
      </c>
      <c r="E3903">
        <v>0</v>
      </c>
    </row>
    <row r="3904" spans="1:5" x14ac:dyDescent="0.2">
      <c r="A3904" t="s">
        <v>192</v>
      </c>
      <c r="B3904" t="s">
        <v>44</v>
      </c>
      <c r="C3904" t="s">
        <v>210</v>
      </c>
      <c r="D3904">
        <v>336</v>
      </c>
      <c r="E3904">
        <v>-8.3508020833333294E-2</v>
      </c>
    </row>
    <row r="3905" spans="1:5" x14ac:dyDescent="0.2">
      <c r="A3905" t="s">
        <v>192</v>
      </c>
      <c r="B3905" t="s">
        <v>44</v>
      </c>
      <c r="C3905" t="s">
        <v>228</v>
      </c>
      <c r="D3905">
        <v>40</v>
      </c>
      <c r="E3905">
        <v>-8.7371449999999906E-2</v>
      </c>
    </row>
    <row r="3906" spans="1:5" x14ac:dyDescent="0.2">
      <c r="A3906" t="s">
        <v>192</v>
      </c>
      <c r="B3906" t="s">
        <v>44</v>
      </c>
      <c r="C3906" t="s">
        <v>237</v>
      </c>
      <c r="D3906">
        <v>3</v>
      </c>
      <c r="E3906">
        <v>0</v>
      </c>
    </row>
    <row r="3907" spans="1:5" x14ac:dyDescent="0.2">
      <c r="A3907" t="s">
        <v>192</v>
      </c>
      <c r="B3907" t="s">
        <v>44</v>
      </c>
      <c r="C3907" t="s">
        <v>229</v>
      </c>
      <c r="D3907">
        <v>15</v>
      </c>
      <c r="E3907">
        <v>-9.9657466666666597E-2</v>
      </c>
    </row>
    <row r="3908" spans="1:5" x14ac:dyDescent="0.2">
      <c r="A3908" t="s">
        <v>192</v>
      </c>
      <c r="B3908" t="s">
        <v>44</v>
      </c>
      <c r="C3908" t="s">
        <v>211</v>
      </c>
      <c r="D3908">
        <v>127</v>
      </c>
      <c r="E3908">
        <v>-0.13530529133858199</v>
      </c>
    </row>
    <row r="3909" spans="1:5" x14ac:dyDescent="0.2">
      <c r="A3909" t="s">
        <v>192</v>
      </c>
      <c r="B3909" t="s">
        <v>44</v>
      </c>
      <c r="C3909" t="s">
        <v>192</v>
      </c>
      <c r="D3909">
        <v>4382</v>
      </c>
      <c r="E3909">
        <v>-7.7970879963486894E-2</v>
      </c>
    </row>
    <row r="3910" spans="1:5" x14ac:dyDescent="0.2">
      <c r="A3910" t="s">
        <v>192</v>
      </c>
      <c r="B3910" t="s">
        <v>44</v>
      </c>
      <c r="C3910" t="s">
        <v>212</v>
      </c>
      <c r="D3910">
        <v>1157</v>
      </c>
      <c r="E3910">
        <v>-9.8973344857389803E-2</v>
      </c>
    </row>
    <row r="3911" spans="1:5" x14ac:dyDescent="0.2">
      <c r="A3911" t="s">
        <v>192</v>
      </c>
      <c r="B3911" t="s">
        <v>44</v>
      </c>
      <c r="C3911" t="s">
        <v>213</v>
      </c>
      <c r="D3911">
        <v>96</v>
      </c>
      <c r="E3911">
        <v>-7.3744312499999895E-2</v>
      </c>
    </row>
    <row r="3912" spans="1:5" x14ac:dyDescent="0.2">
      <c r="A3912" t="s">
        <v>192</v>
      </c>
      <c r="B3912" t="s">
        <v>44</v>
      </c>
      <c r="C3912" t="s">
        <v>230</v>
      </c>
      <c r="D3912">
        <v>16</v>
      </c>
      <c r="E3912">
        <v>-3.7588750000000001E-3</v>
      </c>
    </row>
    <row r="3913" spans="1:5" x14ac:dyDescent="0.2">
      <c r="A3913" t="s">
        <v>192</v>
      </c>
      <c r="B3913" t="s">
        <v>44</v>
      </c>
      <c r="C3913" t="s">
        <v>214</v>
      </c>
      <c r="D3913">
        <v>157</v>
      </c>
      <c r="E3913">
        <v>-0.112356840764331</v>
      </c>
    </row>
    <row r="3914" spans="1:5" x14ac:dyDescent="0.2">
      <c r="A3914" t="s">
        <v>192</v>
      </c>
      <c r="B3914" t="s">
        <v>44</v>
      </c>
      <c r="C3914" t="s">
        <v>215</v>
      </c>
      <c r="D3914">
        <v>55</v>
      </c>
      <c r="E3914">
        <v>1.53089272727272E-2</v>
      </c>
    </row>
    <row r="3915" spans="1:5" x14ac:dyDescent="0.2">
      <c r="A3915" t="s">
        <v>192</v>
      </c>
      <c r="B3915" t="s">
        <v>44</v>
      </c>
      <c r="C3915" t="s">
        <v>238</v>
      </c>
      <c r="D3915">
        <v>2</v>
      </c>
      <c r="E3915">
        <v>0</v>
      </c>
    </row>
    <row r="3916" spans="1:5" x14ac:dyDescent="0.2">
      <c r="A3916" t="s">
        <v>192</v>
      </c>
      <c r="B3916" t="s">
        <v>44</v>
      </c>
      <c r="C3916" t="s">
        <v>239</v>
      </c>
      <c r="D3916">
        <v>3</v>
      </c>
      <c r="E3916">
        <v>-3.2077666666666602E-2</v>
      </c>
    </row>
    <row r="3917" spans="1:5" x14ac:dyDescent="0.2">
      <c r="A3917" t="s">
        <v>192</v>
      </c>
      <c r="B3917" t="s">
        <v>45</v>
      </c>
      <c r="C3917" t="s">
        <v>231</v>
      </c>
      <c r="D3917">
        <v>3</v>
      </c>
      <c r="E3917">
        <v>0</v>
      </c>
    </row>
    <row r="3918" spans="1:5" x14ac:dyDescent="0.2">
      <c r="A3918" t="s">
        <v>192</v>
      </c>
      <c r="B3918" t="s">
        <v>45</v>
      </c>
      <c r="C3918" t="s">
        <v>193</v>
      </c>
      <c r="D3918">
        <v>507</v>
      </c>
      <c r="E3918">
        <v>-8.37804122287968E-2</v>
      </c>
    </row>
    <row r="3919" spans="1:5" x14ac:dyDescent="0.2">
      <c r="A3919" t="s">
        <v>192</v>
      </c>
      <c r="B3919" t="s">
        <v>45</v>
      </c>
      <c r="C3919" t="s">
        <v>195</v>
      </c>
      <c r="D3919">
        <v>27</v>
      </c>
      <c r="E3919">
        <v>-0.10280437037037</v>
      </c>
    </row>
    <row r="3920" spans="1:5" x14ac:dyDescent="0.2">
      <c r="A3920" t="s">
        <v>192</v>
      </c>
      <c r="B3920" t="s">
        <v>45</v>
      </c>
      <c r="C3920" t="s">
        <v>196</v>
      </c>
      <c r="D3920">
        <v>213</v>
      </c>
      <c r="E3920">
        <v>-3.0176713615023401E-2</v>
      </c>
    </row>
    <row r="3921" spans="1:5" x14ac:dyDescent="0.2">
      <c r="A3921" t="s">
        <v>192</v>
      </c>
      <c r="B3921" t="s">
        <v>45</v>
      </c>
      <c r="C3921" t="s">
        <v>216</v>
      </c>
      <c r="D3921">
        <v>102</v>
      </c>
      <c r="E3921">
        <v>-4.7894637254901902E-2</v>
      </c>
    </row>
    <row r="3922" spans="1:5" x14ac:dyDescent="0.2">
      <c r="A3922" t="s">
        <v>192</v>
      </c>
      <c r="B3922" t="s">
        <v>45</v>
      </c>
      <c r="C3922" t="s">
        <v>197</v>
      </c>
      <c r="D3922">
        <v>17</v>
      </c>
      <c r="E3922">
        <v>-9.9843647058823495E-2</v>
      </c>
    </row>
    <row r="3923" spans="1:5" x14ac:dyDescent="0.2">
      <c r="A3923" t="s">
        <v>192</v>
      </c>
      <c r="B3923" t="s">
        <v>45</v>
      </c>
      <c r="C3923" t="s">
        <v>217</v>
      </c>
      <c r="D3923">
        <v>34</v>
      </c>
      <c r="E3923">
        <v>-8.23805294117647E-2</v>
      </c>
    </row>
    <row r="3924" spans="1:5" x14ac:dyDescent="0.2">
      <c r="A3924" t="s">
        <v>192</v>
      </c>
      <c r="B3924" t="s">
        <v>45</v>
      </c>
      <c r="C3924" t="s">
        <v>218</v>
      </c>
      <c r="D3924">
        <v>70</v>
      </c>
      <c r="E3924">
        <v>-6.2071828571428497E-2</v>
      </c>
    </row>
    <row r="3925" spans="1:5" x14ac:dyDescent="0.2">
      <c r="A3925" t="s">
        <v>192</v>
      </c>
      <c r="B3925" t="s">
        <v>45</v>
      </c>
      <c r="C3925" t="s">
        <v>198</v>
      </c>
      <c r="D3925">
        <v>27</v>
      </c>
      <c r="E3925">
        <v>-0.16831388888888801</v>
      </c>
    </row>
    <row r="3926" spans="1:5" x14ac:dyDescent="0.2">
      <c r="A3926" t="s">
        <v>192</v>
      </c>
      <c r="B3926" t="s">
        <v>45</v>
      </c>
      <c r="C3926" t="s">
        <v>199</v>
      </c>
      <c r="D3926">
        <v>57</v>
      </c>
      <c r="E3926">
        <v>-7.7292824561403503E-2</v>
      </c>
    </row>
    <row r="3927" spans="1:5" x14ac:dyDescent="0.2">
      <c r="A3927" t="s">
        <v>192</v>
      </c>
      <c r="B3927" t="s">
        <v>45</v>
      </c>
      <c r="C3927" t="s">
        <v>219</v>
      </c>
      <c r="D3927">
        <v>15</v>
      </c>
      <c r="E3927">
        <v>0</v>
      </c>
    </row>
    <row r="3928" spans="1:5" x14ac:dyDescent="0.2">
      <c r="A3928" t="s">
        <v>192</v>
      </c>
      <c r="B3928" t="s">
        <v>45</v>
      </c>
      <c r="C3928" t="s">
        <v>232</v>
      </c>
      <c r="D3928">
        <v>5</v>
      </c>
      <c r="E3928">
        <v>-0.120622199999999</v>
      </c>
    </row>
    <row r="3929" spans="1:5" x14ac:dyDescent="0.2">
      <c r="A3929" t="s">
        <v>192</v>
      </c>
      <c r="B3929" t="s">
        <v>45</v>
      </c>
      <c r="C3929" t="s">
        <v>200</v>
      </c>
      <c r="D3929">
        <v>476</v>
      </c>
      <c r="E3929">
        <v>-0.15623201470588199</v>
      </c>
    </row>
    <row r="3930" spans="1:5" x14ac:dyDescent="0.2">
      <c r="A3930" t="s">
        <v>192</v>
      </c>
      <c r="B3930" t="s">
        <v>45</v>
      </c>
      <c r="C3930" t="s">
        <v>220</v>
      </c>
      <c r="D3930">
        <v>63</v>
      </c>
      <c r="E3930">
        <v>-5.28823174603174E-2</v>
      </c>
    </row>
    <row r="3931" spans="1:5" x14ac:dyDescent="0.2">
      <c r="A3931" t="s">
        <v>192</v>
      </c>
      <c r="B3931" t="s">
        <v>45</v>
      </c>
      <c r="C3931" t="s">
        <v>201</v>
      </c>
      <c r="D3931">
        <v>363</v>
      </c>
      <c r="E3931">
        <v>-0.187258542699724</v>
      </c>
    </row>
    <row r="3932" spans="1:5" x14ac:dyDescent="0.2">
      <c r="A3932" t="s">
        <v>192</v>
      </c>
      <c r="B3932" t="s">
        <v>45</v>
      </c>
      <c r="C3932" t="s">
        <v>221</v>
      </c>
      <c r="D3932">
        <v>23</v>
      </c>
      <c r="E3932">
        <v>-4.9144347826086898E-2</v>
      </c>
    </row>
    <row r="3933" spans="1:5" x14ac:dyDescent="0.2">
      <c r="A3933" t="s">
        <v>192</v>
      </c>
      <c r="B3933" t="s">
        <v>45</v>
      </c>
      <c r="C3933" t="s">
        <v>202</v>
      </c>
      <c r="D3933">
        <v>64</v>
      </c>
      <c r="E3933">
        <v>-9.5412125E-2</v>
      </c>
    </row>
    <row r="3934" spans="1:5" x14ac:dyDescent="0.2">
      <c r="A3934" t="s">
        <v>192</v>
      </c>
      <c r="B3934" t="s">
        <v>45</v>
      </c>
      <c r="C3934" t="s">
        <v>222</v>
      </c>
      <c r="D3934">
        <v>37</v>
      </c>
      <c r="E3934">
        <v>-0.10411432432432401</v>
      </c>
    </row>
    <row r="3935" spans="1:5" x14ac:dyDescent="0.2">
      <c r="A3935" t="s">
        <v>192</v>
      </c>
      <c r="B3935" t="s">
        <v>45</v>
      </c>
      <c r="C3935" t="s">
        <v>223</v>
      </c>
      <c r="D3935">
        <v>32</v>
      </c>
      <c r="E3935">
        <v>-0.14432381250000001</v>
      </c>
    </row>
    <row r="3936" spans="1:5" x14ac:dyDescent="0.2">
      <c r="A3936" t="s">
        <v>192</v>
      </c>
      <c r="B3936" t="s">
        <v>45</v>
      </c>
      <c r="C3936" t="s">
        <v>203</v>
      </c>
      <c r="D3936">
        <v>90</v>
      </c>
      <c r="E3936">
        <v>-7.5487933333333299E-2</v>
      </c>
    </row>
    <row r="3937" spans="1:5" x14ac:dyDescent="0.2">
      <c r="A3937" t="s">
        <v>192</v>
      </c>
      <c r="B3937" t="s">
        <v>45</v>
      </c>
      <c r="C3937" t="s">
        <v>224</v>
      </c>
      <c r="D3937">
        <v>35</v>
      </c>
      <c r="E3937">
        <v>-0.10727059999999999</v>
      </c>
    </row>
    <row r="3938" spans="1:5" x14ac:dyDescent="0.2">
      <c r="A3938" t="s">
        <v>192</v>
      </c>
      <c r="B3938" t="s">
        <v>45</v>
      </c>
      <c r="C3938" t="s">
        <v>204</v>
      </c>
      <c r="D3938">
        <v>115</v>
      </c>
      <c r="E3938">
        <v>-5.5408304347826003E-2</v>
      </c>
    </row>
    <row r="3939" spans="1:5" x14ac:dyDescent="0.2">
      <c r="A3939" t="s">
        <v>192</v>
      </c>
      <c r="B3939" t="s">
        <v>45</v>
      </c>
      <c r="C3939" t="s">
        <v>225</v>
      </c>
      <c r="D3939">
        <v>52</v>
      </c>
      <c r="E3939">
        <v>-2.6837576923076902E-2</v>
      </c>
    </row>
    <row r="3940" spans="1:5" x14ac:dyDescent="0.2">
      <c r="A3940" t="s">
        <v>192</v>
      </c>
      <c r="B3940" t="s">
        <v>45</v>
      </c>
      <c r="C3940" t="s">
        <v>205</v>
      </c>
      <c r="D3940">
        <v>65</v>
      </c>
      <c r="E3940">
        <v>-8.0057399999999904E-2</v>
      </c>
    </row>
    <row r="3941" spans="1:5" x14ac:dyDescent="0.2">
      <c r="A3941" t="s">
        <v>192</v>
      </c>
      <c r="B3941" t="s">
        <v>45</v>
      </c>
      <c r="C3941" t="s">
        <v>206</v>
      </c>
      <c r="D3941">
        <v>185</v>
      </c>
      <c r="E3941">
        <v>-0.12017041621621601</v>
      </c>
    </row>
    <row r="3942" spans="1:5" x14ac:dyDescent="0.2">
      <c r="A3942" t="s">
        <v>192</v>
      </c>
      <c r="B3942" t="s">
        <v>45</v>
      </c>
      <c r="C3942" t="s">
        <v>233</v>
      </c>
      <c r="D3942">
        <v>15</v>
      </c>
      <c r="E3942">
        <v>-4.1897133333333302E-2</v>
      </c>
    </row>
    <row r="3943" spans="1:5" x14ac:dyDescent="0.2">
      <c r="A3943" t="s">
        <v>192</v>
      </c>
      <c r="B3943" t="s">
        <v>45</v>
      </c>
      <c r="C3943" t="s">
        <v>207</v>
      </c>
      <c r="D3943">
        <v>1527</v>
      </c>
      <c r="E3943">
        <v>-9.2816130975769504E-2</v>
      </c>
    </row>
    <row r="3944" spans="1:5" x14ac:dyDescent="0.2">
      <c r="A3944" t="s">
        <v>192</v>
      </c>
      <c r="B3944" t="s">
        <v>45</v>
      </c>
      <c r="C3944" t="s">
        <v>234</v>
      </c>
      <c r="D3944">
        <v>22</v>
      </c>
      <c r="E3944">
        <v>-2.2038499999999898E-2</v>
      </c>
    </row>
    <row r="3945" spans="1:5" x14ac:dyDescent="0.2">
      <c r="A3945" t="s">
        <v>192</v>
      </c>
      <c r="B3945" t="s">
        <v>45</v>
      </c>
      <c r="C3945" t="s">
        <v>208</v>
      </c>
      <c r="D3945">
        <v>240</v>
      </c>
      <c r="E3945">
        <v>-7.8089708333333299E-2</v>
      </c>
    </row>
    <row r="3946" spans="1:5" x14ac:dyDescent="0.2">
      <c r="A3946" t="s">
        <v>192</v>
      </c>
      <c r="B3946" t="s">
        <v>45</v>
      </c>
      <c r="C3946" t="s">
        <v>235</v>
      </c>
      <c r="D3946">
        <v>7</v>
      </c>
      <c r="E3946">
        <v>-8.33007142857142E-2</v>
      </c>
    </row>
    <row r="3947" spans="1:5" x14ac:dyDescent="0.2">
      <c r="A3947" t="s">
        <v>192</v>
      </c>
      <c r="B3947" t="s">
        <v>45</v>
      </c>
      <c r="C3947" t="s">
        <v>209</v>
      </c>
      <c r="D3947">
        <v>6</v>
      </c>
      <c r="E3947">
        <v>-0.115475333333333</v>
      </c>
    </row>
    <row r="3948" spans="1:5" x14ac:dyDescent="0.2">
      <c r="A3948" t="s">
        <v>192</v>
      </c>
      <c r="B3948" t="s">
        <v>45</v>
      </c>
      <c r="C3948" t="s">
        <v>226</v>
      </c>
      <c r="D3948">
        <v>30</v>
      </c>
      <c r="E3948">
        <v>-5.3261999999999997E-2</v>
      </c>
    </row>
    <row r="3949" spans="1:5" x14ac:dyDescent="0.2">
      <c r="A3949" t="s">
        <v>192</v>
      </c>
      <c r="B3949" t="s">
        <v>45</v>
      </c>
      <c r="C3949" t="s">
        <v>227</v>
      </c>
      <c r="D3949">
        <v>25</v>
      </c>
      <c r="E3949">
        <v>-0.13084988</v>
      </c>
    </row>
    <row r="3950" spans="1:5" x14ac:dyDescent="0.2">
      <c r="A3950" t="s">
        <v>192</v>
      </c>
      <c r="B3950" t="s">
        <v>45</v>
      </c>
      <c r="C3950" t="s">
        <v>236</v>
      </c>
      <c r="D3950">
        <v>18</v>
      </c>
      <c r="E3950">
        <v>-8.6694777777777704E-2</v>
      </c>
    </row>
    <row r="3951" spans="1:5" x14ac:dyDescent="0.2">
      <c r="A3951" t="s">
        <v>192</v>
      </c>
      <c r="B3951" t="s">
        <v>45</v>
      </c>
      <c r="C3951" t="s">
        <v>210</v>
      </c>
      <c r="D3951">
        <v>497</v>
      </c>
      <c r="E3951">
        <v>-0.12820086720321899</v>
      </c>
    </row>
    <row r="3952" spans="1:5" x14ac:dyDescent="0.2">
      <c r="A3952" t="s">
        <v>192</v>
      </c>
      <c r="B3952" t="s">
        <v>45</v>
      </c>
      <c r="C3952" t="s">
        <v>228</v>
      </c>
      <c r="D3952">
        <v>120</v>
      </c>
      <c r="E3952">
        <v>-0.147359558333333</v>
      </c>
    </row>
    <row r="3953" spans="1:5" x14ac:dyDescent="0.2">
      <c r="A3953" t="s">
        <v>192</v>
      </c>
      <c r="B3953" t="s">
        <v>45</v>
      </c>
      <c r="C3953" t="s">
        <v>237</v>
      </c>
      <c r="D3953">
        <v>23</v>
      </c>
      <c r="E3953">
        <v>-7.7525478260869501E-2</v>
      </c>
    </row>
    <row r="3954" spans="1:5" x14ac:dyDescent="0.2">
      <c r="A3954" t="s">
        <v>192</v>
      </c>
      <c r="B3954" t="s">
        <v>45</v>
      </c>
      <c r="C3954" t="s">
        <v>229</v>
      </c>
      <c r="D3954">
        <v>14</v>
      </c>
      <c r="E3954">
        <v>-0.13667307142857099</v>
      </c>
    </row>
    <row r="3955" spans="1:5" x14ac:dyDescent="0.2">
      <c r="A3955" t="s">
        <v>192</v>
      </c>
      <c r="B3955" t="s">
        <v>45</v>
      </c>
      <c r="C3955" t="s">
        <v>211</v>
      </c>
      <c r="D3955">
        <v>183</v>
      </c>
      <c r="E3955">
        <v>-0.12376513114753999</v>
      </c>
    </row>
    <row r="3956" spans="1:5" x14ac:dyDescent="0.2">
      <c r="A3956" t="s">
        <v>192</v>
      </c>
      <c r="B3956" t="s">
        <v>45</v>
      </c>
      <c r="C3956" t="s">
        <v>192</v>
      </c>
      <c r="D3956">
        <v>4935</v>
      </c>
      <c r="E3956">
        <v>-9.7925525835866098E-2</v>
      </c>
    </row>
    <row r="3957" spans="1:5" x14ac:dyDescent="0.2">
      <c r="A3957" t="s">
        <v>192</v>
      </c>
      <c r="B3957" t="s">
        <v>45</v>
      </c>
      <c r="C3957" t="s">
        <v>212</v>
      </c>
      <c r="D3957">
        <v>975</v>
      </c>
      <c r="E3957">
        <v>-0.118452121025641</v>
      </c>
    </row>
    <row r="3958" spans="1:5" x14ac:dyDescent="0.2">
      <c r="A3958" t="s">
        <v>192</v>
      </c>
      <c r="B3958" t="s">
        <v>45</v>
      </c>
      <c r="C3958" t="s">
        <v>213</v>
      </c>
      <c r="D3958">
        <v>101</v>
      </c>
      <c r="E3958">
        <v>-0.124421504950495</v>
      </c>
    </row>
    <row r="3959" spans="1:5" x14ac:dyDescent="0.2">
      <c r="A3959" t="s">
        <v>192</v>
      </c>
      <c r="B3959" t="s">
        <v>45</v>
      </c>
      <c r="C3959" t="s">
        <v>230</v>
      </c>
      <c r="D3959">
        <v>21</v>
      </c>
      <c r="E3959">
        <v>-2.4698666666666601E-2</v>
      </c>
    </row>
    <row r="3960" spans="1:5" x14ac:dyDescent="0.2">
      <c r="A3960" t="s">
        <v>192</v>
      </c>
      <c r="B3960" t="s">
        <v>45</v>
      </c>
      <c r="C3960" t="s">
        <v>214</v>
      </c>
      <c r="D3960">
        <v>125</v>
      </c>
      <c r="E3960">
        <v>-0.13233795200000001</v>
      </c>
    </row>
    <row r="3961" spans="1:5" x14ac:dyDescent="0.2">
      <c r="A3961" t="s">
        <v>192</v>
      </c>
      <c r="B3961" t="s">
        <v>45</v>
      </c>
      <c r="C3961" t="s">
        <v>215</v>
      </c>
      <c r="D3961">
        <v>50</v>
      </c>
      <c r="E3961">
        <v>-0.10391874</v>
      </c>
    </row>
    <row r="3962" spans="1:5" x14ac:dyDescent="0.2">
      <c r="A3962" t="s">
        <v>192</v>
      </c>
      <c r="B3962" t="s">
        <v>45</v>
      </c>
      <c r="C3962" t="s">
        <v>238</v>
      </c>
      <c r="D3962">
        <v>24</v>
      </c>
      <c r="E3962">
        <v>-0.167111333333333</v>
      </c>
    </row>
    <row r="3963" spans="1:5" x14ac:dyDescent="0.2">
      <c r="A3963" t="s">
        <v>192</v>
      </c>
      <c r="B3963" t="s">
        <v>45</v>
      </c>
      <c r="C3963" t="s">
        <v>239</v>
      </c>
      <c r="D3963">
        <v>6</v>
      </c>
      <c r="E3963">
        <v>0</v>
      </c>
    </row>
    <row r="3964" spans="1:5" x14ac:dyDescent="0.2">
      <c r="A3964" t="s">
        <v>192</v>
      </c>
      <c r="B3964" t="s">
        <v>46</v>
      </c>
      <c r="C3964" t="s">
        <v>193</v>
      </c>
      <c r="D3964">
        <v>25</v>
      </c>
      <c r="E3964">
        <v>-0.13476607999999901</v>
      </c>
    </row>
    <row r="3965" spans="1:5" x14ac:dyDescent="0.2">
      <c r="A3965" t="s">
        <v>192</v>
      </c>
      <c r="B3965" t="s">
        <v>46</v>
      </c>
      <c r="C3965" t="s">
        <v>196</v>
      </c>
      <c r="D3965">
        <v>3</v>
      </c>
      <c r="E3965">
        <v>0</v>
      </c>
    </row>
    <row r="3966" spans="1:5" x14ac:dyDescent="0.2">
      <c r="A3966" t="s">
        <v>192</v>
      </c>
      <c r="B3966" t="s">
        <v>46</v>
      </c>
      <c r="C3966" t="s">
        <v>216</v>
      </c>
      <c r="D3966">
        <v>7</v>
      </c>
      <c r="E3966">
        <v>0.111976285714285</v>
      </c>
    </row>
    <row r="3967" spans="1:5" x14ac:dyDescent="0.2">
      <c r="A3967" t="s">
        <v>192</v>
      </c>
      <c r="B3967" t="s">
        <v>46</v>
      </c>
      <c r="C3967" t="s">
        <v>217</v>
      </c>
      <c r="D3967">
        <v>3</v>
      </c>
      <c r="E3967">
        <v>0</v>
      </c>
    </row>
    <row r="3968" spans="1:5" x14ac:dyDescent="0.2">
      <c r="A3968" t="s">
        <v>192</v>
      </c>
      <c r="B3968" t="s">
        <v>46</v>
      </c>
      <c r="C3968" t="s">
        <v>218</v>
      </c>
      <c r="D3968">
        <v>1</v>
      </c>
      <c r="E3968">
        <v>0</v>
      </c>
    </row>
    <row r="3969" spans="1:5" x14ac:dyDescent="0.2">
      <c r="A3969" t="s">
        <v>192</v>
      </c>
      <c r="B3969" t="s">
        <v>46</v>
      </c>
      <c r="C3969" t="s">
        <v>199</v>
      </c>
      <c r="D3969">
        <v>2</v>
      </c>
      <c r="E3969">
        <v>0</v>
      </c>
    </row>
    <row r="3970" spans="1:5" x14ac:dyDescent="0.2">
      <c r="A3970" t="s">
        <v>192</v>
      </c>
      <c r="B3970" t="s">
        <v>46</v>
      </c>
      <c r="C3970" t="s">
        <v>232</v>
      </c>
      <c r="D3970">
        <v>6</v>
      </c>
      <c r="E3970">
        <v>0</v>
      </c>
    </row>
    <row r="3971" spans="1:5" x14ac:dyDescent="0.2">
      <c r="A3971" t="s">
        <v>192</v>
      </c>
      <c r="B3971" t="s">
        <v>46</v>
      </c>
      <c r="C3971" t="s">
        <v>200</v>
      </c>
      <c r="D3971">
        <v>14</v>
      </c>
      <c r="E3971">
        <v>0</v>
      </c>
    </row>
    <row r="3972" spans="1:5" x14ac:dyDescent="0.2">
      <c r="A3972" t="s">
        <v>192</v>
      </c>
      <c r="B3972" t="s">
        <v>46</v>
      </c>
      <c r="C3972" t="s">
        <v>220</v>
      </c>
      <c r="D3972">
        <v>1</v>
      </c>
      <c r="E3972">
        <v>0</v>
      </c>
    </row>
    <row r="3973" spans="1:5" x14ac:dyDescent="0.2">
      <c r="A3973" t="s">
        <v>192</v>
      </c>
      <c r="B3973" t="s">
        <v>46</v>
      </c>
      <c r="C3973" t="s">
        <v>201</v>
      </c>
      <c r="D3973">
        <v>13</v>
      </c>
      <c r="E3973">
        <v>-0.12747515384615299</v>
      </c>
    </row>
    <row r="3974" spans="1:5" x14ac:dyDescent="0.2">
      <c r="A3974" t="s">
        <v>192</v>
      </c>
      <c r="B3974" t="s">
        <v>46</v>
      </c>
      <c r="C3974" t="s">
        <v>221</v>
      </c>
      <c r="D3974">
        <v>2</v>
      </c>
      <c r="E3974">
        <v>0</v>
      </c>
    </row>
    <row r="3975" spans="1:5" x14ac:dyDescent="0.2">
      <c r="A3975" t="s">
        <v>192</v>
      </c>
      <c r="B3975" t="s">
        <v>46</v>
      </c>
      <c r="C3975" t="s">
        <v>202</v>
      </c>
      <c r="D3975">
        <v>6</v>
      </c>
      <c r="E3975">
        <v>0</v>
      </c>
    </row>
    <row r="3976" spans="1:5" x14ac:dyDescent="0.2">
      <c r="A3976" t="s">
        <v>192</v>
      </c>
      <c r="B3976" t="s">
        <v>46</v>
      </c>
      <c r="C3976" t="s">
        <v>222</v>
      </c>
      <c r="D3976">
        <v>3</v>
      </c>
      <c r="E3976">
        <v>0</v>
      </c>
    </row>
    <row r="3977" spans="1:5" x14ac:dyDescent="0.2">
      <c r="A3977" t="s">
        <v>192</v>
      </c>
      <c r="B3977" t="s">
        <v>46</v>
      </c>
      <c r="C3977" t="s">
        <v>223</v>
      </c>
      <c r="D3977">
        <v>2</v>
      </c>
      <c r="E3977">
        <v>0</v>
      </c>
    </row>
    <row r="3978" spans="1:5" x14ac:dyDescent="0.2">
      <c r="A3978" t="s">
        <v>192</v>
      </c>
      <c r="B3978" t="s">
        <v>46</v>
      </c>
      <c r="C3978" t="s">
        <v>203</v>
      </c>
      <c r="D3978">
        <v>2</v>
      </c>
      <c r="E3978">
        <v>0</v>
      </c>
    </row>
    <row r="3979" spans="1:5" x14ac:dyDescent="0.2">
      <c r="A3979" t="s">
        <v>192</v>
      </c>
      <c r="B3979" t="s">
        <v>46</v>
      </c>
      <c r="C3979" t="s">
        <v>204</v>
      </c>
      <c r="D3979">
        <v>4</v>
      </c>
      <c r="E3979">
        <v>-0.20661199999999999</v>
      </c>
    </row>
    <row r="3980" spans="1:5" x14ac:dyDescent="0.2">
      <c r="A3980" t="s">
        <v>192</v>
      </c>
      <c r="B3980" t="s">
        <v>46</v>
      </c>
      <c r="C3980" t="s">
        <v>225</v>
      </c>
      <c r="D3980">
        <v>1</v>
      </c>
      <c r="E3980">
        <v>0</v>
      </c>
    </row>
    <row r="3981" spans="1:5" x14ac:dyDescent="0.2">
      <c r="A3981" t="s">
        <v>192</v>
      </c>
      <c r="B3981" t="s">
        <v>46</v>
      </c>
      <c r="C3981" t="s">
        <v>205</v>
      </c>
      <c r="D3981">
        <v>1</v>
      </c>
      <c r="E3981">
        <v>0.96577000000000002</v>
      </c>
    </row>
    <row r="3982" spans="1:5" x14ac:dyDescent="0.2">
      <c r="A3982" t="s">
        <v>192</v>
      </c>
      <c r="B3982" t="s">
        <v>46</v>
      </c>
      <c r="C3982" t="s">
        <v>206</v>
      </c>
      <c r="D3982">
        <v>3</v>
      </c>
      <c r="E3982">
        <v>-0.19253699999999899</v>
      </c>
    </row>
    <row r="3983" spans="1:5" x14ac:dyDescent="0.2">
      <c r="A3983" t="s">
        <v>192</v>
      </c>
      <c r="B3983" t="s">
        <v>46</v>
      </c>
      <c r="C3983" t="s">
        <v>233</v>
      </c>
      <c r="D3983">
        <v>2</v>
      </c>
      <c r="E3983">
        <v>0</v>
      </c>
    </row>
    <row r="3984" spans="1:5" x14ac:dyDescent="0.2">
      <c r="A3984" t="s">
        <v>192</v>
      </c>
      <c r="B3984" t="s">
        <v>46</v>
      </c>
      <c r="C3984" t="s">
        <v>207</v>
      </c>
      <c r="D3984">
        <v>134</v>
      </c>
      <c r="E3984">
        <v>-4.2412365671641701E-2</v>
      </c>
    </row>
    <row r="3985" spans="1:5" x14ac:dyDescent="0.2">
      <c r="A3985" t="s">
        <v>192</v>
      </c>
      <c r="B3985" t="s">
        <v>46</v>
      </c>
      <c r="C3985" t="s">
        <v>209</v>
      </c>
      <c r="D3985">
        <v>2</v>
      </c>
      <c r="E3985">
        <v>0</v>
      </c>
    </row>
    <row r="3986" spans="1:5" x14ac:dyDescent="0.2">
      <c r="A3986" t="s">
        <v>192</v>
      </c>
      <c r="B3986" t="s">
        <v>46</v>
      </c>
      <c r="C3986" t="s">
        <v>210</v>
      </c>
      <c r="D3986">
        <v>27</v>
      </c>
      <c r="E3986">
        <v>-6.6209444444444404E-2</v>
      </c>
    </row>
    <row r="3987" spans="1:5" x14ac:dyDescent="0.2">
      <c r="A3987" t="s">
        <v>192</v>
      </c>
      <c r="B3987" t="s">
        <v>46</v>
      </c>
      <c r="C3987" t="s">
        <v>228</v>
      </c>
      <c r="D3987">
        <v>3</v>
      </c>
      <c r="E3987">
        <v>0</v>
      </c>
    </row>
    <row r="3988" spans="1:5" x14ac:dyDescent="0.2">
      <c r="A3988" t="s">
        <v>192</v>
      </c>
      <c r="B3988" t="s">
        <v>46</v>
      </c>
      <c r="C3988" t="s">
        <v>229</v>
      </c>
      <c r="D3988">
        <v>1</v>
      </c>
      <c r="E3988">
        <v>0</v>
      </c>
    </row>
    <row r="3989" spans="1:5" x14ac:dyDescent="0.2">
      <c r="A3989" t="s">
        <v>192</v>
      </c>
      <c r="B3989" t="s">
        <v>46</v>
      </c>
      <c r="C3989" t="s">
        <v>192</v>
      </c>
      <c r="D3989">
        <v>272</v>
      </c>
      <c r="E3989">
        <v>-0.13199131985294099</v>
      </c>
    </row>
    <row r="3990" spans="1:5" x14ac:dyDescent="0.2">
      <c r="A3990" t="s">
        <v>192</v>
      </c>
      <c r="B3990" t="s">
        <v>46</v>
      </c>
      <c r="C3990" t="s">
        <v>212</v>
      </c>
      <c r="D3990">
        <v>70</v>
      </c>
      <c r="E3990">
        <v>-0.15794998571428501</v>
      </c>
    </row>
    <row r="3991" spans="1:5" x14ac:dyDescent="0.2">
      <c r="A3991" t="s">
        <v>192</v>
      </c>
      <c r="B3991" t="s">
        <v>46</v>
      </c>
      <c r="C3991" t="s">
        <v>213</v>
      </c>
      <c r="D3991">
        <v>2</v>
      </c>
      <c r="E3991">
        <v>0</v>
      </c>
    </row>
    <row r="3992" spans="1:5" x14ac:dyDescent="0.2">
      <c r="A3992" t="s">
        <v>192</v>
      </c>
      <c r="B3992" t="s">
        <v>46</v>
      </c>
      <c r="C3992" t="s">
        <v>214</v>
      </c>
      <c r="D3992">
        <v>4</v>
      </c>
      <c r="E3992">
        <v>-0.13494100000000001</v>
      </c>
    </row>
    <row r="3993" spans="1:5" x14ac:dyDescent="0.2">
      <c r="A3993" t="s">
        <v>192</v>
      </c>
      <c r="B3993" t="s">
        <v>46</v>
      </c>
      <c r="C3993" t="s">
        <v>215</v>
      </c>
      <c r="D3993">
        <v>3</v>
      </c>
      <c r="E3993">
        <v>-0.209291</v>
      </c>
    </row>
    <row r="3994" spans="1:5" x14ac:dyDescent="0.2">
      <c r="A3994" t="s">
        <v>192</v>
      </c>
      <c r="B3994" t="s">
        <v>47</v>
      </c>
      <c r="C3994" t="s">
        <v>231</v>
      </c>
      <c r="D3994">
        <v>7</v>
      </c>
      <c r="E3994">
        <v>0.119078285714285</v>
      </c>
    </row>
    <row r="3995" spans="1:5" x14ac:dyDescent="0.2">
      <c r="A3995" t="s">
        <v>192</v>
      </c>
      <c r="B3995" t="s">
        <v>47</v>
      </c>
      <c r="C3995" t="s">
        <v>193</v>
      </c>
      <c r="D3995">
        <v>267</v>
      </c>
      <c r="E3995">
        <v>-3.4957857677902597E-2</v>
      </c>
    </row>
    <row r="3996" spans="1:5" x14ac:dyDescent="0.2">
      <c r="A3996" t="s">
        <v>192</v>
      </c>
      <c r="B3996" t="s">
        <v>47</v>
      </c>
      <c r="C3996" t="s">
        <v>194</v>
      </c>
      <c r="D3996">
        <v>3</v>
      </c>
      <c r="E3996">
        <v>0</v>
      </c>
    </row>
    <row r="3997" spans="1:5" x14ac:dyDescent="0.2">
      <c r="A3997" t="s">
        <v>192</v>
      </c>
      <c r="B3997" t="s">
        <v>47</v>
      </c>
      <c r="C3997" t="s">
        <v>195</v>
      </c>
      <c r="D3997">
        <v>14</v>
      </c>
      <c r="E3997">
        <v>-0.107711071428571</v>
      </c>
    </row>
    <row r="3998" spans="1:5" x14ac:dyDescent="0.2">
      <c r="A3998" t="s">
        <v>192</v>
      </c>
      <c r="B3998" t="s">
        <v>47</v>
      </c>
      <c r="C3998" t="s">
        <v>196</v>
      </c>
      <c r="D3998">
        <v>30</v>
      </c>
      <c r="E3998">
        <v>-1.47519E-2</v>
      </c>
    </row>
    <row r="3999" spans="1:5" x14ac:dyDescent="0.2">
      <c r="A3999" t="s">
        <v>192</v>
      </c>
      <c r="B3999" t="s">
        <v>47</v>
      </c>
      <c r="C3999" t="s">
        <v>216</v>
      </c>
      <c r="D3999">
        <v>12</v>
      </c>
      <c r="E3999">
        <v>4.9524583333333302E-2</v>
      </c>
    </row>
    <row r="4000" spans="1:5" x14ac:dyDescent="0.2">
      <c r="A4000" t="s">
        <v>192</v>
      </c>
      <c r="B4000" t="s">
        <v>47</v>
      </c>
      <c r="C4000" t="s">
        <v>197</v>
      </c>
      <c r="D4000">
        <v>21</v>
      </c>
      <c r="E4000">
        <v>-7.3744047619047598E-2</v>
      </c>
    </row>
    <row r="4001" spans="1:5" x14ac:dyDescent="0.2">
      <c r="A4001" t="s">
        <v>192</v>
      </c>
      <c r="B4001" t="s">
        <v>47</v>
      </c>
      <c r="C4001" t="s">
        <v>217</v>
      </c>
      <c r="D4001">
        <v>12</v>
      </c>
      <c r="E4001">
        <v>-4.5981666666666601E-3</v>
      </c>
    </row>
    <row r="4002" spans="1:5" x14ac:dyDescent="0.2">
      <c r="A4002" t="s">
        <v>192</v>
      </c>
      <c r="B4002" t="s">
        <v>47</v>
      </c>
      <c r="C4002" t="s">
        <v>218</v>
      </c>
      <c r="D4002">
        <v>7</v>
      </c>
      <c r="E4002">
        <v>-8.9976857142857095E-2</v>
      </c>
    </row>
    <row r="4003" spans="1:5" x14ac:dyDescent="0.2">
      <c r="A4003" t="s">
        <v>192</v>
      </c>
      <c r="B4003" t="s">
        <v>47</v>
      </c>
      <c r="C4003" t="s">
        <v>198</v>
      </c>
      <c r="D4003">
        <v>3</v>
      </c>
      <c r="E4003">
        <v>-0.22682266666666601</v>
      </c>
    </row>
    <row r="4004" spans="1:5" x14ac:dyDescent="0.2">
      <c r="A4004" t="s">
        <v>192</v>
      </c>
      <c r="B4004" t="s">
        <v>47</v>
      </c>
      <c r="C4004" t="s">
        <v>199</v>
      </c>
      <c r="D4004">
        <v>28</v>
      </c>
      <c r="E4004">
        <v>-7.80023214285714E-2</v>
      </c>
    </row>
    <row r="4005" spans="1:5" x14ac:dyDescent="0.2">
      <c r="A4005" t="s">
        <v>192</v>
      </c>
      <c r="B4005" t="s">
        <v>47</v>
      </c>
      <c r="C4005" t="s">
        <v>219</v>
      </c>
      <c r="D4005">
        <v>8</v>
      </c>
      <c r="E4005">
        <v>-0.18470275</v>
      </c>
    </row>
    <row r="4006" spans="1:5" x14ac:dyDescent="0.2">
      <c r="A4006" t="s">
        <v>192</v>
      </c>
      <c r="B4006" t="s">
        <v>47</v>
      </c>
      <c r="C4006" t="s">
        <v>232</v>
      </c>
      <c r="D4006">
        <v>8</v>
      </c>
      <c r="E4006">
        <v>-7.2815875000000002E-2</v>
      </c>
    </row>
    <row r="4007" spans="1:5" x14ac:dyDescent="0.2">
      <c r="A4007" t="s">
        <v>192</v>
      </c>
      <c r="B4007" t="s">
        <v>47</v>
      </c>
      <c r="C4007" t="s">
        <v>200</v>
      </c>
      <c r="D4007">
        <v>76</v>
      </c>
      <c r="E4007">
        <v>-7.5080657894736804E-3</v>
      </c>
    </row>
    <row r="4008" spans="1:5" x14ac:dyDescent="0.2">
      <c r="A4008" t="s">
        <v>192</v>
      </c>
      <c r="B4008" t="s">
        <v>47</v>
      </c>
      <c r="C4008" t="s">
        <v>220</v>
      </c>
      <c r="D4008">
        <v>14</v>
      </c>
      <c r="E4008">
        <v>0</v>
      </c>
    </row>
    <row r="4009" spans="1:5" x14ac:dyDescent="0.2">
      <c r="A4009" t="s">
        <v>192</v>
      </c>
      <c r="B4009" t="s">
        <v>47</v>
      </c>
      <c r="C4009" t="s">
        <v>201</v>
      </c>
      <c r="D4009">
        <v>103</v>
      </c>
      <c r="E4009">
        <v>-0.13809567961165001</v>
      </c>
    </row>
    <row r="4010" spans="1:5" x14ac:dyDescent="0.2">
      <c r="A4010" t="s">
        <v>192</v>
      </c>
      <c r="B4010" t="s">
        <v>47</v>
      </c>
      <c r="C4010" t="s">
        <v>221</v>
      </c>
      <c r="D4010">
        <v>9</v>
      </c>
      <c r="E4010">
        <v>0</v>
      </c>
    </row>
    <row r="4011" spans="1:5" x14ac:dyDescent="0.2">
      <c r="A4011" t="s">
        <v>192</v>
      </c>
      <c r="B4011" t="s">
        <v>47</v>
      </c>
      <c r="C4011" t="s">
        <v>202</v>
      </c>
      <c r="D4011">
        <v>59</v>
      </c>
      <c r="E4011">
        <v>-2.3206745762711801E-2</v>
      </c>
    </row>
    <row r="4012" spans="1:5" x14ac:dyDescent="0.2">
      <c r="A4012" t="s">
        <v>192</v>
      </c>
      <c r="B4012" t="s">
        <v>47</v>
      </c>
      <c r="C4012" t="s">
        <v>222</v>
      </c>
      <c r="D4012">
        <v>18</v>
      </c>
      <c r="E4012">
        <v>-0.207190055555555</v>
      </c>
    </row>
    <row r="4013" spans="1:5" x14ac:dyDescent="0.2">
      <c r="A4013" t="s">
        <v>192</v>
      </c>
      <c r="B4013" t="s">
        <v>47</v>
      </c>
      <c r="C4013" t="s">
        <v>223</v>
      </c>
      <c r="D4013">
        <v>10</v>
      </c>
      <c r="E4013">
        <v>-0.1481933</v>
      </c>
    </row>
    <row r="4014" spans="1:5" x14ac:dyDescent="0.2">
      <c r="A4014" t="s">
        <v>192</v>
      </c>
      <c r="B4014" t="s">
        <v>47</v>
      </c>
      <c r="C4014" t="s">
        <v>203</v>
      </c>
      <c r="D4014">
        <v>47</v>
      </c>
      <c r="E4014">
        <v>1.13790425531914E-2</v>
      </c>
    </row>
    <row r="4015" spans="1:5" x14ac:dyDescent="0.2">
      <c r="A4015" t="s">
        <v>192</v>
      </c>
      <c r="B4015" t="s">
        <v>47</v>
      </c>
      <c r="C4015" t="s">
        <v>224</v>
      </c>
      <c r="D4015">
        <v>10</v>
      </c>
      <c r="E4015">
        <v>-8.9453900000000003E-2</v>
      </c>
    </row>
    <row r="4016" spans="1:5" x14ac:dyDescent="0.2">
      <c r="A4016" t="s">
        <v>192</v>
      </c>
      <c r="B4016" t="s">
        <v>47</v>
      </c>
      <c r="C4016" t="s">
        <v>204</v>
      </c>
      <c r="D4016">
        <v>105</v>
      </c>
      <c r="E4016">
        <v>-7.5635790476190401E-2</v>
      </c>
    </row>
    <row r="4017" spans="1:5" x14ac:dyDescent="0.2">
      <c r="A4017" t="s">
        <v>192</v>
      </c>
      <c r="B4017" t="s">
        <v>47</v>
      </c>
      <c r="C4017" t="s">
        <v>225</v>
      </c>
      <c r="D4017">
        <v>80</v>
      </c>
      <c r="E4017">
        <v>-2.5803675000000002E-2</v>
      </c>
    </row>
    <row r="4018" spans="1:5" x14ac:dyDescent="0.2">
      <c r="A4018" t="s">
        <v>192</v>
      </c>
      <c r="B4018" t="s">
        <v>47</v>
      </c>
      <c r="C4018" t="s">
        <v>205</v>
      </c>
      <c r="D4018">
        <v>60</v>
      </c>
      <c r="E4018">
        <v>-1.58135166666666E-2</v>
      </c>
    </row>
    <row r="4019" spans="1:5" x14ac:dyDescent="0.2">
      <c r="A4019" t="s">
        <v>192</v>
      </c>
      <c r="B4019" t="s">
        <v>47</v>
      </c>
      <c r="C4019" t="s">
        <v>206</v>
      </c>
      <c r="D4019">
        <v>102</v>
      </c>
      <c r="E4019">
        <v>4.5371764705882302E-3</v>
      </c>
    </row>
    <row r="4020" spans="1:5" x14ac:dyDescent="0.2">
      <c r="A4020" t="s">
        <v>192</v>
      </c>
      <c r="B4020" t="s">
        <v>47</v>
      </c>
      <c r="C4020" t="s">
        <v>233</v>
      </c>
      <c r="D4020">
        <v>13</v>
      </c>
      <c r="E4020">
        <v>-8.9276692307692307E-2</v>
      </c>
    </row>
    <row r="4021" spans="1:5" x14ac:dyDescent="0.2">
      <c r="A4021" t="s">
        <v>192</v>
      </c>
      <c r="B4021" t="s">
        <v>47</v>
      </c>
      <c r="C4021" t="s">
        <v>207</v>
      </c>
      <c r="D4021">
        <v>834</v>
      </c>
      <c r="E4021">
        <v>-3.2320884892086302E-2</v>
      </c>
    </row>
    <row r="4022" spans="1:5" x14ac:dyDescent="0.2">
      <c r="A4022" t="s">
        <v>192</v>
      </c>
      <c r="B4022" t="s">
        <v>47</v>
      </c>
      <c r="C4022" t="s">
        <v>234</v>
      </c>
      <c r="D4022">
        <v>18</v>
      </c>
      <c r="E4022">
        <v>-7.95549444444444E-2</v>
      </c>
    </row>
    <row r="4023" spans="1:5" x14ac:dyDescent="0.2">
      <c r="A4023" t="s">
        <v>192</v>
      </c>
      <c r="B4023" t="s">
        <v>47</v>
      </c>
      <c r="C4023" t="s">
        <v>208</v>
      </c>
      <c r="D4023">
        <v>26</v>
      </c>
      <c r="E4023">
        <v>6.3375961538461506E-2</v>
      </c>
    </row>
    <row r="4024" spans="1:5" x14ac:dyDescent="0.2">
      <c r="A4024" t="s">
        <v>192</v>
      </c>
      <c r="B4024" t="s">
        <v>47</v>
      </c>
      <c r="C4024" t="s">
        <v>235</v>
      </c>
      <c r="D4024">
        <v>2</v>
      </c>
      <c r="E4024">
        <v>0</v>
      </c>
    </row>
    <row r="4025" spans="1:5" x14ac:dyDescent="0.2">
      <c r="A4025" t="s">
        <v>192</v>
      </c>
      <c r="B4025" t="s">
        <v>47</v>
      </c>
      <c r="C4025" t="s">
        <v>209</v>
      </c>
      <c r="D4025">
        <v>7</v>
      </c>
      <c r="E4025">
        <v>-0.111240142857142</v>
      </c>
    </row>
    <row r="4026" spans="1:5" x14ac:dyDescent="0.2">
      <c r="A4026" t="s">
        <v>192</v>
      </c>
      <c r="B4026" t="s">
        <v>47</v>
      </c>
      <c r="C4026" t="s">
        <v>226</v>
      </c>
      <c r="D4026">
        <v>29</v>
      </c>
      <c r="E4026">
        <v>5.7158310344827497E-2</v>
      </c>
    </row>
    <row r="4027" spans="1:5" x14ac:dyDescent="0.2">
      <c r="A4027" t="s">
        <v>192</v>
      </c>
      <c r="B4027" t="s">
        <v>47</v>
      </c>
      <c r="C4027" t="s">
        <v>227</v>
      </c>
      <c r="D4027">
        <v>20</v>
      </c>
      <c r="E4027">
        <v>-0.22892649999999901</v>
      </c>
    </row>
    <row r="4028" spans="1:5" x14ac:dyDescent="0.2">
      <c r="A4028" t="s">
        <v>192</v>
      </c>
      <c r="B4028" t="s">
        <v>47</v>
      </c>
      <c r="C4028" t="s">
        <v>236</v>
      </c>
      <c r="D4028">
        <v>4</v>
      </c>
      <c r="E4028">
        <v>0</v>
      </c>
    </row>
    <row r="4029" spans="1:5" x14ac:dyDescent="0.2">
      <c r="A4029" t="s">
        <v>192</v>
      </c>
      <c r="B4029" t="s">
        <v>47</v>
      </c>
      <c r="C4029" t="s">
        <v>210</v>
      </c>
      <c r="D4029">
        <v>77</v>
      </c>
      <c r="E4029">
        <v>-4.4959701298701298E-2</v>
      </c>
    </row>
    <row r="4030" spans="1:5" x14ac:dyDescent="0.2">
      <c r="A4030" t="s">
        <v>192</v>
      </c>
      <c r="B4030" t="s">
        <v>47</v>
      </c>
      <c r="C4030" t="s">
        <v>228</v>
      </c>
      <c r="D4030">
        <v>20</v>
      </c>
      <c r="E4030">
        <v>4.3457000000000003E-2</v>
      </c>
    </row>
    <row r="4031" spans="1:5" x14ac:dyDescent="0.2">
      <c r="A4031" t="s">
        <v>192</v>
      </c>
      <c r="B4031" t="s">
        <v>47</v>
      </c>
      <c r="C4031" t="s">
        <v>237</v>
      </c>
      <c r="D4031">
        <v>3</v>
      </c>
      <c r="E4031">
        <v>0</v>
      </c>
    </row>
    <row r="4032" spans="1:5" x14ac:dyDescent="0.2">
      <c r="A4032" t="s">
        <v>192</v>
      </c>
      <c r="B4032" t="s">
        <v>47</v>
      </c>
      <c r="C4032" t="s">
        <v>229</v>
      </c>
      <c r="D4032">
        <v>4</v>
      </c>
      <c r="E4032">
        <v>-0.2461855</v>
      </c>
    </row>
    <row r="4033" spans="1:5" x14ac:dyDescent="0.2">
      <c r="A4033" t="s">
        <v>192</v>
      </c>
      <c r="B4033" t="s">
        <v>47</v>
      </c>
      <c r="C4033" t="s">
        <v>211</v>
      </c>
      <c r="D4033">
        <v>84</v>
      </c>
      <c r="E4033">
        <v>-0.104540511904761</v>
      </c>
    </row>
    <row r="4034" spans="1:5" x14ac:dyDescent="0.2">
      <c r="A4034" t="s">
        <v>192</v>
      </c>
      <c r="B4034" t="s">
        <v>47</v>
      </c>
      <c r="C4034" t="s">
        <v>192</v>
      </c>
      <c r="D4034">
        <v>1739</v>
      </c>
      <c r="E4034">
        <v>-3.7885849338700303E-2</v>
      </c>
    </row>
    <row r="4035" spans="1:5" x14ac:dyDescent="0.2">
      <c r="A4035" t="s">
        <v>192</v>
      </c>
      <c r="B4035" t="s">
        <v>47</v>
      </c>
      <c r="C4035" t="s">
        <v>212</v>
      </c>
      <c r="D4035">
        <v>259</v>
      </c>
      <c r="E4035">
        <v>-5.0849455598455502E-2</v>
      </c>
    </row>
    <row r="4036" spans="1:5" x14ac:dyDescent="0.2">
      <c r="A4036" t="s">
        <v>192</v>
      </c>
      <c r="B4036" t="s">
        <v>47</v>
      </c>
      <c r="C4036" t="s">
        <v>213</v>
      </c>
      <c r="D4036">
        <v>27</v>
      </c>
      <c r="E4036">
        <v>-1.26743333333333E-2</v>
      </c>
    </row>
    <row r="4037" spans="1:5" x14ac:dyDescent="0.2">
      <c r="A4037" t="s">
        <v>192</v>
      </c>
      <c r="B4037" t="s">
        <v>47</v>
      </c>
      <c r="C4037" t="s">
        <v>230</v>
      </c>
      <c r="D4037">
        <v>6</v>
      </c>
      <c r="E4037">
        <v>-9.0395500000000004E-2</v>
      </c>
    </row>
    <row r="4038" spans="1:5" x14ac:dyDescent="0.2">
      <c r="A4038" t="s">
        <v>192</v>
      </c>
      <c r="B4038" t="s">
        <v>47</v>
      </c>
      <c r="C4038" t="s">
        <v>214</v>
      </c>
      <c r="D4038">
        <v>78</v>
      </c>
      <c r="E4038">
        <v>-0.114511435897435</v>
      </c>
    </row>
    <row r="4039" spans="1:5" x14ac:dyDescent="0.2">
      <c r="A4039" t="s">
        <v>192</v>
      </c>
      <c r="B4039" t="s">
        <v>47</v>
      </c>
      <c r="C4039" t="s">
        <v>215</v>
      </c>
      <c r="D4039">
        <v>99</v>
      </c>
      <c r="E4039">
        <v>1.9495797979797901E-2</v>
      </c>
    </row>
    <row r="4040" spans="1:5" x14ac:dyDescent="0.2">
      <c r="A4040" t="s">
        <v>192</v>
      </c>
      <c r="B4040" t="s">
        <v>47</v>
      </c>
      <c r="C4040" t="s">
        <v>238</v>
      </c>
      <c r="D4040">
        <v>5</v>
      </c>
      <c r="E4040">
        <v>0.31062139999999899</v>
      </c>
    </row>
    <row r="4041" spans="1:5" x14ac:dyDescent="0.2">
      <c r="A4041" t="s">
        <v>192</v>
      </c>
      <c r="B4041" t="s">
        <v>47</v>
      </c>
      <c r="C4041" t="s">
        <v>239</v>
      </c>
      <c r="D4041">
        <v>1</v>
      </c>
      <c r="E4041">
        <v>0</v>
      </c>
    </row>
    <row r="4042" spans="1:5" x14ac:dyDescent="0.2">
      <c r="A4042" t="s">
        <v>192</v>
      </c>
      <c r="B4042" t="s">
        <v>48</v>
      </c>
      <c r="C4042" t="s">
        <v>231</v>
      </c>
      <c r="D4042">
        <v>12</v>
      </c>
      <c r="E4042">
        <v>0</v>
      </c>
    </row>
    <row r="4043" spans="1:5" x14ac:dyDescent="0.2">
      <c r="A4043" t="s">
        <v>192</v>
      </c>
      <c r="B4043" t="s">
        <v>48</v>
      </c>
      <c r="C4043" t="s">
        <v>193</v>
      </c>
      <c r="D4043">
        <v>1480</v>
      </c>
      <c r="E4043">
        <v>-6.4318409459459505E-2</v>
      </c>
    </row>
    <row r="4044" spans="1:5" x14ac:dyDescent="0.2">
      <c r="A4044" t="s">
        <v>192</v>
      </c>
      <c r="B4044" t="s">
        <v>48</v>
      </c>
      <c r="C4044" t="s">
        <v>194</v>
      </c>
      <c r="D4044">
        <v>15</v>
      </c>
      <c r="E4044">
        <v>-7.4233466666666595E-2</v>
      </c>
    </row>
    <row r="4045" spans="1:5" x14ac:dyDescent="0.2">
      <c r="A4045" t="s">
        <v>192</v>
      </c>
      <c r="B4045" t="s">
        <v>48</v>
      </c>
      <c r="C4045" t="s">
        <v>195</v>
      </c>
      <c r="D4045">
        <v>6</v>
      </c>
      <c r="E4045">
        <v>0</v>
      </c>
    </row>
    <row r="4046" spans="1:5" x14ac:dyDescent="0.2">
      <c r="A4046" t="s">
        <v>192</v>
      </c>
      <c r="B4046" t="s">
        <v>48</v>
      </c>
      <c r="C4046" t="s">
        <v>196</v>
      </c>
      <c r="D4046">
        <v>499</v>
      </c>
      <c r="E4046">
        <v>-6.6437667334669298E-2</v>
      </c>
    </row>
    <row r="4047" spans="1:5" x14ac:dyDescent="0.2">
      <c r="A4047" t="s">
        <v>192</v>
      </c>
      <c r="B4047" t="s">
        <v>48</v>
      </c>
      <c r="C4047" t="s">
        <v>216</v>
      </c>
      <c r="D4047">
        <v>375</v>
      </c>
      <c r="E4047">
        <v>-6.4834754666666605E-2</v>
      </c>
    </row>
    <row r="4048" spans="1:5" x14ac:dyDescent="0.2">
      <c r="A4048" t="s">
        <v>192</v>
      </c>
      <c r="B4048" t="s">
        <v>48</v>
      </c>
      <c r="C4048" t="s">
        <v>197</v>
      </c>
      <c r="D4048">
        <v>76</v>
      </c>
      <c r="E4048">
        <v>-0.12987056578947301</v>
      </c>
    </row>
    <row r="4049" spans="1:5" x14ac:dyDescent="0.2">
      <c r="A4049" t="s">
        <v>192</v>
      </c>
      <c r="B4049" t="s">
        <v>48</v>
      </c>
      <c r="C4049" t="s">
        <v>217</v>
      </c>
      <c r="D4049">
        <v>78</v>
      </c>
      <c r="E4049">
        <v>-0.107034384615384</v>
      </c>
    </row>
    <row r="4050" spans="1:5" x14ac:dyDescent="0.2">
      <c r="A4050" t="s">
        <v>192</v>
      </c>
      <c r="B4050" t="s">
        <v>48</v>
      </c>
      <c r="C4050" t="s">
        <v>218</v>
      </c>
      <c r="D4050">
        <v>73</v>
      </c>
      <c r="E4050">
        <v>-5.7089191780821898E-2</v>
      </c>
    </row>
    <row r="4051" spans="1:5" x14ac:dyDescent="0.2">
      <c r="A4051" t="s">
        <v>192</v>
      </c>
      <c r="B4051" t="s">
        <v>48</v>
      </c>
      <c r="C4051" t="s">
        <v>198</v>
      </c>
      <c r="D4051">
        <v>163</v>
      </c>
      <c r="E4051">
        <v>-8.8773840490797506E-2</v>
      </c>
    </row>
    <row r="4052" spans="1:5" x14ac:dyDescent="0.2">
      <c r="A4052" t="s">
        <v>192</v>
      </c>
      <c r="B4052" t="s">
        <v>48</v>
      </c>
      <c r="C4052" t="s">
        <v>199</v>
      </c>
      <c r="D4052">
        <v>60</v>
      </c>
      <c r="E4052">
        <v>-0.12147443333333301</v>
      </c>
    </row>
    <row r="4053" spans="1:5" x14ac:dyDescent="0.2">
      <c r="A4053" t="s">
        <v>192</v>
      </c>
      <c r="B4053" t="s">
        <v>48</v>
      </c>
      <c r="C4053" t="s">
        <v>219</v>
      </c>
      <c r="D4053">
        <v>30</v>
      </c>
      <c r="E4053">
        <v>-6.08202333333333E-2</v>
      </c>
    </row>
    <row r="4054" spans="1:5" x14ac:dyDescent="0.2">
      <c r="A4054" t="s">
        <v>192</v>
      </c>
      <c r="B4054" t="s">
        <v>48</v>
      </c>
      <c r="C4054" t="s">
        <v>232</v>
      </c>
      <c r="D4054">
        <v>7</v>
      </c>
      <c r="E4054">
        <v>-0.10580100000000001</v>
      </c>
    </row>
    <row r="4055" spans="1:5" x14ac:dyDescent="0.2">
      <c r="A4055" t="s">
        <v>192</v>
      </c>
      <c r="B4055" t="s">
        <v>48</v>
      </c>
      <c r="C4055" t="s">
        <v>200</v>
      </c>
      <c r="D4055">
        <v>1086</v>
      </c>
      <c r="E4055">
        <v>-0.10549245856353499</v>
      </c>
    </row>
    <row r="4056" spans="1:5" x14ac:dyDescent="0.2">
      <c r="A4056" t="s">
        <v>192</v>
      </c>
      <c r="B4056" t="s">
        <v>48</v>
      </c>
      <c r="C4056" t="s">
        <v>220</v>
      </c>
      <c r="D4056">
        <v>101</v>
      </c>
      <c r="E4056">
        <v>-0.124359</v>
      </c>
    </row>
    <row r="4057" spans="1:5" x14ac:dyDescent="0.2">
      <c r="A4057" t="s">
        <v>192</v>
      </c>
      <c r="B4057" t="s">
        <v>48</v>
      </c>
      <c r="C4057" t="s">
        <v>201</v>
      </c>
      <c r="D4057">
        <v>952</v>
      </c>
      <c r="E4057">
        <v>-0.24041305777310901</v>
      </c>
    </row>
    <row r="4058" spans="1:5" x14ac:dyDescent="0.2">
      <c r="A4058" t="s">
        <v>192</v>
      </c>
      <c r="B4058" t="s">
        <v>48</v>
      </c>
      <c r="C4058" t="s">
        <v>221</v>
      </c>
      <c r="D4058">
        <v>43</v>
      </c>
      <c r="E4058">
        <v>-6.5678976744186005E-2</v>
      </c>
    </row>
    <row r="4059" spans="1:5" x14ac:dyDescent="0.2">
      <c r="A4059" t="s">
        <v>192</v>
      </c>
      <c r="B4059" t="s">
        <v>48</v>
      </c>
      <c r="C4059" t="s">
        <v>202</v>
      </c>
      <c r="D4059">
        <v>250</v>
      </c>
      <c r="E4059">
        <v>-8.0810839999999995E-2</v>
      </c>
    </row>
    <row r="4060" spans="1:5" x14ac:dyDescent="0.2">
      <c r="A4060" t="s">
        <v>192</v>
      </c>
      <c r="B4060" t="s">
        <v>48</v>
      </c>
      <c r="C4060" t="s">
        <v>222</v>
      </c>
      <c r="D4060">
        <v>74</v>
      </c>
      <c r="E4060">
        <v>-0.2253675</v>
      </c>
    </row>
    <row r="4061" spans="1:5" x14ac:dyDescent="0.2">
      <c r="A4061" t="s">
        <v>192</v>
      </c>
      <c r="B4061" t="s">
        <v>48</v>
      </c>
      <c r="C4061" t="s">
        <v>223</v>
      </c>
      <c r="D4061">
        <v>42</v>
      </c>
      <c r="E4061">
        <v>-9.8992714285714295E-2</v>
      </c>
    </row>
    <row r="4062" spans="1:5" x14ac:dyDescent="0.2">
      <c r="A4062" t="s">
        <v>192</v>
      </c>
      <c r="B4062" t="s">
        <v>48</v>
      </c>
      <c r="C4062" t="s">
        <v>203</v>
      </c>
      <c r="D4062">
        <v>195</v>
      </c>
      <c r="E4062">
        <v>-8.1477800000000003E-2</v>
      </c>
    </row>
    <row r="4063" spans="1:5" x14ac:dyDescent="0.2">
      <c r="A4063" t="s">
        <v>192</v>
      </c>
      <c r="B4063" t="s">
        <v>48</v>
      </c>
      <c r="C4063" t="s">
        <v>224</v>
      </c>
      <c r="D4063">
        <v>71</v>
      </c>
      <c r="E4063">
        <v>-0.17199252112676</v>
      </c>
    </row>
    <row r="4064" spans="1:5" x14ac:dyDescent="0.2">
      <c r="A4064" t="s">
        <v>192</v>
      </c>
      <c r="B4064" t="s">
        <v>48</v>
      </c>
      <c r="C4064" t="s">
        <v>204</v>
      </c>
      <c r="D4064">
        <v>557</v>
      </c>
      <c r="E4064">
        <v>-9.0956642728904802E-2</v>
      </c>
    </row>
    <row r="4065" spans="1:5" x14ac:dyDescent="0.2">
      <c r="A4065" t="s">
        <v>192</v>
      </c>
      <c r="B4065" t="s">
        <v>48</v>
      </c>
      <c r="C4065" t="s">
        <v>225</v>
      </c>
      <c r="D4065">
        <v>317</v>
      </c>
      <c r="E4065">
        <v>-5.1622148264984201E-2</v>
      </c>
    </row>
    <row r="4066" spans="1:5" x14ac:dyDescent="0.2">
      <c r="A4066" t="s">
        <v>192</v>
      </c>
      <c r="B4066" t="s">
        <v>48</v>
      </c>
      <c r="C4066" t="s">
        <v>205</v>
      </c>
      <c r="D4066">
        <v>659</v>
      </c>
      <c r="E4066">
        <v>-6.8753185128983305E-2</v>
      </c>
    </row>
    <row r="4067" spans="1:5" x14ac:dyDescent="0.2">
      <c r="A4067" t="s">
        <v>192</v>
      </c>
      <c r="B4067" t="s">
        <v>48</v>
      </c>
      <c r="C4067" t="s">
        <v>206</v>
      </c>
      <c r="D4067">
        <v>645</v>
      </c>
      <c r="E4067">
        <v>-5.0424345736434097E-2</v>
      </c>
    </row>
    <row r="4068" spans="1:5" x14ac:dyDescent="0.2">
      <c r="A4068" t="s">
        <v>192</v>
      </c>
      <c r="B4068" t="s">
        <v>48</v>
      </c>
      <c r="C4068" t="s">
        <v>233</v>
      </c>
      <c r="D4068">
        <v>7</v>
      </c>
      <c r="E4068">
        <v>-0.168824</v>
      </c>
    </row>
    <row r="4069" spans="1:5" x14ac:dyDescent="0.2">
      <c r="A4069" t="s">
        <v>192</v>
      </c>
      <c r="B4069" t="s">
        <v>48</v>
      </c>
      <c r="C4069" t="s">
        <v>207</v>
      </c>
      <c r="D4069">
        <v>4866</v>
      </c>
      <c r="E4069">
        <v>-9.4286927455815794E-2</v>
      </c>
    </row>
    <row r="4070" spans="1:5" x14ac:dyDescent="0.2">
      <c r="A4070" t="s">
        <v>192</v>
      </c>
      <c r="B4070" t="s">
        <v>48</v>
      </c>
      <c r="C4070" t="s">
        <v>234</v>
      </c>
      <c r="D4070">
        <v>48</v>
      </c>
      <c r="E4070">
        <v>-0.119975479166666</v>
      </c>
    </row>
    <row r="4071" spans="1:5" x14ac:dyDescent="0.2">
      <c r="A4071" t="s">
        <v>192</v>
      </c>
      <c r="B4071" t="s">
        <v>48</v>
      </c>
      <c r="C4071" t="s">
        <v>208</v>
      </c>
      <c r="D4071">
        <v>324</v>
      </c>
      <c r="E4071">
        <v>-8.4639444444444406E-2</v>
      </c>
    </row>
    <row r="4072" spans="1:5" x14ac:dyDescent="0.2">
      <c r="A4072" t="s">
        <v>192</v>
      </c>
      <c r="B4072" t="s">
        <v>48</v>
      </c>
      <c r="C4072" t="s">
        <v>235</v>
      </c>
      <c r="D4072">
        <v>36</v>
      </c>
      <c r="E4072">
        <v>-8.6516111111111099E-2</v>
      </c>
    </row>
    <row r="4073" spans="1:5" x14ac:dyDescent="0.2">
      <c r="A4073" t="s">
        <v>192</v>
      </c>
      <c r="B4073" t="s">
        <v>48</v>
      </c>
      <c r="C4073" t="s">
        <v>209</v>
      </c>
      <c r="D4073">
        <v>18</v>
      </c>
      <c r="E4073">
        <v>-6.6084444444444404E-2</v>
      </c>
    </row>
    <row r="4074" spans="1:5" x14ac:dyDescent="0.2">
      <c r="A4074" t="s">
        <v>192</v>
      </c>
      <c r="B4074" t="s">
        <v>48</v>
      </c>
      <c r="C4074" t="s">
        <v>226</v>
      </c>
      <c r="D4074">
        <v>212</v>
      </c>
      <c r="E4074">
        <v>-6.72054245283018E-3</v>
      </c>
    </row>
    <row r="4075" spans="1:5" x14ac:dyDescent="0.2">
      <c r="A4075" t="s">
        <v>192</v>
      </c>
      <c r="B4075" t="s">
        <v>48</v>
      </c>
      <c r="C4075" t="s">
        <v>227</v>
      </c>
      <c r="D4075">
        <v>36</v>
      </c>
      <c r="E4075">
        <v>-0.18679386111111099</v>
      </c>
    </row>
    <row r="4076" spans="1:5" x14ac:dyDescent="0.2">
      <c r="A4076" t="s">
        <v>192</v>
      </c>
      <c r="B4076" t="s">
        <v>48</v>
      </c>
      <c r="C4076" t="s">
        <v>236</v>
      </c>
      <c r="D4076">
        <v>3</v>
      </c>
      <c r="E4076">
        <v>0</v>
      </c>
    </row>
    <row r="4077" spans="1:5" x14ac:dyDescent="0.2">
      <c r="A4077" t="s">
        <v>192</v>
      </c>
      <c r="B4077" t="s">
        <v>48</v>
      </c>
      <c r="C4077" t="s">
        <v>210</v>
      </c>
      <c r="D4077">
        <v>1441</v>
      </c>
      <c r="E4077">
        <v>-7.6509882026370504E-2</v>
      </c>
    </row>
    <row r="4078" spans="1:5" x14ac:dyDescent="0.2">
      <c r="A4078" t="s">
        <v>192</v>
      </c>
      <c r="B4078" t="s">
        <v>48</v>
      </c>
      <c r="C4078" t="s">
        <v>228</v>
      </c>
      <c r="D4078">
        <v>85</v>
      </c>
      <c r="E4078">
        <v>-0.119025623529411</v>
      </c>
    </row>
    <row r="4079" spans="1:5" x14ac:dyDescent="0.2">
      <c r="A4079" t="s">
        <v>192</v>
      </c>
      <c r="B4079" t="s">
        <v>48</v>
      </c>
      <c r="C4079" t="s">
        <v>237</v>
      </c>
      <c r="D4079">
        <v>120</v>
      </c>
      <c r="E4079">
        <v>-1.0316616666666599E-2</v>
      </c>
    </row>
    <row r="4080" spans="1:5" x14ac:dyDescent="0.2">
      <c r="A4080" t="s">
        <v>192</v>
      </c>
      <c r="B4080" t="s">
        <v>48</v>
      </c>
      <c r="C4080" t="s">
        <v>229</v>
      </c>
      <c r="D4080">
        <v>18</v>
      </c>
      <c r="E4080">
        <v>-0.26462261111111102</v>
      </c>
    </row>
    <row r="4081" spans="1:5" x14ac:dyDescent="0.2">
      <c r="A4081" t="s">
        <v>192</v>
      </c>
      <c r="B4081" t="s">
        <v>48</v>
      </c>
      <c r="C4081" t="s">
        <v>211</v>
      </c>
      <c r="D4081">
        <v>778</v>
      </c>
      <c r="E4081">
        <v>-0.15580697429305901</v>
      </c>
    </row>
    <row r="4082" spans="1:5" x14ac:dyDescent="0.2">
      <c r="A4082" t="s">
        <v>192</v>
      </c>
      <c r="B4082" t="s">
        <v>48</v>
      </c>
      <c r="C4082" t="s">
        <v>192</v>
      </c>
      <c r="D4082">
        <v>11109</v>
      </c>
      <c r="E4082">
        <v>-9.2563308848681095E-2</v>
      </c>
    </row>
    <row r="4083" spans="1:5" x14ac:dyDescent="0.2">
      <c r="A4083" t="s">
        <v>192</v>
      </c>
      <c r="B4083" t="s">
        <v>48</v>
      </c>
      <c r="C4083" t="s">
        <v>212</v>
      </c>
      <c r="D4083">
        <v>2175</v>
      </c>
      <c r="E4083">
        <v>-0.123527580689655</v>
      </c>
    </row>
    <row r="4084" spans="1:5" x14ac:dyDescent="0.2">
      <c r="A4084" t="s">
        <v>192</v>
      </c>
      <c r="B4084" t="s">
        <v>48</v>
      </c>
      <c r="C4084" t="s">
        <v>213</v>
      </c>
      <c r="D4084">
        <v>446</v>
      </c>
      <c r="E4084">
        <v>-0.103174248878923</v>
      </c>
    </row>
    <row r="4085" spans="1:5" x14ac:dyDescent="0.2">
      <c r="A4085" t="s">
        <v>192</v>
      </c>
      <c r="B4085" t="s">
        <v>48</v>
      </c>
      <c r="C4085" t="s">
        <v>230</v>
      </c>
      <c r="D4085">
        <v>51</v>
      </c>
      <c r="E4085">
        <v>-6.0287666666666601E-2</v>
      </c>
    </row>
    <row r="4086" spans="1:5" x14ac:dyDescent="0.2">
      <c r="A4086" t="s">
        <v>192</v>
      </c>
      <c r="B4086" t="s">
        <v>48</v>
      </c>
      <c r="C4086" t="s">
        <v>214</v>
      </c>
      <c r="D4086">
        <v>349</v>
      </c>
      <c r="E4086">
        <v>-0.13363679369627501</v>
      </c>
    </row>
    <row r="4087" spans="1:5" x14ac:dyDescent="0.2">
      <c r="A4087" t="s">
        <v>192</v>
      </c>
      <c r="B4087" t="s">
        <v>48</v>
      </c>
      <c r="C4087" t="s">
        <v>215</v>
      </c>
      <c r="D4087">
        <v>276</v>
      </c>
      <c r="E4087">
        <v>-7.7597249999999895E-2</v>
      </c>
    </row>
    <row r="4088" spans="1:5" x14ac:dyDescent="0.2">
      <c r="A4088" t="s">
        <v>192</v>
      </c>
      <c r="B4088" t="s">
        <v>48</v>
      </c>
      <c r="C4088" t="s">
        <v>238</v>
      </c>
      <c r="D4088">
        <v>14</v>
      </c>
      <c r="E4088">
        <v>8.5816071428571394E-2</v>
      </c>
    </row>
    <row r="4089" spans="1:5" x14ac:dyDescent="0.2">
      <c r="A4089" t="s">
        <v>192</v>
      </c>
      <c r="B4089" t="s">
        <v>48</v>
      </c>
      <c r="C4089" t="s">
        <v>239</v>
      </c>
      <c r="D4089">
        <v>22</v>
      </c>
      <c r="E4089">
        <v>9.8566863636363605E-2</v>
      </c>
    </row>
    <row r="4090" spans="1:5" x14ac:dyDescent="0.2">
      <c r="A4090" t="s">
        <v>192</v>
      </c>
      <c r="B4090" t="s">
        <v>49</v>
      </c>
      <c r="C4090" t="s">
        <v>231</v>
      </c>
      <c r="D4090">
        <v>1</v>
      </c>
      <c r="E4090">
        <v>-0.52297899999999997</v>
      </c>
    </row>
    <row r="4091" spans="1:5" x14ac:dyDescent="0.2">
      <c r="A4091" t="s">
        <v>192</v>
      </c>
      <c r="B4091" t="s">
        <v>49</v>
      </c>
      <c r="C4091" t="s">
        <v>193</v>
      </c>
      <c r="D4091">
        <v>1019</v>
      </c>
      <c r="E4091">
        <v>-7.7509967615308997E-2</v>
      </c>
    </row>
    <row r="4092" spans="1:5" x14ac:dyDescent="0.2">
      <c r="A4092" t="s">
        <v>192</v>
      </c>
      <c r="B4092" t="s">
        <v>49</v>
      </c>
      <c r="C4092" t="s">
        <v>194</v>
      </c>
      <c r="D4092">
        <v>2</v>
      </c>
      <c r="E4092">
        <v>0</v>
      </c>
    </row>
    <row r="4093" spans="1:5" x14ac:dyDescent="0.2">
      <c r="A4093" t="s">
        <v>192</v>
      </c>
      <c r="B4093" t="s">
        <v>49</v>
      </c>
      <c r="C4093" t="s">
        <v>195</v>
      </c>
      <c r="D4093">
        <v>39</v>
      </c>
      <c r="E4093">
        <v>-0.236772641025641</v>
      </c>
    </row>
    <row r="4094" spans="1:5" x14ac:dyDescent="0.2">
      <c r="A4094" t="s">
        <v>192</v>
      </c>
      <c r="B4094" t="s">
        <v>49</v>
      </c>
      <c r="C4094" t="s">
        <v>196</v>
      </c>
      <c r="D4094">
        <v>350</v>
      </c>
      <c r="E4094">
        <v>-5.7844454285714199E-2</v>
      </c>
    </row>
    <row r="4095" spans="1:5" x14ac:dyDescent="0.2">
      <c r="A4095" t="s">
        <v>192</v>
      </c>
      <c r="B4095" t="s">
        <v>49</v>
      </c>
      <c r="C4095" t="s">
        <v>216</v>
      </c>
      <c r="D4095">
        <v>237</v>
      </c>
      <c r="E4095">
        <v>-7.1644746835443002E-2</v>
      </c>
    </row>
    <row r="4096" spans="1:5" x14ac:dyDescent="0.2">
      <c r="A4096" t="s">
        <v>192</v>
      </c>
      <c r="B4096" t="s">
        <v>49</v>
      </c>
      <c r="C4096" t="s">
        <v>197</v>
      </c>
      <c r="D4096">
        <v>36</v>
      </c>
      <c r="E4096">
        <v>-0.23507822222222199</v>
      </c>
    </row>
    <row r="4097" spans="1:5" x14ac:dyDescent="0.2">
      <c r="A4097" t="s">
        <v>192</v>
      </c>
      <c r="B4097" t="s">
        <v>49</v>
      </c>
      <c r="C4097" t="s">
        <v>217</v>
      </c>
      <c r="D4097">
        <v>44</v>
      </c>
      <c r="E4097">
        <v>-0.106680204545454</v>
      </c>
    </row>
    <row r="4098" spans="1:5" x14ac:dyDescent="0.2">
      <c r="A4098" t="s">
        <v>192</v>
      </c>
      <c r="B4098" t="s">
        <v>49</v>
      </c>
      <c r="C4098" t="s">
        <v>218</v>
      </c>
      <c r="D4098">
        <v>15</v>
      </c>
      <c r="E4098">
        <v>-4.0445866666666601E-2</v>
      </c>
    </row>
    <row r="4099" spans="1:5" x14ac:dyDescent="0.2">
      <c r="A4099" t="s">
        <v>192</v>
      </c>
      <c r="B4099" t="s">
        <v>49</v>
      </c>
      <c r="C4099" t="s">
        <v>198</v>
      </c>
      <c r="D4099">
        <v>32</v>
      </c>
      <c r="E4099">
        <v>-0.12290953125</v>
      </c>
    </row>
    <row r="4100" spans="1:5" x14ac:dyDescent="0.2">
      <c r="A4100" t="s">
        <v>192</v>
      </c>
      <c r="B4100" t="s">
        <v>49</v>
      </c>
      <c r="C4100" t="s">
        <v>199</v>
      </c>
      <c r="D4100">
        <v>41</v>
      </c>
      <c r="E4100">
        <v>-0.152597804878048</v>
      </c>
    </row>
    <row r="4101" spans="1:5" x14ac:dyDescent="0.2">
      <c r="A4101" t="s">
        <v>192</v>
      </c>
      <c r="B4101" t="s">
        <v>49</v>
      </c>
      <c r="C4101" t="s">
        <v>219</v>
      </c>
      <c r="D4101">
        <v>7</v>
      </c>
      <c r="E4101">
        <v>-8.8719285714285695E-2</v>
      </c>
    </row>
    <row r="4102" spans="1:5" x14ac:dyDescent="0.2">
      <c r="A4102" t="s">
        <v>192</v>
      </c>
      <c r="B4102" t="s">
        <v>49</v>
      </c>
      <c r="C4102" t="s">
        <v>232</v>
      </c>
      <c r="D4102">
        <v>8</v>
      </c>
      <c r="E4102">
        <v>0</v>
      </c>
    </row>
    <row r="4103" spans="1:5" x14ac:dyDescent="0.2">
      <c r="A4103" t="s">
        <v>192</v>
      </c>
      <c r="B4103" t="s">
        <v>49</v>
      </c>
      <c r="C4103" t="s">
        <v>200</v>
      </c>
      <c r="D4103">
        <v>632</v>
      </c>
      <c r="E4103">
        <v>-0.126163085443038</v>
      </c>
    </row>
    <row r="4104" spans="1:5" x14ac:dyDescent="0.2">
      <c r="A4104" t="s">
        <v>192</v>
      </c>
      <c r="B4104" t="s">
        <v>49</v>
      </c>
      <c r="C4104" t="s">
        <v>220</v>
      </c>
      <c r="D4104">
        <v>67</v>
      </c>
      <c r="E4104">
        <v>-0.163760686567164</v>
      </c>
    </row>
    <row r="4105" spans="1:5" x14ac:dyDescent="0.2">
      <c r="A4105" t="s">
        <v>192</v>
      </c>
      <c r="B4105" t="s">
        <v>49</v>
      </c>
      <c r="C4105" t="s">
        <v>201</v>
      </c>
      <c r="D4105">
        <v>764</v>
      </c>
      <c r="E4105">
        <v>-0.17546814267015701</v>
      </c>
    </row>
    <row r="4106" spans="1:5" x14ac:dyDescent="0.2">
      <c r="A4106" t="s">
        <v>192</v>
      </c>
      <c r="B4106" t="s">
        <v>49</v>
      </c>
      <c r="C4106" t="s">
        <v>221</v>
      </c>
      <c r="D4106">
        <v>24</v>
      </c>
      <c r="E4106">
        <v>-0.14465920833333301</v>
      </c>
    </row>
    <row r="4107" spans="1:5" x14ac:dyDescent="0.2">
      <c r="A4107" t="s">
        <v>192</v>
      </c>
      <c r="B4107" t="s">
        <v>49</v>
      </c>
      <c r="C4107" t="s">
        <v>202</v>
      </c>
      <c r="D4107">
        <v>166</v>
      </c>
      <c r="E4107">
        <v>-8.51958253012048E-2</v>
      </c>
    </row>
    <row r="4108" spans="1:5" x14ac:dyDescent="0.2">
      <c r="A4108" t="s">
        <v>192</v>
      </c>
      <c r="B4108" t="s">
        <v>49</v>
      </c>
      <c r="C4108" t="s">
        <v>222</v>
      </c>
      <c r="D4108">
        <v>40</v>
      </c>
      <c r="E4108">
        <v>-0.2014648</v>
      </c>
    </row>
    <row r="4109" spans="1:5" x14ac:dyDescent="0.2">
      <c r="A4109" t="s">
        <v>192</v>
      </c>
      <c r="B4109" t="s">
        <v>49</v>
      </c>
      <c r="C4109" t="s">
        <v>223</v>
      </c>
      <c r="D4109">
        <v>26</v>
      </c>
      <c r="E4109">
        <v>-0.16741080769230701</v>
      </c>
    </row>
    <row r="4110" spans="1:5" x14ac:dyDescent="0.2">
      <c r="A4110" t="s">
        <v>192</v>
      </c>
      <c r="B4110" t="s">
        <v>49</v>
      </c>
      <c r="C4110" t="s">
        <v>203</v>
      </c>
      <c r="D4110">
        <v>95</v>
      </c>
      <c r="E4110">
        <v>-0.13414453684210501</v>
      </c>
    </row>
    <row r="4111" spans="1:5" x14ac:dyDescent="0.2">
      <c r="A4111" t="s">
        <v>192</v>
      </c>
      <c r="B4111" t="s">
        <v>49</v>
      </c>
      <c r="C4111" t="s">
        <v>224</v>
      </c>
      <c r="D4111">
        <v>40</v>
      </c>
      <c r="E4111">
        <v>-0.11957485</v>
      </c>
    </row>
    <row r="4112" spans="1:5" x14ac:dyDescent="0.2">
      <c r="A4112" t="s">
        <v>192</v>
      </c>
      <c r="B4112" t="s">
        <v>49</v>
      </c>
      <c r="C4112" t="s">
        <v>204</v>
      </c>
      <c r="D4112">
        <v>414</v>
      </c>
      <c r="E4112">
        <v>-0.105187328502415</v>
      </c>
    </row>
    <row r="4113" spans="1:5" x14ac:dyDescent="0.2">
      <c r="A4113" t="s">
        <v>192</v>
      </c>
      <c r="B4113" t="s">
        <v>49</v>
      </c>
      <c r="C4113" t="s">
        <v>225</v>
      </c>
      <c r="D4113">
        <v>164</v>
      </c>
      <c r="E4113">
        <v>-7.3089249999999995E-2</v>
      </c>
    </row>
    <row r="4114" spans="1:5" x14ac:dyDescent="0.2">
      <c r="A4114" t="s">
        <v>192</v>
      </c>
      <c r="B4114" t="s">
        <v>49</v>
      </c>
      <c r="C4114" t="s">
        <v>205</v>
      </c>
      <c r="D4114">
        <v>231</v>
      </c>
      <c r="E4114">
        <v>-0.11339464069264001</v>
      </c>
    </row>
    <row r="4115" spans="1:5" x14ac:dyDescent="0.2">
      <c r="A4115" t="s">
        <v>192</v>
      </c>
      <c r="B4115" t="s">
        <v>49</v>
      </c>
      <c r="C4115" t="s">
        <v>206</v>
      </c>
      <c r="D4115">
        <v>346</v>
      </c>
      <c r="E4115">
        <v>-0.109901789017341</v>
      </c>
    </row>
    <row r="4116" spans="1:5" x14ac:dyDescent="0.2">
      <c r="A4116" t="s">
        <v>192</v>
      </c>
      <c r="B4116" t="s">
        <v>49</v>
      </c>
      <c r="C4116" t="s">
        <v>233</v>
      </c>
      <c r="D4116">
        <v>7</v>
      </c>
      <c r="E4116">
        <v>-8.1979857142857104E-2</v>
      </c>
    </row>
    <row r="4117" spans="1:5" x14ac:dyDescent="0.2">
      <c r="A4117" t="s">
        <v>192</v>
      </c>
      <c r="B4117" t="s">
        <v>49</v>
      </c>
      <c r="C4117" t="s">
        <v>207</v>
      </c>
      <c r="D4117">
        <v>2825</v>
      </c>
      <c r="E4117">
        <v>-9.8698886371681394E-2</v>
      </c>
    </row>
    <row r="4118" spans="1:5" x14ac:dyDescent="0.2">
      <c r="A4118" t="s">
        <v>192</v>
      </c>
      <c r="B4118" t="s">
        <v>49</v>
      </c>
      <c r="C4118" t="s">
        <v>234</v>
      </c>
      <c r="D4118">
        <v>38</v>
      </c>
      <c r="E4118">
        <v>-6.5508263157894694E-2</v>
      </c>
    </row>
    <row r="4119" spans="1:5" x14ac:dyDescent="0.2">
      <c r="A4119" t="s">
        <v>192</v>
      </c>
      <c r="B4119" t="s">
        <v>49</v>
      </c>
      <c r="C4119" t="s">
        <v>208</v>
      </c>
      <c r="D4119">
        <v>129</v>
      </c>
      <c r="E4119">
        <v>-8.6816976744185995E-2</v>
      </c>
    </row>
    <row r="4120" spans="1:5" x14ac:dyDescent="0.2">
      <c r="A4120" t="s">
        <v>192</v>
      </c>
      <c r="B4120" t="s">
        <v>49</v>
      </c>
      <c r="C4120" t="s">
        <v>235</v>
      </c>
      <c r="D4120">
        <v>20</v>
      </c>
      <c r="E4120">
        <v>-0.10866135</v>
      </c>
    </row>
    <row r="4121" spans="1:5" x14ac:dyDescent="0.2">
      <c r="A4121" t="s">
        <v>192</v>
      </c>
      <c r="B4121" t="s">
        <v>49</v>
      </c>
      <c r="C4121" t="s">
        <v>209</v>
      </c>
      <c r="D4121">
        <v>7</v>
      </c>
      <c r="E4121">
        <v>-0.116204</v>
      </c>
    </row>
    <row r="4122" spans="1:5" x14ac:dyDescent="0.2">
      <c r="A4122" t="s">
        <v>192</v>
      </c>
      <c r="B4122" t="s">
        <v>49</v>
      </c>
      <c r="C4122" t="s">
        <v>226</v>
      </c>
      <c r="D4122">
        <v>71</v>
      </c>
      <c r="E4122">
        <v>-9.3909408450704196E-2</v>
      </c>
    </row>
    <row r="4123" spans="1:5" x14ac:dyDescent="0.2">
      <c r="A4123" t="s">
        <v>192</v>
      </c>
      <c r="B4123" t="s">
        <v>49</v>
      </c>
      <c r="C4123" t="s">
        <v>227</v>
      </c>
      <c r="D4123">
        <v>22</v>
      </c>
      <c r="E4123">
        <v>-0.139929</v>
      </c>
    </row>
    <row r="4124" spans="1:5" x14ac:dyDescent="0.2">
      <c r="A4124" t="s">
        <v>192</v>
      </c>
      <c r="B4124" t="s">
        <v>49</v>
      </c>
      <c r="C4124" t="s">
        <v>236</v>
      </c>
      <c r="D4124">
        <v>2</v>
      </c>
      <c r="E4124">
        <v>-0.3791215</v>
      </c>
    </row>
    <row r="4125" spans="1:5" x14ac:dyDescent="0.2">
      <c r="A4125" t="s">
        <v>192</v>
      </c>
      <c r="B4125" t="s">
        <v>49</v>
      </c>
      <c r="C4125" t="s">
        <v>210</v>
      </c>
      <c r="D4125">
        <v>768</v>
      </c>
      <c r="E4125">
        <v>-8.6357979166666599E-2</v>
      </c>
    </row>
    <row r="4126" spans="1:5" x14ac:dyDescent="0.2">
      <c r="A4126" t="s">
        <v>192</v>
      </c>
      <c r="B4126" t="s">
        <v>49</v>
      </c>
      <c r="C4126" t="s">
        <v>228</v>
      </c>
      <c r="D4126">
        <v>76</v>
      </c>
      <c r="E4126">
        <v>-0.22398126315789399</v>
      </c>
    </row>
    <row r="4127" spans="1:5" x14ac:dyDescent="0.2">
      <c r="A4127" t="s">
        <v>192</v>
      </c>
      <c r="B4127" t="s">
        <v>49</v>
      </c>
      <c r="C4127" t="s">
        <v>237</v>
      </c>
      <c r="D4127">
        <v>28</v>
      </c>
      <c r="E4127">
        <v>-8.0371428571428497E-2</v>
      </c>
    </row>
    <row r="4128" spans="1:5" x14ac:dyDescent="0.2">
      <c r="A4128" t="s">
        <v>192</v>
      </c>
      <c r="B4128" t="s">
        <v>49</v>
      </c>
      <c r="C4128" t="s">
        <v>229</v>
      </c>
      <c r="D4128">
        <v>16</v>
      </c>
      <c r="E4128">
        <v>-0.39334524999999998</v>
      </c>
    </row>
    <row r="4129" spans="1:5" x14ac:dyDescent="0.2">
      <c r="A4129" t="s">
        <v>192</v>
      </c>
      <c r="B4129" t="s">
        <v>49</v>
      </c>
      <c r="C4129" t="s">
        <v>211</v>
      </c>
      <c r="D4129">
        <v>282</v>
      </c>
      <c r="E4129">
        <v>-5.6665301418439701E-2</v>
      </c>
    </row>
    <row r="4130" spans="1:5" x14ac:dyDescent="0.2">
      <c r="A4130" t="s">
        <v>192</v>
      </c>
      <c r="B4130" t="s">
        <v>49</v>
      </c>
      <c r="C4130" t="s">
        <v>192</v>
      </c>
      <c r="D4130">
        <v>5921</v>
      </c>
      <c r="E4130">
        <v>-9.3531354163148006E-2</v>
      </c>
    </row>
    <row r="4131" spans="1:5" x14ac:dyDescent="0.2">
      <c r="A4131" t="s">
        <v>192</v>
      </c>
      <c r="B4131" t="s">
        <v>49</v>
      </c>
      <c r="C4131" t="s">
        <v>212</v>
      </c>
      <c r="D4131">
        <v>1484</v>
      </c>
      <c r="E4131">
        <v>-0.149037869272237</v>
      </c>
    </row>
    <row r="4132" spans="1:5" x14ac:dyDescent="0.2">
      <c r="A4132" t="s">
        <v>192</v>
      </c>
      <c r="B4132" t="s">
        <v>49</v>
      </c>
      <c r="C4132" t="s">
        <v>213</v>
      </c>
      <c r="D4132">
        <v>183</v>
      </c>
      <c r="E4132">
        <v>-6.4597939890710304E-2</v>
      </c>
    </row>
    <row r="4133" spans="1:5" x14ac:dyDescent="0.2">
      <c r="A4133" t="s">
        <v>192</v>
      </c>
      <c r="B4133" t="s">
        <v>49</v>
      </c>
      <c r="C4133" t="s">
        <v>230</v>
      </c>
      <c r="D4133">
        <v>39</v>
      </c>
      <c r="E4133">
        <v>-7.9972512820512806E-2</v>
      </c>
    </row>
    <row r="4134" spans="1:5" x14ac:dyDescent="0.2">
      <c r="A4134" t="s">
        <v>192</v>
      </c>
      <c r="B4134" t="s">
        <v>49</v>
      </c>
      <c r="C4134" t="s">
        <v>214</v>
      </c>
      <c r="D4134">
        <v>201</v>
      </c>
      <c r="E4134">
        <v>-0.14078763681591999</v>
      </c>
    </row>
    <row r="4135" spans="1:5" x14ac:dyDescent="0.2">
      <c r="A4135" t="s">
        <v>192</v>
      </c>
      <c r="B4135" t="s">
        <v>49</v>
      </c>
      <c r="C4135" t="s">
        <v>215</v>
      </c>
      <c r="D4135">
        <v>95</v>
      </c>
      <c r="E4135">
        <v>-0.14054198947368399</v>
      </c>
    </row>
    <row r="4136" spans="1:5" x14ac:dyDescent="0.2">
      <c r="A4136" t="s">
        <v>192</v>
      </c>
      <c r="B4136" t="s">
        <v>49</v>
      </c>
      <c r="C4136" t="s">
        <v>238</v>
      </c>
      <c r="D4136">
        <v>3</v>
      </c>
      <c r="E4136">
        <v>0</v>
      </c>
    </row>
    <row r="4137" spans="1:5" x14ac:dyDescent="0.2">
      <c r="A4137" t="s">
        <v>192</v>
      </c>
      <c r="B4137" t="s">
        <v>49</v>
      </c>
      <c r="C4137" t="s">
        <v>239</v>
      </c>
      <c r="D4137">
        <v>9</v>
      </c>
      <c r="E4137">
        <v>-0.100597444444444</v>
      </c>
    </row>
    <row r="4138" spans="1:5" x14ac:dyDescent="0.2">
      <c r="A4138" t="s">
        <v>240</v>
      </c>
      <c r="B4138" t="s">
        <v>6</v>
      </c>
      <c r="C4138" t="s">
        <v>241</v>
      </c>
      <c r="D4138">
        <v>6</v>
      </c>
      <c r="E4138">
        <v>0</v>
      </c>
    </row>
    <row r="4139" spans="1:5" x14ac:dyDescent="0.2">
      <c r="A4139" t="s">
        <v>240</v>
      </c>
      <c r="B4139" t="s">
        <v>6</v>
      </c>
      <c r="C4139" t="s">
        <v>242</v>
      </c>
      <c r="D4139">
        <v>34</v>
      </c>
      <c r="E4139">
        <v>-0.117280882352941</v>
      </c>
    </row>
    <row r="4140" spans="1:5" x14ac:dyDescent="0.2">
      <c r="A4140" t="s">
        <v>240</v>
      </c>
      <c r="B4140" t="s">
        <v>25</v>
      </c>
      <c r="C4140" t="s">
        <v>241</v>
      </c>
      <c r="D4140">
        <v>3</v>
      </c>
      <c r="E4140">
        <v>0</v>
      </c>
    </row>
    <row r="4141" spans="1:5" x14ac:dyDescent="0.2">
      <c r="A4141" t="s">
        <v>240</v>
      </c>
      <c r="B4141" t="s">
        <v>25</v>
      </c>
      <c r="C4141" t="s">
        <v>242</v>
      </c>
      <c r="D4141">
        <v>12</v>
      </c>
      <c r="E4141">
        <v>-0.22688849999999999</v>
      </c>
    </row>
    <row r="4142" spans="1:5" x14ac:dyDescent="0.2">
      <c r="A4142" t="s">
        <v>240</v>
      </c>
      <c r="B4142" t="s">
        <v>26</v>
      </c>
      <c r="C4142" t="s">
        <v>241</v>
      </c>
      <c r="D4142">
        <v>28</v>
      </c>
      <c r="E4142">
        <v>-5.3147428571428498E-2</v>
      </c>
    </row>
    <row r="4143" spans="1:5" x14ac:dyDescent="0.2">
      <c r="A4143" t="s">
        <v>240</v>
      </c>
      <c r="B4143" t="s">
        <v>26</v>
      </c>
      <c r="C4143" t="s">
        <v>242</v>
      </c>
      <c r="D4143">
        <v>493</v>
      </c>
      <c r="E4143">
        <v>-0.123917354969574</v>
      </c>
    </row>
    <row r="4144" spans="1:5" x14ac:dyDescent="0.2">
      <c r="A4144" t="s">
        <v>240</v>
      </c>
      <c r="B4144" t="s">
        <v>28</v>
      </c>
      <c r="C4144" t="s">
        <v>241</v>
      </c>
      <c r="D4144">
        <v>1</v>
      </c>
      <c r="E4144">
        <v>-0.55908199999999997</v>
      </c>
    </row>
    <row r="4145" spans="1:5" x14ac:dyDescent="0.2">
      <c r="A4145" t="s">
        <v>240</v>
      </c>
      <c r="B4145" t="s">
        <v>28</v>
      </c>
      <c r="C4145" t="s">
        <v>242</v>
      </c>
      <c r="D4145">
        <v>14</v>
      </c>
      <c r="E4145">
        <v>-0.329248571428571</v>
      </c>
    </row>
    <row r="4146" spans="1:5" x14ac:dyDescent="0.2">
      <c r="A4146" t="s">
        <v>240</v>
      </c>
      <c r="B4146" t="s">
        <v>29</v>
      </c>
      <c r="C4146" t="s">
        <v>241</v>
      </c>
      <c r="D4146">
        <v>37</v>
      </c>
      <c r="E4146">
        <v>-6.3543054054053999E-2</v>
      </c>
    </row>
    <row r="4147" spans="1:5" x14ac:dyDescent="0.2">
      <c r="A4147" t="s">
        <v>240</v>
      </c>
      <c r="B4147" t="s">
        <v>29</v>
      </c>
      <c r="C4147" t="s">
        <v>242</v>
      </c>
      <c r="D4147">
        <v>406</v>
      </c>
      <c r="E4147">
        <v>-0.112550325123152</v>
      </c>
    </row>
    <row r="4148" spans="1:5" x14ac:dyDescent="0.2">
      <c r="A4148" t="s">
        <v>240</v>
      </c>
      <c r="B4148" t="s">
        <v>30</v>
      </c>
      <c r="C4148" t="s">
        <v>241</v>
      </c>
      <c r="D4148">
        <v>73</v>
      </c>
      <c r="E4148">
        <v>-0.19429301369863</v>
      </c>
    </row>
    <row r="4149" spans="1:5" x14ac:dyDescent="0.2">
      <c r="A4149" t="s">
        <v>240</v>
      </c>
      <c r="B4149" t="s">
        <v>30</v>
      </c>
      <c r="C4149" t="s">
        <v>242</v>
      </c>
      <c r="D4149">
        <v>932</v>
      </c>
      <c r="E4149">
        <v>-0.22459776180257399</v>
      </c>
    </row>
    <row r="4150" spans="1:5" x14ac:dyDescent="0.2">
      <c r="A4150" t="s">
        <v>240</v>
      </c>
      <c r="B4150" t="s">
        <v>31</v>
      </c>
      <c r="C4150" t="s">
        <v>241</v>
      </c>
      <c r="D4150">
        <v>43</v>
      </c>
      <c r="E4150">
        <v>-0.14191437209302299</v>
      </c>
    </row>
    <row r="4151" spans="1:5" x14ac:dyDescent="0.2">
      <c r="A4151" t="s">
        <v>240</v>
      </c>
      <c r="B4151" t="s">
        <v>31</v>
      </c>
      <c r="C4151" t="s">
        <v>242</v>
      </c>
      <c r="D4151">
        <v>395</v>
      </c>
      <c r="E4151">
        <v>-0.133193602531645</v>
      </c>
    </row>
    <row r="4152" spans="1:5" x14ac:dyDescent="0.2">
      <c r="A4152" t="s">
        <v>240</v>
      </c>
      <c r="B4152" t="s">
        <v>33</v>
      </c>
      <c r="C4152" t="s">
        <v>241</v>
      </c>
      <c r="D4152">
        <v>20</v>
      </c>
      <c r="E4152">
        <v>-4.9723349999999999E-2</v>
      </c>
    </row>
    <row r="4153" spans="1:5" x14ac:dyDescent="0.2">
      <c r="A4153" t="s">
        <v>240</v>
      </c>
      <c r="B4153" t="s">
        <v>33</v>
      </c>
      <c r="C4153" t="s">
        <v>242</v>
      </c>
      <c r="D4153">
        <v>172</v>
      </c>
      <c r="E4153">
        <v>-0.17670849418604601</v>
      </c>
    </row>
    <row r="4154" spans="1:5" x14ac:dyDescent="0.2">
      <c r="A4154" t="s">
        <v>240</v>
      </c>
      <c r="B4154" t="s">
        <v>34</v>
      </c>
      <c r="C4154" t="s">
        <v>241</v>
      </c>
      <c r="D4154">
        <v>53</v>
      </c>
      <c r="E4154">
        <v>-0.13435705660377301</v>
      </c>
    </row>
    <row r="4155" spans="1:5" x14ac:dyDescent="0.2">
      <c r="A4155" t="s">
        <v>240</v>
      </c>
      <c r="B4155" t="s">
        <v>34</v>
      </c>
      <c r="C4155" t="s">
        <v>242</v>
      </c>
      <c r="D4155">
        <v>384</v>
      </c>
      <c r="E4155">
        <v>-0.17234502343749999</v>
      </c>
    </row>
    <row r="4156" spans="1:5" x14ac:dyDescent="0.2">
      <c r="A4156" t="s">
        <v>240</v>
      </c>
      <c r="B4156" t="s">
        <v>35</v>
      </c>
      <c r="C4156" t="s">
        <v>241</v>
      </c>
      <c r="D4156">
        <v>29</v>
      </c>
      <c r="E4156">
        <v>-0.27670144827586202</v>
      </c>
    </row>
    <row r="4157" spans="1:5" x14ac:dyDescent="0.2">
      <c r="A4157" t="s">
        <v>240</v>
      </c>
      <c r="B4157" t="s">
        <v>35</v>
      </c>
      <c r="C4157" t="s">
        <v>242</v>
      </c>
      <c r="D4157">
        <v>117</v>
      </c>
      <c r="E4157">
        <v>-0.24841299145299101</v>
      </c>
    </row>
    <row r="4158" spans="1:5" x14ac:dyDescent="0.2">
      <c r="A4158" t="s">
        <v>240</v>
      </c>
      <c r="B4158" t="s">
        <v>36</v>
      </c>
      <c r="C4158" t="s">
        <v>241</v>
      </c>
      <c r="D4158">
        <v>5</v>
      </c>
      <c r="E4158">
        <v>-0.1419146</v>
      </c>
    </row>
    <row r="4159" spans="1:5" x14ac:dyDescent="0.2">
      <c r="A4159" t="s">
        <v>240</v>
      </c>
      <c r="B4159" t="s">
        <v>36</v>
      </c>
      <c r="C4159" t="s">
        <v>242</v>
      </c>
      <c r="D4159">
        <v>53</v>
      </c>
      <c r="E4159">
        <v>-9.3290679245283004E-2</v>
      </c>
    </row>
    <row r="4160" spans="1:5" x14ac:dyDescent="0.2">
      <c r="A4160" t="s">
        <v>240</v>
      </c>
      <c r="B4160" t="s">
        <v>37</v>
      </c>
      <c r="C4160" t="s">
        <v>241</v>
      </c>
      <c r="D4160">
        <v>26</v>
      </c>
      <c r="E4160">
        <v>-0.152800692307692</v>
      </c>
    </row>
    <row r="4161" spans="1:5" x14ac:dyDescent="0.2">
      <c r="A4161" t="s">
        <v>240</v>
      </c>
      <c r="B4161" t="s">
        <v>37</v>
      </c>
      <c r="C4161" t="s">
        <v>242</v>
      </c>
      <c r="D4161">
        <v>592</v>
      </c>
      <c r="E4161">
        <v>-0.111204282094594</v>
      </c>
    </row>
    <row r="4162" spans="1:5" x14ac:dyDescent="0.2">
      <c r="A4162" t="s">
        <v>240</v>
      </c>
      <c r="B4162" t="s">
        <v>38</v>
      </c>
      <c r="C4162" t="s">
        <v>241</v>
      </c>
      <c r="D4162">
        <v>2</v>
      </c>
      <c r="E4162">
        <v>-0.68931500000000001</v>
      </c>
    </row>
    <row r="4163" spans="1:5" x14ac:dyDescent="0.2">
      <c r="A4163" t="s">
        <v>240</v>
      </c>
      <c r="B4163" t="s">
        <v>38</v>
      </c>
      <c r="C4163" t="s">
        <v>242</v>
      </c>
      <c r="D4163">
        <v>1</v>
      </c>
      <c r="E4163">
        <v>-0.64943899999999999</v>
      </c>
    </row>
    <row r="4164" spans="1:5" x14ac:dyDescent="0.2">
      <c r="A4164" t="s">
        <v>240</v>
      </c>
      <c r="B4164" t="s">
        <v>39</v>
      </c>
      <c r="C4164" t="s">
        <v>241</v>
      </c>
      <c r="D4164">
        <v>36</v>
      </c>
      <c r="E4164">
        <v>-6.2993805555555504E-2</v>
      </c>
    </row>
    <row r="4165" spans="1:5" x14ac:dyDescent="0.2">
      <c r="A4165" t="s">
        <v>240</v>
      </c>
      <c r="B4165" t="s">
        <v>39</v>
      </c>
      <c r="C4165" t="s">
        <v>242</v>
      </c>
      <c r="D4165">
        <v>224</v>
      </c>
      <c r="E4165">
        <v>-0.13721999553571401</v>
      </c>
    </row>
    <row r="4166" spans="1:5" x14ac:dyDescent="0.2">
      <c r="A4166" t="s">
        <v>240</v>
      </c>
      <c r="B4166" t="s">
        <v>40</v>
      </c>
      <c r="C4166" t="s">
        <v>241</v>
      </c>
      <c r="D4166">
        <v>40</v>
      </c>
      <c r="E4166">
        <v>-0.17856712499999999</v>
      </c>
    </row>
    <row r="4167" spans="1:5" x14ac:dyDescent="0.2">
      <c r="A4167" t="s">
        <v>240</v>
      </c>
      <c r="B4167" t="s">
        <v>40</v>
      </c>
      <c r="C4167" t="s">
        <v>242</v>
      </c>
      <c r="D4167">
        <v>576</v>
      </c>
      <c r="E4167">
        <v>-0.16744937847222199</v>
      </c>
    </row>
    <row r="4168" spans="1:5" x14ac:dyDescent="0.2">
      <c r="A4168" t="s">
        <v>240</v>
      </c>
      <c r="B4168" t="s">
        <v>41</v>
      </c>
      <c r="C4168" t="s">
        <v>241</v>
      </c>
      <c r="D4168">
        <v>14</v>
      </c>
      <c r="E4168">
        <v>-0.121383928571428</v>
      </c>
    </row>
    <row r="4169" spans="1:5" x14ac:dyDescent="0.2">
      <c r="A4169" t="s">
        <v>240</v>
      </c>
      <c r="B4169" t="s">
        <v>41</v>
      </c>
      <c r="C4169" t="s">
        <v>242</v>
      </c>
      <c r="D4169">
        <v>218</v>
      </c>
      <c r="E4169">
        <v>-0.149593651376146</v>
      </c>
    </row>
    <row r="4170" spans="1:5" x14ac:dyDescent="0.2">
      <c r="A4170" t="s">
        <v>240</v>
      </c>
      <c r="B4170" t="s">
        <v>42</v>
      </c>
      <c r="C4170" t="s">
        <v>241</v>
      </c>
      <c r="D4170">
        <v>19</v>
      </c>
      <c r="E4170">
        <v>-9.9346157894736803E-2</v>
      </c>
    </row>
    <row r="4171" spans="1:5" x14ac:dyDescent="0.2">
      <c r="A4171" t="s">
        <v>240</v>
      </c>
      <c r="B4171" t="s">
        <v>42</v>
      </c>
      <c r="C4171" t="s">
        <v>242</v>
      </c>
      <c r="D4171">
        <v>361</v>
      </c>
      <c r="E4171">
        <v>-9.2123783933517903E-2</v>
      </c>
    </row>
    <row r="4172" spans="1:5" x14ac:dyDescent="0.2">
      <c r="A4172" t="s">
        <v>240</v>
      </c>
      <c r="B4172" t="s">
        <v>43</v>
      </c>
      <c r="C4172" t="s">
        <v>241</v>
      </c>
      <c r="D4172">
        <v>6</v>
      </c>
      <c r="E4172">
        <v>0</v>
      </c>
    </row>
    <row r="4173" spans="1:5" x14ac:dyDescent="0.2">
      <c r="A4173" t="s">
        <v>240</v>
      </c>
      <c r="B4173" t="s">
        <v>43</v>
      </c>
      <c r="C4173" t="s">
        <v>242</v>
      </c>
      <c r="D4173">
        <v>123</v>
      </c>
      <c r="E4173">
        <v>-0.14373943089430799</v>
      </c>
    </row>
    <row r="4174" spans="1:5" x14ac:dyDescent="0.2">
      <c r="A4174" t="s">
        <v>240</v>
      </c>
      <c r="B4174" t="s">
        <v>44</v>
      </c>
      <c r="C4174" t="s">
        <v>241</v>
      </c>
      <c r="D4174">
        <v>20</v>
      </c>
      <c r="E4174">
        <v>-3.6934849999999998E-2</v>
      </c>
    </row>
    <row r="4175" spans="1:5" x14ac:dyDescent="0.2">
      <c r="A4175" t="s">
        <v>240</v>
      </c>
      <c r="B4175" t="s">
        <v>44</v>
      </c>
      <c r="C4175" t="s">
        <v>242</v>
      </c>
      <c r="D4175">
        <v>327</v>
      </c>
      <c r="E4175">
        <v>-0.135012877675841</v>
      </c>
    </row>
    <row r="4176" spans="1:5" x14ac:dyDescent="0.2">
      <c r="A4176" t="s">
        <v>240</v>
      </c>
      <c r="B4176" t="s">
        <v>45</v>
      </c>
      <c r="C4176" t="s">
        <v>241</v>
      </c>
      <c r="D4176">
        <v>29</v>
      </c>
      <c r="E4176">
        <v>-0.14000120689655099</v>
      </c>
    </row>
    <row r="4177" spans="1:5" x14ac:dyDescent="0.2">
      <c r="A4177" t="s">
        <v>240</v>
      </c>
      <c r="B4177" t="s">
        <v>45</v>
      </c>
      <c r="C4177" t="s">
        <v>242</v>
      </c>
      <c r="D4177">
        <v>269</v>
      </c>
      <c r="E4177">
        <v>-0.15576750929368</v>
      </c>
    </row>
    <row r="4178" spans="1:5" x14ac:dyDescent="0.2">
      <c r="A4178" t="s">
        <v>240</v>
      </c>
      <c r="B4178" t="s">
        <v>46</v>
      </c>
      <c r="C4178" t="s">
        <v>241</v>
      </c>
      <c r="D4178">
        <v>2</v>
      </c>
      <c r="E4178">
        <v>0</v>
      </c>
    </row>
    <row r="4179" spans="1:5" x14ac:dyDescent="0.2">
      <c r="A4179" t="s">
        <v>240</v>
      </c>
      <c r="B4179" t="s">
        <v>46</v>
      </c>
      <c r="C4179" t="s">
        <v>242</v>
      </c>
      <c r="D4179">
        <v>4</v>
      </c>
      <c r="E4179">
        <v>0</v>
      </c>
    </row>
    <row r="4180" spans="1:5" x14ac:dyDescent="0.2">
      <c r="A4180" t="s">
        <v>240</v>
      </c>
      <c r="B4180" t="s">
        <v>47</v>
      </c>
      <c r="C4180" t="s">
        <v>241</v>
      </c>
      <c r="D4180">
        <v>1</v>
      </c>
      <c r="E4180">
        <v>0</v>
      </c>
    </row>
    <row r="4181" spans="1:5" x14ac:dyDescent="0.2">
      <c r="A4181" t="s">
        <v>240</v>
      </c>
      <c r="B4181" t="s">
        <v>47</v>
      </c>
      <c r="C4181" t="s">
        <v>242</v>
      </c>
      <c r="D4181">
        <v>66</v>
      </c>
      <c r="E4181">
        <v>-0.16025586363636299</v>
      </c>
    </row>
    <row r="4182" spans="1:5" x14ac:dyDescent="0.2">
      <c r="A4182" t="s">
        <v>240</v>
      </c>
      <c r="B4182" t="s">
        <v>48</v>
      </c>
      <c r="C4182" t="s">
        <v>241</v>
      </c>
      <c r="D4182">
        <v>64</v>
      </c>
      <c r="E4182">
        <v>-0.13632860937499899</v>
      </c>
    </row>
    <row r="4183" spans="1:5" x14ac:dyDescent="0.2">
      <c r="A4183" t="s">
        <v>240</v>
      </c>
      <c r="B4183" t="s">
        <v>48</v>
      </c>
      <c r="C4183" t="s">
        <v>242</v>
      </c>
      <c r="D4183">
        <v>773</v>
      </c>
      <c r="E4183">
        <v>-0.17028198059508401</v>
      </c>
    </row>
    <row r="4184" spans="1:5" x14ac:dyDescent="0.2">
      <c r="A4184" t="s">
        <v>240</v>
      </c>
      <c r="B4184" t="s">
        <v>49</v>
      </c>
      <c r="C4184" t="s">
        <v>241</v>
      </c>
      <c r="D4184">
        <v>31</v>
      </c>
      <c r="E4184">
        <v>-0.124214419354838</v>
      </c>
    </row>
    <row r="4185" spans="1:5" x14ac:dyDescent="0.2">
      <c r="A4185" t="s">
        <v>240</v>
      </c>
      <c r="B4185" t="s">
        <v>49</v>
      </c>
      <c r="C4185" t="s">
        <v>242</v>
      </c>
      <c r="D4185">
        <v>499</v>
      </c>
      <c r="E4185">
        <v>-0.12125993186372699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0B2-ECBB-8D4C-8430-744B8F644704}">
  <dimension ref="A1:AA1681"/>
  <sheetViews>
    <sheetView tabSelected="1" topLeftCell="S1" workbookViewId="0">
      <selection activeCell="Y12" sqref="Y12"/>
    </sheetView>
  </sheetViews>
  <sheetFormatPr baseColWidth="10" defaultRowHeight="16" x14ac:dyDescent="0.2"/>
  <cols>
    <col min="1" max="1" width="11.83203125" bestFit="1" customWidth="1"/>
    <col min="2" max="2" width="24.33203125" bestFit="1" customWidth="1"/>
    <col min="3" max="3" width="25.5" bestFit="1" customWidth="1"/>
    <col min="4" max="4" width="6.1640625" bestFit="1" customWidth="1"/>
    <col min="5" max="5" width="7.83203125" bestFit="1" customWidth="1"/>
    <col min="6" max="6" width="5.5" bestFit="1" customWidth="1"/>
    <col min="7" max="7" width="16.5" bestFit="1" customWidth="1"/>
    <col min="8" max="8" width="16" customWidth="1"/>
    <col min="9" max="9" width="15.6640625" customWidth="1"/>
    <col min="13" max="13" width="25.33203125" customWidth="1"/>
  </cols>
  <sheetData>
    <row r="1" spans="1:27" ht="17" thickBot="1" x14ac:dyDescent="0.25">
      <c r="H1" s="3" t="s">
        <v>428</v>
      </c>
      <c r="I1" s="4"/>
      <c r="J1" s="4"/>
      <c r="K1" s="4"/>
      <c r="L1" s="4"/>
      <c r="M1" s="5"/>
      <c r="O1" s="1" t="s">
        <v>2157</v>
      </c>
      <c r="P1" s="1"/>
      <c r="Q1" s="1"/>
      <c r="R1" s="1"/>
      <c r="S1" s="1"/>
      <c r="T1" s="1"/>
      <c r="V1" s="1" t="s">
        <v>2158</v>
      </c>
      <c r="W1" s="1"/>
      <c r="X1" s="1"/>
      <c r="Y1" s="1"/>
      <c r="Z1" s="1"/>
      <c r="AA1" s="1"/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243</v>
      </c>
      <c r="G2" t="s">
        <v>1</v>
      </c>
      <c r="H2" s="6" t="s">
        <v>269</v>
      </c>
      <c r="I2" s="2" t="s">
        <v>270</v>
      </c>
      <c r="J2" s="2" t="s">
        <v>271</v>
      </c>
      <c r="K2" s="6" t="s">
        <v>269</v>
      </c>
      <c r="L2" s="2" t="s">
        <v>270</v>
      </c>
      <c r="M2" s="2" t="s">
        <v>271</v>
      </c>
      <c r="O2" s="11" t="s">
        <v>269</v>
      </c>
      <c r="P2" s="12" t="s">
        <v>270</v>
      </c>
      <c r="Q2" s="12" t="s">
        <v>271</v>
      </c>
      <c r="R2" s="11" t="s">
        <v>269</v>
      </c>
      <c r="S2" s="12" t="s">
        <v>270</v>
      </c>
      <c r="T2" s="13" t="s">
        <v>271</v>
      </c>
      <c r="V2" s="11" t="s">
        <v>269</v>
      </c>
      <c r="W2" s="12" t="s">
        <v>270</v>
      </c>
      <c r="X2" s="13" t="s">
        <v>271</v>
      </c>
      <c r="Y2" s="12" t="s">
        <v>269</v>
      </c>
      <c r="Z2" s="12" t="s">
        <v>270</v>
      </c>
      <c r="AA2" s="13" t="s">
        <v>271</v>
      </c>
    </row>
    <row r="3" spans="1:27" x14ac:dyDescent="0.2">
      <c r="A3" t="s">
        <v>5</v>
      </c>
      <c r="B3" t="s">
        <v>6</v>
      </c>
      <c r="C3" t="s">
        <v>5</v>
      </c>
      <c r="D3">
        <v>3944</v>
      </c>
      <c r="E3">
        <v>-7.2999999999999995E-2</v>
      </c>
      <c r="F3">
        <v>-72</v>
      </c>
      <c r="G3" t="str">
        <f>VLOOKUP(B3,Tabelle3!$A$1:$B$26,2,FALSE)</f>
        <v>AfDkompakt</v>
      </c>
      <c r="H3" s="6" t="str">
        <f>CONCATENATE("['",C3,"_",A3,"_",G3," Frequency: ", D3," Sentiment: ",E3,"', '",A3,"_",G3,"', ",D3,", ",F3,"],")</f>
        <v>['AfD_AfD_AfDkompakt Frequency: 3944 Sentiment: -0.073', 'AfD_AfDkompakt', 3944, -72],</v>
      </c>
      <c r="I3" s="2" t="str">
        <f>CONCATENATE("['",A3,"_",G3,"', '",A3,"', 0, 0],")</f>
        <v>['AfD_AfDkompakt', 'AfD', 0, 0],</v>
      </c>
      <c r="J3" s="2" t="str">
        <f>CONCATENATE("['",A3,"', '",$A$2,"', 0, 0],")</f>
        <v>['AfD', 'party', 0, 0],</v>
      </c>
      <c r="K3" s="2" t="s">
        <v>429</v>
      </c>
      <c r="L3" s="2" t="s">
        <v>430</v>
      </c>
      <c r="M3" s="7" t="s">
        <v>272</v>
      </c>
      <c r="O3" s="6" t="str">
        <f>CONCATENATE("['",C3,"_",G3,"_",A3," Frequency: ", D3," Sentiment: ",E3,"', '",G3,"_",A3,"', ",D3,", ",F3,"],")</f>
        <v>['AfD_AfDkompakt_AfD Frequency: 3944 Sentiment: -0.073', 'AfDkompakt_AfD', 3944, -72],</v>
      </c>
      <c r="P3" s="2" t="str">
        <f>CONCATENATE("['",G3,"_",A3,"', '",G3,"', 0, 0],")</f>
        <v>['AfDkompakt_AfD', 'AfDkompakt', 0, 0],</v>
      </c>
      <c r="Q3" s="2" t="str">
        <f>CONCATENATE("['",G3,"', '",$G$2,"', 0, 0],")</f>
        <v>['AfDkompakt', 'newspaper', 0, 0],</v>
      </c>
      <c r="R3" s="2" t="s">
        <v>2159</v>
      </c>
      <c r="S3" s="2" t="s">
        <v>2160</v>
      </c>
      <c r="T3" s="7" t="s">
        <v>2161</v>
      </c>
      <c r="V3" s="6" t="str">
        <f>CONCATENATE("['",G3,"_",C3,"_",A3," Frequency: ", D3," Sentiment: ",E3,"', '",C3,"_",A3,"', ",D3,", ",F3,"],")</f>
        <v>['AfDkompakt_AfD_AfD Frequency: 3944 Sentiment: -0.073', 'AfD_AfD', 3944, -72],</v>
      </c>
      <c r="W3" s="2" t="str">
        <f>CONCATENATE("['",C3,"_",A3,"', '",A3,"', 0, 0],")</f>
        <v>['AfD_AfD', 'AfD', 0, 0],</v>
      </c>
      <c r="X3" s="7" t="str">
        <f>CONCATENATE("['",A3,"', '",$A$2,"', 0, 0],")</f>
        <v>['AfD', 'party', 0, 0],</v>
      </c>
      <c r="Y3" s="2" t="s">
        <v>3701</v>
      </c>
      <c r="Z3" s="2" t="s">
        <v>3702</v>
      </c>
      <c r="AA3" s="7" t="s">
        <v>272</v>
      </c>
    </row>
    <row r="4" spans="1:27" x14ac:dyDescent="0.2">
      <c r="A4" t="s">
        <v>5</v>
      </c>
      <c r="B4" t="s">
        <v>6</v>
      </c>
      <c r="C4" t="s">
        <v>7</v>
      </c>
      <c r="D4">
        <v>31</v>
      </c>
      <c r="E4">
        <v>-4.3099999999999999E-2</v>
      </c>
      <c r="F4">
        <v>-43</v>
      </c>
      <c r="G4" t="str">
        <f>VLOOKUP(B4,Tabelle3!$A$1:$B$26,2,FALSE)</f>
        <v>AfDkompakt</v>
      </c>
      <c r="H4" s="6" t="str">
        <f t="shared" ref="H4:H67" si="0">CONCATENATE("['",C4,"_",A4,"_",G4," Frequency: ", D4," Sentiment: ",E4,"', '",A4,"_",G4,"', ",D4,", ",F4,"],")</f>
        <v>['Albrecht Glaser_AfD_AfDkompakt Frequency: 31 Sentiment: -0.0431', 'AfD_AfDkompakt', 31, -43],</v>
      </c>
      <c r="I4" s="2" t="str">
        <f t="shared" ref="I4:I67" si="1">CONCATENATE("['",A4,"_",G4,"', '",A4,"', 0, 0],")</f>
        <v>['AfD_AfDkompakt', 'AfD', 0, 0],</v>
      </c>
      <c r="J4" s="2" t="str">
        <f t="shared" ref="J4:J67" si="2">CONCATENATE("['",A4,"', '",$A$2,"', 0, 0],")</f>
        <v>['AfD', 'party', 0, 0],</v>
      </c>
      <c r="K4" s="2" t="s">
        <v>431</v>
      </c>
      <c r="L4" s="2" t="s">
        <v>440</v>
      </c>
      <c r="M4" s="7" t="s">
        <v>273</v>
      </c>
      <c r="O4" s="6" t="str">
        <f t="shared" ref="O4:O67" si="3">CONCATENATE("['",C4,"_",G4,"_",A4," Frequency: ", D4," Sentiment: ",E4,"', '",G4,"_",A4,"', ",D4,", ",F4,"],")</f>
        <v>['Albrecht Glaser_AfDkompakt_AfD Frequency: 31 Sentiment: -0.0431', 'AfDkompakt_AfD', 31, -43],</v>
      </c>
      <c r="P4" s="2" t="str">
        <f t="shared" ref="P4:P67" si="4">CONCATENATE("['",G4,"_",A4,"', '",G4,"', 0, 0],")</f>
        <v>['AfDkompakt_AfD', 'AfDkompakt', 0, 0],</v>
      </c>
      <c r="Q4" s="2" t="str">
        <f t="shared" ref="Q4:Q67" si="5">CONCATENATE("['",G4,"', '",$G$2,"', 0, 0],")</f>
        <v>['AfDkompakt', 'newspaper', 0, 0],</v>
      </c>
      <c r="R4" s="2" t="s">
        <v>2162</v>
      </c>
      <c r="S4" s="2" t="s">
        <v>2170</v>
      </c>
      <c r="T4" s="7" t="s">
        <v>2171</v>
      </c>
      <c r="V4" s="6" t="str">
        <f t="shared" ref="V4:V67" si="6">CONCATENATE("['",G4,"_",C4,"_",A4," Frequency: ", D4," Sentiment: ",E4,"', '",C4,"_",A4,"', ",D4,", ",F4,"],")</f>
        <v>['AfDkompakt_Albrecht Glaser_AfD Frequency: 31 Sentiment: -0.0431', 'Albrecht Glaser_AfD', 31, -43],</v>
      </c>
      <c r="W4" s="2" t="str">
        <f t="shared" ref="W4:W67" si="7">CONCATENATE("['",C4,"_",A4,"', '",A4,"', 0, 0],")</f>
        <v>['Albrecht Glaser_AfD', 'AfD', 0, 0],</v>
      </c>
      <c r="X4" s="7" t="str">
        <f t="shared" ref="X4:X67" si="8">CONCATENATE("['",A4,"', '",$A$2,"', 0, 0],")</f>
        <v>['AfD', 'party', 0, 0],</v>
      </c>
      <c r="Y4" s="2" t="s">
        <v>3703</v>
      </c>
      <c r="Z4" s="2" t="s">
        <v>3704</v>
      </c>
      <c r="AA4" s="7" t="s">
        <v>273</v>
      </c>
    </row>
    <row r="5" spans="1:27" x14ac:dyDescent="0.2">
      <c r="A5" t="s">
        <v>5</v>
      </c>
      <c r="B5" t="s">
        <v>6</v>
      </c>
      <c r="C5" t="s">
        <v>8</v>
      </c>
      <c r="D5">
        <v>1443</v>
      </c>
      <c r="E5">
        <v>-0.68899999999999995</v>
      </c>
      <c r="F5">
        <v>-688</v>
      </c>
      <c r="G5" t="str">
        <f>VLOOKUP(B5,Tabelle3!$A$1:$B$26,2,FALSE)</f>
        <v>AfDkompakt</v>
      </c>
      <c r="H5" s="6" t="str">
        <f t="shared" si="0"/>
        <v>['Alexander Gauland_AfD_AfDkompakt Frequency: 1443 Sentiment: -0.689', 'AfD_AfDkompakt', 1443, -688],</v>
      </c>
      <c r="I5" s="2" t="str">
        <f t="shared" si="1"/>
        <v>['AfD_AfDkompakt', 'AfD', 0, 0],</v>
      </c>
      <c r="J5" s="2" t="str">
        <f t="shared" si="2"/>
        <v>['AfD', 'party', 0, 0],</v>
      </c>
      <c r="K5" s="2" t="s">
        <v>432</v>
      </c>
      <c r="L5" s="2" t="s">
        <v>281</v>
      </c>
      <c r="M5" s="7" t="s">
        <v>274</v>
      </c>
      <c r="O5" s="6" t="str">
        <f t="shared" si="3"/>
        <v>['Alexander Gauland_AfDkompakt_AfD Frequency: 1443 Sentiment: -0.689', 'AfDkompakt_AfD', 1443, -688],</v>
      </c>
      <c r="P5" s="2" t="str">
        <f t="shared" si="4"/>
        <v>['AfDkompakt_AfD', 'AfDkompakt', 0, 0],</v>
      </c>
      <c r="Q5" s="2" t="str">
        <f t="shared" si="5"/>
        <v>['AfDkompakt', 'newspaper', 0, 0],</v>
      </c>
      <c r="R5" s="2" t="s">
        <v>2163</v>
      </c>
      <c r="S5" s="2" t="s">
        <v>2173</v>
      </c>
      <c r="T5" s="7" t="s">
        <v>2174</v>
      </c>
      <c r="V5" s="6" t="str">
        <f t="shared" si="6"/>
        <v>['AfDkompakt_Alexander Gauland_AfD Frequency: 1443 Sentiment: -0.689', 'Alexander Gauland_AfD', 1443, -688],</v>
      </c>
      <c r="W5" s="2" t="str">
        <f t="shared" si="7"/>
        <v>['Alexander Gauland_AfD', 'AfD', 0, 0],</v>
      </c>
      <c r="X5" s="7" t="str">
        <f t="shared" si="8"/>
        <v>['AfD', 'party', 0, 0],</v>
      </c>
      <c r="Y5" s="2" t="s">
        <v>3705</v>
      </c>
      <c r="Z5" s="2" t="s">
        <v>3706</v>
      </c>
      <c r="AA5" s="7" t="s">
        <v>274</v>
      </c>
    </row>
    <row r="6" spans="1:27" x14ac:dyDescent="0.2">
      <c r="A6" t="s">
        <v>5</v>
      </c>
      <c r="B6" t="s">
        <v>6</v>
      </c>
      <c r="C6" t="s">
        <v>9</v>
      </c>
      <c r="D6">
        <v>1402</v>
      </c>
      <c r="E6">
        <v>-4.9099999999999998E-2</v>
      </c>
      <c r="F6">
        <v>-49</v>
      </c>
      <c r="G6" t="str">
        <f>VLOOKUP(B6,Tabelle3!$A$1:$B$26,2,FALSE)</f>
        <v>AfDkompakt</v>
      </c>
      <c r="H6" s="6" t="str">
        <f t="shared" si="0"/>
        <v>['Alice Weidel_AfD_AfDkompakt Frequency: 1402 Sentiment: -0.0491', 'AfD_AfDkompakt', 1402, -49],</v>
      </c>
      <c r="I6" s="2" t="str">
        <f t="shared" si="1"/>
        <v>['AfD_AfDkompakt', 'AfD', 0, 0],</v>
      </c>
      <c r="J6" s="2" t="str">
        <f t="shared" si="2"/>
        <v>['AfD', 'party', 0, 0],</v>
      </c>
      <c r="K6" s="2" t="s">
        <v>433</v>
      </c>
      <c r="L6" s="2" t="s">
        <v>282</v>
      </c>
      <c r="M6" s="7" t="s">
        <v>1185</v>
      </c>
      <c r="O6" s="6" t="str">
        <f t="shared" si="3"/>
        <v>['Alice Weidel_AfDkompakt_AfD Frequency: 1402 Sentiment: -0.0491', 'AfDkompakt_AfD', 1402, -49],</v>
      </c>
      <c r="P6" s="2" t="str">
        <f t="shared" si="4"/>
        <v>['AfDkompakt_AfD', 'AfDkompakt', 0, 0],</v>
      </c>
      <c r="Q6" s="2" t="str">
        <f t="shared" si="5"/>
        <v>['AfDkompakt', 'newspaper', 0, 0],</v>
      </c>
      <c r="R6" s="2" t="s">
        <v>2164</v>
      </c>
      <c r="S6" s="2" t="s">
        <v>2181</v>
      </c>
      <c r="T6" s="7" t="s">
        <v>2182</v>
      </c>
      <c r="V6" s="6" t="str">
        <f t="shared" si="6"/>
        <v>['AfDkompakt_Alice Weidel_AfD Frequency: 1402 Sentiment: -0.0491', 'Alice Weidel_AfD', 1402, -49],</v>
      </c>
      <c r="W6" s="2" t="str">
        <f t="shared" si="7"/>
        <v>['Alice Weidel_AfD', 'AfD', 0, 0],</v>
      </c>
      <c r="X6" s="7" t="str">
        <f t="shared" si="8"/>
        <v>['AfD', 'party', 0, 0],</v>
      </c>
      <c r="Y6" s="2" t="s">
        <v>3707</v>
      </c>
      <c r="Z6" s="2" t="s">
        <v>3708</v>
      </c>
      <c r="AA6" s="7" t="s">
        <v>1185</v>
      </c>
    </row>
    <row r="7" spans="1:27" x14ac:dyDescent="0.2">
      <c r="A7" t="s">
        <v>5</v>
      </c>
      <c r="B7" t="s">
        <v>6</v>
      </c>
      <c r="C7" t="s">
        <v>11</v>
      </c>
      <c r="D7">
        <v>51</v>
      </c>
      <c r="E7">
        <v>-0.20749999999999999</v>
      </c>
      <c r="F7">
        <v>-207</v>
      </c>
      <c r="G7" t="str">
        <f>VLOOKUP(B7,Tabelle3!$A$1:$B$26,2,FALSE)</f>
        <v>AfDkompakt</v>
      </c>
      <c r="H7" s="6" t="str">
        <f t="shared" si="0"/>
        <v>['Beatrix von Storch_AfD_AfDkompakt Frequency: 51 Sentiment: -0.2075', 'AfD_AfDkompakt', 51, -207],</v>
      </c>
      <c r="I7" s="2" t="str">
        <f t="shared" si="1"/>
        <v>['AfD_AfDkompakt', 'AfD', 0, 0],</v>
      </c>
      <c r="J7" s="2" t="str">
        <f t="shared" si="2"/>
        <v>['AfD', 'party', 0, 0],</v>
      </c>
      <c r="K7" s="2" t="s">
        <v>434</v>
      </c>
      <c r="L7" s="2" t="s">
        <v>283</v>
      </c>
      <c r="M7" s="7" t="s">
        <v>275</v>
      </c>
      <c r="O7" s="6" t="str">
        <f t="shared" si="3"/>
        <v>['Beatrix von Storch_AfDkompakt_AfD Frequency: 51 Sentiment: -0.2075', 'AfDkompakt_AfD', 51, -207],</v>
      </c>
      <c r="P7" s="2" t="str">
        <f t="shared" si="4"/>
        <v>['AfDkompakt_AfD', 'AfDkompakt', 0, 0],</v>
      </c>
      <c r="Q7" s="2" t="str">
        <f t="shared" si="5"/>
        <v>['AfDkompakt', 'newspaper', 0, 0],</v>
      </c>
      <c r="R7" s="2" t="s">
        <v>2165</v>
      </c>
      <c r="S7" s="2" t="s">
        <v>2184</v>
      </c>
      <c r="T7" s="7" t="s">
        <v>2185</v>
      </c>
      <c r="V7" s="6" t="str">
        <f t="shared" si="6"/>
        <v>['AfDkompakt_Beatrix von Storch_AfD Frequency: 51 Sentiment: -0.2075', 'Beatrix von Storch_AfD', 51, -207],</v>
      </c>
      <c r="W7" s="2" t="str">
        <f t="shared" si="7"/>
        <v>['Beatrix von Storch_AfD', 'AfD', 0, 0],</v>
      </c>
      <c r="X7" s="7" t="str">
        <f t="shared" si="8"/>
        <v>['AfD', 'party', 0, 0],</v>
      </c>
      <c r="Y7" s="2" t="s">
        <v>3709</v>
      </c>
      <c r="Z7" s="2" t="s">
        <v>3710</v>
      </c>
      <c r="AA7" s="7" t="s">
        <v>275</v>
      </c>
    </row>
    <row r="8" spans="1:27" x14ac:dyDescent="0.2">
      <c r="A8" t="s">
        <v>5</v>
      </c>
      <c r="B8" t="s">
        <v>6</v>
      </c>
      <c r="C8" t="s">
        <v>12</v>
      </c>
      <c r="D8">
        <v>32</v>
      </c>
      <c r="E8">
        <v>-0.34200000000000003</v>
      </c>
      <c r="F8">
        <v>-341</v>
      </c>
      <c r="G8" t="str">
        <f>VLOOKUP(B8,Tabelle3!$A$1:$B$26,2,FALSE)</f>
        <v>AfDkompakt</v>
      </c>
      <c r="H8" s="6" t="str">
        <f t="shared" si="0"/>
        <v>['Bernd Baumann_AfD_AfDkompakt Frequency: 32 Sentiment: -0.342', 'AfD_AfDkompakt', 32, -341],</v>
      </c>
      <c r="I8" s="2" t="str">
        <f t="shared" si="1"/>
        <v>['AfD_AfDkompakt', 'AfD', 0, 0],</v>
      </c>
      <c r="J8" s="2" t="str">
        <f t="shared" si="2"/>
        <v>['AfD', 'party', 0, 0],</v>
      </c>
      <c r="K8" s="2" t="s">
        <v>435</v>
      </c>
      <c r="L8" s="2" t="s">
        <v>284</v>
      </c>
      <c r="M8" s="7" t="s">
        <v>276</v>
      </c>
      <c r="O8" s="6" t="str">
        <f t="shared" si="3"/>
        <v>['Bernd Baumann_AfDkompakt_AfD Frequency: 32 Sentiment: -0.342', 'AfDkompakt_AfD', 32, -341],</v>
      </c>
      <c r="P8" s="2" t="str">
        <f t="shared" si="4"/>
        <v>['AfDkompakt_AfD', 'AfDkompakt', 0, 0],</v>
      </c>
      <c r="Q8" s="2" t="str">
        <f t="shared" si="5"/>
        <v>['AfDkompakt', 'newspaper', 0, 0],</v>
      </c>
      <c r="R8" s="2" t="s">
        <v>2166</v>
      </c>
      <c r="S8" s="2" t="s">
        <v>2193</v>
      </c>
      <c r="T8" s="7" t="s">
        <v>2194</v>
      </c>
      <c r="V8" s="6" t="str">
        <f t="shared" si="6"/>
        <v>['AfDkompakt_Bernd Baumann_AfD Frequency: 32 Sentiment: -0.342', 'Bernd Baumann_AfD', 32, -341],</v>
      </c>
      <c r="W8" s="2" t="str">
        <f t="shared" si="7"/>
        <v>['Bernd Baumann_AfD', 'AfD', 0, 0],</v>
      </c>
      <c r="X8" s="7" t="str">
        <f t="shared" si="8"/>
        <v>['AfD', 'party', 0, 0],</v>
      </c>
      <c r="Y8" s="2" t="s">
        <v>3711</v>
      </c>
      <c r="Z8" s="2" t="s">
        <v>3712</v>
      </c>
      <c r="AA8" s="7" t="s">
        <v>276</v>
      </c>
    </row>
    <row r="9" spans="1:27" x14ac:dyDescent="0.2">
      <c r="A9" t="s">
        <v>5</v>
      </c>
      <c r="B9" t="s">
        <v>6</v>
      </c>
      <c r="C9" t="s">
        <v>13</v>
      </c>
      <c r="D9">
        <v>205</v>
      </c>
      <c r="E9">
        <v>-0.42649999999999999</v>
      </c>
      <c r="F9">
        <v>-426</v>
      </c>
      <c r="G9" t="str">
        <f>VLOOKUP(B9,Tabelle3!$A$1:$B$26,2,FALSE)</f>
        <v>AfDkompakt</v>
      </c>
      <c r="H9" s="6" t="str">
        <f t="shared" si="0"/>
        <v>['Georg Pazderski_AfD_AfDkompakt Frequency: 205 Sentiment: -0.4265', 'AfD_AfDkompakt', 205, -426],</v>
      </c>
      <c r="I9" s="2" t="str">
        <f t="shared" si="1"/>
        <v>['AfD_AfDkompakt', 'AfD', 0, 0],</v>
      </c>
      <c r="J9" s="2" t="str">
        <f t="shared" si="2"/>
        <v>['AfD', 'party', 0, 0],</v>
      </c>
      <c r="K9" s="2" t="s">
        <v>436</v>
      </c>
      <c r="L9" s="2" t="s">
        <v>285</v>
      </c>
      <c r="M9" s="7" t="s">
        <v>277</v>
      </c>
      <c r="O9" s="6" t="str">
        <f t="shared" si="3"/>
        <v>['Georg Pazderski_AfDkompakt_AfD Frequency: 205 Sentiment: -0.4265', 'AfDkompakt_AfD', 205, -426],</v>
      </c>
      <c r="P9" s="2" t="str">
        <f t="shared" si="4"/>
        <v>['AfDkompakt_AfD', 'AfDkompakt', 0, 0],</v>
      </c>
      <c r="Q9" s="2" t="str">
        <f t="shared" si="5"/>
        <v>['AfDkompakt', 'newspaper', 0, 0],</v>
      </c>
      <c r="R9" s="2" t="s">
        <v>2167</v>
      </c>
      <c r="S9" s="2" t="s">
        <v>2203</v>
      </c>
      <c r="T9" s="7" t="s">
        <v>2204</v>
      </c>
      <c r="V9" s="6" t="str">
        <f t="shared" si="6"/>
        <v>['AfDkompakt_Georg Pazderski_AfD Frequency: 205 Sentiment: -0.4265', 'Georg Pazderski_AfD', 205, -426],</v>
      </c>
      <c r="W9" s="2" t="str">
        <f t="shared" si="7"/>
        <v>['Georg Pazderski_AfD', 'AfD', 0, 0],</v>
      </c>
      <c r="X9" s="7" t="str">
        <f t="shared" si="8"/>
        <v>['AfD', 'party', 0, 0],</v>
      </c>
      <c r="Y9" s="2" t="s">
        <v>3713</v>
      </c>
      <c r="Z9" s="2" t="s">
        <v>3714</v>
      </c>
      <c r="AA9" s="7" t="s">
        <v>277</v>
      </c>
    </row>
    <row r="10" spans="1:27" x14ac:dyDescent="0.2">
      <c r="A10" t="s">
        <v>5</v>
      </c>
      <c r="B10" t="s">
        <v>6</v>
      </c>
      <c r="C10" t="s">
        <v>15</v>
      </c>
      <c r="D10">
        <v>159</v>
      </c>
      <c r="E10">
        <v>-0.17860000000000001</v>
      </c>
      <c r="F10">
        <v>-178</v>
      </c>
      <c r="G10" t="str">
        <f>VLOOKUP(B10,Tabelle3!$A$1:$B$26,2,FALSE)</f>
        <v>AfDkompakt</v>
      </c>
      <c r="H10" s="6" t="str">
        <f t="shared" si="0"/>
        <v>['Jörg Meuthen_AfD_AfDkompakt Frequency: 159 Sentiment: -0.1786', 'AfD_AfDkompakt', 159, -178],</v>
      </c>
      <c r="I10" s="2" t="str">
        <f t="shared" si="1"/>
        <v>['AfD_AfDkompakt', 'AfD', 0, 0],</v>
      </c>
      <c r="J10" s="2" t="str">
        <f t="shared" si="2"/>
        <v>['AfD', 'party', 0, 0],</v>
      </c>
      <c r="K10" s="2" t="s">
        <v>437</v>
      </c>
      <c r="L10" s="2" t="s">
        <v>474</v>
      </c>
      <c r="M10" s="7" t="s">
        <v>278</v>
      </c>
      <c r="O10" s="6" t="str">
        <f t="shared" si="3"/>
        <v>['Jörg Meuthen_AfDkompakt_AfD Frequency: 159 Sentiment: -0.1786', 'AfDkompakt_AfD', 159, -178],</v>
      </c>
      <c r="P10" s="2" t="str">
        <f t="shared" si="4"/>
        <v>['AfDkompakt_AfD', 'AfDkompakt', 0, 0],</v>
      </c>
      <c r="Q10" s="2" t="str">
        <f t="shared" si="5"/>
        <v>['AfDkompakt', 'newspaper', 0, 0],</v>
      </c>
      <c r="R10" s="2" t="s">
        <v>5157</v>
      </c>
      <c r="S10" s="2" t="s">
        <v>2211</v>
      </c>
      <c r="T10" s="7" t="s">
        <v>2212</v>
      </c>
      <c r="V10" s="6" t="str">
        <f t="shared" si="6"/>
        <v>['AfDkompakt_Jörg Meuthen_AfD Frequency: 159 Sentiment: -0.1786', 'Jörg Meuthen_AfD', 159, -178],</v>
      </c>
      <c r="W10" s="2" t="str">
        <f t="shared" si="7"/>
        <v>['Jörg Meuthen_AfD', 'AfD', 0, 0],</v>
      </c>
      <c r="X10" s="7" t="str">
        <f t="shared" si="8"/>
        <v>['AfD', 'party', 0, 0],</v>
      </c>
      <c r="Y10" s="2" t="s">
        <v>5264</v>
      </c>
      <c r="Z10" s="2" t="s">
        <v>5265</v>
      </c>
      <c r="AA10" s="7" t="s">
        <v>278</v>
      </c>
    </row>
    <row r="11" spans="1:27" x14ac:dyDescent="0.2">
      <c r="A11" t="s">
        <v>5</v>
      </c>
      <c r="B11" t="s">
        <v>6</v>
      </c>
      <c r="C11" t="s">
        <v>18</v>
      </c>
      <c r="D11">
        <v>34</v>
      </c>
      <c r="E11">
        <v>-0.1429</v>
      </c>
      <c r="F11">
        <v>-142</v>
      </c>
      <c r="G11" t="str">
        <f>VLOOKUP(B11,Tabelle3!$A$1:$B$26,2,FALSE)</f>
        <v>AfDkompakt</v>
      </c>
      <c r="H11" s="6" t="str">
        <f t="shared" si="0"/>
        <v>['Leif-Erik Holm_AfD_AfDkompakt Frequency: 34 Sentiment: -0.1429', 'AfD_AfDkompakt', 34, -142],</v>
      </c>
      <c r="I11" s="2" t="str">
        <f t="shared" si="1"/>
        <v>['AfD_AfDkompakt', 'AfD', 0, 0],</v>
      </c>
      <c r="J11" s="2" t="str">
        <f t="shared" si="2"/>
        <v>['AfD', 'party', 0, 0],</v>
      </c>
      <c r="K11" s="2" t="s">
        <v>438</v>
      </c>
      <c r="L11" s="2" t="s">
        <v>286</v>
      </c>
      <c r="M11" s="7" t="s">
        <v>279</v>
      </c>
      <c r="O11" s="6" t="str">
        <f t="shared" si="3"/>
        <v>['Leif-Erik Holm_AfDkompakt_AfD Frequency: 34 Sentiment: -0.1429', 'AfDkompakt_AfD', 34, -142],</v>
      </c>
      <c r="P11" s="2" t="str">
        <f t="shared" si="4"/>
        <v>['AfDkompakt_AfD', 'AfDkompakt', 0, 0],</v>
      </c>
      <c r="Q11" s="2" t="str">
        <f t="shared" si="5"/>
        <v>['AfDkompakt', 'newspaper', 0, 0],</v>
      </c>
      <c r="R11" s="2" t="s">
        <v>2168</v>
      </c>
      <c r="S11" s="2" t="s">
        <v>2214</v>
      </c>
      <c r="T11" s="7" t="s">
        <v>2215</v>
      </c>
      <c r="V11" s="6" t="str">
        <f t="shared" si="6"/>
        <v>['AfDkompakt_Leif-Erik Holm_AfD Frequency: 34 Sentiment: -0.1429', 'Leif-Erik Holm_AfD', 34, -142],</v>
      </c>
      <c r="W11" s="2" t="str">
        <f t="shared" si="7"/>
        <v>['Leif-Erik Holm_AfD', 'AfD', 0, 0],</v>
      </c>
      <c r="X11" s="7" t="str">
        <f t="shared" si="8"/>
        <v>['AfD', 'party', 0, 0],</v>
      </c>
      <c r="Y11" s="2" t="s">
        <v>3715</v>
      </c>
      <c r="Z11" s="2" t="s">
        <v>3716</v>
      </c>
      <c r="AA11" s="7" t="s">
        <v>279</v>
      </c>
    </row>
    <row r="12" spans="1:27" x14ac:dyDescent="0.2">
      <c r="A12" t="s">
        <v>5</v>
      </c>
      <c r="B12" t="s">
        <v>25</v>
      </c>
      <c r="C12" t="s">
        <v>5</v>
      </c>
      <c r="D12">
        <v>152</v>
      </c>
      <c r="E12">
        <v>-0.14169999999999999</v>
      </c>
      <c r="F12">
        <v>-141</v>
      </c>
      <c r="G12" t="str">
        <f>VLOOKUP(B12,Tabelle3!$A$1:$B$26,2,FALSE)</f>
        <v>Bayernkurier</v>
      </c>
      <c r="H12" s="6" t="str">
        <f t="shared" si="0"/>
        <v>['AfD_AfD_Bayernkurier Frequency: 152 Sentiment: -0.1417', 'AfD_Bayernkurier', 152, -141],</v>
      </c>
      <c r="I12" s="2" t="str">
        <f t="shared" si="1"/>
        <v>['AfD_Bayernkurier', 'AfD', 0, 0],</v>
      </c>
      <c r="J12" s="2" t="str">
        <f t="shared" si="2"/>
        <v>['AfD', 'party', 0, 0],</v>
      </c>
      <c r="K12" s="2" t="s">
        <v>439</v>
      </c>
      <c r="L12" s="2" t="s">
        <v>287</v>
      </c>
      <c r="M12" s="7" t="s">
        <v>280</v>
      </c>
      <c r="O12" s="6" t="str">
        <f t="shared" si="3"/>
        <v>['AfD_Bayernkurier_AfD Frequency: 152 Sentiment: -0.1417', 'Bayernkurier_AfD', 152, -141],</v>
      </c>
      <c r="P12" s="2" t="str">
        <f t="shared" si="4"/>
        <v>['Bayernkurier_AfD', 'Bayernkurier', 0, 0],</v>
      </c>
      <c r="Q12" s="2" t="str">
        <f t="shared" si="5"/>
        <v>['Bayernkurier', 'newspaper', 0, 0],</v>
      </c>
      <c r="R12" s="2" t="s">
        <v>2169</v>
      </c>
      <c r="S12" s="2" t="s">
        <v>2220</v>
      </c>
      <c r="T12" s="7" t="s">
        <v>2221</v>
      </c>
      <c r="V12" s="6" t="str">
        <f t="shared" si="6"/>
        <v>['Bayernkurier_AfD_AfD Frequency: 152 Sentiment: -0.1417', 'AfD_AfD', 152, -141],</v>
      </c>
      <c r="W12" s="2" t="str">
        <f t="shared" si="7"/>
        <v>['AfD_AfD', 'AfD', 0, 0],</v>
      </c>
      <c r="X12" s="7" t="str">
        <f t="shared" si="8"/>
        <v>['AfD', 'party', 0, 0],</v>
      </c>
      <c r="Y12" s="2" t="s">
        <v>3717</v>
      </c>
      <c r="Z12" s="2" t="s">
        <v>3724</v>
      </c>
      <c r="AA12" s="7" t="s">
        <v>280</v>
      </c>
    </row>
    <row r="13" spans="1:27" x14ac:dyDescent="0.2">
      <c r="A13" t="s">
        <v>5</v>
      </c>
      <c r="B13" t="s">
        <v>26</v>
      </c>
      <c r="C13" t="s">
        <v>5</v>
      </c>
      <c r="D13">
        <v>1844</v>
      </c>
      <c r="E13">
        <v>-0.1021</v>
      </c>
      <c r="F13">
        <v>-102</v>
      </c>
      <c r="G13" t="str">
        <f>VLOOKUP(B13,Tabelle3!$A$1:$B$26,2,FALSE)</f>
        <v>Bild</v>
      </c>
      <c r="H13" s="6" t="str">
        <f t="shared" si="0"/>
        <v>['AfD_AfD_Bild Frequency: 1844 Sentiment: -0.1021', 'AfD_Bild', 1844, -102],</v>
      </c>
      <c r="I13" s="2" t="str">
        <f t="shared" si="1"/>
        <v>['AfD_Bild', 'AfD', 0, 0],</v>
      </c>
      <c r="J13" s="2" t="str">
        <f t="shared" si="2"/>
        <v>['AfD', 'party', 0, 0],</v>
      </c>
      <c r="K13" s="2" t="s">
        <v>441</v>
      </c>
      <c r="L13" s="2" t="s">
        <v>288</v>
      </c>
      <c r="M13" s="7"/>
      <c r="O13" s="6" t="str">
        <f t="shared" si="3"/>
        <v>['AfD_Bild_AfD Frequency: 1844 Sentiment: -0.1021', 'Bild_AfD', 1844, -102],</v>
      </c>
      <c r="P13" s="2" t="str">
        <f t="shared" si="4"/>
        <v>['Bild_AfD', 'Bild', 0, 0],</v>
      </c>
      <c r="Q13" s="2" t="str">
        <f t="shared" si="5"/>
        <v>['Bild', 'newspaper', 0, 0],</v>
      </c>
      <c r="R13" s="2" t="s">
        <v>2172</v>
      </c>
      <c r="S13" s="2" t="s">
        <v>2227</v>
      </c>
      <c r="T13" s="7" t="s">
        <v>2228</v>
      </c>
      <c r="V13" s="6" t="str">
        <f t="shared" si="6"/>
        <v>['Bild_AfD_AfD Frequency: 1844 Sentiment: -0.1021', 'AfD_AfD', 1844, -102],</v>
      </c>
      <c r="W13" s="2" t="str">
        <f t="shared" si="7"/>
        <v>['AfD_AfD', 'AfD', 0, 0],</v>
      </c>
      <c r="X13" s="7" t="str">
        <f t="shared" si="8"/>
        <v>['AfD', 'party', 0, 0],</v>
      </c>
      <c r="Y13" s="2" t="s">
        <v>3718</v>
      </c>
      <c r="Z13" s="2" t="s">
        <v>3741</v>
      </c>
    </row>
    <row r="14" spans="1:27" x14ac:dyDescent="0.2">
      <c r="A14" t="s">
        <v>5</v>
      </c>
      <c r="B14" t="s">
        <v>26</v>
      </c>
      <c r="C14" t="s">
        <v>8</v>
      </c>
      <c r="D14">
        <v>426</v>
      </c>
      <c r="E14">
        <v>-0.12180000000000001</v>
      </c>
      <c r="F14">
        <v>-121</v>
      </c>
      <c r="G14" t="str">
        <f>VLOOKUP(B14,Tabelle3!$A$1:$B$26,2,FALSE)</f>
        <v>Bild</v>
      </c>
      <c r="H14" s="6" t="str">
        <f t="shared" si="0"/>
        <v>['Alexander Gauland_AfD_Bild Frequency: 426 Sentiment: -0.1218', 'AfD_Bild', 426, -121],</v>
      </c>
      <c r="I14" s="2" t="str">
        <f t="shared" si="1"/>
        <v>['AfD_Bild', 'AfD', 0, 0],</v>
      </c>
      <c r="J14" s="2" t="str">
        <f t="shared" si="2"/>
        <v>['AfD', 'party', 0, 0],</v>
      </c>
      <c r="K14" s="2" t="s">
        <v>442</v>
      </c>
      <c r="L14" s="2" t="s">
        <v>289</v>
      </c>
      <c r="M14" s="7"/>
      <c r="O14" s="6" t="str">
        <f t="shared" si="3"/>
        <v>['Alexander Gauland_Bild_AfD Frequency: 426 Sentiment: -0.1218', 'Bild_AfD', 426, -121],</v>
      </c>
      <c r="P14" s="2" t="str">
        <f t="shared" si="4"/>
        <v>['Bild_AfD', 'Bild', 0, 0],</v>
      </c>
      <c r="Q14" s="2" t="str">
        <f t="shared" si="5"/>
        <v>['Bild', 'newspaper', 0, 0],</v>
      </c>
      <c r="R14" s="2" t="s">
        <v>2175</v>
      </c>
      <c r="S14" s="2" t="s">
        <v>2234</v>
      </c>
      <c r="T14" s="7" t="s">
        <v>2235</v>
      </c>
      <c r="V14" s="6" t="str">
        <f t="shared" si="6"/>
        <v>['Bild_Alexander Gauland_AfD Frequency: 426 Sentiment: -0.1218', 'Alexander Gauland_AfD', 426, -121],</v>
      </c>
      <c r="W14" s="2" t="str">
        <f t="shared" si="7"/>
        <v>['Alexander Gauland_AfD', 'AfD', 0, 0],</v>
      </c>
      <c r="X14" s="7" t="str">
        <f t="shared" si="8"/>
        <v>['AfD', 'party', 0, 0],</v>
      </c>
      <c r="Y14" s="2" t="s">
        <v>3719</v>
      </c>
      <c r="Z14" s="2" t="s">
        <v>3794</v>
      </c>
    </row>
    <row r="15" spans="1:27" x14ac:dyDescent="0.2">
      <c r="A15" t="s">
        <v>5</v>
      </c>
      <c r="B15" t="s">
        <v>26</v>
      </c>
      <c r="C15" t="s">
        <v>9</v>
      </c>
      <c r="D15">
        <v>251</v>
      </c>
      <c r="E15">
        <v>-0.1087</v>
      </c>
      <c r="F15">
        <v>-108</v>
      </c>
      <c r="G15" t="str">
        <f>VLOOKUP(B15,Tabelle3!$A$1:$B$26,2,FALSE)</f>
        <v>Bild</v>
      </c>
      <c r="H15" s="6" t="str">
        <f t="shared" si="0"/>
        <v>['Alice Weidel_AfD_Bild Frequency: 251 Sentiment: -0.1087', 'AfD_Bild', 251, -108],</v>
      </c>
      <c r="I15" s="2" t="str">
        <f t="shared" si="1"/>
        <v>['AfD_Bild', 'AfD', 0, 0],</v>
      </c>
      <c r="J15" s="2" t="str">
        <f t="shared" si="2"/>
        <v>['AfD', 'party', 0, 0],</v>
      </c>
      <c r="K15" s="2" t="s">
        <v>443</v>
      </c>
      <c r="L15" s="2" t="s">
        <v>290</v>
      </c>
      <c r="M15" s="7"/>
      <c r="O15" s="6" t="str">
        <f t="shared" si="3"/>
        <v>['Alice Weidel_Bild_AfD Frequency: 251 Sentiment: -0.1087', 'Bild_AfD', 251, -108],</v>
      </c>
      <c r="P15" s="2" t="str">
        <f t="shared" si="4"/>
        <v>['Bild_AfD', 'Bild', 0, 0],</v>
      </c>
      <c r="Q15" s="2" t="str">
        <f t="shared" si="5"/>
        <v>['Bild', 'newspaper', 0, 0],</v>
      </c>
      <c r="R15" s="2" t="s">
        <v>2176</v>
      </c>
      <c r="S15" s="2" t="s">
        <v>2238</v>
      </c>
      <c r="T15" s="7" t="s">
        <v>2239</v>
      </c>
      <c r="V15" s="6" t="str">
        <f t="shared" si="6"/>
        <v>['Bild_Alice Weidel_AfD Frequency: 251 Sentiment: -0.1087', 'Alice Weidel_AfD', 251, -108],</v>
      </c>
      <c r="W15" s="2" t="str">
        <f t="shared" si="7"/>
        <v>['Alice Weidel_AfD', 'AfD', 0, 0],</v>
      </c>
      <c r="X15" s="7" t="str">
        <f t="shared" si="8"/>
        <v>['AfD', 'party', 0, 0],</v>
      </c>
      <c r="Y15" s="2" t="s">
        <v>3720</v>
      </c>
      <c r="Z15" s="2" t="s">
        <v>3817</v>
      </c>
    </row>
    <row r="16" spans="1:27" x14ac:dyDescent="0.2">
      <c r="A16" t="s">
        <v>5</v>
      </c>
      <c r="B16" t="s">
        <v>26</v>
      </c>
      <c r="C16" t="s">
        <v>11</v>
      </c>
      <c r="D16">
        <v>82</v>
      </c>
      <c r="E16">
        <v>-0.1208</v>
      </c>
      <c r="F16">
        <v>-120</v>
      </c>
      <c r="G16" t="str">
        <f>VLOOKUP(B16,Tabelle3!$A$1:$B$26,2,FALSE)</f>
        <v>Bild</v>
      </c>
      <c r="H16" s="6" t="str">
        <f t="shared" si="0"/>
        <v>['Beatrix von Storch_AfD_Bild Frequency: 82 Sentiment: -0.1208', 'AfD_Bild', 82, -120],</v>
      </c>
      <c r="I16" s="2" t="str">
        <f t="shared" si="1"/>
        <v>['AfD_Bild', 'AfD', 0, 0],</v>
      </c>
      <c r="J16" s="2" t="str">
        <f t="shared" si="2"/>
        <v>['AfD', 'party', 0, 0],</v>
      </c>
      <c r="K16" s="2" t="s">
        <v>444</v>
      </c>
      <c r="L16" s="2" t="s">
        <v>502</v>
      </c>
      <c r="M16" s="7"/>
      <c r="O16" s="6" t="str">
        <f t="shared" si="3"/>
        <v>['Beatrix von Storch_Bild_AfD Frequency: 82 Sentiment: -0.1208', 'Bild_AfD', 82, -120],</v>
      </c>
      <c r="P16" s="2" t="str">
        <f t="shared" si="4"/>
        <v>['Bild_AfD', 'Bild', 0, 0],</v>
      </c>
      <c r="Q16" s="2" t="str">
        <f t="shared" si="5"/>
        <v>['Bild', 'newspaper', 0, 0],</v>
      </c>
      <c r="R16" s="2" t="s">
        <v>2177</v>
      </c>
      <c r="S16" s="2" t="s">
        <v>2246</v>
      </c>
      <c r="T16" s="7" t="s">
        <v>2247</v>
      </c>
      <c r="V16" s="6" t="str">
        <f t="shared" si="6"/>
        <v>['Bild_Beatrix von Storch_AfD Frequency: 82 Sentiment: -0.1208', 'Beatrix von Storch_AfD', 82, -120],</v>
      </c>
      <c r="W16" s="2" t="str">
        <f t="shared" si="7"/>
        <v>['Beatrix von Storch_AfD', 'AfD', 0, 0],</v>
      </c>
      <c r="X16" s="7" t="str">
        <f t="shared" si="8"/>
        <v>['AfD', 'party', 0, 0],</v>
      </c>
      <c r="Y16" s="2" t="s">
        <v>3721</v>
      </c>
      <c r="Z16" s="2" t="s">
        <v>3832</v>
      </c>
    </row>
    <row r="17" spans="1:26" x14ac:dyDescent="0.2">
      <c r="A17" t="s">
        <v>5</v>
      </c>
      <c r="B17" t="s">
        <v>26</v>
      </c>
      <c r="C17" t="s">
        <v>13</v>
      </c>
      <c r="D17">
        <v>84</v>
      </c>
      <c r="E17">
        <v>-8.8200000000000001E-2</v>
      </c>
      <c r="F17">
        <v>-88</v>
      </c>
      <c r="G17" t="str">
        <f>VLOOKUP(B17,Tabelle3!$A$1:$B$26,2,FALSE)</f>
        <v>Bild</v>
      </c>
      <c r="H17" s="6" t="str">
        <f t="shared" si="0"/>
        <v>['Georg Pazderski_AfD_Bild Frequency: 84 Sentiment: -0.0882', 'AfD_Bild', 84, -88],</v>
      </c>
      <c r="I17" s="2" t="str">
        <f t="shared" si="1"/>
        <v>['AfD_Bild', 'AfD', 0, 0],</v>
      </c>
      <c r="J17" s="2" t="str">
        <f t="shared" si="2"/>
        <v>['AfD', 'party', 0, 0],</v>
      </c>
      <c r="K17" s="2" t="s">
        <v>445</v>
      </c>
      <c r="L17" s="2" t="s">
        <v>291</v>
      </c>
      <c r="M17" s="7"/>
      <c r="O17" s="6" t="str">
        <f t="shared" si="3"/>
        <v>['Georg Pazderski_Bild_AfD Frequency: 84 Sentiment: -0.0882', 'Bild_AfD', 84, -88],</v>
      </c>
      <c r="P17" s="2" t="str">
        <f t="shared" si="4"/>
        <v>['Bild_AfD', 'Bild', 0, 0],</v>
      </c>
      <c r="Q17" s="2" t="str">
        <f t="shared" si="5"/>
        <v>['Bild', 'newspaper', 0, 0],</v>
      </c>
      <c r="R17" s="2" t="s">
        <v>2178</v>
      </c>
      <c r="S17" s="2" t="s">
        <v>2253</v>
      </c>
      <c r="T17" s="7" t="s">
        <v>2254</v>
      </c>
      <c r="V17" s="6" t="str">
        <f t="shared" si="6"/>
        <v>['Bild_Georg Pazderski_AfD Frequency: 84 Sentiment: -0.0882', 'Georg Pazderski_AfD', 84, -88],</v>
      </c>
      <c r="W17" s="2" t="str">
        <f t="shared" si="7"/>
        <v>['Georg Pazderski_AfD', 'AfD', 0, 0],</v>
      </c>
      <c r="X17" s="7" t="str">
        <f t="shared" si="8"/>
        <v>['AfD', 'party', 0, 0],</v>
      </c>
      <c r="Y17" s="2" t="s">
        <v>3722</v>
      </c>
      <c r="Z17" s="2" t="s">
        <v>3834</v>
      </c>
    </row>
    <row r="18" spans="1:26" x14ac:dyDescent="0.2">
      <c r="A18" t="s">
        <v>5</v>
      </c>
      <c r="B18" t="s">
        <v>26</v>
      </c>
      <c r="C18" t="s">
        <v>27</v>
      </c>
      <c r="D18">
        <v>40</v>
      </c>
      <c r="E18">
        <v>-0.16919999999999999</v>
      </c>
      <c r="F18">
        <v>-169</v>
      </c>
      <c r="G18" t="str">
        <f>VLOOKUP(B18,Tabelle3!$A$1:$B$26,2,FALSE)</f>
        <v>Bild</v>
      </c>
      <c r="H18" s="6" t="str">
        <f t="shared" si="0"/>
        <v>['Jens Maier_AfD_Bild Frequency: 40 Sentiment: -0.1692', 'AfD_Bild', 40, -169],</v>
      </c>
      <c r="I18" s="2" t="str">
        <f t="shared" si="1"/>
        <v>['AfD_Bild', 'AfD', 0, 0],</v>
      </c>
      <c r="J18" s="2" t="str">
        <f t="shared" si="2"/>
        <v>['AfD', 'party', 0, 0],</v>
      </c>
      <c r="K18" s="2" t="s">
        <v>446</v>
      </c>
      <c r="L18" s="2" t="s">
        <v>292</v>
      </c>
      <c r="M18" s="7"/>
      <c r="O18" s="6" t="str">
        <f t="shared" si="3"/>
        <v>['Jens Maier_Bild_AfD Frequency: 40 Sentiment: -0.1692', 'Bild_AfD', 40, -169],</v>
      </c>
      <c r="P18" s="2" t="str">
        <f t="shared" si="4"/>
        <v>['Bild_AfD', 'Bild', 0, 0],</v>
      </c>
      <c r="Q18" s="2" t="str">
        <f t="shared" si="5"/>
        <v>['Bild', 'newspaper', 0, 0],</v>
      </c>
      <c r="R18" s="2" t="s">
        <v>2179</v>
      </c>
      <c r="S18" s="2" t="s">
        <v>2262</v>
      </c>
      <c r="T18" s="7" t="s">
        <v>2263</v>
      </c>
      <c r="V18" s="6" t="str">
        <f t="shared" si="6"/>
        <v>['Bild_Jens Maier_AfD Frequency: 40 Sentiment: -0.1692', 'Jens Maier_AfD', 40, -169],</v>
      </c>
      <c r="W18" s="2" t="str">
        <f t="shared" si="7"/>
        <v>['Jens Maier_AfD', 'AfD', 0, 0],</v>
      </c>
      <c r="X18" s="7" t="str">
        <f t="shared" si="8"/>
        <v>['AfD', 'party', 0, 0],</v>
      </c>
      <c r="Y18" s="2" t="s">
        <v>3723</v>
      </c>
      <c r="Z18" s="2" t="s">
        <v>5659</v>
      </c>
    </row>
    <row r="19" spans="1:26" x14ac:dyDescent="0.2">
      <c r="A19" t="s">
        <v>5</v>
      </c>
      <c r="B19" t="s">
        <v>26</v>
      </c>
      <c r="C19" t="s">
        <v>15</v>
      </c>
      <c r="D19">
        <v>173</v>
      </c>
      <c r="E19">
        <v>-0.15179999999999999</v>
      </c>
      <c r="F19">
        <v>-151</v>
      </c>
      <c r="G19" t="str">
        <f>VLOOKUP(B19,Tabelle3!$A$1:$B$26,2,FALSE)</f>
        <v>Bild</v>
      </c>
      <c r="H19" s="6" t="str">
        <f t="shared" si="0"/>
        <v>['Jörg Meuthen_AfD_Bild Frequency: 173 Sentiment: -0.1518', 'AfD_Bild', 173, -151],</v>
      </c>
      <c r="I19" s="2" t="str">
        <f t="shared" si="1"/>
        <v>['AfD_Bild', 'AfD', 0, 0],</v>
      </c>
      <c r="J19" s="2" t="str">
        <f t="shared" si="2"/>
        <v>['AfD', 'party', 0, 0],</v>
      </c>
      <c r="K19" s="2" t="s">
        <v>447</v>
      </c>
      <c r="L19" s="2" t="s">
        <v>522</v>
      </c>
      <c r="M19" s="7"/>
      <c r="O19" s="6" t="str">
        <f t="shared" si="3"/>
        <v>['Jörg Meuthen_Bild_AfD Frequency: 173 Sentiment: -0.1518', 'Bild_AfD', 173, -151],</v>
      </c>
      <c r="P19" s="2" t="str">
        <f t="shared" si="4"/>
        <v>['Bild_AfD', 'Bild', 0, 0],</v>
      </c>
      <c r="Q19" s="2" t="str">
        <f t="shared" si="5"/>
        <v>['Bild', 'newspaper', 0, 0],</v>
      </c>
      <c r="R19" s="2" t="s">
        <v>5158</v>
      </c>
      <c r="S19" s="2" t="s">
        <v>2268</v>
      </c>
      <c r="T19" s="7" t="s">
        <v>2269</v>
      </c>
      <c r="V19" s="6" t="str">
        <f t="shared" si="6"/>
        <v>['Bild_Jörg Meuthen_AfD Frequency: 173 Sentiment: -0.1518', 'Jörg Meuthen_AfD', 173, -151],</v>
      </c>
      <c r="W19" s="2" t="str">
        <f t="shared" si="7"/>
        <v>['Jörg Meuthen_AfD', 'AfD', 0, 0],</v>
      </c>
      <c r="X19" s="7" t="str">
        <f t="shared" si="8"/>
        <v>['AfD', 'party', 0, 0],</v>
      </c>
      <c r="Y19" s="2" t="s">
        <v>5266</v>
      </c>
      <c r="Z19" s="2" t="s">
        <v>3838</v>
      </c>
    </row>
    <row r="20" spans="1:26" x14ac:dyDescent="0.2">
      <c r="A20" t="s">
        <v>5</v>
      </c>
      <c r="B20" t="s">
        <v>28</v>
      </c>
      <c r="C20" t="s">
        <v>5</v>
      </c>
      <c r="D20">
        <v>38</v>
      </c>
      <c r="E20">
        <v>-0.26379999999999998</v>
      </c>
      <c r="F20">
        <v>-263</v>
      </c>
      <c r="G20" t="str">
        <f>VLOOKUP(B20,Tabelle3!$A$1:$B$26,2,FALSE)</f>
        <v>Der-Postillon</v>
      </c>
      <c r="H20" s="6" t="str">
        <f t="shared" si="0"/>
        <v>['AfD_AfD_Der-Postillon Frequency: 38 Sentiment: -0.2638', 'AfD_Der-Postillon', 38, -263],</v>
      </c>
      <c r="I20" s="2" t="str">
        <f t="shared" si="1"/>
        <v>['AfD_Der-Postillon', 'AfD', 0, 0],</v>
      </c>
      <c r="J20" s="2" t="str">
        <f t="shared" si="2"/>
        <v>['AfD', 'party', 0, 0],</v>
      </c>
      <c r="K20" s="2" t="s">
        <v>448</v>
      </c>
      <c r="L20" s="2" t="s">
        <v>293</v>
      </c>
      <c r="M20" s="7"/>
      <c r="O20" s="6" t="str">
        <f t="shared" si="3"/>
        <v>['AfD_Der-Postillon_AfD Frequency: 38 Sentiment: -0.2638', 'Der-Postillon_AfD', 38, -263],</v>
      </c>
      <c r="P20" s="2" t="str">
        <f t="shared" si="4"/>
        <v>['Der-Postillon_AfD', 'Der-Postillon', 0, 0],</v>
      </c>
      <c r="Q20" s="2" t="str">
        <f t="shared" si="5"/>
        <v>['Der-Postillon', 'newspaper', 0, 0],</v>
      </c>
      <c r="R20" s="2" t="s">
        <v>2180</v>
      </c>
      <c r="S20" s="2" t="s">
        <v>2277</v>
      </c>
      <c r="T20" s="7" t="s">
        <v>2278</v>
      </c>
      <c r="V20" s="6" t="str">
        <f t="shared" si="6"/>
        <v>['Der-Postillon_AfD_AfD Frequency: 38 Sentiment: -0.2638', 'AfD_AfD', 38, -263],</v>
      </c>
      <c r="W20" s="2" t="str">
        <f t="shared" si="7"/>
        <v>['AfD_AfD', 'AfD', 0, 0],</v>
      </c>
      <c r="X20" s="7" t="str">
        <f t="shared" si="8"/>
        <v>['AfD', 'party', 0, 0],</v>
      </c>
      <c r="Y20" s="2" t="s">
        <v>3725</v>
      </c>
      <c r="Z20" s="2" t="s">
        <v>3840</v>
      </c>
    </row>
    <row r="21" spans="1:26" x14ac:dyDescent="0.2">
      <c r="A21" t="s">
        <v>5</v>
      </c>
      <c r="B21" t="s">
        <v>29</v>
      </c>
      <c r="C21" t="s">
        <v>5</v>
      </c>
      <c r="D21">
        <v>4548</v>
      </c>
      <c r="E21">
        <v>-4.82E-2</v>
      </c>
      <c r="F21">
        <v>-48</v>
      </c>
      <c r="G21" t="str">
        <f>VLOOKUP(B21,Tabelle3!$A$1:$B$26,2,FALSE)</f>
        <v>FAZ</v>
      </c>
      <c r="H21" s="6" t="str">
        <f t="shared" si="0"/>
        <v>['AfD_AfD_FAZ Frequency: 4548 Sentiment: -0.0482', 'AfD_FAZ', 4548, -48],</v>
      </c>
      <c r="I21" s="2" t="str">
        <f t="shared" si="1"/>
        <v>['AfD_FAZ', 'AfD', 0, 0],</v>
      </c>
      <c r="J21" s="2" t="str">
        <f t="shared" si="2"/>
        <v>['AfD', 'party', 0, 0],</v>
      </c>
      <c r="K21" s="2" t="s">
        <v>449</v>
      </c>
      <c r="L21" s="2" t="s">
        <v>294</v>
      </c>
      <c r="M21" s="7"/>
      <c r="O21" s="6" t="str">
        <f t="shared" si="3"/>
        <v>['AfD_FAZ_AfD Frequency: 4548 Sentiment: -0.0482', 'FAZ_AfD', 4548, -48],</v>
      </c>
      <c r="P21" s="2" t="str">
        <f t="shared" si="4"/>
        <v>['FAZ_AfD', 'FAZ', 0, 0],</v>
      </c>
      <c r="Q21" s="2" t="str">
        <f t="shared" si="5"/>
        <v>['FAZ', 'newspaper', 0, 0],</v>
      </c>
      <c r="R21" s="2" t="s">
        <v>2183</v>
      </c>
      <c r="S21" s="2" t="s">
        <v>2282</v>
      </c>
      <c r="T21" s="7" t="s">
        <v>2283</v>
      </c>
      <c r="V21" s="6" t="str">
        <f t="shared" si="6"/>
        <v>['FAZ_AfD_AfD Frequency: 4548 Sentiment: -0.0482', 'AfD_AfD', 4548, -48],</v>
      </c>
      <c r="W21" s="2" t="str">
        <f t="shared" si="7"/>
        <v>['AfD_AfD', 'AfD', 0, 0],</v>
      </c>
      <c r="X21" s="7" t="str">
        <f t="shared" si="8"/>
        <v>['AfD', 'party', 0, 0],</v>
      </c>
      <c r="Y21" s="2" t="s">
        <v>3726</v>
      </c>
      <c r="Z21" s="2" t="s">
        <v>3842</v>
      </c>
    </row>
    <row r="22" spans="1:26" x14ac:dyDescent="0.2">
      <c r="A22" t="s">
        <v>5</v>
      </c>
      <c r="B22" t="s">
        <v>29</v>
      </c>
      <c r="C22" t="s">
        <v>7</v>
      </c>
      <c r="D22">
        <v>40</v>
      </c>
      <c r="E22">
        <v>-0.12180000000000001</v>
      </c>
      <c r="F22">
        <v>-121</v>
      </c>
      <c r="G22" t="str">
        <f>VLOOKUP(B22,Tabelle3!$A$1:$B$26,2,FALSE)</f>
        <v>FAZ</v>
      </c>
      <c r="H22" s="6" t="str">
        <f t="shared" si="0"/>
        <v>['Albrecht Glaser_AfD_FAZ Frequency: 40 Sentiment: -0.1218', 'AfD_FAZ', 40, -121],</v>
      </c>
      <c r="I22" s="2" t="str">
        <f t="shared" si="1"/>
        <v>['AfD_FAZ', 'AfD', 0, 0],</v>
      </c>
      <c r="J22" s="2" t="str">
        <f t="shared" si="2"/>
        <v>['AfD', 'party', 0, 0],</v>
      </c>
      <c r="K22" s="2" t="s">
        <v>450</v>
      </c>
      <c r="L22" s="2" t="s">
        <v>295</v>
      </c>
      <c r="M22" s="7"/>
      <c r="O22" s="6" t="str">
        <f t="shared" si="3"/>
        <v>['Albrecht Glaser_FAZ_AfD Frequency: 40 Sentiment: -0.1218', 'FAZ_AfD', 40, -121],</v>
      </c>
      <c r="P22" s="2" t="str">
        <f t="shared" si="4"/>
        <v>['FAZ_AfD', 'FAZ', 0, 0],</v>
      </c>
      <c r="Q22" s="2" t="str">
        <f t="shared" si="5"/>
        <v>['FAZ', 'newspaper', 0, 0],</v>
      </c>
      <c r="R22" s="2" t="s">
        <v>2186</v>
      </c>
      <c r="S22" s="2" t="s">
        <v>2290</v>
      </c>
      <c r="T22" s="7" t="s">
        <v>2291</v>
      </c>
      <c r="V22" s="6" t="str">
        <f t="shared" si="6"/>
        <v>['FAZ_Albrecht Glaser_AfD Frequency: 40 Sentiment: -0.1218', 'Albrecht Glaser_AfD', 40, -121],</v>
      </c>
      <c r="W22" s="2" t="str">
        <f t="shared" si="7"/>
        <v>['Albrecht Glaser_AfD', 'AfD', 0, 0],</v>
      </c>
      <c r="X22" s="7" t="str">
        <f t="shared" si="8"/>
        <v>['AfD', 'party', 0, 0],</v>
      </c>
      <c r="Y22" s="2" t="s">
        <v>3727</v>
      </c>
      <c r="Z22" s="2" t="s">
        <v>3844</v>
      </c>
    </row>
    <row r="23" spans="1:26" x14ac:dyDescent="0.2">
      <c r="A23" t="s">
        <v>5</v>
      </c>
      <c r="B23" t="s">
        <v>29</v>
      </c>
      <c r="C23" t="s">
        <v>8</v>
      </c>
      <c r="D23">
        <v>432</v>
      </c>
      <c r="E23">
        <v>-8.0699999999999994E-2</v>
      </c>
      <c r="F23">
        <v>-80</v>
      </c>
      <c r="G23" t="str">
        <f>VLOOKUP(B23,Tabelle3!$A$1:$B$26,2,FALSE)</f>
        <v>FAZ</v>
      </c>
      <c r="H23" s="6" t="str">
        <f t="shared" si="0"/>
        <v>['Alexander Gauland_AfD_FAZ Frequency: 432 Sentiment: -0.0807', 'AfD_FAZ', 432, -80],</v>
      </c>
      <c r="I23" s="2" t="str">
        <f t="shared" si="1"/>
        <v>['AfD_FAZ', 'AfD', 0, 0],</v>
      </c>
      <c r="J23" s="2" t="str">
        <f t="shared" si="2"/>
        <v>['AfD', 'party', 0, 0],</v>
      </c>
      <c r="K23" s="2" t="s">
        <v>451</v>
      </c>
      <c r="L23" s="2" t="s">
        <v>296</v>
      </c>
      <c r="M23" s="7"/>
      <c r="O23" s="6" t="str">
        <f t="shared" si="3"/>
        <v>['Alexander Gauland_FAZ_AfD Frequency: 432 Sentiment: -0.0807', 'FAZ_AfD', 432, -80],</v>
      </c>
      <c r="P23" s="2" t="str">
        <f t="shared" si="4"/>
        <v>['FAZ_AfD', 'FAZ', 0, 0],</v>
      </c>
      <c r="Q23" s="2" t="str">
        <f t="shared" si="5"/>
        <v>['FAZ', 'newspaper', 0, 0],</v>
      </c>
      <c r="R23" s="2" t="s">
        <v>2187</v>
      </c>
      <c r="S23" s="2" t="s">
        <v>2297</v>
      </c>
      <c r="T23" s="7" t="s">
        <v>2298</v>
      </c>
      <c r="V23" s="6" t="str">
        <f t="shared" si="6"/>
        <v>['FAZ_Alexander Gauland_AfD Frequency: 432 Sentiment: -0.0807', 'Alexander Gauland_AfD', 432, -80],</v>
      </c>
      <c r="W23" s="2" t="str">
        <f t="shared" si="7"/>
        <v>['Alexander Gauland_AfD', 'AfD', 0, 0],</v>
      </c>
      <c r="X23" s="7" t="str">
        <f t="shared" si="8"/>
        <v>['AfD', 'party', 0, 0],</v>
      </c>
      <c r="Y23" s="2" t="s">
        <v>3728</v>
      </c>
      <c r="Z23" s="2" t="s">
        <v>3847</v>
      </c>
    </row>
    <row r="24" spans="1:26" x14ac:dyDescent="0.2">
      <c r="A24" t="s">
        <v>5</v>
      </c>
      <c r="B24" t="s">
        <v>29</v>
      </c>
      <c r="C24" t="s">
        <v>9</v>
      </c>
      <c r="D24">
        <v>189</v>
      </c>
      <c r="E24">
        <v>-0.1328</v>
      </c>
      <c r="F24">
        <v>-132</v>
      </c>
      <c r="G24" t="str">
        <f>VLOOKUP(B24,Tabelle3!$A$1:$B$26,2,FALSE)</f>
        <v>FAZ</v>
      </c>
      <c r="H24" s="6" t="str">
        <f t="shared" si="0"/>
        <v>['Alice Weidel_AfD_FAZ Frequency: 189 Sentiment: -0.1328', 'AfD_FAZ', 189, -132],</v>
      </c>
      <c r="I24" s="2" t="str">
        <f t="shared" si="1"/>
        <v>['AfD_FAZ', 'AfD', 0, 0],</v>
      </c>
      <c r="J24" s="2" t="str">
        <f t="shared" si="2"/>
        <v>['AfD', 'party', 0, 0],</v>
      </c>
      <c r="K24" s="2" t="s">
        <v>452</v>
      </c>
      <c r="L24" s="2" t="s">
        <v>549</v>
      </c>
      <c r="M24" s="7"/>
      <c r="O24" s="6" t="str">
        <f t="shared" si="3"/>
        <v>['Alice Weidel_FAZ_AfD Frequency: 189 Sentiment: -0.1328', 'FAZ_AfD', 189, -132],</v>
      </c>
      <c r="P24" s="2" t="str">
        <f t="shared" si="4"/>
        <v>['FAZ_AfD', 'FAZ', 0, 0],</v>
      </c>
      <c r="Q24" s="2" t="str">
        <f t="shared" si="5"/>
        <v>['FAZ', 'newspaper', 0, 0],</v>
      </c>
      <c r="R24" s="2" t="s">
        <v>2188</v>
      </c>
      <c r="S24" s="2" t="s">
        <v>2300</v>
      </c>
      <c r="T24" s="7" t="s">
        <v>2301</v>
      </c>
      <c r="V24" s="6" t="str">
        <f t="shared" si="6"/>
        <v>['FAZ_Alice Weidel_AfD Frequency: 189 Sentiment: -0.1328', 'Alice Weidel_AfD', 189, -132],</v>
      </c>
      <c r="W24" s="2" t="str">
        <f t="shared" si="7"/>
        <v>['Alice Weidel_AfD', 'AfD', 0, 0],</v>
      </c>
      <c r="X24" s="7" t="str">
        <f t="shared" si="8"/>
        <v>['AfD', 'party', 0, 0],</v>
      </c>
      <c r="Y24" s="2" t="s">
        <v>3729</v>
      </c>
      <c r="Z24" s="2" t="s">
        <v>3849</v>
      </c>
    </row>
    <row r="25" spans="1:26" x14ac:dyDescent="0.2">
      <c r="A25" t="s">
        <v>5</v>
      </c>
      <c r="B25" t="s">
        <v>29</v>
      </c>
      <c r="C25" t="s">
        <v>11</v>
      </c>
      <c r="D25">
        <v>62</v>
      </c>
      <c r="E25">
        <v>-0.18490000000000001</v>
      </c>
      <c r="F25">
        <v>-184</v>
      </c>
      <c r="G25" t="str">
        <f>VLOOKUP(B25,Tabelle3!$A$1:$B$26,2,FALSE)</f>
        <v>FAZ</v>
      </c>
      <c r="H25" s="6" t="str">
        <f t="shared" si="0"/>
        <v>['Beatrix von Storch_AfD_FAZ Frequency: 62 Sentiment: -0.1849', 'AfD_FAZ', 62, -184],</v>
      </c>
      <c r="I25" s="2" t="str">
        <f t="shared" si="1"/>
        <v>['AfD_FAZ', 'AfD', 0, 0],</v>
      </c>
      <c r="J25" s="2" t="str">
        <f t="shared" si="2"/>
        <v>['AfD', 'party', 0, 0],</v>
      </c>
      <c r="K25" s="2" t="s">
        <v>453</v>
      </c>
      <c r="L25" s="2" t="s">
        <v>297</v>
      </c>
      <c r="M25" s="7"/>
      <c r="O25" s="6" t="str">
        <f t="shared" si="3"/>
        <v>['Beatrix von Storch_FAZ_AfD Frequency: 62 Sentiment: -0.1849', 'FAZ_AfD', 62, -184],</v>
      </c>
      <c r="P25" s="2" t="str">
        <f t="shared" si="4"/>
        <v>['FAZ_AfD', 'FAZ', 0, 0],</v>
      </c>
      <c r="Q25" s="2" t="str">
        <f t="shared" si="5"/>
        <v>['FAZ', 'newspaper', 0, 0],</v>
      </c>
      <c r="R25" s="2" t="s">
        <v>2189</v>
      </c>
      <c r="S25" s="2" t="s">
        <v>2304</v>
      </c>
      <c r="T25" s="7" t="s">
        <v>2305</v>
      </c>
      <c r="V25" s="6" t="str">
        <f t="shared" si="6"/>
        <v>['FAZ_Beatrix von Storch_AfD Frequency: 62 Sentiment: -0.1849', 'Beatrix von Storch_AfD', 62, -184],</v>
      </c>
      <c r="W25" s="2" t="str">
        <f t="shared" si="7"/>
        <v>['Beatrix von Storch_AfD', 'AfD', 0, 0],</v>
      </c>
      <c r="X25" s="7" t="str">
        <f t="shared" si="8"/>
        <v>['AfD', 'party', 0, 0],</v>
      </c>
      <c r="Y25" s="2" t="s">
        <v>3730</v>
      </c>
      <c r="Z25" s="2" t="s">
        <v>3852</v>
      </c>
    </row>
    <row r="26" spans="1:26" x14ac:dyDescent="0.2">
      <c r="A26" t="s">
        <v>5</v>
      </c>
      <c r="B26" t="s">
        <v>29</v>
      </c>
      <c r="C26" t="s">
        <v>13</v>
      </c>
      <c r="D26">
        <v>50</v>
      </c>
      <c r="E26">
        <v>-0.16350000000000001</v>
      </c>
      <c r="F26">
        <v>-163</v>
      </c>
      <c r="G26" t="str">
        <f>VLOOKUP(B26,Tabelle3!$A$1:$B$26,2,FALSE)</f>
        <v>FAZ</v>
      </c>
      <c r="H26" s="6" t="str">
        <f t="shared" si="0"/>
        <v>['Georg Pazderski_AfD_FAZ Frequency: 50 Sentiment: -0.1635', 'AfD_FAZ', 50, -163],</v>
      </c>
      <c r="I26" s="2" t="str">
        <f t="shared" si="1"/>
        <v>['AfD_FAZ', 'AfD', 0, 0],</v>
      </c>
      <c r="J26" s="2" t="str">
        <f t="shared" si="2"/>
        <v>['AfD', 'party', 0, 0],</v>
      </c>
      <c r="K26" s="2" t="s">
        <v>454</v>
      </c>
      <c r="L26" s="2" t="s">
        <v>298</v>
      </c>
      <c r="M26" s="7"/>
      <c r="O26" s="6" t="str">
        <f t="shared" si="3"/>
        <v>['Georg Pazderski_FAZ_AfD Frequency: 50 Sentiment: -0.1635', 'FAZ_AfD', 50, -163],</v>
      </c>
      <c r="P26" s="2" t="str">
        <f t="shared" si="4"/>
        <v>['FAZ_AfD', 'FAZ', 0, 0],</v>
      </c>
      <c r="Q26" s="2" t="str">
        <f t="shared" si="5"/>
        <v>['FAZ', 'newspaper', 0, 0],</v>
      </c>
      <c r="R26" s="2" t="s">
        <v>2190</v>
      </c>
      <c r="S26" s="2" t="s">
        <v>2317</v>
      </c>
      <c r="T26" s="7" t="s">
        <v>2318</v>
      </c>
      <c r="V26" s="6" t="str">
        <f t="shared" si="6"/>
        <v>['FAZ_Georg Pazderski_AfD Frequency: 50 Sentiment: -0.1635', 'Georg Pazderski_AfD', 50, -163],</v>
      </c>
      <c r="W26" s="2" t="str">
        <f t="shared" si="7"/>
        <v>['Georg Pazderski_AfD', 'AfD', 0, 0],</v>
      </c>
      <c r="X26" s="7" t="str">
        <f t="shared" si="8"/>
        <v>['AfD', 'party', 0, 0],</v>
      </c>
      <c r="Y26" s="2" t="s">
        <v>3731</v>
      </c>
      <c r="Z26" s="2" t="s">
        <v>5267</v>
      </c>
    </row>
    <row r="27" spans="1:26" x14ac:dyDescent="0.2">
      <c r="A27" t="s">
        <v>5</v>
      </c>
      <c r="B27" t="s">
        <v>29</v>
      </c>
      <c r="C27" t="s">
        <v>27</v>
      </c>
      <c r="D27">
        <v>36</v>
      </c>
      <c r="E27">
        <v>-7.1099999999999997E-2</v>
      </c>
      <c r="F27">
        <v>-71</v>
      </c>
      <c r="G27" t="str">
        <f>VLOOKUP(B27,Tabelle3!$A$1:$B$26,2,FALSE)</f>
        <v>FAZ</v>
      </c>
      <c r="H27" s="6" t="str">
        <f t="shared" si="0"/>
        <v>['Jens Maier_AfD_FAZ Frequency: 36 Sentiment: -0.0711', 'AfD_FAZ', 36, -71],</v>
      </c>
      <c r="I27" s="2" t="str">
        <f t="shared" si="1"/>
        <v>['AfD_FAZ', 'AfD', 0, 0],</v>
      </c>
      <c r="J27" s="2" t="str">
        <f t="shared" si="2"/>
        <v>['AfD', 'party', 0, 0],</v>
      </c>
      <c r="K27" s="2" t="s">
        <v>455</v>
      </c>
      <c r="L27" s="2" t="s">
        <v>572</v>
      </c>
      <c r="M27" s="7"/>
      <c r="O27" s="6" t="str">
        <f t="shared" si="3"/>
        <v>['Jens Maier_FAZ_AfD Frequency: 36 Sentiment: -0.0711', 'FAZ_AfD', 36, -71],</v>
      </c>
      <c r="P27" s="2" t="str">
        <f t="shared" si="4"/>
        <v>['FAZ_AfD', 'FAZ', 0, 0],</v>
      </c>
      <c r="Q27" s="2" t="str">
        <f t="shared" si="5"/>
        <v>['FAZ', 'newspaper', 0, 0],</v>
      </c>
      <c r="R27" s="2" t="s">
        <v>2191</v>
      </c>
      <c r="S27" s="2" t="s">
        <v>2326</v>
      </c>
      <c r="T27" s="7" t="s">
        <v>2505</v>
      </c>
      <c r="V27" s="6" t="str">
        <f t="shared" si="6"/>
        <v>['FAZ_Jens Maier_AfD Frequency: 36 Sentiment: -0.0711', 'Jens Maier_AfD', 36, -71],</v>
      </c>
      <c r="W27" s="2" t="str">
        <f t="shared" si="7"/>
        <v>['Jens Maier_AfD', 'AfD', 0, 0],</v>
      </c>
      <c r="X27" s="7" t="str">
        <f t="shared" si="8"/>
        <v>['AfD', 'party', 0, 0],</v>
      </c>
      <c r="Y27" s="2" t="s">
        <v>3732</v>
      </c>
      <c r="Z27" s="2" t="s">
        <v>5268</v>
      </c>
    </row>
    <row r="28" spans="1:26" x14ac:dyDescent="0.2">
      <c r="A28" t="s">
        <v>5</v>
      </c>
      <c r="B28" t="s">
        <v>29</v>
      </c>
      <c r="C28" t="s">
        <v>15</v>
      </c>
      <c r="D28">
        <v>197</v>
      </c>
      <c r="E28">
        <v>-0.1593</v>
      </c>
      <c r="F28">
        <v>-159</v>
      </c>
      <c r="G28" t="str">
        <f>VLOOKUP(B28,Tabelle3!$A$1:$B$26,2,FALSE)</f>
        <v>FAZ</v>
      </c>
      <c r="H28" s="6" t="str">
        <f t="shared" si="0"/>
        <v>['Jörg Meuthen_AfD_FAZ Frequency: 197 Sentiment: -0.1593', 'AfD_FAZ', 197, -159],</v>
      </c>
      <c r="I28" s="2" t="str">
        <f t="shared" si="1"/>
        <v>['AfD_FAZ', 'AfD', 0, 0],</v>
      </c>
      <c r="J28" s="2" t="str">
        <f t="shared" si="2"/>
        <v>['AfD', 'party', 0, 0],</v>
      </c>
      <c r="K28" s="2" t="s">
        <v>456</v>
      </c>
      <c r="L28" s="2" t="s">
        <v>576</v>
      </c>
      <c r="M28" s="7"/>
      <c r="O28" s="6" t="str">
        <f t="shared" si="3"/>
        <v>['Jörg Meuthen_FAZ_AfD Frequency: 197 Sentiment: -0.1593', 'FAZ_AfD', 197, -159],</v>
      </c>
      <c r="P28" s="2" t="str">
        <f t="shared" si="4"/>
        <v>['FAZ_AfD', 'FAZ', 0, 0],</v>
      </c>
      <c r="Q28" s="2" t="str">
        <f t="shared" si="5"/>
        <v>['FAZ', 'newspaper', 0, 0],</v>
      </c>
      <c r="R28" s="2" t="s">
        <v>5159</v>
      </c>
      <c r="S28" s="2" t="s">
        <v>2329</v>
      </c>
      <c r="V28" s="6" t="str">
        <f t="shared" si="6"/>
        <v>['FAZ_Jörg Meuthen_AfD Frequency: 197 Sentiment: -0.1593', 'Jörg Meuthen_AfD', 197, -159],</v>
      </c>
      <c r="W28" s="2" t="str">
        <f t="shared" si="7"/>
        <v>['Jörg Meuthen_AfD', 'AfD', 0, 0],</v>
      </c>
      <c r="X28" s="7" t="str">
        <f t="shared" si="8"/>
        <v>['AfD', 'party', 0, 0],</v>
      </c>
      <c r="Y28" s="2" t="s">
        <v>5269</v>
      </c>
      <c r="Z28" s="2" t="s">
        <v>3856</v>
      </c>
    </row>
    <row r="29" spans="1:26" x14ac:dyDescent="0.2">
      <c r="A29" t="s">
        <v>5</v>
      </c>
      <c r="B29" t="s">
        <v>30</v>
      </c>
      <c r="C29" t="s">
        <v>5</v>
      </c>
      <c r="D29">
        <v>6473</v>
      </c>
      <c r="E29">
        <v>-0.20180000000000001</v>
      </c>
      <c r="F29">
        <v>-201</v>
      </c>
      <c r="G29" t="str">
        <f>VLOOKUP(B29,Tabelle3!$A$1:$B$26,2,FALSE)</f>
        <v>Focus</v>
      </c>
      <c r="H29" s="6" t="str">
        <f t="shared" si="0"/>
        <v>['AfD_AfD_Focus Frequency: 6473 Sentiment: -0.2018', 'AfD_Focus', 6473, -201],</v>
      </c>
      <c r="I29" s="2" t="str">
        <f t="shared" si="1"/>
        <v>['AfD_Focus', 'AfD', 0, 0],</v>
      </c>
      <c r="J29" s="2" t="str">
        <f t="shared" si="2"/>
        <v>['AfD', 'party', 0, 0],</v>
      </c>
      <c r="K29" s="2" t="s">
        <v>457</v>
      </c>
      <c r="L29" s="2" t="s">
        <v>299</v>
      </c>
      <c r="M29" s="7"/>
      <c r="O29" s="6" t="str">
        <f t="shared" si="3"/>
        <v>['AfD_Focus_AfD Frequency: 6473 Sentiment: -0.2018', 'Focus_AfD', 6473, -201],</v>
      </c>
      <c r="P29" s="2" t="str">
        <f t="shared" si="4"/>
        <v>['Focus_AfD', 'Focus', 0, 0],</v>
      </c>
      <c r="Q29" s="2" t="str">
        <f t="shared" si="5"/>
        <v>['Focus', 'newspaper', 0, 0],</v>
      </c>
      <c r="R29" s="2" t="s">
        <v>2192</v>
      </c>
      <c r="S29" s="2" t="s">
        <v>2336</v>
      </c>
      <c r="V29" s="6" t="str">
        <f t="shared" si="6"/>
        <v>['Focus_AfD_AfD Frequency: 6473 Sentiment: -0.2018', 'AfD_AfD', 6473, -201],</v>
      </c>
      <c r="W29" s="2" t="str">
        <f t="shared" si="7"/>
        <v>['AfD_AfD', 'AfD', 0, 0],</v>
      </c>
      <c r="X29" s="7" t="str">
        <f t="shared" si="8"/>
        <v>['AfD', 'party', 0, 0],</v>
      </c>
      <c r="Y29" s="2" t="s">
        <v>3733</v>
      </c>
      <c r="Z29" s="2" t="s">
        <v>5660</v>
      </c>
    </row>
    <row r="30" spans="1:26" x14ac:dyDescent="0.2">
      <c r="A30" t="s">
        <v>5</v>
      </c>
      <c r="B30" t="s">
        <v>30</v>
      </c>
      <c r="C30" t="s">
        <v>7</v>
      </c>
      <c r="D30">
        <v>54</v>
      </c>
      <c r="E30">
        <v>-0.1467</v>
      </c>
      <c r="F30">
        <v>-146</v>
      </c>
      <c r="G30" t="str">
        <f>VLOOKUP(B30,Tabelle3!$A$1:$B$26,2,FALSE)</f>
        <v>Focus</v>
      </c>
      <c r="H30" s="6" t="str">
        <f t="shared" si="0"/>
        <v>['Albrecht Glaser_AfD_Focus Frequency: 54 Sentiment: -0.1467', 'AfD_Focus', 54, -146],</v>
      </c>
      <c r="I30" s="2" t="str">
        <f t="shared" si="1"/>
        <v>['AfD_Focus', 'AfD', 0, 0],</v>
      </c>
      <c r="J30" s="2" t="str">
        <f t="shared" si="2"/>
        <v>['AfD', 'party', 0, 0],</v>
      </c>
      <c r="K30" s="2" t="s">
        <v>458</v>
      </c>
      <c r="L30" s="2" t="s">
        <v>300</v>
      </c>
      <c r="M30" s="7"/>
      <c r="O30" s="6" t="str">
        <f t="shared" si="3"/>
        <v>['Albrecht Glaser_Focus_AfD Frequency: 54 Sentiment: -0.1467', 'Focus_AfD', 54, -146],</v>
      </c>
      <c r="P30" s="2" t="str">
        <f t="shared" si="4"/>
        <v>['Focus_AfD', 'Focus', 0, 0],</v>
      </c>
      <c r="Q30" s="2" t="str">
        <f t="shared" si="5"/>
        <v>['Focus', 'newspaper', 0, 0],</v>
      </c>
      <c r="R30" s="2" t="s">
        <v>2195</v>
      </c>
      <c r="S30" s="2" t="s">
        <v>2357</v>
      </c>
      <c r="V30" s="6" t="str">
        <f t="shared" si="6"/>
        <v>['Focus_Albrecht Glaser_AfD Frequency: 54 Sentiment: -0.1467', 'Albrecht Glaser_AfD', 54, -146],</v>
      </c>
      <c r="W30" s="2" t="str">
        <f t="shared" si="7"/>
        <v>['Albrecht Glaser_AfD', 'AfD', 0, 0],</v>
      </c>
      <c r="X30" s="7" t="str">
        <f t="shared" si="8"/>
        <v>['AfD', 'party', 0, 0],</v>
      </c>
      <c r="Y30" s="2" t="s">
        <v>3734</v>
      </c>
      <c r="Z30" s="2" t="s">
        <v>3858</v>
      </c>
    </row>
    <row r="31" spans="1:26" x14ac:dyDescent="0.2">
      <c r="A31" t="s">
        <v>5</v>
      </c>
      <c r="B31" t="s">
        <v>30</v>
      </c>
      <c r="C31" t="s">
        <v>8</v>
      </c>
      <c r="D31">
        <v>965</v>
      </c>
      <c r="E31">
        <v>-0.19989999999999999</v>
      </c>
      <c r="F31">
        <v>-199</v>
      </c>
      <c r="G31" t="str">
        <f>VLOOKUP(B31,Tabelle3!$A$1:$B$26,2,FALSE)</f>
        <v>Focus</v>
      </c>
      <c r="H31" s="6" t="str">
        <f t="shared" si="0"/>
        <v>['Alexander Gauland_AfD_Focus Frequency: 965 Sentiment: -0.1999', 'AfD_Focus', 965, -199],</v>
      </c>
      <c r="I31" s="2" t="str">
        <f t="shared" si="1"/>
        <v>['AfD_Focus', 'AfD', 0, 0],</v>
      </c>
      <c r="J31" s="2" t="str">
        <f t="shared" si="2"/>
        <v>['AfD', 'party', 0, 0],</v>
      </c>
      <c r="K31" s="2" t="s">
        <v>459</v>
      </c>
      <c r="L31" s="2" t="s">
        <v>301</v>
      </c>
      <c r="M31" s="7"/>
      <c r="O31" s="6" t="str">
        <f t="shared" si="3"/>
        <v>['Alexander Gauland_Focus_AfD Frequency: 965 Sentiment: -0.1999', 'Focus_AfD', 965, -199],</v>
      </c>
      <c r="P31" s="2" t="str">
        <f t="shared" si="4"/>
        <v>['Focus_AfD', 'Focus', 0, 0],</v>
      </c>
      <c r="Q31" s="2" t="str">
        <f t="shared" si="5"/>
        <v>['Focus', 'newspaper', 0, 0],</v>
      </c>
      <c r="R31" s="2" t="s">
        <v>2196</v>
      </c>
      <c r="S31" s="2" t="s">
        <v>2360</v>
      </c>
      <c r="V31" s="6" t="str">
        <f t="shared" si="6"/>
        <v>['Focus_Alexander Gauland_AfD Frequency: 965 Sentiment: -0.1999', 'Alexander Gauland_AfD', 965, -199],</v>
      </c>
      <c r="W31" s="2" t="str">
        <f t="shared" si="7"/>
        <v>['Alexander Gauland_AfD', 'AfD', 0, 0],</v>
      </c>
      <c r="X31" s="7" t="str">
        <f t="shared" si="8"/>
        <v>['AfD', 'party', 0, 0],</v>
      </c>
      <c r="Y31" s="2" t="s">
        <v>3735</v>
      </c>
      <c r="Z31" s="2" t="s">
        <v>5270</v>
      </c>
    </row>
    <row r="32" spans="1:26" x14ac:dyDescent="0.2">
      <c r="A32" t="s">
        <v>5</v>
      </c>
      <c r="B32" t="s">
        <v>30</v>
      </c>
      <c r="C32" t="s">
        <v>9</v>
      </c>
      <c r="D32">
        <v>636</v>
      </c>
      <c r="E32">
        <v>-0.20449999999999999</v>
      </c>
      <c r="F32">
        <v>-204</v>
      </c>
      <c r="G32" t="str">
        <f>VLOOKUP(B32,Tabelle3!$A$1:$B$26,2,FALSE)</f>
        <v>Focus</v>
      </c>
      <c r="H32" s="6" t="str">
        <f t="shared" si="0"/>
        <v>['Alice Weidel_AfD_Focus Frequency: 636 Sentiment: -0.2045', 'AfD_Focus', 636, -204],</v>
      </c>
      <c r="I32" s="2" t="str">
        <f t="shared" si="1"/>
        <v>['AfD_Focus', 'AfD', 0, 0],</v>
      </c>
      <c r="J32" s="2" t="str">
        <f t="shared" si="2"/>
        <v>['AfD', 'party', 0, 0],</v>
      </c>
      <c r="K32" s="2" t="s">
        <v>460</v>
      </c>
      <c r="L32" s="2" t="s">
        <v>302</v>
      </c>
      <c r="M32" s="7"/>
      <c r="O32" s="6" t="str">
        <f t="shared" si="3"/>
        <v>['Alice Weidel_Focus_AfD Frequency: 636 Sentiment: -0.2045', 'Focus_AfD', 636, -204],</v>
      </c>
      <c r="P32" s="2" t="str">
        <f t="shared" si="4"/>
        <v>['Focus_AfD', 'Focus', 0, 0],</v>
      </c>
      <c r="Q32" s="2" t="str">
        <f t="shared" si="5"/>
        <v>['Focus', 'newspaper', 0, 0],</v>
      </c>
      <c r="R32" s="2" t="s">
        <v>2197</v>
      </c>
      <c r="S32" s="2" t="s">
        <v>2385</v>
      </c>
      <c r="V32" s="6" t="str">
        <f t="shared" si="6"/>
        <v>['Focus_Alice Weidel_AfD Frequency: 636 Sentiment: -0.2045', 'Alice Weidel_AfD', 636, -204],</v>
      </c>
      <c r="W32" s="2" t="str">
        <f t="shared" si="7"/>
        <v>['Alice Weidel_AfD', 'AfD', 0, 0],</v>
      </c>
      <c r="X32" s="7" t="str">
        <f t="shared" si="8"/>
        <v>['AfD', 'party', 0, 0],</v>
      </c>
      <c r="Y32" s="2" t="s">
        <v>3736</v>
      </c>
      <c r="Z32" s="2" t="s">
        <v>3860</v>
      </c>
    </row>
    <row r="33" spans="1:26" x14ac:dyDescent="0.2">
      <c r="A33" t="s">
        <v>5</v>
      </c>
      <c r="B33" t="s">
        <v>30</v>
      </c>
      <c r="C33" t="s">
        <v>11</v>
      </c>
      <c r="D33">
        <v>117</v>
      </c>
      <c r="E33">
        <v>-0.2472</v>
      </c>
      <c r="F33">
        <v>-247</v>
      </c>
      <c r="G33" t="str">
        <f>VLOOKUP(B33,Tabelle3!$A$1:$B$26,2,FALSE)</f>
        <v>Focus</v>
      </c>
      <c r="H33" s="6" t="str">
        <f t="shared" si="0"/>
        <v>['Beatrix von Storch_AfD_Focus Frequency: 117 Sentiment: -0.2472', 'AfD_Focus', 117, -247],</v>
      </c>
      <c r="I33" s="2" t="str">
        <f t="shared" si="1"/>
        <v>['AfD_Focus', 'AfD', 0, 0],</v>
      </c>
      <c r="J33" s="2" t="str">
        <f t="shared" si="2"/>
        <v>['AfD', 'party', 0, 0],</v>
      </c>
      <c r="K33" s="2" t="s">
        <v>461</v>
      </c>
      <c r="L33" s="2" t="s">
        <v>303</v>
      </c>
      <c r="M33" s="7"/>
      <c r="O33" s="6" t="str">
        <f t="shared" si="3"/>
        <v>['Beatrix von Storch_Focus_AfD Frequency: 117 Sentiment: -0.2472', 'Focus_AfD', 117, -247],</v>
      </c>
      <c r="P33" s="2" t="str">
        <f t="shared" si="4"/>
        <v>['Focus_AfD', 'Focus', 0, 0],</v>
      </c>
      <c r="Q33" s="2" t="str">
        <f t="shared" si="5"/>
        <v>['Focus', 'newspaper', 0, 0],</v>
      </c>
      <c r="R33" s="2" t="s">
        <v>2198</v>
      </c>
      <c r="S33" s="2" t="s">
        <v>2414</v>
      </c>
      <c r="V33" s="6" t="str">
        <f t="shared" si="6"/>
        <v>['Focus_Beatrix von Storch_AfD Frequency: 117 Sentiment: -0.2472', 'Beatrix von Storch_AfD', 117, -247],</v>
      </c>
      <c r="W33" s="2" t="str">
        <f t="shared" si="7"/>
        <v>['Beatrix von Storch_AfD', 'AfD', 0, 0],</v>
      </c>
      <c r="X33" s="7" t="str">
        <f t="shared" si="8"/>
        <v>['AfD', 'party', 0, 0],</v>
      </c>
      <c r="Y33" s="2" t="s">
        <v>3737</v>
      </c>
      <c r="Z33" s="2" t="s">
        <v>3862</v>
      </c>
    </row>
    <row r="34" spans="1:26" x14ac:dyDescent="0.2">
      <c r="A34" t="s">
        <v>5</v>
      </c>
      <c r="B34" t="s">
        <v>30</v>
      </c>
      <c r="C34" t="s">
        <v>13</v>
      </c>
      <c r="D34">
        <v>115</v>
      </c>
      <c r="E34">
        <v>-0.1232</v>
      </c>
      <c r="F34">
        <v>-123</v>
      </c>
      <c r="G34" t="str">
        <f>VLOOKUP(B34,Tabelle3!$A$1:$B$26,2,FALSE)</f>
        <v>Focus</v>
      </c>
      <c r="H34" s="6" t="str">
        <f t="shared" si="0"/>
        <v>['Georg Pazderski_AfD_Focus Frequency: 115 Sentiment: -0.1232', 'AfD_Focus', 115, -123],</v>
      </c>
      <c r="I34" s="2" t="str">
        <f t="shared" si="1"/>
        <v>['AfD_Focus', 'AfD', 0, 0],</v>
      </c>
      <c r="J34" s="2" t="str">
        <f t="shared" si="2"/>
        <v>['AfD', 'party', 0, 0],</v>
      </c>
      <c r="K34" s="2" t="s">
        <v>462</v>
      </c>
      <c r="L34" s="2" t="s">
        <v>689</v>
      </c>
      <c r="M34" s="7"/>
      <c r="O34" s="6" t="str">
        <f t="shared" si="3"/>
        <v>['Georg Pazderski_Focus_AfD Frequency: 115 Sentiment: -0.1232', 'Focus_AfD', 115, -123],</v>
      </c>
      <c r="P34" s="2" t="str">
        <f t="shared" si="4"/>
        <v>['Focus_AfD', 'Focus', 0, 0],</v>
      </c>
      <c r="Q34" s="2" t="str">
        <f t="shared" si="5"/>
        <v>['Focus', 'newspaper', 0, 0],</v>
      </c>
      <c r="R34" s="2" t="s">
        <v>2199</v>
      </c>
      <c r="S34" s="2" t="s">
        <v>2433</v>
      </c>
      <c r="V34" s="6" t="str">
        <f t="shared" si="6"/>
        <v>['Focus_Georg Pazderski_AfD Frequency: 115 Sentiment: -0.1232', 'Georg Pazderski_AfD', 115, -123],</v>
      </c>
      <c r="W34" s="2" t="str">
        <f t="shared" si="7"/>
        <v>['Georg Pazderski_AfD', 'AfD', 0, 0],</v>
      </c>
      <c r="X34" s="7" t="str">
        <f t="shared" si="8"/>
        <v>['AfD', 'party', 0, 0],</v>
      </c>
      <c r="Y34" s="2" t="s">
        <v>3738</v>
      </c>
      <c r="Z34" s="2" t="s">
        <v>3864</v>
      </c>
    </row>
    <row r="35" spans="1:26" x14ac:dyDescent="0.2">
      <c r="A35" t="s">
        <v>5</v>
      </c>
      <c r="B35" t="s">
        <v>30</v>
      </c>
      <c r="C35" t="s">
        <v>27</v>
      </c>
      <c r="D35">
        <v>37</v>
      </c>
      <c r="E35">
        <v>-0.31469999999999998</v>
      </c>
      <c r="F35">
        <v>-314</v>
      </c>
      <c r="G35" t="str">
        <f>VLOOKUP(B35,Tabelle3!$A$1:$B$26,2,FALSE)</f>
        <v>Focus</v>
      </c>
      <c r="H35" s="6" t="str">
        <f t="shared" si="0"/>
        <v>['Jens Maier_AfD_Focus Frequency: 37 Sentiment: -0.3147', 'AfD_Focus', 37, -314],</v>
      </c>
      <c r="I35" s="2" t="str">
        <f t="shared" si="1"/>
        <v>['AfD_Focus', 'AfD', 0, 0],</v>
      </c>
      <c r="J35" s="2" t="str">
        <f t="shared" si="2"/>
        <v>['AfD', 'party', 0, 0],</v>
      </c>
      <c r="K35" s="2" t="s">
        <v>463</v>
      </c>
      <c r="L35" s="2" t="s">
        <v>304</v>
      </c>
      <c r="M35" s="7"/>
      <c r="O35" s="6" t="str">
        <f t="shared" si="3"/>
        <v>['Jens Maier_Focus_AfD Frequency: 37 Sentiment: -0.3147', 'Focus_AfD', 37, -314],</v>
      </c>
      <c r="P35" s="2" t="str">
        <f t="shared" si="4"/>
        <v>['Focus_AfD', 'Focus', 0, 0],</v>
      </c>
      <c r="Q35" s="2" t="str">
        <f t="shared" si="5"/>
        <v>['Focus', 'newspaper', 0, 0],</v>
      </c>
      <c r="R35" s="2" t="s">
        <v>2200</v>
      </c>
      <c r="S35" s="2" t="s">
        <v>2436</v>
      </c>
      <c r="V35" s="6" t="str">
        <f t="shared" si="6"/>
        <v>['Focus_Jens Maier_AfD Frequency: 37 Sentiment: -0.3147', 'Jens Maier_AfD', 37, -314],</v>
      </c>
      <c r="W35" s="2" t="str">
        <f t="shared" si="7"/>
        <v>['Jens Maier_AfD', 'AfD', 0, 0],</v>
      </c>
      <c r="X35" s="7" t="str">
        <f t="shared" si="8"/>
        <v>['AfD', 'party', 0, 0],</v>
      </c>
      <c r="Y35" s="2" t="s">
        <v>3739</v>
      </c>
      <c r="Z35" s="2" t="s">
        <v>3866</v>
      </c>
    </row>
    <row r="36" spans="1:26" x14ac:dyDescent="0.2">
      <c r="A36" t="s">
        <v>5</v>
      </c>
      <c r="B36" t="s">
        <v>30</v>
      </c>
      <c r="C36" t="s">
        <v>15</v>
      </c>
      <c r="D36">
        <v>475</v>
      </c>
      <c r="E36">
        <v>-0.1925</v>
      </c>
      <c r="F36">
        <v>-192</v>
      </c>
      <c r="G36" t="str">
        <f>VLOOKUP(B36,Tabelle3!$A$1:$B$26,2,FALSE)</f>
        <v>Focus</v>
      </c>
      <c r="H36" s="6" t="str">
        <f t="shared" si="0"/>
        <v>['Jörg Meuthen_AfD_Focus Frequency: 475 Sentiment: -0.1925', 'AfD_Focus', 475, -192],</v>
      </c>
      <c r="I36" s="2" t="str">
        <f t="shared" si="1"/>
        <v>['AfD_Focus', 'AfD', 0, 0],</v>
      </c>
      <c r="J36" s="2" t="str">
        <f t="shared" si="2"/>
        <v>['AfD', 'party', 0, 0],</v>
      </c>
      <c r="K36" s="2" t="s">
        <v>464</v>
      </c>
      <c r="L36" s="2" t="s">
        <v>305</v>
      </c>
      <c r="M36" s="7"/>
      <c r="O36" s="6" t="str">
        <f t="shared" si="3"/>
        <v>['Jörg Meuthen_Focus_AfD Frequency: 475 Sentiment: -0.1925', 'Focus_AfD', 475, -192],</v>
      </c>
      <c r="P36" s="2" t="str">
        <f t="shared" si="4"/>
        <v>['Focus_AfD', 'Focus', 0, 0],</v>
      </c>
      <c r="Q36" s="2" t="str">
        <f t="shared" si="5"/>
        <v>['Focus', 'newspaper', 0, 0],</v>
      </c>
      <c r="R36" s="2" t="s">
        <v>5160</v>
      </c>
      <c r="S36" s="2" t="s">
        <v>2451</v>
      </c>
      <c r="V36" s="6" t="str">
        <f t="shared" si="6"/>
        <v>['Focus_Jörg Meuthen_AfD Frequency: 475 Sentiment: -0.1925', 'Jörg Meuthen_AfD', 475, -192],</v>
      </c>
      <c r="W36" s="2" t="str">
        <f t="shared" si="7"/>
        <v>['Jörg Meuthen_AfD', 'AfD', 0, 0],</v>
      </c>
      <c r="X36" s="7" t="str">
        <f t="shared" si="8"/>
        <v>['AfD', 'party', 0, 0],</v>
      </c>
      <c r="Y36" s="2" t="s">
        <v>5271</v>
      </c>
      <c r="Z36" s="2" t="s">
        <v>3868</v>
      </c>
    </row>
    <row r="37" spans="1:26" x14ac:dyDescent="0.2">
      <c r="A37" t="s">
        <v>5</v>
      </c>
      <c r="B37" t="s">
        <v>30</v>
      </c>
      <c r="C37" t="s">
        <v>17</v>
      </c>
      <c r="D37">
        <v>54</v>
      </c>
      <c r="E37">
        <v>-0.17230000000000001</v>
      </c>
      <c r="F37">
        <v>-172</v>
      </c>
      <c r="G37" t="str">
        <f>VLOOKUP(B37,Tabelle3!$A$1:$B$26,2,FALSE)</f>
        <v>Focus</v>
      </c>
      <c r="H37" s="6" t="str">
        <f t="shared" si="0"/>
        <v>['Kay Gottschalk_AfD_Focus Frequency: 54 Sentiment: -0.1723', 'AfD_Focus', 54, -172],</v>
      </c>
      <c r="I37" s="2" t="str">
        <f t="shared" si="1"/>
        <v>['AfD_Focus', 'AfD', 0, 0],</v>
      </c>
      <c r="J37" s="2" t="str">
        <f t="shared" si="2"/>
        <v>['AfD', 'party', 0, 0],</v>
      </c>
      <c r="K37" s="2" t="s">
        <v>465</v>
      </c>
      <c r="L37" s="2" t="s">
        <v>306</v>
      </c>
      <c r="M37" s="7"/>
      <c r="O37" s="6" t="str">
        <f t="shared" si="3"/>
        <v>['Kay Gottschalk_Focus_AfD Frequency: 54 Sentiment: -0.1723', 'Focus_AfD', 54, -172],</v>
      </c>
      <c r="P37" s="2" t="str">
        <f t="shared" si="4"/>
        <v>['Focus_AfD', 'Focus', 0, 0],</v>
      </c>
      <c r="Q37" s="2" t="str">
        <f t="shared" si="5"/>
        <v>['Focus', 'newspaper', 0, 0],</v>
      </c>
      <c r="R37" s="2" t="s">
        <v>2201</v>
      </c>
      <c r="S37" s="2" t="s">
        <v>2469</v>
      </c>
      <c r="V37" s="6" t="str">
        <f t="shared" si="6"/>
        <v>['Focus_Kay Gottschalk_AfD Frequency: 54 Sentiment: -0.1723', 'Kay Gottschalk_AfD', 54, -172],</v>
      </c>
      <c r="W37" s="2" t="str">
        <f t="shared" si="7"/>
        <v>['Kay Gottschalk_AfD', 'AfD', 0, 0],</v>
      </c>
      <c r="X37" s="7" t="str">
        <f t="shared" si="8"/>
        <v>['AfD', 'party', 0, 0],</v>
      </c>
      <c r="Y37" s="2" t="s">
        <v>3740</v>
      </c>
      <c r="Z37" s="2" t="s">
        <v>3871</v>
      </c>
    </row>
    <row r="38" spans="1:26" x14ac:dyDescent="0.2">
      <c r="A38" t="s">
        <v>5</v>
      </c>
      <c r="B38" t="s">
        <v>31</v>
      </c>
      <c r="C38" t="s">
        <v>5</v>
      </c>
      <c r="D38">
        <v>2106</v>
      </c>
      <c r="E38">
        <v>-0.13070000000000001</v>
      </c>
      <c r="F38">
        <v>-130</v>
      </c>
      <c r="G38" t="str">
        <f>VLOOKUP(B38,Tabelle3!$A$1:$B$26,2,FALSE)</f>
        <v>FR</v>
      </c>
      <c r="H38" s="6" t="str">
        <f t="shared" si="0"/>
        <v>['AfD_AfD_FR Frequency: 2106 Sentiment: -0.1307', 'AfD_FR', 2106, -130],</v>
      </c>
      <c r="I38" s="2" t="str">
        <f t="shared" si="1"/>
        <v>['AfD_FR', 'AfD', 0, 0],</v>
      </c>
      <c r="J38" s="2" t="str">
        <f t="shared" si="2"/>
        <v>['AfD', 'party', 0, 0],</v>
      </c>
      <c r="K38" s="2" t="s">
        <v>466</v>
      </c>
      <c r="L38" s="2" t="s">
        <v>307</v>
      </c>
      <c r="M38" s="7"/>
      <c r="O38" s="6" t="str">
        <f t="shared" si="3"/>
        <v>['AfD_FR_AfD Frequency: 2106 Sentiment: -0.1307', 'FR_AfD', 2106, -130],</v>
      </c>
      <c r="P38" s="2" t="str">
        <f t="shared" si="4"/>
        <v>['FR_AfD', 'FR', 0, 0],</v>
      </c>
      <c r="Q38" s="2" t="str">
        <f t="shared" si="5"/>
        <v>['FR', 'newspaper', 0, 0],</v>
      </c>
      <c r="R38" s="2" t="s">
        <v>2202</v>
      </c>
      <c r="S38" s="2" t="s">
        <v>2476</v>
      </c>
      <c r="V38" s="6" t="str">
        <f t="shared" si="6"/>
        <v>['FR_AfD_AfD Frequency: 2106 Sentiment: -0.1307', 'AfD_AfD', 2106, -130],</v>
      </c>
      <c r="W38" s="2" t="str">
        <f t="shared" si="7"/>
        <v>['AfD_AfD', 'AfD', 0, 0],</v>
      </c>
      <c r="X38" s="7" t="str">
        <f t="shared" si="8"/>
        <v>['AfD', 'party', 0, 0],</v>
      </c>
      <c r="Y38" s="2" t="s">
        <v>3742</v>
      </c>
      <c r="Z38" s="2" t="s">
        <v>3873</v>
      </c>
    </row>
    <row r="39" spans="1:26" x14ac:dyDescent="0.2">
      <c r="A39" t="s">
        <v>5</v>
      </c>
      <c r="B39" t="s">
        <v>31</v>
      </c>
      <c r="C39" t="s">
        <v>7</v>
      </c>
      <c r="D39">
        <v>45</v>
      </c>
      <c r="E39">
        <v>-0.14319999999999999</v>
      </c>
      <c r="F39">
        <v>-143</v>
      </c>
      <c r="G39" t="str">
        <f>VLOOKUP(B39,Tabelle3!$A$1:$B$26,2,FALSE)</f>
        <v>FR</v>
      </c>
      <c r="H39" s="6" t="str">
        <f t="shared" si="0"/>
        <v>['Albrecht Glaser_AfD_FR Frequency: 45 Sentiment: -0.1432', 'AfD_FR', 45, -143],</v>
      </c>
      <c r="I39" s="2" t="str">
        <f t="shared" si="1"/>
        <v>['AfD_FR', 'AfD', 0, 0],</v>
      </c>
      <c r="J39" s="2" t="str">
        <f t="shared" si="2"/>
        <v>['AfD', 'party', 0, 0],</v>
      </c>
      <c r="K39" s="2" t="s">
        <v>467</v>
      </c>
      <c r="L39" s="2" t="s">
        <v>308</v>
      </c>
      <c r="M39" s="7"/>
      <c r="O39" s="6" t="str">
        <f t="shared" si="3"/>
        <v>['Albrecht Glaser_FR_AfD Frequency: 45 Sentiment: -0.1432', 'FR_AfD', 45, -143],</v>
      </c>
      <c r="P39" s="2" t="str">
        <f t="shared" si="4"/>
        <v>['FR_AfD', 'FR', 0, 0],</v>
      </c>
      <c r="Q39" s="2" t="str">
        <f t="shared" si="5"/>
        <v>['FR', 'newspaper', 0, 0],</v>
      </c>
      <c r="R39" s="2" t="s">
        <v>2205</v>
      </c>
      <c r="S39" s="2" t="s">
        <v>2484</v>
      </c>
      <c r="V39" s="6" t="str">
        <f t="shared" si="6"/>
        <v>['FR_Albrecht Glaser_AfD Frequency: 45 Sentiment: -0.1432', 'Albrecht Glaser_AfD', 45, -143],</v>
      </c>
      <c r="W39" s="2" t="str">
        <f t="shared" si="7"/>
        <v>['Albrecht Glaser_AfD', 'AfD', 0, 0],</v>
      </c>
      <c r="X39" s="7" t="str">
        <f t="shared" si="8"/>
        <v>['AfD', 'party', 0, 0],</v>
      </c>
      <c r="Y39" s="2" t="s">
        <v>3743</v>
      </c>
      <c r="Z39" s="2" t="s">
        <v>3875</v>
      </c>
    </row>
    <row r="40" spans="1:26" x14ac:dyDescent="0.2">
      <c r="A40" t="s">
        <v>5</v>
      </c>
      <c r="B40" t="s">
        <v>31</v>
      </c>
      <c r="C40" t="s">
        <v>8</v>
      </c>
      <c r="D40">
        <v>714</v>
      </c>
      <c r="E40">
        <v>-0.13109999999999999</v>
      </c>
      <c r="F40">
        <v>-131</v>
      </c>
      <c r="G40" t="str">
        <f>VLOOKUP(B40,Tabelle3!$A$1:$B$26,2,FALSE)</f>
        <v>FR</v>
      </c>
      <c r="H40" s="6" t="str">
        <f t="shared" si="0"/>
        <v>['Alexander Gauland_AfD_FR Frequency: 714 Sentiment: -0.1311', 'AfD_FR', 714, -131],</v>
      </c>
      <c r="I40" s="2" t="str">
        <f t="shared" si="1"/>
        <v>['AfD_FR', 'AfD', 0, 0],</v>
      </c>
      <c r="J40" s="2" t="str">
        <f t="shared" si="2"/>
        <v>['AfD', 'party', 0, 0],</v>
      </c>
      <c r="K40" s="2" t="s">
        <v>468</v>
      </c>
      <c r="L40" s="2" t="s">
        <v>309</v>
      </c>
      <c r="M40" s="7"/>
      <c r="O40" s="6" t="str">
        <f t="shared" si="3"/>
        <v>['Alexander Gauland_FR_AfD Frequency: 714 Sentiment: -0.1311', 'FR_AfD', 714, -131],</v>
      </c>
      <c r="P40" s="2" t="str">
        <f t="shared" si="4"/>
        <v>['FR_AfD', 'FR', 0, 0],</v>
      </c>
      <c r="Q40" s="2" t="str">
        <f t="shared" si="5"/>
        <v>['FR', 'newspaper', 0, 0],</v>
      </c>
      <c r="R40" s="2" t="s">
        <v>2206</v>
      </c>
      <c r="S40" s="2" t="s">
        <v>2504</v>
      </c>
      <c r="V40" s="6" t="str">
        <f t="shared" si="6"/>
        <v>['FR_Alexander Gauland_AfD Frequency: 714 Sentiment: -0.1311', 'Alexander Gauland_AfD', 714, -131],</v>
      </c>
      <c r="W40" s="2" t="str">
        <f t="shared" si="7"/>
        <v>['Alexander Gauland_AfD', 'AfD', 0, 0],</v>
      </c>
      <c r="X40" s="7" t="str">
        <f t="shared" si="8"/>
        <v>['AfD', 'party', 0, 0],</v>
      </c>
      <c r="Y40" s="2" t="s">
        <v>3744</v>
      </c>
      <c r="Z40" s="2" t="s">
        <v>3877</v>
      </c>
    </row>
    <row r="41" spans="1:26" x14ac:dyDescent="0.2">
      <c r="A41" t="s">
        <v>5</v>
      </c>
      <c r="B41" t="s">
        <v>31</v>
      </c>
      <c r="C41" t="s">
        <v>9</v>
      </c>
      <c r="D41">
        <v>195</v>
      </c>
      <c r="E41">
        <v>-0.1663</v>
      </c>
      <c r="F41">
        <v>-166</v>
      </c>
      <c r="G41" t="str">
        <f>VLOOKUP(B41,Tabelle3!$A$1:$B$26,2,FALSE)</f>
        <v>FR</v>
      </c>
      <c r="H41" s="6" t="str">
        <f t="shared" si="0"/>
        <v>['Alice Weidel_AfD_FR Frequency: 195 Sentiment: -0.1663', 'AfD_FR', 195, -166],</v>
      </c>
      <c r="I41" s="2" t="str">
        <f t="shared" si="1"/>
        <v>['AfD_FR', 'AfD', 0, 0],</v>
      </c>
      <c r="J41" s="2" t="str">
        <f t="shared" si="2"/>
        <v>['AfD', 'party', 0, 0],</v>
      </c>
      <c r="K41" s="2" t="s">
        <v>469</v>
      </c>
      <c r="L41" s="2" t="s">
        <v>764</v>
      </c>
      <c r="M41" s="7"/>
      <c r="O41" s="6" t="str">
        <f t="shared" si="3"/>
        <v>['Alice Weidel_FR_AfD Frequency: 195 Sentiment: -0.1663', 'FR_AfD', 195, -166],</v>
      </c>
      <c r="P41" s="2" t="str">
        <f t="shared" si="4"/>
        <v>['FR_AfD', 'FR', 0, 0],</v>
      </c>
      <c r="Q41" s="2" t="str">
        <f t="shared" si="5"/>
        <v>['FR', 'newspaper', 0, 0],</v>
      </c>
      <c r="R41" s="2" t="s">
        <v>2207</v>
      </c>
      <c r="S41" s="2" t="s">
        <v>2507</v>
      </c>
      <c r="V41" s="6" t="str">
        <f t="shared" si="6"/>
        <v>['FR_Alice Weidel_AfD Frequency: 195 Sentiment: -0.1663', 'Alice Weidel_AfD', 195, -166],</v>
      </c>
      <c r="W41" s="2" t="str">
        <f t="shared" si="7"/>
        <v>['Alice Weidel_AfD', 'AfD', 0, 0],</v>
      </c>
      <c r="X41" s="7" t="str">
        <f t="shared" si="8"/>
        <v>['AfD', 'party', 0, 0],</v>
      </c>
      <c r="Y41" s="2" t="s">
        <v>3745</v>
      </c>
      <c r="Z41" s="2" t="s">
        <v>3883</v>
      </c>
    </row>
    <row r="42" spans="1:26" x14ac:dyDescent="0.2">
      <c r="A42" t="s">
        <v>5</v>
      </c>
      <c r="B42" t="s">
        <v>31</v>
      </c>
      <c r="C42" t="s">
        <v>11</v>
      </c>
      <c r="D42">
        <v>77</v>
      </c>
      <c r="E42">
        <v>-0.2445</v>
      </c>
      <c r="F42">
        <v>-244</v>
      </c>
      <c r="G42" t="str">
        <f>VLOOKUP(B42,Tabelle3!$A$1:$B$26,2,FALSE)</f>
        <v>FR</v>
      </c>
      <c r="H42" s="6" t="str">
        <f t="shared" si="0"/>
        <v>['Beatrix von Storch_AfD_FR Frequency: 77 Sentiment: -0.2445', 'AfD_FR', 77, -244],</v>
      </c>
      <c r="I42" s="2" t="str">
        <f t="shared" si="1"/>
        <v>['AfD_FR', 'AfD', 0, 0],</v>
      </c>
      <c r="J42" s="2" t="str">
        <f t="shared" si="2"/>
        <v>['AfD', 'party', 0, 0],</v>
      </c>
      <c r="K42" s="2" t="s">
        <v>470</v>
      </c>
      <c r="L42" s="2" t="s">
        <v>310</v>
      </c>
      <c r="M42" s="7"/>
      <c r="O42" s="6" t="str">
        <f t="shared" si="3"/>
        <v>['Beatrix von Storch_FR_AfD Frequency: 77 Sentiment: -0.2445', 'FR_AfD', 77, -244],</v>
      </c>
      <c r="P42" s="2" t="str">
        <f t="shared" si="4"/>
        <v>['FR_AfD', 'FR', 0, 0],</v>
      </c>
      <c r="Q42" s="2" t="str">
        <f t="shared" si="5"/>
        <v>['FR', 'newspaper', 0, 0],</v>
      </c>
      <c r="R42" s="2" t="s">
        <v>2208</v>
      </c>
      <c r="S42" s="2" t="s">
        <v>2528</v>
      </c>
      <c r="V42" s="6" t="str">
        <f t="shared" si="6"/>
        <v>['FR_Beatrix von Storch_AfD Frequency: 77 Sentiment: -0.2445', 'Beatrix von Storch_AfD', 77, -244],</v>
      </c>
      <c r="W42" s="2" t="str">
        <f t="shared" si="7"/>
        <v>['Beatrix von Storch_AfD', 'AfD', 0, 0],</v>
      </c>
      <c r="X42" s="7" t="str">
        <f t="shared" si="8"/>
        <v>['AfD', 'party', 0, 0],</v>
      </c>
      <c r="Y42" s="2" t="s">
        <v>3746</v>
      </c>
      <c r="Z42" s="2" t="s">
        <v>3888</v>
      </c>
    </row>
    <row r="43" spans="1:26" x14ac:dyDescent="0.2">
      <c r="A43" t="s">
        <v>5</v>
      </c>
      <c r="B43" t="s">
        <v>31</v>
      </c>
      <c r="C43" t="s">
        <v>13</v>
      </c>
      <c r="D43">
        <v>46</v>
      </c>
      <c r="E43">
        <v>-0.1507</v>
      </c>
      <c r="F43">
        <v>-150</v>
      </c>
      <c r="G43" t="str">
        <f>VLOOKUP(B43,Tabelle3!$A$1:$B$26,2,FALSE)</f>
        <v>FR</v>
      </c>
      <c r="H43" s="6" t="str">
        <f t="shared" si="0"/>
        <v>['Georg Pazderski_AfD_FR Frequency: 46 Sentiment: -0.1507', 'AfD_FR', 46, -150],</v>
      </c>
      <c r="I43" s="2" t="str">
        <f t="shared" si="1"/>
        <v>['AfD_FR', 'AfD', 0, 0],</v>
      </c>
      <c r="J43" s="2" t="str">
        <f t="shared" si="2"/>
        <v>['AfD', 'party', 0, 0],</v>
      </c>
      <c r="K43" s="2" t="s">
        <v>471</v>
      </c>
      <c r="L43" s="2" t="s">
        <v>311</v>
      </c>
      <c r="M43" s="7"/>
      <c r="O43" s="6" t="str">
        <f t="shared" si="3"/>
        <v>['Georg Pazderski_FR_AfD Frequency: 46 Sentiment: -0.1507', 'FR_AfD', 46, -150],</v>
      </c>
      <c r="P43" s="2" t="str">
        <f t="shared" si="4"/>
        <v>['FR_AfD', 'FR', 0, 0],</v>
      </c>
      <c r="Q43" s="2" t="str">
        <f t="shared" si="5"/>
        <v>['FR', 'newspaper', 0, 0],</v>
      </c>
      <c r="R43" s="2" t="s">
        <v>2209</v>
      </c>
      <c r="S43" s="2" t="s">
        <v>2552</v>
      </c>
      <c r="V43" s="6" t="str">
        <f t="shared" si="6"/>
        <v>['FR_Georg Pazderski_AfD Frequency: 46 Sentiment: -0.1507', 'Georg Pazderski_AfD', 46, -150],</v>
      </c>
      <c r="W43" s="2" t="str">
        <f t="shared" si="7"/>
        <v>['Georg Pazderski_AfD', 'AfD', 0, 0],</v>
      </c>
      <c r="X43" s="7" t="str">
        <f t="shared" si="8"/>
        <v>['AfD', 'party', 0, 0],</v>
      </c>
      <c r="Y43" s="2" t="s">
        <v>3747</v>
      </c>
      <c r="Z43" s="2" t="s">
        <v>3893</v>
      </c>
    </row>
    <row r="44" spans="1:26" x14ac:dyDescent="0.2">
      <c r="A44" t="s">
        <v>5</v>
      </c>
      <c r="B44" t="s">
        <v>31</v>
      </c>
      <c r="C44" t="s">
        <v>15</v>
      </c>
      <c r="D44">
        <v>84</v>
      </c>
      <c r="E44">
        <v>-0.1061</v>
      </c>
      <c r="F44">
        <v>-106</v>
      </c>
      <c r="G44" t="str">
        <f>VLOOKUP(B44,Tabelle3!$A$1:$B$26,2,FALSE)</f>
        <v>FR</v>
      </c>
      <c r="H44" s="6" t="str">
        <f t="shared" si="0"/>
        <v>['Jörg Meuthen_AfD_FR Frequency: 84 Sentiment: -0.1061', 'AfD_FR', 84, -106],</v>
      </c>
      <c r="I44" s="2" t="str">
        <f t="shared" si="1"/>
        <v>['AfD_FR', 'AfD', 0, 0],</v>
      </c>
      <c r="J44" s="2" t="str">
        <f t="shared" si="2"/>
        <v>['AfD', 'party', 0, 0],</v>
      </c>
      <c r="K44" s="2" t="s">
        <v>472</v>
      </c>
      <c r="L44" s="2" t="s">
        <v>828</v>
      </c>
      <c r="M44" s="7"/>
      <c r="O44" s="6" t="str">
        <f t="shared" si="3"/>
        <v>['Jörg Meuthen_FR_AfD Frequency: 84 Sentiment: -0.1061', 'FR_AfD', 84, -106],</v>
      </c>
      <c r="P44" s="2" t="str">
        <f t="shared" si="4"/>
        <v>['FR_AfD', 'FR', 0, 0],</v>
      </c>
      <c r="Q44" s="2" t="str">
        <f t="shared" si="5"/>
        <v>['FR', 'newspaper', 0, 0],</v>
      </c>
      <c r="R44" s="2" t="s">
        <v>5161</v>
      </c>
      <c r="S44" s="2" t="s">
        <v>2565</v>
      </c>
      <c r="V44" s="6" t="str">
        <f t="shared" si="6"/>
        <v>['FR_Jörg Meuthen_AfD Frequency: 84 Sentiment: -0.1061', 'Jörg Meuthen_AfD', 84, -106],</v>
      </c>
      <c r="W44" s="2" t="str">
        <f t="shared" si="7"/>
        <v>['Jörg Meuthen_AfD', 'AfD', 0, 0],</v>
      </c>
      <c r="X44" s="7" t="str">
        <f t="shared" si="8"/>
        <v>['AfD', 'party', 0, 0],</v>
      </c>
      <c r="Y44" s="2" t="s">
        <v>5272</v>
      </c>
      <c r="Z44" s="2" t="s">
        <v>3895</v>
      </c>
    </row>
    <row r="45" spans="1:26" x14ac:dyDescent="0.2">
      <c r="A45" t="s">
        <v>5</v>
      </c>
      <c r="B45" t="s">
        <v>32</v>
      </c>
      <c r="C45" t="s">
        <v>5</v>
      </c>
      <c r="D45">
        <v>33</v>
      </c>
      <c r="E45">
        <v>-0.2853</v>
      </c>
      <c r="F45">
        <v>-285</v>
      </c>
      <c r="G45" t="str">
        <f>VLOOKUP(B45,Tabelle3!$A$1:$B$26,2,FALSE)</f>
        <v>Gruene.de</v>
      </c>
      <c r="H45" s="6" t="str">
        <f t="shared" si="0"/>
        <v>['AfD_AfD_Gruene.de Frequency: 33 Sentiment: -0.2853', 'AfD_Gruene.de', 33, -285],</v>
      </c>
      <c r="I45" s="2" t="str">
        <f t="shared" si="1"/>
        <v>['AfD_Gruene.de', 'AfD', 0, 0],</v>
      </c>
      <c r="J45" s="2" t="str">
        <f t="shared" si="2"/>
        <v>['AfD', 'party', 0, 0],</v>
      </c>
      <c r="K45" s="2" t="s">
        <v>473</v>
      </c>
      <c r="L45" s="2" t="s">
        <v>312</v>
      </c>
      <c r="M45" s="7"/>
      <c r="O45" s="6" t="str">
        <f t="shared" si="3"/>
        <v>['AfD_Gruene.de_AfD Frequency: 33 Sentiment: -0.2853', 'Gruene.de_AfD', 33, -285],</v>
      </c>
      <c r="P45" s="2" t="str">
        <f t="shared" si="4"/>
        <v>['Gruene.de_AfD', 'Gruene.de', 0, 0],</v>
      </c>
      <c r="Q45" s="2" t="str">
        <f t="shared" si="5"/>
        <v>['Gruene.de', 'newspaper', 0, 0],</v>
      </c>
      <c r="R45" s="2" t="s">
        <v>2210</v>
      </c>
      <c r="S45" s="2" t="s">
        <v>2588</v>
      </c>
      <c r="V45" s="6" t="str">
        <f t="shared" si="6"/>
        <v>['Gruene.de_AfD_AfD Frequency: 33 Sentiment: -0.2853', 'AfD_AfD', 33, -285],</v>
      </c>
      <c r="W45" s="2" t="str">
        <f t="shared" si="7"/>
        <v>['AfD_AfD', 'AfD', 0, 0],</v>
      </c>
      <c r="X45" s="7" t="str">
        <f t="shared" si="8"/>
        <v>['AfD', 'party', 0, 0],</v>
      </c>
      <c r="Y45" s="2" t="s">
        <v>3748</v>
      </c>
      <c r="Z45" s="2" t="s">
        <v>5273</v>
      </c>
    </row>
    <row r="46" spans="1:26" x14ac:dyDescent="0.2">
      <c r="A46" t="s">
        <v>5</v>
      </c>
      <c r="B46" t="s">
        <v>33</v>
      </c>
      <c r="C46" t="s">
        <v>5</v>
      </c>
      <c r="D46">
        <v>868</v>
      </c>
      <c r="E46">
        <v>-0.13619999999999999</v>
      </c>
      <c r="F46">
        <v>-136</v>
      </c>
      <c r="G46" t="str">
        <f>VLOOKUP(B46,Tabelle3!$A$1:$B$26,2,FALSE)</f>
        <v>Handelsblatt</v>
      </c>
      <c r="H46" s="6" t="str">
        <f t="shared" si="0"/>
        <v>['AfD_AfD_Handelsblatt Frequency: 868 Sentiment: -0.1362', 'AfD_Handelsblatt', 868, -136],</v>
      </c>
      <c r="I46" s="2" t="str">
        <f t="shared" si="1"/>
        <v>['AfD_Handelsblatt', 'AfD', 0, 0],</v>
      </c>
      <c r="J46" s="2" t="str">
        <f t="shared" si="2"/>
        <v>['AfD', 'party', 0, 0],</v>
      </c>
      <c r="K46" s="2" t="s">
        <v>475</v>
      </c>
      <c r="L46" s="2" t="s">
        <v>313</v>
      </c>
      <c r="M46" s="7"/>
      <c r="O46" s="6" t="str">
        <f t="shared" si="3"/>
        <v>['AfD_Handelsblatt_AfD Frequency: 868 Sentiment: -0.1362', 'Handelsblatt_AfD', 868, -136],</v>
      </c>
      <c r="P46" s="2" t="str">
        <f t="shared" si="4"/>
        <v>['Handelsblatt_AfD', 'Handelsblatt', 0, 0],</v>
      </c>
      <c r="Q46" s="2" t="str">
        <f t="shared" si="5"/>
        <v>['Handelsblatt', 'newspaper', 0, 0],</v>
      </c>
      <c r="R46" s="2" t="s">
        <v>2213</v>
      </c>
      <c r="S46" s="2" t="s">
        <v>2602</v>
      </c>
      <c r="V46" s="6" t="str">
        <f t="shared" si="6"/>
        <v>['Handelsblatt_AfD_AfD Frequency: 868 Sentiment: -0.1362', 'AfD_AfD', 868, -136],</v>
      </c>
      <c r="W46" s="2" t="str">
        <f t="shared" si="7"/>
        <v>['AfD_AfD', 'AfD', 0, 0],</v>
      </c>
      <c r="X46" s="7" t="str">
        <f t="shared" si="8"/>
        <v>['AfD', 'party', 0, 0],</v>
      </c>
      <c r="Y46" s="2" t="s">
        <v>3749</v>
      </c>
      <c r="Z46" s="2" t="s">
        <v>5274</v>
      </c>
    </row>
    <row r="47" spans="1:26" x14ac:dyDescent="0.2">
      <c r="A47" t="s">
        <v>5</v>
      </c>
      <c r="B47" t="s">
        <v>33</v>
      </c>
      <c r="C47" t="s">
        <v>8</v>
      </c>
      <c r="D47">
        <v>153</v>
      </c>
      <c r="E47">
        <v>-0.15379999999999999</v>
      </c>
      <c r="F47">
        <v>-153</v>
      </c>
      <c r="G47" t="str">
        <f>VLOOKUP(B47,Tabelle3!$A$1:$B$26,2,FALSE)</f>
        <v>Handelsblatt</v>
      </c>
      <c r="H47" s="6" t="str">
        <f t="shared" si="0"/>
        <v>['Alexander Gauland_AfD_Handelsblatt Frequency: 153 Sentiment: -0.1538', 'AfD_Handelsblatt', 153, -153],</v>
      </c>
      <c r="I47" s="2" t="str">
        <f t="shared" si="1"/>
        <v>['AfD_Handelsblatt', 'AfD', 0, 0],</v>
      </c>
      <c r="J47" s="2" t="str">
        <f t="shared" si="2"/>
        <v>['AfD', 'party', 0, 0],</v>
      </c>
      <c r="K47" s="2" t="s">
        <v>476</v>
      </c>
      <c r="L47" s="2" t="s">
        <v>314</v>
      </c>
      <c r="M47" s="7"/>
      <c r="O47" s="6" t="str">
        <f t="shared" si="3"/>
        <v>['Alexander Gauland_Handelsblatt_AfD Frequency: 153 Sentiment: -0.1538', 'Handelsblatt_AfD', 153, -153],</v>
      </c>
      <c r="P47" s="2" t="str">
        <f t="shared" si="4"/>
        <v>['Handelsblatt_AfD', 'Handelsblatt', 0, 0],</v>
      </c>
      <c r="Q47" s="2" t="str">
        <f t="shared" si="5"/>
        <v>['Handelsblatt', 'newspaper', 0, 0],</v>
      </c>
      <c r="R47" s="2" t="s">
        <v>2216</v>
      </c>
      <c r="S47" s="2" t="s">
        <v>2623</v>
      </c>
      <c r="V47" s="6" t="str">
        <f t="shared" si="6"/>
        <v>['Handelsblatt_Alexander Gauland_AfD Frequency: 153 Sentiment: -0.1538', 'Alexander Gauland_AfD', 153, -153],</v>
      </c>
      <c r="W47" s="2" t="str">
        <f t="shared" si="7"/>
        <v>['Alexander Gauland_AfD', 'AfD', 0, 0],</v>
      </c>
      <c r="X47" s="7" t="str">
        <f t="shared" si="8"/>
        <v>['AfD', 'party', 0, 0],</v>
      </c>
      <c r="Y47" s="2" t="s">
        <v>3750</v>
      </c>
      <c r="Z47" s="2" t="s">
        <v>3902</v>
      </c>
    </row>
    <row r="48" spans="1:26" x14ac:dyDescent="0.2">
      <c r="A48" t="s">
        <v>5</v>
      </c>
      <c r="B48" t="s">
        <v>33</v>
      </c>
      <c r="C48" t="s">
        <v>9</v>
      </c>
      <c r="D48">
        <v>75</v>
      </c>
      <c r="E48">
        <v>-0.20380000000000001</v>
      </c>
      <c r="F48">
        <v>-203</v>
      </c>
      <c r="G48" t="str">
        <f>VLOOKUP(B48,Tabelle3!$A$1:$B$26,2,FALSE)</f>
        <v>Handelsblatt</v>
      </c>
      <c r="H48" s="6" t="str">
        <f t="shared" si="0"/>
        <v>['Alice Weidel_AfD_Handelsblatt Frequency: 75 Sentiment: -0.2038', 'AfD_Handelsblatt', 75, -203],</v>
      </c>
      <c r="I48" s="2" t="str">
        <f t="shared" si="1"/>
        <v>['AfD_Handelsblatt', 'AfD', 0, 0],</v>
      </c>
      <c r="J48" s="2" t="str">
        <f t="shared" si="2"/>
        <v>['AfD', 'party', 0, 0],</v>
      </c>
      <c r="K48" s="2" t="s">
        <v>477</v>
      </c>
      <c r="L48" s="2" t="s">
        <v>315</v>
      </c>
      <c r="M48" s="7"/>
      <c r="O48" s="6" t="str">
        <f t="shared" si="3"/>
        <v>['Alice Weidel_Handelsblatt_AfD Frequency: 75 Sentiment: -0.2038', 'Handelsblatt_AfD', 75, -203],</v>
      </c>
      <c r="P48" s="2" t="str">
        <f t="shared" si="4"/>
        <v>['Handelsblatt_AfD', 'Handelsblatt', 0, 0],</v>
      </c>
      <c r="Q48" s="2" t="str">
        <f t="shared" si="5"/>
        <v>['Handelsblatt', 'newspaper', 0, 0],</v>
      </c>
      <c r="R48" s="2" t="s">
        <v>2217</v>
      </c>
      <c r="S48" s="2" t="s">
        <v>2643</v>
      </c>
      <c r="V48" s="6" t="str">
        <f t="shared" si="6"/>
        <v>['Handelsblatt_Alice Weidel_AfD Frequency: 75 Sentiment: -0.2038', 'Alice Weidel_AfD', 75, -203],</v>
      </c>
      <c r="W48" s="2" t="str">
        <f t="shared" si="7"/>
        <v>['Alice Weidel_AfD', 'AfD', 0, 0],</v>
      </c>
      <c r="X48" s="7" t="str">
        <f t="shared" si="8"/>
        <v>['AfD', 'party', 0, 0],</v>
      </c>
      <c r="Y48" s="2" t="s">
        <v>3751</v>
      </c>
      <c r="Z48" s="2" t="s">
        <v>3914</v>
      </c>
    </row>
    <row r="49" spans="1:26" x14ac:dyDescent="0.2">
      <c r="A49" t="s">
        <v>5</v>
      </c>
      <c r="B49" t="s">
        <v>33</v>
      </c>
      <c r="C49" t="s">
        <v>11</v>
      </c>
      <c r="D49">
        <v>38</v>
      </c>
      <c r="E49">
        <v>-0.2223</v>
      </c>
      <c r="F49">
        <v>-222</v>
      </c>
      <c r="G49" t="str">
        <f>VLOOKUP(B49,Tabelle3!$A$1:$B$26,2,FALSE)</f>
        <v>Handelsblatt</v>
      </c>
      <c r="H49" s="6" t="str">
        <f t="shared" si="0"/>
        <v>['Beatrix von Storch_AfD_Handelsblatt Frequency: 38 Sentiment: -0.2223', 'AfD_Handelsblatt', 38, -222],</v>
      </c>
      <c r="I49" s="2" t="str">
        <f t="shared" si="1"/>
        <v>['AfD_Handelsblatt', 'AfD', 0, 0],</v>
      </c>
      <c r="J49" s="2" t="str">
        <f t="shared" si="2"/>
        <v>['AfD', 'party', 0, 0],</v>
      </c>
      <c r="K49" s="2" t="s">
        <v>478</v>
      </c>
      <c r="L49" s="2" t="s">
        <v>923</v>
      </c>
      <c r="M49" s="7"/>
      <c r="O49" s="6" t="str">
        <f t="shared" si="3"/>
        <v>['Beatrix von Storch_Handelsblatt_AfD Frequency: 38 Sentiment: -0.2223', 'Handelsblatt_AfD', 38, -222],</v>
      </c>
      <c r="P49" s="2" t="str">
        <f t="shared" si="4"/>
        <v>['Handelsblatt_AfD', 'Handelsblatt', 0, 0],</v>
      </c>
      <c r="Q49" s="2" t="str">
        <f t="shared" si="5"/>
        <v>['Handelsblatt', 'newspaper', 0, 0],</v>
      </c>
      <c r="R49" s="2" t="s">
        <v>2218</v>
      </c>
      <c r="S49" s="2" t="s">
        <v>2647</v>
      </c>
      <c r="V49" s="6" t="str">
        <f t="shared" si="6"/>
        <v>['Handelsblatt_Beatrix von Storch_AfD Frequency: 38 Sentiment: -0.2223', 'Beatrix von Storch_AfD', 38, -222],</v>
      </c>
      <c r="W49" s="2" t="str">
        <f t="shared" si="7"/>
        <v>['Beatrix von Storch_AfD', 'AfD', 0, 0],</v>
      </c>
      <c r="X49" s="7" t="str">
        <f t="shared" si="8"/>
        <v>['AfD', 'party', 0, 0],</v>
      </c>
      <c r="Y49" s="2" t="s">
        <v>3752</v>
      </c>
      <c r="Z49" s="2" t="s">
        <v>3917</v>
      </c>
    </row>
    <row r="50" spans="1:26" x14ac:dyDescent="0.2">
      <c r="A50" t="s">
        <v>5</v>
      </c>
      <c r="B50" t="s">
        <v>33</v>
      </c>
      <c r="C50" t="s">
        <v>15</v>
      </c>
      <c r="D50">
        <v>60</v>
      </c>
      <c r="E50">
        <v>-0.13639999999999999</v>
      </c>
      <c r="F50">
        <v>-136</v>
      </c>
      <c r="G50" t="str">
        <f>VLOOKUP(B50,Tabelle3!$A$1:$B$26,2,FALSE)</f>
        <v>Handelsblatt</v>
      </c>
      <c r="H50" s="6" t="str">
        <f t="shared" si="0"/>
        <v>['Jörg Meuthen_AfD_Handelsblatt Frequency: 60 Sentiment: -0.1364', 'AfD_Handelsblatt', 60, -136],</v>
      </c>
      <c r="I50" s="2" t="str">
        <f t="shared" si="1"/>
        <v>['AfD_Handelsblatt', 'AfD', 0, 0],</v>
      </c>
      <c r="J50" s="2" t="str">
        <f t="shared" si="2"/>
        <v>['AfD', 'party', 0, 0],</v>
      </c>
      <c r="K50" s="2" t="s">
        <v>479</v>
      </c>
      <c r="L50" s="2" t="s">
        <v>316</v>
      </c>
      <c r="M50" s="7"/>
      <c r="O50" s="6" t="str">
        <f t="shared" si="3"/>
        <v>['Jörg Meuthen_Handelsblatt_AfD Frequency: 60 Sentiment: -0.1364', 'Handelsblatt_AfD', 60, -136],</v>
      </c>
      <c r="P50" s="2" t="str">
        <f t="shared" si="4"/>
        <v>['Handelsblatt_AfD', 'Handelsblatt', 0, 0],</v>
      </c>
      <c r="Q50" s="2" t="str">
        <f t="shared" si="5"/>
        <v>['Handelsblatt', 'newspaper', 0, 0],</v>
      </c>
      <c r="R50" s="2" t="s">
        <v>5162</v>
      </c>
      <c r="S50" s="2" t="s">
        <v>2652</v>
      </c>
      <c r="V50" s="6" t="str">
        <f t="shared" si="6"/>
        <v>['Handelsblatt_Jörg Meuthen_AfD Frequency: 60 Sentiment: -0.1364', 'Jörg Meuthen_AfD', 60, -136],</v>
      </c>
      <c r="W50" s="2" t="str">
        <f t="shared" si="7"/>
        <v>['Jörg Meuthen_AfD', 'AfD', 0, 0],</v>
      </c>
      <c r="X50" s="7" t="str">
        <f t="shared" si="8"/>
        <v>['AfD', 'party', 0, 0],</v>
      </c>
      <c r="Y50" s="2" t="s">
        <v>5275</v>
      </c>
      <c r="Z50" s="2" t="s">
        <v>3921</v>
      </c>
    </row>
    <row r="51" spans="1:26" x14ac:dyDescent="0.2">
      <c r="A51" t="s">
        <v>5</v>
      </c>
      <c r="B51" t="s">
        <v>34</v>
      </c>
      <c r="C51" t="s">
        <v>5</v>
      </c>
      <c r="D51">
        <v>2928</v>
      </c>
      <c r="E51">
        <v>-0.11020000000000001</v>
      </c>
      <c r="F51">
        <v>-110</v>
      </c>
      <c r="G51" t="str">
        <f>VLOOKUP(B51,Tabelle3!$A$1:$B$26,2,FALSE)</f>
        <v>Huffingtonpost</v>
      </c>
      <c r="H51" s="6" t="str">
        <f t="shared" si="0"/>
        <v>['AfD_AfD_Huffingtonpost Frequency: 2928 Sentiment: -0.1102', 'AfD_Huffingtonpost', 2928, -110],</v>
      </c>
      <c r="I51" s="2" t="str">
        <f t="shared" si="1"/>
        <v>['AfD_Huffingtonpost', 'AfD', 0, 0],</v>
      </c>
      <c r="J51" s="2" t="str">
        <f t="shared" si="2"/>
        <v>['AfD', 'party', 0, 0],</v>
      </c>
      <c r="K51" s="2" t="s">
        <v>480</v>
      </c>
      <c r="L51" s="2" t="s">
        <v>317</v>
      </c>
      <c r="M51" s="7"/>
      <c r="O51" s="6" t="str">
        <f t="shared" si="3"/>
        <v>['AfD_Huffingtonpost_AfD Frequency: 2928 Sentiment: -0.1102', 'Huffingtonpost_AfD', 2928, -110],</v>
      </c>
      <c r="P51" s="2" t="str">
        <f t="shared" si="4"/>
        <v>['Huffingtonpost_AfD', 'Huffingtonpost', 0, 0],</v>
      </c>
      <c r="Q51" s="2" t="str">
        <f t="shared" si="5"/>
        <v>['Huffingtonpost', 'newspaper', 0, 0],</v>
      </c>
      <c r="R51" s="2" t="s">
        <v>2219</v>
      </c>
      <c r="S51" s="2" t="s">
        <v>2683</v>
      </c>
      <c r="V51" s="6" t="str">
        <f t="shared" si="6"/>
        <v>['Huffingtonpost_AfD_AfD Frequency: 2928 Sentiment: -0.1102', 'AfD_AfD', 2928, -110],</v>
      </c>
      <c r="W51" s="2" t="str">
        <f t="shared" si="7"/>
        <v>['AfD_AfD', 'AfD', 0, 0],</v>
      </c>
      <c r="X51" s="7" t="str">
        <f t="shared" si="8"/>
        <v>['AfD', 'party', 0, 0],</v>
      </c>
      <c r="Y51" s="2" t="s">
        <v>3753</v>
      </c>
      <c r="Z51" s="2" t="s">
        <v>3925</v>
      </c>
    </row>
    <row r="52" spans="1:26" x14ac:dyDescent="0.2">
      <c r="A52" t="s">
        <v>5</v>
      </c>
      <c r="B52" t="s">
        <v>34</v>
      </c>
      <c r="C52" t="s">
        <v>8</v>
      </c>
      <c r="D52">
        <v>1348</v>
      </c>
      <c r="E52">
        <v>-9.0200000000000002E-2</v>
      </c>
      <c r="F52">
        <v>-90</v>
      </c>
      <c r="G52" t="str">
        <f>VLOOKUP(B52,Tabelle3!$A$1:$B$26,2,FALSE)</f>
        <v>Huffingtonpost</v>
      </c>
      <c r="H52" s="6" t="str">
        <f t="shared" si="0"/>
        <v>['Alexander Gauland_AfD_Huffingtonpost Frequency: 1348 Sentiment: -0.0902', 'AfD_Huffingtonpost', 1348, -90],</v>
      </c>
      <c r="I52" s="2" t="str">
        <f t="shared" si="1"/>
        <v>['AfD_Huffingtonpost', 'AfD', 0, 0],</v>
      </c>
      <c r="J52" s="2" t="str">
        <f t="shared" si="2"/>
        <v>['AfD', 'party', 0, 0],</v>
      </c>
      <c r="K52" s="2" t="s">
        <v>481</v>
      </c>
      <c r="L52" s="2" t="s">
        <v>993</v>
      </c>
      <c r="M52" s="7"/>
      <c r="O52" s="6" t="str">
        <f t="shared" si="3"/>
        <v>['Alexander Gauland_Huffingtonpost_AfD Frequency: 1348 Sentiment: -0.0902', 'Huffingtonpost_AfD', 1348, -90],</v>
      </c>
      <c r="P52" s="2" t="str">
        <f t="shared" si="4"/>
        <v>['Huffingtonpost_AfD', 'Huffingtonpost', 0, 0],</v>
      </c>
      <c r="Q52" s="2" t="str">
        <f t="shared" si="5"/>
        <v>['Huffingtonpost', 'newspaper', 0, 0],</v>
      </c>
      <c r="R52" s="2" t="s">
        <v>2222</v>
      </c>
      <c r="S52" s="2" t="s">
        <v>2708</v>
      </c>
      <c r="V52" s="6" t="str">
        <f t="shared" si="6"/>
        <v>['Huffingtonpost_Alexander Gauland_AfD Frequency: 1348 Sentiment: -0.0902', 'Alexander Gauland_AfD', 1348, -90],</v>
      </c>
      <c r="W52" s="2" t="str">
        <f t="shared" si="7"/>
        <v>['Alexander Gauland_AfD', 'AfD', 0, 0],</v>
      </c>
      <c r="X52" s="7" t="str">
        <f t="shared" si="8"/>
        <v>['AfD', 'party', 0, 0],</v>
      </c>
      <c r="Y52" s="2" t="s">
        <v>3754</v>
      </c>
      <c r="Z52" s="2" t="s">
        <v>3937</v>
      </c>
    </row>
    <row r="53" spans="1:26" x14ac:dyDescent="0.2">
      <c r="A53" t="s">
        <v>5</v>
      </c>
      <c r="B53" t="s">
        <v>34</v>
      </c>
      <c r="C53" t="s">
        <v>9</v>
      </c>
      <c r="D53">
        <v>257</v>
      </c>
      <c r="E53">
        <v>-0.1525</v>
      </c>
      <c r="F53">
        <v>-152</v>
      </c>
      <c r="G53" t="str">
        <f>VLOOKUP(B53,Tabelle3!$A$1:$B$26,2,FALSE)</f>
        <v>Huffingtonpost</v>
      </c>
      <c r="H53" s="6" t="str">
        <f t="shared" si="0"/>
        <v>['Alice Weidel_AfD_Huffingtonpost Frequency: 257 Sentiment: -0.1525', 'AfD_Huffingtonpost', 257, -152],</v>
      </c>
      <c r="I53" s="2" t="str">
        <f t="shared" si="1"/>
        <v>['AfD_Huffingtonpost', 'AfD', 0, 0],</v>
      </c>
      <c r="J53" s="2" t="str">
        <f t="shared" si="2"/>
        <v>['AfD', 'party', 0, 0],</v>
      </c>
      <c r="K53" s="2" t="s">
        <v>482</v>
      </c>
      <c r="L53" s="2" t="s">
        <v>997</v>
      </c>
      <c r="M53" s="7"/>
      <c r="O53" s="6" t="str">
        <f t="shared" si="3"/>
        <v>['Alice Weidel_Huffingtonpost_AfD Frequency: 257 Sentiment: -0.1525', 'Huffingtonpost_AfD', 257, -152],</v>
      </c>
      <c r="P53" s="2" t="str">
        <f t="shared" si="4"/>
        <v>['Huffingtonpost_AfD', 'Huffingtonpost', 0, 0],</v>
      </c>
      <c r="Q53" s="2" t="str">
        <f t="shared" si="5"/>
        <v>['Huffingtonpost', 'newspaper', 0, 0],</v>
      </c>
      <c r="R53" s="2" t="s">
        <v>2223</v>
      </c>
      <c r="S53" s="2" t="s">
        <v>2711</v>
      </c>
      <c r="V53" s="6" t="str">
        <f t="shared" si="6"/>
        <v>['Huffingtonpost_Alice Weidel_AfD Frequency: 257 Sentiment: -0.1525', 'Alice Weidel_AfD', 257, -152],</v>
      </c>
      <c r="W53" s="2" t="str">
        <f t="shared" si="7"/>
        <v>['Alice Weidel_AfD', 'AfD', 0, 0],</v>
      </c>
      <c r="X53" s="7" t="str">
        <f t="shared" si="8"/>
        <v>['AfD', 'party', 0, 0],</v>
      </c>
      <c r="Y53" s="2" t="s">
        <v>3755</v>
      </c>
      <c r="Z53" s="2" t="s">
        <v>3957</v>
      </c>
    </row>
    <row r="54" spans="1:26" x14ac:dyDescent="0.2">
      <c r="A54" t="s">
        <v>5</v>
      </c>
      <c r="B54" t="s">
        <v>34</v>
      </c>
      <c r="C54" t="s">
        <v>11</v>
      </c>
      <c r="D54">
        <v>79</v>
      </c>
      <c r="E54">
        <v>-0.25269999999999998</v>
      </c>
      <c r="F54">
        <v>-252</v>
      </c>
      <c r="G54" t="str">
        <f>VLOOKUP(B54,Tabelle3!$A$1:$B$26,2,FALSE)</f>
        <v>Huffingtonpost</v>
      </c>
      <c r="H54" s="6" t="str">
        <f t="shared" si="0"/>
        <v>['Beatrix von Storch_AfD_Huffingtonpost Frequency: 79 Sentiment: -0.2527', 'AfD_Huffingtonpost', 79, -252],</v>
      </c>
      <c r="I54" s="2" t="str">
        <f t="shared" si="1"/>
        <v>['AfD_Huffingtonpost', 'AfD', 0, 0],</v>
      </c>
      <c r="J54" s="2" t="str">
        <f t="shared" si="2"/>
        <v>['AfD', 'party', 0, 0],</v>
      </c>
      <c r="K54" s="2" t="s">
        <v>483</v>
      </c>
      <c r="L54" s="2" t="s">
        <v>318</v>
      </c>
      <c r="M54" s="7"/>
      <c r="O54" s="6" t="str">
        <f t="shared" si="3"/>
        <v>['Beatrix von Storch_Huffingtonpost_AfD Frequency: 79 Sentiment: -0.2527', 'Huffingtonpost_AfD', 79, -252],</v>
      </c>
      <c r="P54" s="2" t="str">
        <f t="shared" si="4"/>
        <v>['Huffingtonpost_AfD', 'Huffingtonpost', 0, 0],</v>
      </c>
      <c r="Q54" s="2" t="str">
        <f t="shared" si="5"/>
        <v>['Huffingtonpost', 'newspaper', 0, 0],</v>
      </c>
      <c r="R54" s="2" t="s">
        <v>2224</v>
      </c>
      <c r="S54" s="2" t="s">
        <v>2722</v>
      </c>
      <c r="V54" s="6" t="str">
        <f t="shared" si="6"/>
        <v>['Huffingtonpost_Beatrix von Storch_AfD Frequency: 79 Sentiment: -0.2527', 'Beatrix von Storch_AfD', 79, -252],</v>
      </c>
      <c r="W54" s="2" t="str">
        <f t="shared" si="7"/>
        <v>['Beatrix von Storch_AfD', 'AfD', 0, 0],</v>
      </c>
      <c r="X54" s="7" t="str">
        <f t="shared" si="8"/>
        <v>['AfD', 'party', 0, 0],</v>
      </c>
      <c r="Y54" s="2" t="s">
        <v>3756</v>
      </c>
      <c r="Z54" s="2" t="s">
        <v>4127</v>
      </c>
    </row>
    <row r="55" spans="1:26" x14ac:dyDescent="0.2">
      <c r="A55" t="s">
        <v>5</v>
      </c>
      <c r="B55" t="s">
        <v>34</v>
      </c>
      <c r="C55" t="s">
        <v>13</v>
      </c>
      <c r="D55">
        <v>34</v>
      </c>
      <c r="E55">
        <v>-7.0699999999999999E-2</v>
      </c>
      <c r="F55">
        <v>-70</v>
      </c>
      <c r="G55" t="str">
        <f>VLOOKUP(B55,Tabelle3!$A$1:$B$26,2,FALSE)</f>
        <v>Huffingtonpost</v>
      </c>
      <c r="H55" s="6" t="str">
        <f t="shared" si="0"/>
        <v>['Georg Pazderski_AfD_Huffingtonpost Frequency: 34 Sentiment: -0.0707', 'AfD_Huffingtonpost', 34, -70],</v>
      </c>
      <c r="I55" s="2" t="str">
        <f t="shared" si="1"/>
        <v>['AfD_Huffingtonpost', 'AfD', 0, 0],</v>
      </c>
      <c r="J55" s="2" t="str">
        <f t="shared" si="2"/>
        <v>['AfD', 'party', 0, 0],</v>
      </c>
      <c r="K55" s="2" t="s">
        <v>484</v>
      </c>
      <c r="L55" s="2" t="s">
        <v>319</v>
      </c>
      <c r="M55" s="7"/>
      <c r="O55" s="6" t="str">
        <f t="shared" si="3"/>
        <v>['Georg Pazderski_Huffingtonpost_AfD Frequency: 34 Sentiment: -0.0707', 'Huffingtonpost_AfD', 34, -70],</v>
      </c>
      <c r="P55" s="2" t="str">
        <f t="shared" si="4"/>
        <v>['Huffingtonpost_AfD', 'Huffingtonpost', 0, 0],</v>
      </c>
      <c r="Q55" s="2" t="str">
        <f t="shared" si="5"/>
        <v>['Huffingtonpost', 'newspaper', 0, 0],</v>
      </c>
      <c r="R55" s="2" t="s">
        <v>2225</v>
      </c>
      <c r="S55" s="2" t="s">
        <v>2732</v>
      </c>
      <c r="V55" s="6" t="str">
        <f t="shared" si="6"/>
        <v>['Huffingtonpost_Georg Pazderski_AfD Frequency: 34 Sentiment: -0.0707', 'Georg Pazderski_AfD', 34, -70],</v>
      </c>
      <c r="W55" s="2" t="str">
        <f t="shared" si="7"/>
        <v>['Georg Pazderski_AfD', 'AfD', 0, 0],</v>
      </c>
      <c r="X55" s="7" t="str">
        <f t="shared" si="8"/>
        <v>['AfD', 'party', 0, 0],</v>
      </c>
      <c r="Y55" s="2" t="s">
        <v>3757</v>
      </c>
      <c r="Z55" s="2" t="s">
        <v>5276</v>
      </c>
    </row>
    <row r="56" spans="1:26" x14ac:dyDescent="0.2">
      <c r="A56" t="s">
        <v>5</v>
      </c>
      <c r="B56" t="s">
        <v>34</v>
      </c>
      <c r="C56" t="s">
        <v>15</v>
      </c>
      <c r="D56">
        <v>138</v>
      </c>
      <c r="E56">
        <v>-0.15909999999999999</v>
      </c>
      <c r="F56">
        <v>-159</v>
      </c>
      <c r="G56" t="str">
        <f>VLOOKUP(B56,Tabelle3!$A$1:$B$26,2,FALSE)</f>
        <v>Huffingtonpost</v>
      </c>
      <c r="H56" s="6" t="str">
        <f t="shared" si="0"/>
        <v>['Jörg Meuthen_AfD_Huffingtonpost Frequency: 138 Sentiment: -0.1591', 'AfD_Huffingtonpost', 138, -159],</v>
      </c>
      <c r="I56" s="2" t="str">
        <f t="shared" si="1"/>
        <v>['AfD_Huffingtonpost', 'AfD', 0, 0],</v>
      </c>
      <c r="J56" s="2" t="str">
        <f t="shared" si="2"/>
        <v>['AfD', 'party', 0, 0],</v>
      </c>
      <c r="K56" s="2" t="s">
        <v>485</v>
      </c>
      <c r="L56" s="2" t="s">
        <v>320</v>
      </c>
      <c r="M56" s="7"/>
      <c r="O56" s="6" t="str">
        <f t="shared" si="3"/>
        <v>['Jörg Meuthen_Huffingtonpost_AfD Frequency: 138 Sentiment: -0.1591', 'Huffingtonpost_AfD', 138, -159],</v>
      </c>
      <c r="P56" s="2" t="str">
        <f t="shared" si="4"/>
        <v>['Huffingtonpost_AfD', 'Huffingtonpost', 0, 0],</v>
      </c>
      <c r="Q56" s="2" t="str">
        <f t="shared" si="5"/>
        <v>['Huffingtonpost', 'newspaper', 0, 0],</v>
      </c>
      <c r="R56" s="2" t="s">
        <v>5163</v>
      </c>
      <c r="S56" s="2" t="s">
        <v>2734</v>
      </c>
      <c r="V56" s="6" t="str">
        <f t="shared" si="6"/>
        <v>['Huffingtonpost_Jörg Meuthen_AfD Frequency: 138 Sentiment: -0.1591', 'Jörg Meuthen_AfD', 138, -159],</v>
      </c>
      <c r="W56" s="2" t="str">
        <f t="shared" si="7"/>
        <v>['Jörg Meuthen_AfD', 'AfD', 0, 0],</v>
      </c>
      <c r="X56" s="7" t="str">
        <f t="shared" si="8"/>
        <v>['AfD', 'party', 0, 0],</v>
      </c>
      <c r="Y56" s="2" t="s">
        <v>5277</v>
      </c>
      <c r="Z56" s="2" t="s">
        <v>5661</v>
      </c>
    </row>
    <row r="57" spans="1:26" x14ac:dyDescent="0.2">
      <c r="A57" t="s">
        <v>5</v>
      </c>
      <c r="B57" t="s">
        <v>35</v>
      </c>
      <c r="C57" t="s">
        <v>5</v>
      </c>
      <c r="D57">
        <v>882</v>
      </c>
      <c r="E57">
        <v>-0.23080000000000001</v>
      </c>
      <c r="F57">
        <v>-230</v>
      </c>
      <c r="G57" t="str">
        <f>VLOOKUP(B57,Tabelle3!$A$1:$B$26,2,FALSE)</f>
        <v>JungeFreiheit</v>
      </c>
      <c r="H57" s="6" t="str">
        <f t="shared" si="0"/>
        <v>['AfD_AfD_JungeFreiheit Frequency: 882 Sentiment: -0.2308', 'AfD_JungeFreiheit', 882, -230],</v>
      </c>
      <c r="I57" s="2" t="str">
        <f t="shared" si="1"/>
        <v>['AfD_JungeFreiheit', 'AfD', 0, 0],</v>
      </c>
      <c r="J57" s="2" t="str">
        <f t="shared" si="2"/>
        <v>['AfD', 'party', 0, 0],</v>
      </c>
      <c r="K57" s="2" t="s">
        <v>486</v>
      </c>
      <c r="L57" s="2" t="s">
        <v>321</v>
      </c>
      <c r="M57" s="7"/>
      <c r="O57" s="6" t="str">
        <f t="shared" si="3"/>
        <v>['AfD_JungeFreiheit_AfD Frequency: 882 Sentiment: -0.2308', 'JungeFreiheit_AfD', 882, -230],</v>
      </c>
      <c r="P57" s="2" t="str">
        <f t="shared" si="4"/>
        <v>['JungeFreiheit_AfD', 'JungeFreiheit', 0, 0],</v>
      </c>
      <c r="Q57" s="2" t="str">
        <f t="shared" si="5"/>
        <v>['JungeFreiheit', 'newspaper', 0, 0],</v>
      </c>
      <c r="R57" s="2" t="s">
        <v>2226</v>
      </c>
      <c r="S57" s="2" t="s">
        <v>2746</v>
      </c>
      <c r="V57" s="6" t="str">
        <f t="shared" si="6"/>
        <v>['JungeFreiheit_AfD_AfD Frequency: 882 Sentiment: -0.2308', 'AfD_AfD', 882, -230],</v>
      </c>
      <c r="W57" s="2" t="str">
        <f t="shared" si="7"/>
        <v>['AfD_AfD', 'AfD', 0, 0],</v>
      </c>
      <c r="X57" s="7" t="str">
        <f t="shared" si="8"/>
        <v>['AfD', 'party', 0, 0],</v>
      </c>
      <c r="Y57" s="2" t="s">
        <v>3758</v>
      </c>
      <c r="Z57" s="2" t="s">
        <v>4187</v>
      </c>
    </row>
    <row r="58" spans="1:26" x14ac:dyDescent="0.2">
      <c r="A58" t="s">
        <v>5</v>
      </c>
      <c r="B58" t="s">
        <v>35</v>
      </c>
      <c r="C58" t="s">
        <v>8</v>
      </c>
      <c r="D58">
        <v>157</v>
      </c>
      <c r="E58">
        <v>-0.23710000000000001</v>
      </c>
      <c r="F58">
        <v>-237</v>
      </c>
      <c r="G58" t="str">
        <f>VLOOKUP(B58,Tabelle3!$A$1:$B$26,2,FALSE)</f>
        <v>JungeFreiheit</v>
      </c>
      <c r="H58" s="6" t="str">
        <f t="shared" si="0"/>
        <v>['Alexander Gauland_AfD_JungeFreiheit Frequency: 157 Sentiment: -0.2371', 'AfD_JungeFreiheit', 157, -237],</v>
      </c>
      <c r="I58" s="2" t="str">
        <f t="shared" si="1"/>
        <v>['AfD_JungeFreiheit', 'AfD', 0, 0],</v>
      </c>
      <c r="J58" s="2" t="str">
        <f t="shared" si="2"/>
        <v>['AfD', 'party', 0, 0],</v>
      </c>
      <c r="K58" s="2" t="s">
        <v>487</v>
      </c>
      <c r="L58" s="2" t="s">
        <v>322</v>
      </c>
      <c r="M58" s="7"/>
      <c r="O58" s="6" t="str">
        <f t="shared" si="3"/>
        <v>['Alexander Gauland_JungeFreiheit_AfD Frequency: 157 Sentiment: -0.2371', 'JungeFreiheit_AfD', 157, -237],</v>
      </c>
      <c r="P58" s="2" t="str">
        <f t="shared" si="4"/>
        <v>['JungeFreiheit_AfD', 'JungeFreiheit', 0, 0],</v>
      </c>
      <c r="Q58" s="2" t="str">
        <f t="shared" si="5"/>
        <v>['JungeFreiheit', 'newspaper', 0, 0],</v>
      </c>
      <c r="R58" s="2" t="s">
        <v>2229</v>
      </c>
      <c r="S58" s="2" t="s">
        <v>2761</v>
      </c>
      <c r="V58" s="6" t="str">
        <f t="shared" si="6"/>
        <v>['JungeFreiheit_Alexander Gauland_AfD Frequency: 157 Sentiment: -0.2371', 'Alexander Gauland_AfD', 157, -237],</v>
      </c>
      <c r="W58" s="2" t="str">
        <f t="shared" si="7"/>
        <v>['Alexander Gauland_AfD', 'AfD', 0, 0],</v>
      </c>
      <c r="X58" s="7" t="str">
        <f t="shared" si="8"/>
        <v>['AfD', 'party', 0, 0],</v>
      </c>
      <c r="Y58" s="2" t="s">
        <v>3759</v>
      </c>
      <c r="Z58" s="2" t="s">
        <v>4221</v>
      </c>
    </row>
    <row r="59" spans="1:26" x14ac:dyDescent="0.2">
      <c r="A59" t="s">
        <v>5</v>
      </c>
      <c r="B59" t="s">
        <v>35</v>
      </c>
      <c r="C59" t="s">
        <v>9</v>
      </c>
      <c r="D59">
        <v>126</v>
      </c>
      <c r="E59">
        <v>-0.23150000000000001</v>
      </c>
      <c r="F59">
        <v>-231</v>
      </c>
      <c r="G59" t="str">
        <f>VLOOKUP(B59,Tabelle3!$A$1:$B$26,2,FALSE)</f>
        <v>JungeFreiheit</v>
      </c>
      <c r="H59" s="6" t="str">
        <f t="shared" si="0"/>
        <v>['Alice Weidel_AfD_JungeFreiheit Frequency: 126 Sentiment: -0.2315', 'AfD_JungeFreiheit', 126, -231],</v>
      </c>
      <c r="I59" s="2" t="str">
        <f t="shared" si="1"/>
        <v>['AfD_JungeFreiheit', 'AfD', 0, 0],</v>
      </c>
      <c r="J59" s="2" t="str">
        <f t="shared" si="2"/>
        <v>['AfD', 'party', 0, 0],</v>
      </c>
      <c r="K59" s="2" t="s">
        <v>488</v>
      </c>
      <c r="L59" s="2" t="s">
        <v>1055</v>
      </c>
      <c r="M59" s="7"/>
      <c r="O59" s="6" t="str">
        <f t="shared" si="3"/>
        <v>['Alice Weidel_JungeFreiheit_AfD Frequency: 126 Sentiment: -0.2315', 'JungeFreiheit_AfD', 126, -231],</v>
      </c>
      <c r="P59" s="2" t="str">
        <f t="shared" si="4"/>
        <v>['JungeFreiheit_AfD', 'JungeFreiheit', 0, 0],</v>
      </c>
      <c r="Q59" s="2" t="str">
        <f t="shared" si="5"/>
        <v>['JungeFreiheit', 'newspaper', 0, 0],</v>
      </c>
      <c r="R59" s="2" t="s">
        <v>2230</v>
      </c>
      <c r="S59" s="2" t="s">
        <v>2770</v>
      </c>
      <c r="V59" s="6" t="str">
        <f t="shared" si="6"/>
        <v>['JungeFreiheit_Alice Weidel_AfD Frequency: 126 Sentiment: -0.2315', 'Alice Weidel_AfD', 126, -231],</v>
      </c>
      <c r="W59" s="2" t="str">
        <f t="shared" si="7"/>
        <v>['Alice Weidel_AfD', 'AfD', 0, 0],</v>
      </c>
      <c r="X59" s="7" t="str">
        <f t="shared" si="8"/>
        <v>['AfD', 'party', 0, 0],</v>
      </c>
      <c r="Y59" s="2" t="s">
        <v>3760</v>
      </c>
      <c r="Z59" s="2" t="s">
        <v>4223</v>
      </c>
    </row>
    <row r="60" spans="1:26" x14ac:dyDescent="0.2">
      <c r="A60" t="s">
        <v>5</v>
      </c>
      <c r="B60" t="s">
        <v>35</v>
      </c>
      <c r="C60" t="s">
        <v>11</v>
      </c>
      <c r="D60">
        <v>46</v>
      </c>
      <c r="E60">
        <v>-0.32190000000000002</v>
      </c>
      <c r="F60">
        <v>-321</v>
      </c>
      <c r="G60" t="str">
        <f>VLOOKUP(B60,Tabelle3!$A$1:$B$26,2,FALSE)</f>
        <v>JungeFreiheit</v>
      </c>
      <c r="H60" s="6" t="str">
        <f t="shared" si="0"/>
        <v>['Beatrix von Storch_AfD_JungeFreiheit Frequency: 46 Sentiment: -0.3219', 'AfD_JungeFreiheit', 46, -321],</v>
      </c>
      <c r="I60" s="2" t="str">
        <f t="shared" si="1"/>
        <v>['AfD_JungeFreiheit', 'AfD', 0, 0],</v>
      </c>
      <c r="J60" s="2" t="str">
        <f t="shared" si="2"/>
        <v>['AfD', 'party', 0, 0],</v>
      </c>
      <c r="K60" s="2" t="s">
        <v>489</v>
      </c>
      <c r="L60" s="2" t="s">
        <v>323</v>
      </c>
      <c r="M60" s="7"/>
      <c r="O60" s="6" t="str">
        <f t="shared" si="3"/>
        <v>['Beatrix von Storch_JungeFreiheit_AfD Frequency: 46 Sentiment: -0.3219', 'JungeFreiheit_AfD', 46, -321],</v>
      </c>
      <c r="P60" s="2" t="str">
        <f t="shared" si="4"/>
        <v>['JungeFreiheit_AfD', 'JungeFreiheit', 0, 0],</v>
      </c>
      <c r="Q60" s="2" t="str">
        <f t="shared" si="5"/>
        <v>['JungeFreiheit', 'newspaper', 0, 0],</v>
      </c>
      <c r="R60" s="2" t="s">
        <v>2231</v>
      </c>
      <c r="S60" s="2" t="s">
        <v>2772</v>
      </c>
      <c r="V60" s="6" t="str">
        <f t="shared" si="6"/>
        <v>['JungeFreiheit_Beatrix von Storch_AfD Frequency: 46 Sentiment: -0.3219', 'Beatrix von Storch_AfD', 46, -321],</v>
      </c>
      <c r="W60" s="2" t="str">
        <f t="shared" si="7"/>
        <v>['Beatrix von Storch_AfD', 'AfD', 0, 0],</v>
      </c>
      <c r="X60" s="7" t="str">
        <f t="shared" si="8"/>
        <v>['AfD', 'party', 0, 0],</v>
      </c>
      <c r="Y60" s="2" t="s">
        <v>3761</v>
      </c>
      <c r="Z60" s="2" t="s">
        <v>4225</v>
      </c>
    </row>
    <row r="61" spans="1:26" x14ac:dyDescent="0.2">
      <c r="A61" t="s">
        <v>5</v>
      </c>
      <c r="B61" t="s">
        <v>35</v>
      </c>
      <c r="C61" t="s">
        <v>13</v>
      </c>
      <c r="D61">
        <v>44</v>
      </c>
      <c r="E61">
        <v>-0.27210000000000001</v>
      </c>
      <c r="F61">
        <v>-272</v>
      </c>
      <c r="G61" t="str">
        <f>VLOOKUP(B61,Tabelle3!$A$1:$B$26,2,FALSE)</f>
        <v>JungeFreiheit</v>
      </c>
      <c r="H61" s="6" t="str">
        <f t="shared" si="0"/>
        <v>['Georg Pazderski_AfD_JungeFreiheit Frequency: 44 Sentiment: -0.2721', 'AfD_JungeFreiheit', 44, -272],</v>
      </c>
      <c r="I61" s="2" t="str">
        <f t="shared" si="1"/>
        <v>['AfD_JungeFreiheit', 'AfD', 0, 0],</v>
      </c>
      <c r="J61" s="2" t="str">
        <f t="shared" si="2"/>
        <v>['AfD', 'party', 0, 0],</v>
      </c>
      <c r="K61" s="2" t="s">
        <v>490</v>
      </c>
      <c r="L61" s="2" t="s">
        <v>324</v>
      </c>
      <c r="M61" s="7"/>
      <c r="O61" s="6" t="str">
        <f t="shared" si="3"/>
        <v>['Georg Pazderski_JungeFreiheit_AfD Frequency: 44 Sentiment: -0.2721', 'JungeFreiheit_AfD', 44, -272],</v>
      </c>
      <c r="P61" s="2" t="str">
        <f t="shared" si="4"/>
        <v>['JungeFreiheit_AfD', 'JungeFreiheit', 0, 0],</v>
      </c>
      <c r="Q61" s="2" t="str">
        <f t="shared" si="5"/>
        <v>['JungeFreiheit', 'newspaper', 0, 0],</v>
      </c>
      <c r="R61" s="2" t="s">
        <v>2232</v>
      </c>
      <c r="S61" s="2" t="s">
        <v>2778</v>
      </c>
      <c r="V61" s="6" t="str">
        <f t="shared" si="6"/>
        <v>['JungeFreiheit_Georg Pazderski_AfD Frequency: 44 Sentiment: -0.2721', 'Georg Pazderski_AfD', 44, -272],</v>
      </c>
      <c r="W61" s="2" t="str">
        <f t="shared" si="7"/>
        <v>['Georg Pazderski_AfD', 'AfD', 0, 0],</v>
      </c>
      <c r="X61" s="7" t="str">
        <f t="shared" si="8"/>
        <v>['AfD', 'party', 0, 0],</v>
      </c>
      <c r="Y61" s="2" t="s">
        <v>3762</v>
      </c>
      <c r="Z61" s="2" t="s">
        <v>4227</v>
      </c>
    </row>
    <row r="62" spans="1:26" x14ac:dyDescent="0.2">
      <c r="A62" t="s">
        <v>5</v>
      </c>
      <c r="B62" t="s">
        <v>35</v>
      </c>
      <c r="C62" t="s">
        <v>15</v>
      </c>
      <c r="D62">
        <v>79</v>
      </c>
      <c r="E62">
        <v>-7.9200000000000007E-2</v>
      </c>
      <c r="F62">
        <v>-79</v>
      </c>
      <c r="G62" t="str">
        <f>VLOOKUP(B62,Tabelle3!$A$1:$B$26,2,FALSE)</f>
        <v>JungeFreiheit</v>
      </c>
      <c r="H62" s="6" t="str">
        <f t="shared" si="0"/>
        <v>['Jörg Meuthen_AfD_JungeFreiheit Frequency: 79 Sentiment: -0.0792', 'AfD_JungeFreiheit', 79, -79],</v>
      </c>
      <c r="I62" s="2" t="str">
        <f t="shared" si="1"/>
        <v>['AfD_JungeFreiheit', 'AfD', 0, 0],</v>
      </c>
      <c r="J62" s="2" t="str">
        <f t="shared" si="2"/>
        <v>['AfD', 'party', 0, 0],</v>
      </c>
      <c r="K62" s="2" t="s">
        <v>491</v>
      </c>
      <c r="L62" s="2" t="s">
        <v>325</v>
      </c>
      <c r="M62" s="7"/>
      <c r="O62" s="6" t="str">
        <f t="shared" si="3"/>
        <v>['Jörg Meuthen_JungeFreiheit_AfD Frequency: 79 Sentiment: -0.0792', 'JungeFreiheit_AfD', 79, -79],</v>
      </c>
      <c r="P62" s="2" t="str">
        <f t="shared" si="4"/>
        <v>['JungeFreiheit_AfD', 'JungeFreiheit', 0, 0],</v>
      </c>
      <c r="Q62" s="2" t="str">
        <f t="shared" si="5"/>
        <v>['JungeFreiheit', 'newspaper', 0, 0],</v>
      </c>
      <c r="R62" s="2" t="s">
        <v>5164</v>
      </c>
      <c r="S62" s="2" t="s">
        <v>2786</v>
      </c>
      <c r="V62" s="6" t="str">
        <f t="shared" si="6"/>
        <v>['JungeFreiheit_Jörg Meuthen_AfD Frequency: 79 Sentiment: -0.0792', 'Jörg Meuthen_AfD', 79, -79],</v>
      </c>
      <c r="W62" s="2" t="str">
        <f t="shared" si="7"/>
        <v>['Jörg Meuthen_AfD', 'AfD', 0, 0],</v>
      </c>
      <c r="X62" s="7" t="str">
        <f t="shared" si="8"/>
        <v>['AfD', 'party', 0, 0],</v>
      </c>
      <c r="Y62" s="2" t="s">
        <v>5278</v>
      </c>
      <c r="Z62" s="2" t="s">
        <v>4230</v>
      </c>
    </row>
    <row r="63" spans="1:26" x14ac:dyDescent="0.2">
      <c r="A63" t="s">
        <v>5</v>
      </c>
      <c r="B63" t="s">
        <v>36</v>
      </c>
      <c r="C63" t="s">
        <v>5</v>
      </c>
      <c r="D63">
        <v>501</v>
      </c>
      <c r="E63">
        <v>-0.18090000000000001</v>
      </c>
      <c r="F63">
        <v>-180</v>
      </c>
      <c r="G63" t="str">
        <f>VLOOKUP(B63,Tabelle3!$A$1:$B$26,2,FALSE)</f>
        <v>JungeWelt</v>
      </c>
      <c r="H63" s="6" t="str">
        <f t="shared" si="0"/>
        <v>['AfD_AfD_JungeWelt Frequency: 501 Sentiment: -0.1809', 'AfD_JungeWelt', 501, -180],</v>
      </c>
      <c r="I63" s="2" t="str">
        <f t="shared" si="1"/>
        <v>['AfD_JungeWelt', 'AfD', 0, 0],</v>
      </c>
      <c r="J63" s="2" t="str">
        <f t="shared" si="2"/>
        <v>['AfD', 'party', 0, 0],</v>
      </c>
      <c r="K63" s="2" t="s">
        <v>492</v>
      </c>
      <c r="L63" s="2" t="s">
        <v>326</v>
      </c>
      <c r="M63" s="7"/>
      <c r="O63" s="6" t="str">
        <f t="shared" si="3"/>
        <v>['AfD_JungeWelt_AfD Frequency: 501 Sentiment: -0.1809', 'JungeWelt_AfD', 501, -180],</v>
      </c>
      <c r="P63" s="2" t="str">
        <f t="shared" si="4"/>
        <v>['JungeWelt_AfD', 'JungeWelt', 0, 0],</v>
      </c>
      <c r="Q63" s="2" t="str">
        <f t="shared" si="5"/>
        <v>['JungeWelt', 'newspaper', 0, 0],</v>
      </c>
      <c r="R63" s="2" t="s">
        <v>2233</v>
      </c>
      <c r="S63" s="2" t="s">
        <v>2790</v>
      </c>
      <c r="V63" s="6" t="str">
        <f t="shared" si="6"/>
        <v>['JungeWelt_AfD_AfD Frequency: 501 Sentiment: -0.1809', 'AfD_AfD', 501, -180],</v>
      </c>
      <c r="W63" s="2" t="str">
        <f t="shared" si="7"/>
        <v>['AfD_AfD', 'AfD', 0, 0],</v>
      </c>
      <c r="X63" s="7" t="str">
        <f t="shared" si="8"/>
        <v>['AfD', 'party', 0, 0],</v>
      </c>
      <c r="Y63" s="2" t="s">
        <v>3763</v>
      </c>
      <c r="Z63" s="2" t="s">
        <v>5662</v>
      </c>
    </row>
    <row r="64" spans="1:26" x14ac:dyDescent="0.2">
      <c r="A64" t="s">
        <v>5</v>
      </c>
      <c r="B64" t="s">
        <v>36</v>
      </c>
      <c r="C64" t="s">
        <v>8</v>
      </c>
      <c r="D64">
        <v>52</v>
      </c>
      <c r="E64">
        <v>-0.1196</v>
      </c>
      <c r="F64">
        <v>-119</v>
      </c>
      <c r="G64" t="str">
        <f>VLOOKUP(B64,Tabelle3!$A$1:$B$26,2,FALSE)</f>
        <v>JungeWelt</v>
      </c>
      <c r="H64" s="6" t="str">
        <f t="shared" si="0"/>
        <v>['Alexander Gauland_AfD_JungeWelt Frequency: 52 Sentiment: -0.1196', 'AfD_JungeWelt', 52, -119],</v>
      </c>
      <c r="I64" s="2" t="str">
        <f t="shared" si="1"/>
        <v>['AfD_JungeWelt', 'AfD', 0, 0],</v>
      </c>
      <c r="J64" s="2" t="str">
        <f t="shared" si="2"/>
        <v>['AfD', 'party', 0, 0],</v>
      </c>
      <c r="K64" s="2" t="s">
        <v>493</v>
      </c>
      <c r="L64" s="2" t="s">
        <v>327</v>
      </c>
      <c r="M64" s="7"/>
      <c r="O64" s="6" t="str">
        <f t="shared" si="3"/>
        <v>['Alexander Gauland_JungeWelt_AfD Frequency: 52 Sentiment: -0.1196', 'JungeWelt_AfD', 52, -119],</v>
      </c>
      <c r="P64" s="2" t="str">
        <f t="shared" si="4"/>
        <v>['JungeWelt_AfD', 'JungeWelt', 0, 0],</v>
      </c>
      <c r="Q64" s="2" t="str">
        <f t="shared" si="5"/>
        <v>['JungeWelt', 'newspaper', 0, 0],</v>
      </c>
      <c r="R64" s="2" t="s">
        <v>2236</v>
      </c>
      <c r="S64" s="2" t="s">
        <v>2794</v>
      </c>
      <c r="V64" s="6" t="str">
        <f t="shared" si="6"/>
        <v>['JungeWelt_Alexander Gauland_AfD Frequency: 52 Sentiment: -0.1196', 'Alexander Gauland_AfD', 52, -119],</v>
      </c>
      <c r="W64" s="2" t="str">
        <f t="shared" si="7"/>
        <v>['Alexander Gauland_AfD', 'AfD', 0, 0],</v>
      </c>
      <c r="X64" s="7" t="str">
        <f t="shared" si="8"/>
        <v>['AfD', 'party', 0, 0],</v>
      </c>
      <c r="Y64" s="2" t="s">
        <v>3764</v>
      </c>
      <c r="Z64" s="2" t="s">
        <v>4232</v>
      </c>
    </row>
    <row r="65" spans="1:26" x14ac:dyDescent="0.2">
      <c r="A65" t="s">
        <v>5</v>
      </c>
      <c r="B65" t="s">
        <v>37</v>
      </c>
      <c r="C65" t="s">
        <v>5</v>
      </c>
      <c r="D65">
        <v>2793</v>
      </c>
      <c r="E65">
        <v>-0.32329999999999998</v>
      </c>
      <c r="F65">
        <v>-323</v>
      </c>
      <c r="G65" t="str">
        <f>VLOOKUP(B65,Tabelle3!$A$1:$B$26,2,FALSE)</f>
        <v>N-TV</v>
      </c>
      <c r="H65" s="6" t="str">
        <f t="shared" si="0"/>
        <v>['AfD_AfD_N-TV Frequency: 2793 Sentiment: -0.3233', 'AfD_N-TV', 2793, -323],</v>
      </c>
      <c r="I65" s="2" t="str">
        <f t="shared" si="1"/>
        <v>['AfD_N-TV', 'AfD', 0, 0],</v>
      </c>
      <c r="J65" s="2" t="str">
        <f t="shared" si="2"/>
        <v>['AfD', 'party', 0, 0],</v>
      </c>
      <c r="K65" s="2" t="s">
        <v>494</v>
      </c>
      <c r="L65" s="2" t="s">
        <v>1089</v>
      </c>
      <c r="M65" s="7"/>
      <c r="O65" s="6" t="str">
        <f t="shared" si="3"/>
        <v>['AfD_N-TV_AfD Frequency: 2793 Sentiment: -0.3233', 'N-TV_AfD', 2793, -323],</v>
      </c>
      <c r="P65" s="2" t="str">
        <f t="shared" si="4"/>
        <v>['N-TV_AfD', 'N-TV', 0, 0],</v>
      </c>
      <c r="Q65" s="2" t="str">
        <f t="shared" si="5"/>
        <v>['N-TV', 'newspaper', 0, 0],</v>
      </c>
      <c r="R65" s="2" t="s">
        <v>2237</v>
      </c>
      <c r="S65" s="2" t="s">
        <v>2804</v>
      </c>
      <c r="V65" s="6" t="str">
        <f t="shared" si="6"/>
        <v>['N-TV_AfD_AfD Frequency: 2793 Sentiment: -0.3233', 'AfD_AfD', 2793, -323],</v>
      </c>
      <c r="W65" s="2" t="str">
        <f t="shared" si="7"/>
        <v>['AfD_AfD', 'AfD', 0, 0],</v>
      </c>
      <c r="X65" s="7" t="str">
        <f t="shared" si="8"/>
        <v>['AfD', 'party', 0, 0],</v>
      </c>
      <c r="Y65" s="2" t="s">
        <v>3765</v>
      </c>
      <c r="Z65" s="2" t="s">
        <v>4235</v>
      </c>
    </row>
    <row r="66" spans="1:26" x14ac:dyDescent="0.2">
      <c r="A66" t="s">
        <v>5</v>
      </c>
      <c r="B66" t="s">
        <v>37</v>
      </c>
      <c r="C66" t="s">
        <v>7</v>
      </c>
      <c r="D66">
        <v>33</v>
      </c>
      <c r="E66">
        <v>-0.13170000000000001</v>
      </c>
      <c r="F66">
        <v>-131</v>
      </c>
      <c r="G66" t="str">
        <f>VLOOKUP(B66,Tabelle3!$A$1:$B$26,2,FALSE)</f>
        <v>N-TV</v>
      </c>
      <c r="H66" s="6" t="str">
        <f t="shared" si="0"/>
        <v>['Albrecht Glaser_AfD_N-TV Frequency: 33 Sentiment: -0.1317', 'AfD_N-TV', 33, -131],</v>
      </c>
      <c r="I66" s="2" t="str">
        <f t="shared" si="1"/>
        <v>['AfD_N-TV', 'AfD', 0, 0],</v>
      </c>
      <c r="J66" s="2" t="str">
        <f t="shared" si="2"/>
        <v>['AfD', 'party', 0, 0],</v>
      </c>
      <c r="K66" s="2" t="s">
        <v>495</v>
      </c>
      <c r="L66" s="2" t="s">
        <v>328</v>
      </c>
      <c r="M66" s="7"/>
      <c r="O66" s="6" t="str">
        <f t="shared" si="3"/>
        <v>['Albrecht Glaser_N-TV_AfD Frequency: 33 Sentiment: -0.1317', 'N-TV_AfD', 33, -131],</v>
      </c>
      <c r="P66" s="2" t="str">
        <f t="shared" si="4"/>
        <v>['N-TV_AfD', 'N-TV', 0, 0],</v>
      </c>
      <c r="Q66" s="2" t="str">
        <f t="shared" si="5"/>
        <v>['N-TV', 'newspaper', 0, 0],</v>
      </c>
      <c r="R66" s="2" t="s">
        <v>2240</v>
      </c>
      <c r="S66" s="2" t="s">
        <v>2813</v>
      </c>
      <c r="V66" s="6" t="str">
        <f t="shared" si="6"/>
        <v>['N-TV_Albrecht Glaser_AfD Frequency: 33 Sentiment: -0.1317', 'Albrecht Glaser_AfD', 33, -131],</v>
      </c>
      <c r="W66" s="2" t="str">
        <f t="shared" si="7"/>
        <v>['Albrecht Glaser_AfD', 'AfD', 0, 0],</v>
      </c>
      <c r="X66" s="7" t="str">
        <f t="shared" si="8"/>
        <v>['AfD', 'party', 0, 0],</v>
      </c>
      <c r="Y66" s="2" t="s">
        <v>3766</v>
      </c>
      <c r="Z66" s="2" t="s">
        <v>4237</v>
      </c>
    </row>
    <row r="67" spans="1:26" x14ac:dyDescent="0.2">
      <c r="A67" t="s">
        <v>5</v>
      </c>
      <c r="B67" t="s">
        <v>37</v>
      </c>
      <c r="C67" t="s">
        <v>8</v>
      </c>
      <c r="D67">
        <v>429</v>
      </c>
      <c r="E67">
        <v>-0.17749999999999999</v>
      </c>
      <c r="F67">
        <v>-177</v>
      </c>
      <c r="G67" t="str">
        <f>VLOOKUP(B67,Tabelle3!$A$1:$B$26,2,FALSE)</f>
        <v>N-TV</v>
      </c>
      <c r="H67" s="6" t="str">
        <f t="shared" si="0"/>
        <v>['Alexander Gauland_AfD_N-TV Frequency: 429 Sentiment: -0.1775', 'AfD_N-TV', 429, -177],</v>
      </c>
      <c r="I67" s="2" t="str">
        <f t="shared" si="1"/>
        <v>['AfD_N-TV', 'AfD', 0, 0],</v>
      </c>
      <c r="J67" s="2" t="str">
        <f t="shared" si="2"/>
        <v>['AfD', 'party', 0, 0],</v>
      </c>
      <c r="K67" s="2" t="s">
        <v>496</v>
      </c>
      <c r="L67" s="2" t="s">
        <v>329</v>
      </c>
      <c r="M67" s="7"/>
      <c r="O67" s="6" t="str">
        <f t="shared" si="3"/>
        <v>['Alexander Gauland_N-TV_AfD Frequency: 429 Sentiment: -0.1775', 'N-TV_AfD', 429, -177],</v>
      </c>
      <c r="P67" s="2" t="str">
        <f t="shared" si="4"/>
        <v>['N-TV_AfD', 'N-TV', 0, 0],</v>
      </c>
      <c r="Q67" s="2" t="str">
        <f t="shared" si="5"/>
        <v>['N-TV', 'newspaper', 0, 0],</v>
      </c>
      <c r="R67" s="2" t="s">
        <v>2241</v>
      </c>
      <c r="S67" s="2" t="s">
        <v>2822</v>
      </c>
      <c r="V67" s="6" t="str">
        <f t="shared" si="6"/>
        <v>['N-TV_Alexander Gauland_AfD Frequency: 429 Sentiment: -0.1775', 'Alexander Gauland_AfD', 429, -177],</v>
      </c>
      <c r="W67" s="2" t="str">
        <f t="shared" si="7"/>
        <v>['Alexander Gauland_AfD', 'AfD', 0, 0],</v>
      </c>
      <c r="X67" s="7" t="str">
        <f t="shared" si="8"/>
        <v>['AfD', 'party', 0, 0],</v>
      </c>
      <c r="Y67" s="2" t="s">
        <v>3767</v>
      </c>
      <c r="Z67" s="2" t="s">
        <v>5279</v>
      </c>
    </row>
    <row r="68" spans="1:26" x14ac:dyDescent="0.2">
      <c r="A68" t="s">
        <v>5</v>
      </c>
      <c r="B68" t="s">
        <v>37</v>
      </c>
      <c r="C68" t="s">
        <v>9</v>
      </c>
      <c r="D68">
        <v>225</v>
      </c>
      <c r="E68">
        <v>-0.21609999999999999</v>
      </c>
      <c r="F68">
        <v>-216</v>
      </c>
      <c r="G68" t="str">
        <f>VLOOKUP(B68,Tabelle3!$A$1:$B$26,2,FALSE)</f>
        <v>N-TV</v>
      </c>
      <c r="H68" s="6" t="str">
        <f t="shared" ref="H68:H131" si="9">CONCATENATE("['",C68,"_",A68,"_",G68," Frequency: ", D68," Sentiment: ",E68,"', '",A68,"_",G68,"', ",D68,", ",F68,"],")</f>
        <v>['Alice Weidel_AfD_N-TV Frequency: 225 Sentiment: -0.2161', 'AfD_N-TV', 225, -216],</v>
      </c>
      <c r="I68" s="2" t="str">
        <f t="shared" ref="I68:I131" si="10">CONCATENATE("['",A68,"_",G68,"', '",A68,"', 0, 0],")</f>
        <v>['AfD_N-TV', 'AfD', 0, 0],</v>
      </c>
      <c r="J68" s="2" t="str">
        <f t="shared" ref="J68:J131" si="11">CONCATENATE("['",A68,"', '",$A$2,"', 0, 0],")</f>
        <v>['AfD', 'party', 0, 0],</v>
      </c>
      <c r="K68" s="2" t="s">
        <v>497</v>
      </c>
      <c r="L68" s="2" t="s">
        <v>1115</v>
      </c>
      <c r="M68" s="7"/>
      <c r="O68" s="6" t="str">
        <f t="shared" ref="O68:O131" si="12">CONCATENATE("['",C68,"_",G68,"_",A68," Frequency: ", D68," Sentiment: ",E68,"', '",G68,"_",A68,"', ",D68,", ",F68,"],")</f>
        <v>['Alice Weidel_N-TV_AfD Frequency: 225 Sentiment: -0.2161', 'N-TV_AfD', 225, -216],</v>
      </c>
      <c r="P68" s="2" t="str">
        <f t="shared" ref="P68:P131" si="13">CONCATENATE("['",G68,"_",A68,"', '",G68,"', 0, 0],")</f>
        <v>['N-TV_AfD', 'N-TV', 0, 0],</v>
      </c>
      <c r="Q68" s="2" t="str">
        <f t="shared" ref="Q68:Q131" si="14">CONCATENATE("['",G68,"', '",$G$2,"', 0, 0],")</f>
        <v>['N-TV', 'newspaper', 0, 0],</v>
      </c>
      <c r="R68" s="2" t="s">
        <v>2242</v>
      </c>
      <c r="S68" s="2" t="s">
        <v>2828</v>
      </c>
      <c r="V68" s="6" t="str">
        <f t="shared" ref="V68:V131" si="15">CONCATENATE("['",G68,"_",C68,"_",A68," Frequency: ", D68," Sentiment: ",E68,"', '",C68,"_",A68,"', ",D68,", ",F68,"],")</f>
        <v>['N-TV_Alice Weidel_AfD Frequency: 225 Sentiment: -0.2161', 'Alice Weidel_AfD', 225, -216],</v>
      </c>
      <c r="W68" s="2" t="str">
        <f t="shared" ref="W68:W131" si="16">CONCATENATE("['",C68,"_",A68,"', '",A68,"', 0, 0],")</f>
        <v>['Alice Weidel_AfD', 'AfD', 0, 0],</v>
      </c>
      <c r="X68" s="7" t="str">
        <f t="shared" ref="X68:X131" si="17">CONCATENATE("['",A68,"', '",$A$2,"', 0, 0],")</f>
        <v>['AfD', 'party', 0, 0],</v>
      </c>
      <c r="Y68" s="2" t="s">
        <v>3768</v>
      </c>
      <c r="Z68" s="2" t="s">
        <v>4239</v>
      </c>
    </row>
    <row r="69" spans="1:26" x14ac:dyDescent="0.2">
      <c r="A69" t="s">
        <v>5</v>
      </c>
      <c r="B69" t="s">
        <v>37</v>
      </c>
      <c r="C69" t="s">
        <v>11</v>
      </c>
      <c r="D69">
        <v>66</v>
      </c>
      <c r="E69">
        <v>-0.25</v>
      </c>
      <c r="F69">
        <v>-249</v>
      </c>
      <c r="G69" t="str">
        <f>VLOOKUP(B69,Tabelle3!$A$1:$B$26,2,FALSE)</f>
        <v>N-TV</v>
      </c>
      <c r="H69" s="6" t="str">
        <f t="shared" si="9"/>
        <v>['Beatrix von Storch_AfD_N-TV Frequency: 66 Sentiment: -0.25', 'AfD_N-TV', 66, -249],</v>
      </c>
      <c r="I69" s="2" t="str">
        <f t="shared" si="10"/>
        <v>['AfD_N-TV', 'AfD', 0, 0],</v>
      </c>
      <c r="J69" s="2" t="str">
        <f t="shared" si="11"/>
        <v>['AfD', 'party', 0, 0],</v>
      </c>
      <c r="K69" s="2" t="s">
        <v>498</v>
      </c>
      <c r="L69" s="2" t="s">
        <v>330</v>
      </c>
      <c r="M69" s="7"/>
      <c r="O69" s="6" t="str">
        <f t="shared" si="12"/>
        <v>['Beatrix von Storch_N-TV_AfD Frequency: 66 Sentiment: -0.25', 'N-TV_AfD', 66, -249],</v>
      </c>
      <c r="P69" s="2" t="str">
        <f t="shared" si="13"/>
        <v>['N-TV_AfD', 'N-TV', 0, 0],</v>
      </c>
      <c r="Q69" s="2" t="str">
        <f t="shared" si="14"/>
        <v>['N-TV', 'newspaper', 0, 0],</v>
      </c>
      <c r="R69" s="2" t="s">
        <v>2243</v>
      </c>
      <c r="S69" s="2" t="s">
        <v>2842</v>
      </c>
      <c r="V69" s="6" t="str">
        <f t="shared" si="15"/>
        <v>['N-TV_Beatrix von Storch_AfD Frequency: 66 Sentiment: -0.25', 'Beatrix von Storch_AfD', 66, -249],</v>
      </c>
      <c r="W69" s="2" t="str">
        <f t="shared" si="16"/>
        <v>['Beatrix von Storch_AfD', 'AfD', 0, 0],</v>
      </c>
      <c r="X69" s="7" t="str">
        <f t="shared" si="17"/>
        <v>['AfD', 'party', 0, 0],</v>
      </c>
      <c r="Y69" s="2" t="s">
        <v>3769</v>
      </c>
      <c r="Z69" s="2" t="s">
        <v>4241</v>
      </c>
    </row>
    <row r="70" spans="1:26" x14ac:dyDescent="0.2">
      <c r="A70" t="s">
        <v>5</v>
      </c>
      <c r="B70" t="s">
        <v>37</v>
      </c>
      <c r="C70" t="s">
        <v>13</v>
      </c>
      <c r="D70">
        <v>52</v>
      </c>
      <c r="E70">
        <v>-7.3300000000000004E-2</v>
      </c>
      <c r="F70">
        <v>-73</v>
      </c>
      <c r="G70" t="str">
        <f>VLOOKUP(B70,Tabelle3!$A$1:$B$26,2,FALSE)</f>
        <v>N-TV</v>
      </c>
      <c r="H70" s="6" t="str">
        <f t="shared" si="9"/>
        <v>['Georg Pazderski_AfD_N-TV Frequency: 52 Sentiment: -0.0733', 'AfD_N-TV', 52, -73],</v>
      </c>
      <c r="I70" s="2" t="str">
        <f t="shared" si="10"/>
        <v>['AfD_N-TV', 'AfD', 0, 0],</v>
      </c>
      <c r="J70" s="2" t="str">
        <f t="shared" si="11"/>
        <v>['AfD', 'party', 0, 0],</v>
      </c>
      <c r="K70" s="2" t="s">
        <v>499</v>
      </c>
      <c r="L70" s="2" t="s">
        <v>331</v>
      </c>
      <c r="M70" s="7"/>
      <c r="O70" s="6" t="str">
        <f t="shared" si="12"/>
        <v>['Georg Pazderski_N-TV_AfD Frequency: 52 Sentiment: -0.0733', 'N-TV_AfD', 52, -73],</v>
      </c>
      <c r="P70" s="2" t="str">
        <f t="shared" si="13"/>
        <v>['N-TV_AfD', 'N-TV', 0, 0],</v>
      </c>
      <c r="Q70" s="2" t="str">
        <f t="shared" si="14"/>
        <v>['N-TV', 'newspaper', 0, 0],</v>
      </c>
      <c r="R70" s="2" t="s">
        <v>2244</v>
      </c>
      <c r="S70" s="2" t="s">
        <v>2849</v>
      </c>
      <c r="V70" s="6" t="str">
        <f t="shared" si="15"/>
        <v>['N-TV_Georg Pazderski_AfD Frequency: 52 Sentiment: -0.0733', 'Georg Pazderski_AfD', 52, -73],</v>
      </c>
      <c r="W70" s="2" t="str">
        <f t="shared" si="16"/>
        <v>['Georg Pazderski_AfD', 'AfD', 0, 0],</v>
      </c>
      <c r="X70" s="7" t="str">
        <f t="shared" si="17"/>
        <v>['AfD', 'party', 0, 0],</v>
      </c>
      <c r="Y70" s="2" t="s">
        <v>3770</v>
      </c>
      <c r="Z70" s="2" t="s">
        <v>4246</v>
      </c>
    </row>
    <row r="71" spans="1:26" x14ac:dyDescent="0.2">
      <c r="A71" t="s">
        <v>5</v>
      </c>
      <c r="B71" t="s">
        <v>37</v>
      </c>
      <c r="C71" t="s">
        <v>15</v>
      </c>
      <c r="D71">
        <v>176</v>
      </c>
      <c r="E71">
        <v>-0.17019999999999999</v>
      </c>
      <c r="F71">
        <v>-170</v>
      </c>
      <c r="G71" t="str">
        <f>VLOOKUP(B71,Tabelle3!$A$1:$B$26,2,FALSE)</f>
        <v>N-TV</v>
      </c>
      <c r="H71" s="6" t="str">
        <f t="shared" si="9"/>
        <v>['Jörg Meuthen_AfD_N-TV Frequency: 176 Sentiment: -0.1702', 'AfD_N-TV', 176, -170],</v>
      </c>
      <c r="I71" s="2" t="str">
        <f t="shared" si="10"/>
        <v>['AfD_N-TV', 'AfD', 0, 0],</v>
      </c>
      <c r="J71" s="2" t="str">
        <f t="shared" si="11"/>
        <v>['AfD', 'party', 0, 0],</v>
      </c>
      <c r="K71" s="2" t="s">
        <v>500</v>
      </c>
      <c r="L71" s="2" t="s">
        <v>332</v>
      </c>
      <c r="M71" s="7"/>
      <c r="O71" s="6" t="str">
        <f t="shared" si="12"/>
        <v>['Jörg Meuthen_N-TV_AfD Frequency: 176 Sentiment: -0.1702', 'N-TV_AfD', 176, -170],</v>
      </c>
      <c r="P71" s="2" t="str">
        <f t="shared" si="13"/>
        <v>['N-TV_AfD', 'N-TV', 0, 0],</v>
      </c>
      <c r="Q71" s="2" t="str">
        <f t="shared" si="14"/>
        <v>['N-TV', 'newspaper', 0, 0],</v>
      </c>
      <c r="R71" s="2" t="s">
        <v>5165</v>
      </c>
      <c r="S71" s="2" t="s">
        <v>2857</v>
      </c>
      <c r="V71" s="6" t="str">
        <f t="shared" si="15"/>
        <v>['N-TV_Jörg Meuthen_AfD Frequency: 176 Sentiment: -0.1702', 'Jörg Meuthen_AfD', 176, -170],</v>
      </c>
      <c r="W71" s="2" t="str">
        <f t="shared" si="16"/>
        <v>['Jörg Meuthen_AfD', 'AfD', 0, 0],</v>
      </c>
      <c r="X71" s="7" t="str">
        <f t="shared" si="17"/>
        <v>['AfD', 'party', 0, 0],</v>
      </c>
      <c r="Y71" s="2" t="s">
        <v>5280</v>
      </c>
      <c r="Z71" s="2" t="s">
        <v>4248</v>
      </c>
    </row>
    <row r="72" spans="1:26" x14ac:dyDescent="0.2">
      <c r="A72" t="s">
        <v>5</v>
      </c>
      <c r="B72" t="s">
        <v>39</v>
      </c>
      <c r="C72" t="s">
        <v>5</v>
      </c>
      <c r="D72">
        <v>1736</v>
      </c>
      <c r="E72">
        <v>-0.12939999999999999</v>
      </c>
      <c r="F72">
        <v>-129</v>
      </c>
      <c r="G72" t="str">
        <f>VLOOKUP(B72,Tabelle3!$A$1:$B$26,2,FALSE)</f>
        <v>Neues-Deutschland</v>
      </c>
      <c r="H72" s="6" t="str">
        <f t="shared" si="9"/>
        <v>['AfD_AfD_Neues-Deutschland Frequency: 1736 Sentiment: -0.1294', 'AfD_Neues-Deutschland', 1736, -129],</v>
      </c>
      <c r="I72" s="2" t="str">
        <f t="shared" si="10"/>
        <v>['AfD_Neues-Deutschland', 'AfD', 0, 0],</v>
      </c>
      <c r="J72" s="2" t="str">
        <f t="shared" si="11"/>
        <v>['AfD', 'party', 0, 0],</v>
      </c>
      <c r="K72" s="2" t="s">
        <v>501</v>
      </c>
      <c r="L72" s="2" t="s">
        <v>333</v>
      </c>
      <c r="M72" s="7"/>
      <c r="O72" s="6" t="str">
        <f t="shared" si="12"/>
        <v>['AfD_Neues-Deutschland_AfD Frequency: 1736 Sentiment: -0.1294', 'Neues-Deutschland_AfD', 1736, -129],</v>
      </c>
      <c r="P72" s="2" t="str">
        <f t="shared" si="13"/>
        <v>['Neues-Deutschland_AfD', 'Neues-Deutschland', 0, 0],</v>
      </c>
      <c r="Q72" s="2" t="str">
        <f t="shared" si="14"/>
        <v>['Neues-Deutschland', 'newspaper', 0, 0],</v>
      </c>
      <c r="R72" s="2" t="s">
        <v>2245</v>
      </c>
      <c r="S72" s="2" t="s">
        <v>2866</v>
      </c>
      <c r="V72" s="6" t="str">
        <f t="shared" si="15"/>
        <v>['Neues-Deutschland_AfD_AfD Frequency: 1736 Sentiment: -0.1294', 'AfD_AfD', 1736, -129],</v>
      </c>
      <c r="W72" s="2" t="str">
        <f t="shared" si="16"/>
        <v>['AfD_AfD', 'AfD', 0, 0],</v>
      </c>
      <c r="X72" s="7" t="str">
        <f t="shared" si="17"/>
        <v>['AfD', 'party', 0, 0],</v>
      </c>
      <c r="Y72" s="2" t="s">
        <v>3771</v>
      </c>
      <c r="Z72" s="2" t="s">
        <v>4262</v>
      </c>
    </row>
    <row r="73" spans="1:26" x14ac:dyDescent="0.2">
      <c r="A73" t="s">
        <v>5</v>
      </c>
      <c r="B73" t="s">
        <v>39</v>
      </c>
      <c r="C73" t="s">
        <v>8</v>
      </c>
      <c r="D73">
        <v>235</v>
      </c>
      <c r="E73">
        <v>-0.2064</v>
      </c>
      <c r="F73">
        <v>-206</v>
      </c>
      <c r="G73" t="str">
        <f>VLOOKUP(B73,Tabelle3!$A$1:$B$26,2,FALSE)</f>
        <v>Neues-Deutschland</v>
      </c>
      <c r="H73" s="6" t="str">
        <f t="shared" si="9"/>
        <v>['Alexander Gauland_AfD_Neues-Deutschland Frequency: 235 Sentiment: -0.2064', 'AfD_Neues-Deutschland', 235, -206],</v>
      </c>
      <c r="I73" s="2" t="str">
        <f t="shared" si="10"/>
        <v>['AfD_Neues-Deutschland', 'AfD', 0, 0],</v>
      </c>
      <c r="J73" s="2" t="str">
        <f t="shared" si="11"/>
        <v>['AfD', 'party', 0, 0],</v>
      </c>
      <c r="K73" s="2" t="s">
        <v>503</v>
      </c>
      <c r="L73" s="2" t="s">
        <v>1157</v>
      </c>
      <c r="M73" s="7"/>
      <c r="O73" s="6" t="str">
        <f t="shared" si="12"/>
        <v>['Alexander Gauland_Neues-Deutschland_AfD Frequency: 235 Sentiment: -0.2064', 'Neues-Deutschland_AfD', 235, -206],</v>
      </c>
      <c r="P73" s="2" t="str">
        <f t="shared" si="13"/>
        <v>['Neues-Deutschland_AfD', 'Neues-Deutschland', 0, 0],</v>
      </c>
      <c r="Q73" s="2" t="str">
        <f t="shared" si="14"/>
        <v>['Neues-Deutschland', 'newspaper', 0, 0],</v>
      </c>
      <c r="R73" s="2" t="s">
        <v>2248</v>
      </c>
      <c r="S73" s="2" t="s">
        <v>2870</v>
      </c>
      <c r="V73" s="6" t="str">
        <f t="shared" si="15"/>
        <v>['Neues-Deutschland_Alexander Gauland_AfD Frequency: 235 Sentiment: -0.2064', 'Alexander Gauland_AfD', 235, -206],</v>
      </c>
      <c r="W73" s="2" t="str">
        <f t="shared" si="16"/>
        <v>['Alexander Gauland_AfD', 'AfD', 0, 0],</v>
      </c>
      <c r="X73" s="7" t="str">
        <f t="shared" si="17"/>
        <v>['AfD', 'party', 0, 0],</v>
      </c>
      <c r="Y73" s="2" t="s">
        <v>3772</v>
      </c>
      <c r="Z73" s="2" t="s">
        <v>4276</v>
      </c>
    </row>
    <row r="74" spans="1:26" x14ac:dyDescent="0.2">
      <c r="A74" t="s">
        <v>5</v>
      </c>
      <c r="B74" t="s">
        <v>39</v>
      </c>
      <c r="C74" t="s">
        <v>9</v>
      </c>
      <c r="D74">
        <v>63</v>
      </c>
      <c r="E74">
        <v>-0.10589999999999999</v>
      </c>
      <c r="F74">
        <v>-105</v>
      </c>
      <c r="G74" t="str">
        <f>VLOOKUP(B74,Tabelle3!$A$1:$B$26,2,FALSE)</f>
        <v>Neues-Deutschland</v>
      </c>
      <c r="H74" s="6" t="str">
        <f t="shared" si="9"/>
        <v>['Alice Weidel_AfD_Neues-Deutschland Frequency: 63 Sentiment: -0.1059', 'AfD_Neues-Deutschland', 63, -105],</v>
      </c>
      <c r="I74" s="2" t="str">
        <f t="shared" si="10"/>
        <v>['AfD_Neues-Deutschland', 'AfD', 0, 0],</v>
      </c>
      <c r="J74" s="2" t="str">
        <f t="shared" si="11"/>
        <v>['AfD', 'party', 0, 0],</v>
      </c>
      <c r="K74" s="2" t="s">
        <v>504</v>
      </c>
      <c r="L74" s="2" t="s">
        <v>334</v>
      </c>
      <c r="M74" s="7"/>
      <c r="O74" s="6" t="str">
        <f t="shared" si="12"/>
        <v>['Alice Weidel_Neues-Deutschland_AfD Frequency: 63 Sentiment: -0.1059', 'Neues-Deutschland_AfD', 63, -105],</v>
      </c>
      <c r="P74" s="2" t="str">
        <f t="shared" si="13"/>
        <v>['Neues-Deutschland_AfD', 'Neues-Deutschland', 0, 0],</v>
      </c>
      <c r="Q74" s="2" t="str">
        <f t="shared" si="14"/>
        <v>['Neues-Deutschland', 'newspaper', 0, 0],</v>
      </c>
      <c r="R74" s="2" t="s">
        <v>2249</v>
      </c>
      <c r="S74" s="2" t="s">
        <v>2873</v>
      </c>
      <c r="V74" s="6" t="str">
        <f t="shared" si="15"/>
        <v>['Neues-Deutschland_Alice Weidel_AfD Frequency: 63 Sentiment: -0.1059', 'Alice Weidel_AfD', 63, -105],</v>
      </c>
      <c r="W74" s="2" t="str">
        <f t="shared" si="16"/>
        <v>['Alice Weidel_AfD', 'AfD', 0, 0],</v>
      </c>
      <c r="X74" s="7" t="str">
        <f t="shared" si="17"/>
        <v>['AfD', 'party', 0, 0],</v>
      </c>
      <c r="Y74" s="2" t="s">
        <v>3773</v>
      </c>
      <c r="Z74" s="2" t="s">
        <v>4325</v>
      </c>
    </row>
    <row r="75" spans="1:26" x14ac:dyDescent="0.2">
      <c r="A75" t="s">
        <v>5</v>
      </c>
      <c r="B75" t="s">
        <v>39</v>
      </c>
      <c r="C75" t="s">
        <v>11</v>
      </c>
      <c r="D75">
        <v>42</v>
      </c>
      <c r="E75">
        <v>-0.34010000000000001</v>
      </c>
      <c r="F75">
        <v>-340</v>
      </c>
      <c r="G75" t="str">
        <f>VLOOKUP(B75,Tabelle3!$A$1:$B$26,2,FALSE)</f>
        <v>Neues-Deutschland</v>
      </c>
      <c r="H75" s="6" t="str">
        <f t="shared" si="9"/>
        <v>['Beatrix von Storch_AfD_Neues-Deutschland Frequency: 42 Sentiment: -0.3401', 'AfD_Neues-Deutschland', 42, -340],</v>
      </c>
      <c r="I75" s="2" t="str">
        <f t="shared" si="10"/>
        <v>['AfD_Neues-Deutschland', 'AfD', 0, 0],</v>
      </c>
      <c r="J75" s="2" t="str">
        <f t="shared" si="11"/>
        <v>['AfD', 'party', 0, 0],</v>
      </c>
      <c r="K75" s="2" t="s">
        <v>505</v>
      </c>
      <c r="L75" s="2" t="s">
        <v>335</v>
      </c>
      <c r="M75" s="7"/>
      <c r="O75" s="6" t="str">
        <f t="shared" si="12"/>
        <v>['Beatrix von Storch_Neues-Deutschland_AfD Frequency: 42 Sentiment: -0.3401', 'Neues-Deutschland_AfD', 42, -340],</v>
      </c>
      <c r="P75" s="2" t="str">
        <f t="shared" si="13"/>
        <v>['Neues-Deutschland_AfD', 'Neues-Deutschland', 0, 0],</v>
      </c>
      <c r="Q75" s="2" t="str">
        <f t="shared" si="14"/>
        <v>['Neues-Deutschland', 'newspaper', 0, 0],</v>
      </c>
      <c r="R75" s="2" t="s">
        <v>2250</v>
      </c>
      <c r="S75" s="2" t="s">
        <v>2887</v>
      </c>
      <c r="V75" s="6" t="str">
        <f t="shared" si="15"/>
        <v>['Neues-Deutschland_Beatrix von Storch_AfD Frequency: 42 Sentiment: -0.3401', 'Beatrix von Storch_AfD', 42, -340],</v>
      </c>
      <c r="W75" s="2" t="str">
        <f t="shared" si="16"/>
        <v>['Beatrix von Storch_AfD', 'AfD', 0, 0],</v>
      </c>
      <c r="X75" s="7" t="str">
        <f t="shared" si="17"/>
        <v>['AfD', 'party', 0, 0],</v>
      </c>
      <c r="Y75" s="2" t="s">
        <v>3774</v>
      </c>
      <c r="Z75" s="2" t="s">
        <v>4346</v>
      </c>
    </row>
    <row r="76" spans="1:26" x14ac:dyDescent="0.2">
      <c r="A76" t="s">
        <v>5</v>
      </c>
      <c r="B76" t="s">
        <v>39</v>
      </c>
      <c r="C76" t="s">
        <v>13</v>
      </c>
      <c r="D76">
        <v>32</v>
      </c>
      <c r="E76">
        <v>-0.17419999999999999</v>
      </c>
      <c r="F76">
        <v>-174</v>
      </c>
      <c r="G76" t="str">
        <f>VLOOKUP(B76,Tabelle3!$A$1:$B$26,2,FALSE)</f>
        <v>Neues-Deutschland</v>
      </c>
      <c r="H76" s="6" t="str">
        <f t="shared" si="9"/>
        <v>['Georg Pazderski_AfD_Neues-Deutschland Frequency: 32 Sentiment: -0.1742', 'AfD_Neues-Deutschland', 32, -174],</v>
      </c>
      <c r="I76" s="2" t="str">
        <f t="shared" si="10"/>
        <v>['AfD_Neues-Deutschland', 'AfD', 0, 0],</v>
      </c>
      <c r="J76" s="2" t="str">
        <f t="shared" si="11"/>
        <v>['AfD', 'party', 0, 0],</v>
      </c>
      <c r="K76" s="2" t="s">
        <v>506</v>
      </c>
      <c r="L76" s="2" t="s">
        <v>1186</v>
      </c>
      <c r="M76" s="7"/>
      <c r="O76" s="6" t="str">
        <f t="shared" si="12"/>
        <v>['Georg Pazderski_Neues-Deutschland_AfD Frequency: 32 Sentiment: -0.1742', 'Neues-Deutschland_AfD', 32, -174],</v>
      </c>
      <c r="P76" s="2" t="str">
        <f t="shared" si="13"/>
        <v>['Neues-Deutschland_AfD', 'Neues-Deutschland', 0, 0],</v>
      </c>
      <c r="Q76" s="2" t="str">
        <f t="shared" si="14"/>
        <v>['Neues-Deutschland', 'newspaper', 0, 0],</v>
      </c>
      <c r="R76" s="2" t="s">
        <v>2251</v>
      </c>
      <c r="S76" s="2" t="s">
        <v>5397</v>
      </c>
      <c r="V76" s="6" t="str">
        <f t="shared" si="15"/>
        <v>['Neues-Deutschland_Georg Pazderski_AfD Frequency: 32 Sentiment: -0.1742', 'Georg Pazderski_AfD', 32, -174],</v>
      </c>
      <c r="W76" s="2" t="str">
        <f t="shared" si="16"/>
        <v>['Georg Pazderski_AfD', 'AfD', 0, 0],</v>
      </c>
      <c r="X76" s="7" t="str">
        <f t="shared" si="17"/>
        <v>['AfD', 'party', 0, 0],</v>
      </c>
      <c r="Y76" s="2" t="s">
        <v>3775</v>
      </c>
      <c r="Z76" s="2" t="s">
        <v>5663</v>
      </c>
    </row>
    <row r="77" spans="1:26" x14ac:dyDescent="0.2">
      <c r="A77" t="s">
        <v>5</v>
      </c>
      <c r="B77" t="s">
        <v>39</v>
      </c>
      <c r="C77" t="s">
        <v>15</v>
      </c>
      <c r="D77">
        <v>62</v>
      </c>
      <c r="E77">
        <v>-0.16239999999999999</v>
      </c>
      <c r="F77">
        <v>-162</v>
      </c>
      <c r="G77" t="str">
        <f>VLOOKUP(B77,Tabelle3!$A$1:$B$26,2,FALSE)</f>
        <v>Neues-Deutschland</v>
      </c>
      <c r="H77" s="6" t="str">
        <f t="shared" si="9"/>
        <v>['Jörg Meuthen_AfD_Neues-Deutschland Frequency: 62 Sentiment: -0.1624', 'AfD_Neues-Deutschland', 62, -162],</v>
      </c>
      <c r="I77" s="2" t="str">
        <f t="shared" si="10"/>
        <v>['AfD_Neues-Deutschland', 'AfD', 0, 0],</v>
      </c>
      <c r="J77" s="2" t="str">
        <f t="shared" si="11"/>
        <v>['AfD', 'party', 0, 0],</v>
      </c>
      <c r="K77" s="2" t="s">
        <v>507</v>
      </c>
      <c r="L77" s="2" t="s">
        <v>1196</v>
      </c>
      <c r="M77" s="7"/>
      <c r="O77" s="6" t="str">
        <f t="shared" si="12"/>
        <v>['Jörg Meuthen_Neues-Deutschland_AfD Frequency: 62 Sentiment: -0.1624', 'Neues-Deutschland_AfD', 62, -162],</v>
      </c>
      <c r="P77" s="2" t="str">
        <f t="shared" si="13"/>
        <v>['Neues-Deutschland_AfD', 'Neues-Deutschland', 0, 0],</v>
      </c>
      <c r="Q77" s="2" t="str">
        <f t="shared" si="14"/>
        <v>['Neues-Deutschland', 'newspaper', 0, 0],</v>
      </c>
      <c r="R77" s="2" t="s">
        <v>5166</v>
      </c>
      <c r="S77" s="2" t="s">
        <v>5398</v>
      </c>
      <c r="V77" s="6" t="str">
        <f t="shared" si="15"/>
        <v>['Neues-Deutschland_Jörg Meuthen_AfD Frequency: 62 Sentiment: -0.1624', 'Jörg Meuthen_AfD', 62, -162],</v>
      </c>
      <c r="W77" s="2" t="str">
        <f t="shared" si="16"/>
        <v>['Jörg Meuthen_AfD', 'AfD', 0, 0],</v>
      </c>
      <c r="X77" s="7" t="str">
        <f t="shared" si="17"/>
        <v>['AfD', 'party', 0, 0],</v>
      </c>
      <c r="Y77" s="2" t="s">
        <v>5281</v>
      </c>
      <c r="Z77" s="2" t="s">
        <v>5664</v>
      </c>
    </row>
    <row r="78" spans="1:26" x14ac:dyDescent="0.2">
      <c r="A78" t="s">
        <v>5</v>
      </c>
      <c r="B78" t="s">
        <v>40</v>
      </c>
      <c r="C78" t="s">
        <v>5</v>
      </c>
      <c r="D78">
        <v>3627</v>
      </c>
      <c r="E78">
        <v>-0.19939999999999999</v>
      </c>
      <c r="F78">
        <v>-199</v>
      </c>
      <c r="G78" t="str">
        <f>VLOOKUP(B78,Tabelle3!$A$1:$B$26,2,FALSE)</f>
        <v>Spiegel</v>
      </c>
      <c r="H78" s="6" t="str">
        <f t="shared" si="9"/>
        <v>['AfD_AfD_Spiegel Frequency: 3627 Sentiment: -0.1994', 'AfD_Spiegel', 3627, -199],</v>
      </c>
      <c r="I78" s="2" t="str">
        <f t="shared" si="10"/>
        <v>['AfD_Spiegel', 'AfD', 0, 0],</v>
      </c>
      <c r="J78" s="2" t="str">
        <f t="shared" si="11"/>
        <v>['AfD', 'party', 0, 0],</v>
      </c>
      <c r="K78" s="2" t="s">
        <v>508</v>
      </c>
      <c r="L78" s="2" t="s">
        <v>1210</v>
      </c>
      <c r="M78" s="7"/>
      <c r="O78" s="6" t="str">
        <f t="shared" si="12"/>
        <v>['AfD_Spiegel_AfD Frequency: 3627 Sentiment: -0.1994', 'Spiegel_AfD', 3627, -199],</v>
      </c>
      <c r="P78" s="2" t="str">
        <f t="shared" si="13"/>
        <v>['Spiegel_AfD', 'Spiegel', 0, 0],</v>
      </c>
      <c r="Q78" s="2" t="str">
        <f t="shared" si="14"/>
        <v>['Spiegel', 'newspaper', 0, 0],</v>
      </c>
      <c r="R78" s="2" t="s">
        <v>2252</v>
      </c>
      <c r="S78" s="2" t="s">
        <v>5399</v>
      </c>
      <c r="V78" s="6" t="str">
        <f t="shared" si="15"/>
        <v>['Spiegel_AfD_AfD Frequency: 3627 Sentiment: -0.1994', 'AfD_AfD', 3627, -199],</v>
      </c>
      <c r="W78" s="2" t="str">
        <f t="shared" si="16"/>
        <v>['AfD_AfD', 'AfD', 0, 0],</v>
      </c>
      <c r="X78" s="7" t="str">
        <f t="shared" si="17"/>
        <v>['AfD', 'party', 0, 0],</v>
      </c>
      <c r="Y78" s="2" t="s">
        <v>3776</v>
      </c>
      <c r="Z78" s="2" t="s">
        <v>5665</v>
      </c>
    </row>
    <row r="79" spans="1:26" x14ac:dyDescent="0.2">
      <c r="A79" t="s">
        <v>5</v>
      </c>
      <c r="B79" t="s">
        <v>40</v>
      </c>
      <c r="C79" t="s">
        <v>7</v>
      </c>
      <c r="D79">
        <v>73</v>
      </c>
      <c r="E79">
        <v>-0.29010000000000002</v>
      </c>
      <c r="F79">
        <v>-290</v>
      </c>
      <c r="G79" t="str">
        <f>VLOOKUP(B79,Tabelle3!$A$1:$B$26,2,FALSE)</f>
        <v>Spiegel</v>
      </c>
      <c r="H79" s="6" t="str">
        <f t="shared" si="9"/>
        <v>['Albrecht Glaser_AfD_Spiegel Frequency: 73 Sentiment: -0.2901', 'AfD_Spiegel', 73, -290],</v>
      </c>
      <c r="I79" s="2" t="str">
        <f t="shared" si="10"/>
        <v>['AfD_Spiegel', 'AfD', 0, 0],</v>
      </c>
      <c r="J79" s="2" t="str">
        <f t="shared" si="11"/>
        <v>['AfD', 'party', 0, 0],</v>
      </c>
      <c r="K79" s="2" t="s">
        <v>509</v>
      </c>
      <c r="L79" s="2" t="s">
        <v>1225</v>
      </c>
      <c r="M79" s="7"/>
      <c r="O79" s="6" t="str">
        <f t="shared" si="12"/>
        <v>['Albrecht Glaser_Spiegel_AfD Frequency: 73 Sentiment: -0.2901', 'Spiegel_AfD', 73, -290],</v>
      </c>
      <c r="P79" s="2" t="str">
        <f t="shared" si="13"/>
        <v>['Spiegel_AfD', 'Spiegel', 0, 0],</v>
      </c>
      <c r="Q79" s="2" t="str">
        <f t="shared" si="14"/>
        <v>['Spiegel', 'newspaper', 0, 0],</v>
      </c>
      <c r="R79" s="2" t="s">
        <v>2255</v>
      </c>
      <c r="S79" s="2" t="s">
        <v>5400</v>
      </c>
      <c r="V79" s="6" t="str">
        <f t="shared" si="15"/>
        <v>['Spiegel_Albrecht Glaser_AfD Frequency: 73 Sentiment: -0.2901', 'Albrecht Glaser_AfD', 73, -290],</v>
      </c>
      <c r="W79" s="2" t="str">
        <f t="shared" si="16"/>
        <v>['Albrecht Glaser_AfD', 'AfD', 0, 0],</v>
      </c>
      <c r="X79" s="7" t="str">
        <f t="shared" si="17"/>
        <v>['AfD', 'party', 0, 0],</v>
      </c>
      <c r="Y79" s="2" t="s">
        <v>3777</v>
      </c>
      <c r="Z79" s="2" t="s">
        <v>5666</v>
      </c>
    </row>
    <row r="80" spans="1:26" x14ac:dyDescent="0.2">
      <c r="A80" t="s">
        <v>5</v>
      </c>
      <c r="B80" t="s">
        <v>40</v>
      </c>
      <c r="C80" t="s">
        <v>8</v>
      </c>
      <c r="D80">
        <v>661</v>
      </c>
      <c r="E80">
        <v>-0.21510000000000001</v>
      </c>
      <c r="F80">
        <v>-215</v>
      </c>
      <c r="G80" t="str">
        <f>VLOOKUP(B80,Tabelle3!$A$1:$B$26,2,FALSE)</f>
        <v>Spiegel</v>
      </c>
      <c r="H80" s="6" t="str">
        <f t="shared" si="9"/>
        <v>['Alexander Gauland_AfD_Spiegel Frequency: 661 Sentiment: -0.2151', 'AfD_Spiegel', 661, -215],</v>
      </c>
      <c r="I80" s="2" t="str">
        <f t="shared" si="10"/>
        <v>['AfD_Spiegel', 'AfD', 0, 0],</v>
      </c>
      <c r="J80" s="2" t="str">
        <f t="shared" si="11"/>
        <v>['AfD', 'party', 0, 0],</v>
      </c>
      <c r="K80" s="2" t="s">
        <v>510</v>
      </c>
      <c r="L80" s="2" t="s">
        <v>1237</v>
      </c>
      <c r="M80" s="7"/>
      <c r="O80" s="6" t="str">
        <f t="shared" si="12"/>
        <v>['Alexander Gauland_Spiegel_AfD Frequency: 661 Sentiment: -0.2151', 'Spiegel_AfD', 661, -215],</v>
      </c>
      <c r="P80" s="2" t="str">
        <f t="shared" si="13"/>
        <v>['Spiegel_AfD', 'Spiegel', 0, 0],</v>
      </c>
      <c r="Q80" s="2" t="str">
        <f t="shared" si="14"/>
        <v>['Spiegel', 'newspaper', 0, 0],</v>
      </c>
      <c r="R80" s="2" t="s">
        <v>2256</v>
      </c>
      <c r="S80" s="2" t="s">
        <v>5401</v>
      </c>
      <c r="V80" s="6" t="str">
        <f t="shared" si="15"/>
        <v>['Spiegel_Alexander Gauland_AfD Frequency: 661 Sentiment: -0.2151', 'Alexander Gauland_AfD', 661, -215],</v>
      </c>
      <c r="W80" s="2" t="str">
        <f t="shared" si="16"/>
        <v>['Alexander Gauland_AfD', 'AfD', 0, 0],</v>
      </c>
      <c r="X80" s="7" t="str">
        <f t="shared" si="17"/>
        <v>['AfD', 'party', 0, 0],</v>
      </c>
      <c r="Y80" s="2" t="s">
        <v>3778</v>
      </c>
      <c r="Z80" s="2" t="s">
        <v>5667</v>
      </c>
    </row>
    <row r="81" spans="1:26" x14ac:dyDescent="0.2">
      <c r="A81" t="s">
        <v>5</v>
      </c>
      <c r="B81" t="s">
        <v>40</v>
      </c>
      <c r="C81" t="s">
        <v>9</v>
      </c>
      <c r="D81">
        <v>370</v>
      </c>
      <c r="E81">
        <v>-0.17630000000000001</v>
      </c>
      <c r="F81">
        <v>-176</v>
      </c>
      <c r="G81" t="str">
        <f>VLOOKUP(B81,Tabelle3!$A$1:$B$26,2,FALSE)</f>
        <v>Spiegel</v>
      </c>
      <c r="H81" s="6" t="str">
        <f t="shared" si="9"/>
        <v>['Alice Weidel_AfD_Spiegel Frequency: 370 Sentiment: -0.1763', 'AfD_Spiegel', 370, -176],</v>
      </c>
      <c r="I81" s="2" t="str">
        <f t="shared" si="10"/>
        <v>['AfD_Spiegel', 'AfD', 0, 0],</v>
      </c>
      <c r="J81" s="2" t="str">
        <f t="shared" si="11"/>
        <v>['AfD', 'party', 0, 0],</v>
      </c>
      <c r="K81" s="2" t="s">
        <v>511</v>
      </c>
      <c r="L81" s="2" t="s">
        <v>1242</v>
      </c>
      <c r="M81" s="7"/>
      <c r="O81" s="6" t="str">
        <f t="shared" si="12"/>
        <v>['Alice Weidel_Spiegel_AfD Frequency: 370 Sentiment: -0.1763', 'Spiegel_AfD', 370, -176],</v>
      </c>
      <c r="P81" s="2" t="str">
        <f t="shared" si="13"/>
        <v>['Spiegel_AfD', 'Spiegel', 0, 0],</v>
      </c>
      <c r="Q81" s="2" t="str">
        <f t="shared" si="14"/>
        <v>['Spiegel', 'newspaper', 0, 0],</v>
      </c>
      <c r="R81" s="2" t="s">
        <v>2257</v>
      </c>
      <c r="S81" s="2" t="s">
        <v>5402</v>
      </c>
      <c r="V81" s="6" t="str">
        <f t="shared" si="15"/>
        <v>['Spiegel_Alice Weidel_AfD Frequency: 370 Sentiment: -0.1763', 'Alice Weidel_AfD', 370, -176],</v>
      </c>
      <c r="W81" s="2" t="str">
        <f t="shared" si="16"/>
        <v>['Alice Weidel_AfD', 'AfD', 0, 0],</v>
      </c>
      <c r="X81" s="7" t="str">
        <f t="shared" si="17"/>
        <v>['AfD', 'party', 0, 0],</v>
      </c>
      <c r="Y81" s="2" t="s">
        <v>3779</v>
      </c>
      <c r="Z81" s="2" t="s">
        <v>5668</v>
      </c>
    </row>
    <row r="82" spans="1:26" x14ac:dyDescent="0.2">
      <c r="A82" t="s">
        <v>5</v>
      </c>
      <c r="B82" t="s">
        <v>40</v>
      </c>
      <c r="C82" t="s">
        <v>11</v>
      </c>
      <c r="D82">
        <v>84</v>
      </c>
      <c r="E82">
        <v>-0.30059999999999998</v>
      </c>
      <c r="F82">
        <v>-300</v>
      </c>
      <c r="G82" t="str">
        <f>VLOOKUP(B82,Tabelle3!$A$1:$B$26,2,FALSE)</f>
        <v>Spiegel</v>
      </c>
      <c r="H82" s="6" t="str">
        <f t="shared" si="9"/>
        <v>['Beatrix von Storch_AfD_Spiegel Frequency: 84 Sentiment: -0.3006', 'AfD_Spiegel', 84, -300],</v>
      </c>
      <c r="I82" s="2" t="str">
        <f t="shared" si="10"/>
        <v>['AfD_Spiegel', 'AfD', 0, 0],</v>
      </c>
      <c r="J82" s="2" t="str">
        <f t="shared" si="11"/>
        <v>['AfD', 'party', 0, 0],</v>
      </c>
      <c r="K82" s="2" t="s">
        <v>512</v>
      </c>
      <c r="L82" s="2" t="s">
        <v>1249</v>
      </c>
      <c r="M82" s="7"/>
      <c r="O82" s="6" t="str">
        <f t="shared" si="12"/>
        <v>['Beatrix von Storch_Spiegel_AfD Frequency: 84 Sentiment: -0.3006', 'Spiegel_AfD', 84, -300],</v>
      </c>
      <c r="P82" s="2" t="str">
        <f t="shared" si="13"/>
        <v>['Spiegel_AfD', 'Spiegel', 0, 0],</v>
      </c>
      <c r="Q82" s="2" t="str">
        <f t="shared" si="14"/>
        <v>['Spiegel', 'newspaper', 0, 0],</v>
      </c>
      <c r="R82" s="2" t="s">
        <v>2258</v>
      </c>
      <c r="S82" s="2" t="s">
        <v>5403</v>
      </c>
      <c r="V82" s="6" t="str">
        <f t="shared" si="15"/>
        <v>['Spiegel_Beatrix von Storch_AfD Frequency: 84 Sentiment: -0.3006', 'Beatrix von Storch_AfD', 84, -300],</v>
      </c>
      <c r="W82" s="2" t="str">
        <f t="shared" si="16"/>
        <v>['Beatrix von Storch_AfD', 'AfD', 0, 0],</v>
      </c>
      <c r="X82" s="7" t="str">
        <f t="shared" si="17"/>
        <v>['AfD', 'party', 0, 0],</v>
      </c>
      <c r="Y82" s="2" t="s">
        <v>3780</v>
      </c>
      <c r="Z82" s="2" t="s">
        <v>5669</v>
      </c>
    </row>
    <row r="83" spans="1:26" x14ac:dyDescent="0.2">
      <c r="A83" t="s">
        <v>5</v>
      </c>
      <c r="B83" t="s">
        <v>40</v>
      </c>
      <c r="C83" t="s">
        <v>13</v>
      </c>
      <c r="D83">
        <v>52</v>
      </c>
      <c r="E83">
        <v>-6.7599999999999993E-2</v>
      </c>
      <c r="F83">
        <v>-67</v>
      </c>
      <c r="G83" t="str">
        <f>VLOOKUP(B83,Tabelle3!$A$1:$B$26,2,FALSE)</f>
        <v>Spiegel</v>
      </c>
      <c r="H83" s="6" t="str">
        <f t="shared" si="9"/>
        <v>['Georg Pazderski_AfD_Spiegel Frequency: 52 Sentiment: -0.0676', 'AfD_Spiegel', 52, -67],</v>
      </c>
      <c r="I83" s="2" t="str">
        <f t="shared" si="10"/>
        <v>['AfD_Spiegel', 'AfD', 0, 0],</v>
      </c>
      <c r="J83" s="2" t="str">
        <f t="shared" si="11"/>
        <v>['AfD', 'party', 0, 0],</v>
      </c>
      <c r="K83" s="2" t="s">
        <v>513</v>
      </c>
      <c r="L83" s="2" t="s">
        <v>1260</v>
      </c>
      <c r="M83" s="7"/>
      <c r="O83" s="6" t="str">
        <f t="shared" si="12"/>
        <v>['Georg Pazderski_Spiegel_AfD Frequency: 52 Sentiment: -0.0676', 'Spiegel_AfD', 52, -67],</v>
      </c>
      <c r="P83" s="2" t="str">
        <f t="shared" si="13"/>
        <v>['Spiegel_AfD', 'Spiegel', 0, 0],</v>
      </c>
      <c r="Q83" s="2" t="str">
        <f t="shared" si="14"/>
        <v>['Spiegel', 'newspaper', 0, 0],</v>
      </c>
      <c r="R83" s="2" t="s">
        <v>2259</v>
      </c>
      <c r="S83" s="2" t="s">
        <v>5404</v>
      </c>
      <c r="V83" s="6" t="str">
        <f t="shared" si="15"/>
        <v>['Spiegel_Georg Pazderski_AfD Frequency: 52 Sentiment: -0.0676', 'Georg Pazderski_AfD', 52, -67],</v>
      </c>
      <c r="W83" s="2" t="str">
        <f t="shared" si="16"/>
        <v>['Georg Pazderski_AfD', 'AfD', 0, 0],</v>
      </c>
      <c r="X83" s="7" t="str">
        <f t="shared" si="17"/>
        <v>['AfD', 'party', 0, 0],</v>
      </c>
      <c r="Y83" s="2" t="s">
        <v>3781</v>
      </c>
      <c r="Z83" s="2" t="s">
        <v>5670</v>
      </c>
    </row>
    <row r="84" spans="1:26" x14ac:dyDescent="0.2">
      <c r="A84" t="s">
        <v>5</v>
      </c>
      <c r="B84" t="s">
        <v>40</v>
      </c>
      <c r="C84" t="s">
        <v>27</v>
      </c>
      <c r="D84">
        <v>32</v>
      </c>
      <c r="E84">
        <v>-0.33029999999999998</v>
      </c>
      <c r="F84">
        <v>-330</v>
      </c>
      <c r="G84" t="str">
        <f>VLOOKUP(B84,Tabelle3!$A$1:$B$26,2,FALSE)</f>
        <v>Spiegel</v>
      </c>
      <c r="H84" s="6" t="str">
        <f t="shared" si="9"/>
        <v>['Jens Maier_AfD_Spiegel Frequency: 32 Sentiment: -0.3303', 'AfD_Spiegel', 32, -330],</v>
      </c>
      <c r="I84" s="2" t="str">
        <f t="shared" si="10"/>
        <v>['AfD_Spiegel', 'AfD', 0, 0],</v>
      </c>
      <c r="J84" s="2" t="str">
        <f t="shared" si="11"/>
        <v>['AfD', 'party', 0, 0],</v>
      </c>
      <c r="K84" s="2" t="s">
        <v>514</v>
      </c>
      <c r="L84" s="2" t="s">
        <v>1263</v>
      </c>
      <c r="M84" s="7"/>
      <c r="O84" s="6" t="str">
        <f t="shared" si="12"/>
        <v>['Jens Maier_Spiegel_AfD Frequency: 32 Sentiment: -0.3303', 'Spiegel_AfD', 32, -330],</v>
      </c>
      <c r="P84" s="2" t="str">
        <f t="shared" si="13"/>
        <v>['Spiegel_AfD', 'Spiegel', 0, 0],</v>
      </c>
      <c r="Q84" s="2" t="str">
        <f t="shared" si="14"/>
        <v>['Spiegel', 'newspaper', 0, 0],</v>
      </c>
      <c r="R84" s="2" t="s">
        <v>2260</v>
      </c>
      <c r="S84" s="2" t="s">
        <v>5405</v>
      </c>
      <c r="V84" s="6" t="str">
        <f t="shared" si="15"/>
        <v>['Spiegel_Jens Maier_AfD Frequency: 32 Sentiment: -0.3303', 'Jens Maier_AfD', 32, -330],</v>
      </c>
      <c r="W84" s="2" t="str">
        <f t="shared" si="16"/>
        <v>['Jens Maier_AfD', 'AfD', 0, 0],</v>
      </c>
      <c r="X84" s="7" t="str">
        <f t="shared" si="17"/>
        <v>['AfD', 'party', 0, 0],</v>
      </c>
      <c r="Y84" s="2" t="s">
        <v>3782</v>
      </c>
      <c r="Z84" s="2" t="s">
        <v>5671</v>
      </c>
    </row>
    <row r="85" spans="1:26" x14ac:dyDescent="0.2">
      <c r="A85" t="s">
        <v>5</v>
      </c>
      <c r="B85" t="s">
        <v>40</v>
      </c>
      <c r="C85" t="s">
        <v>15</v>
      </c>
      <c r="D85">
        <v>225</v>
      </c>
      <c r="E85">
        <v>-0.1895</v>
      </c>
      <c r="F85">
        <v>-189</v>
      </c>
      <c r="G85" t="str">
        <f>VLOOKUP(B85,Tabelle3!$A$1:$B$26,2,FALSE)</f>
        <v>Spiegel</v>
      </c>
      <c r="H85" s="6" t="str">
        <f t="shared" si="9"/>
        <v>['Jörg Meuthen_AfD_Spiegel Frequency: 225 Sentiment: -0.1895', 'AfD_Spiegel', 225, -189],</v>
      </c>
      <c r="I85" s="2" t="str">
        <f t="shared" si="10"/>
        <v>['AfD_Spiegel', 'AfD', 0, 0],</v>
      </c>
      <c r="J85" s="2" t="str">
        <f t="shared" si="11"/>
        <v>['AfD', 'party', 0, 0],</v>
      </c>
      <c r="K85" s="2" t="s">
        <v>515</v>
      </c>
      <c r="L85" s="2" t="s">
        <v>1265</v>
      </c>
      <c r="M85" s="7"/>
      <c r="O85" s="6" t="str">
        <f t="shared" si="12"/>
        <v>['Jörg Meuthen_Spiegel_AfD Frequency: 225 Sentiment: -0.1895', 'Spiegel_AfD', 225, -189],</v>
      </c>
      <c r="P85" s="2" t="str">
        <f t="shared" si="13"/>
        <v>['Spiegel_AfD', 'Spiegel', 0, 0],</v>
      </c>
      <c r="Q85" s="2" t="str">
        <f t="shared" si="14"/>
        <v>['Spiegel', 'newspaper', 0, 0],</v>
      </c>
      <c r="R85" s="2" t="s">
        <v>5167</v>
      </c>
      <c r="S85" s="2" t="s">
        <v>5406</v>
      </c>
      <c r="V85" s="6" t="str">
        <f t="shared" si="15"/>
        <v>['Spiegel_Jörg Meuthen_AfD Frequency: 225 Sentiment: -0.1895', 'Jörg Meuthen_AfD', 225, -189],</v>
      </c>
      <c r="W85" s="2" t="str">
        <f t="shared" si="16"/>
        <v>['Jörg Meuthen_AfD', 'AfD', 0, 0],</v>
      </c>
      <c r="X85" s="7" t="str">
        <f t="shared" si="17"/>
        <v>['AfD', 'party', 0, 0],</v>
      </c>
      <c r="Y85" s="2" t="s">
        <v>5282</v>
      </c>
      <c r="Z85" s="2" t="s">
        <v>5672</v>
      </c>
    </row>
    <row r="86" spans="1:26" x14ac:dyDescent="0.2">
      <c r="A86" t="s">
        <v>5</v>
      </c>
      <c r="B86" t="s">
        <v>41</v>
      </c>
      <c r="C86" t="s">
        <v>5</v>
      </c>
      <c r="D86">
        <v>905</v>
      </c>
      <c r="E86">
        <v>-0.17330000000000001</v>
      </c>
      <c r="F86">
        <v>-173</v>
      </c>
      <c r="G86" t="str">
        <f>VLOOKUP(B86,Tabelle3!$A$1:$B$26,2,FALSE)</f>
        <v>Stern</v>
      </c>
      <c r="H86" s="6" t="str">
        <f t="shared" si="9"/>
        <v>['AfD_AfD_Stern Frequency: 905 Sentiment: -0.1733', 'AfD_Stern', 905, -173],</v>
      </c>
      <c r="I86" s="2" t="str">
        <f t="shared" si="10"/>
        <v>['AfD_Stern', 'AfD', 0, 0],</v>
      </c>
      <c r="J86" s="2" t="str">
        <f t="shared" si="11"/>
        <v>['AfD', 'party', 0, 0],</v>
      </c>
      <c r="K86" s="2" t="s">
        <v>516</v>
      </c>
      <c r="L86" s="2" t="s">
        <v>1275</v>
      </c>
      <c r="M86" s="7"/>
      <c r="O86" s="6" t="str">
        <f t="shared" si="12"/>
        <v>['AfD_Stern_AfD Frequency: 905 Sentiment: -0.1733', 'Stern_AfD', 905, -173],</v>
      </c>
      <c r="P86" s="2" t="str">
        <f t="shared" si="13"/>
        <v>['Stern_AfD', 'Stern', 0, 0],</v>
      </c>
      <c r="Q86" s="2" t="str">
        <f t="shared" si="14"/>
        <v>['Stern', 'newspaper', 0, 0],</v>
      </c>
      <c r="R86" s="2" t="s">
        <v>2261</v>
      </c>
      <c r="S86" s="2" t="s">
        <v>5407</v>
      </c>
      <c r="V86" s="6" t="str">
        <f t="shared" si="15"/>
        <v>['Stern_AfD_AfD Frequency: 905 Sentiment: -0.1733', 'AfD_AfD', 905, -173],</v>
      </c>
      <c r="W86" s="2" t="str">
        <f t="shared" si="16"/>
        <v>['AfD_AfD', 'AfD', 0, 0],</v>
      </c>
      <c r="X86" s="7" t="str">
        <f t="shared" si="17"/>
        <v>['AfD', 'party', 0, 0],</v>
      </c>
      <c r="Y86" s="2" t="s">
        <v>3783</v>
      </c>
      <c r="Z86" s="2" t="s">
        <v>5673</v>
      </c>
    </row>
    <row r="87" spans="1:26" x14ac:dyDescent="0.2">
      <c r="A87" t="s">
        <v>5</v>
      </c>
      <c r="B87" t="s">
        <v>41</v>
      </c>
      <c r="C87" t="s">
        <v>8</v>
      </c>
      <c r="D87">
        <v>214</v>
      </c>
      <c r="E87">
        <v>-0.1759</v>
      </c>
      <c r="F87">
        <v>-175</v>
      </c>
      <c r="G87" t="str">
        <f>VLOOKUP(B87,Tabelle3!$A$1:$B$26,2,FALSE)</f>
        <v>Stern</v>
      </c>
      <c r="H87" s="6" t="str">
        <f t="shared" si="9"/>
        <v>['Alexander Gauland_AfD_Stern Frequency: 214 Sentiment: -0.1759', 'AfD_Stern', 214, -175],</v>
      </c>
      <c r="I87" s="2" t="str">
        <f t="shared" si="10"/>
        <v>['AfD_Stern', 'AfD', 0, 0],</v>
      </c>
      <c r="J87" s="2" t="str">
        <f t="shared" si="11"/>
        <v>['AfD', 'party', 0, 0],</v>
      </c>
      <c r="K87" s="2" t="s">
        <v>517</v>
      </c>
      <c r="L87" s="2" t="s">
        <v>1287</v>
      </c>
      <c r="M87" s="7"/>
      <c r="O87" s="6" t="str">
        <f t="shared" si="12"/>
        <v>['Alexander Gauland_Stern_AfD Frequency: 214 Sentiment: -0.1759', 'Stern_AfD', 214, -175],</v>
      </c>
      <c r="P87" s="2" t="str">
        <f t="shared" si="13"/>
        <v>['Stern_AfD', 'Stern', 0, 0],</v>
      </c>
      <c r="Q87" s="2" t="str">
        <f t="shared" si="14"/>
        <v>['Stern', 'newspaper', 0, 0],</v>
      </c>
      <c r="R87" s="2" t="s">
        <v>2264</v>
      </c>
      <c r="S87" s="2" t="s">
        <v>5408</v>
      </c>
      <c r="V87" s="6" t="str">
        <f t="shared" si="15"/>
        <v>['Stern_Alexander Gauland_AfD Frequency: 214 Sentiment: -0.1759', 'Alexander Gauland_AfD', 214, -175],</v>
      </c>
      <c r="W87" s="2" t="str">
        <f t="shared" si="16"/>
        <v>['Alexander Gauland_AfD', 'AfD', 0, 0],</v>
      </c>
      <c r="X87" s="7" t="str">
        <f t="shared" si="17"/>
        <v>['AfD', 'party', 0, 0],</v>
      </c>
      <c r="Y87" s="2" t="s">
        <v>3784</v>
      </c>
      <c r="Z87" s="2" t="s">
        <v>5674</v>
      </c>
    </row>
    <row r="88" spans="1:26" x14ac:dyDescent="0.2">
      <c r="A88" t="s">
        <v>5</v>
      </c>
      <c r="B88" t="s">
        <v>41</v>
      </c>
      <c r="C88" t="s">
        <v>9</v>
      </c>
      <c r="D88">
        <v>133</v>
      </c>
      <c r="E88">
        <v>-0.15770000000000001</v>
      </c>
      <c r="F88">
        <v>-157</v>
      </c>
      <c r="G88" t="str">
        <f>VLOOKUP(B88,Tabelle3!$A$1:$B$26,2,FALSE)</f>
        <v>Stern</v>
      </c>
      <c r="H88" s="6" t="str">
        <f t="shared" si="9"/>
        <v>['Alice Weidel_AfD_Stern Frequency: 133 Sentiment: -0.1577', 'AfD_Stern', 133, -157],</v>
      </c>
      <c r="I88" s="2" t="str">
        <f t="shared" si="10"/>
        <v>['AfD_Stern', 'AfD', 0, 0],</v>
      </c>
      <c r="J88" s="2" t="str">
        <f t="shared" si="11"/>
        <v>['AfD', 'party', 0, 0],</v>
      </c>
      <c r="K88" s="2" t="s">
        <v>518</v>
      </c>
      <c r="L88" s="2" t="s">
        <v>1298</v>
      </c>
      <c r="M88" s="7"/>
      <c r="O88" s="6" t="str">
        <f t="shared" si="12"/>
        <v>['Alice Weidel_Stern_AfD Frequency: 133 Sentiment: -0.1577', 'Stern_AfD', 133, -157],</v>
      </c>
      <c r="P88" s="2" t="str">
        <f t="shared" si="13"/>
        <v>['Stern_AfD', 'Stern', 0, 0],</v>
      </c>
      <c r="Q88" s="2" t="str">
        <f t="shared" si="14"/>
        <v>['Stern', 'newspaper', 0, 0],</v>
      </c>
      <c r="R88" s="2" t="s">
        <v>2265</v>
      </c>
      <c r="S88" s="2" t="s">
        <v>5409</v>
      </c>
      <c r="V88" s="6" t="str">
        <f t="shared" si="15"/>
        <v>['Stern_Alice Weidel_AfD Frequency: 133 Sentiment: -0.1577', 'Alice Weidel_AfD', 133, -157],</v>
      </c>
      <c r="W88" s="2" t="str">
        <f t="shared" si="16"/>
        <v>['Alice Weidel_AfD', 'AfD', 0, 0],</v>
      </c>
      <c r="X88" s="7" t="str">
        <f t="shared" si="17"/>
        <v>['AfD', 'party', 0, 0],</v>
      </c>
      <c r="Y88" s="2" t="s">
        <v>3785</v>
      </c>
      <c r="Z88" s="2" t="s">
        <v>5675</v>
      </c>
    </row>
    <row r="89" spans="1:26" x14ac:dyDescent="0.2">
      <c r="A89" t="s">
        <v>5</v>
      </c>
      <c r="B89" t="s">
        <v>41</v>
      </c>
      <c r="C89" t="s">
        <v>11</v>
      </c>
      <c r="D89">
        <v>45</v>
      </c>
      <c r="E89">
        <v>-0.33329999999999999</v>
      </c>
      <c r="F89">
        <v>-333</v>
      </c>
      <c r="G89" t="str">
        <f>VLOOKUP(B89,Tabelle3!$A$1:$B$26,2,FALSE)</f>
        <v>Stern</v>
      </c>
      <c r="H89" s="6" t="str">
        <f t="shared" si="9"/>
        <v>['Beatrix von Storch_AfD_Stern Frequency: 45 Sentiment: -0.3333', 'AfD_Stern', 45, -333],</v>
      </c>
      <c r="I89" s="2" t="str">
        <f t="shared" si="10"/>
        <v>['AfD_Stern', 'AfD', 0, 0],</v>
      </c>
      <c r="J89" s="2" t="str">
        <f t="shared" si="11"/>
        <v>['AfD', 'party', 0, 0],</v>
      </c>
      <c r="K89" s="2" t="s">
        <v>519</v>
      </c>
      <c r="L89" s="2" t="s">
        <v>1302</v>
      </c>
      <c r="M89" s="7"/>
      <c r="O89" s="6" t="str">
        <f t="shared" si="12"/>
        <v>['Beatrix von Storch_Stern_AfD Frequency: 45 Sentiment: -0.3333', 'Stern_AfD', 45, -333],</v>
      </c>
      <c r="P89" s="2" t="str">
        <f t="shared" si="13"/>
        <v>['Stern_AfD', 'Stern', 0, 0],</v>
      </c>
      <c r="Q89" s="2" t="str">
        <f t="shared" si="14"/>
        <v>['Stern', 'newspaper', 0, 0],</v>
      </c>
      <c r="R89" s="2" t="s">
        <v>2266</v>
      </c>
      <c r="S89" s="2" t="s">
        <v>5410</v>
      </c>
      <c r="V89" s="6" t="str">
        <f t="shared" si="15"/>
        <v>['Stern_Beatrix von Storch_AfD Frequency: 45 Sentiment: -0.3333', 'Beatrix von Storch_AfD', 45, -333],</v>
      </c>
      <c r="W89" s="2" t="str">
        <f t="shared" si="16"/>
        <v>['Beatrix von Storch_AfD', 'AfD', 0, 0],</v>
      </c>
      <c r="X89" s="7" t="str">
        <f t="shared" si="17"/>
        <v>['AfD', 'party', 0, 0],</v>
      </c>
      <c r="Y89" s="2" t="s">
        <v>3786</v>
      </c>
      <c r="Z89" s="2" t="s">
        <v>5676</v>
      </c>
    </row>
    <row r="90" spans="1:26" x14ac:dyDescent="0.2">
      <c r="A90" t="s">
        <v>5</v>
      </c>
      <c r="B90" t="s">
        <v>41</v>
      </c>
      <c r="C90" t="s">
        <v>15</v>
      </c>
      <c r="D90">
        <v>90</v>
      </c>
      <c r="E90">
        <v>-0.35470000000000002</v>
      </c>
      <c r="F90">
        <v>-354</v>
      </c>
      <c r="G90" t="str">
        <f>VLOOKUP(B90,Tabelle3!$A$1:$B$26,2,FALSE)</f>
        <v>Stern</v>
      </c>
      <c r="H90" s="6" t="str">
        <f t="shared" si="9"/>
        <v>['Jörg Meuthen_AfD_Stern Frequency: 90 Sentiment: -0.3547', 'AfD_Stern', 90, -354],</v>
      </c>
      <c r="I90" s="2" t="str">
        <f t="shared" si="10"/>
        <v>['AfD_Stern', 'AfD', 0, 0],</v>
      </c>
      <c r="J90" s="2" t="str">
        <f t="shared" si="11"/>
        <v>['AfD', 'party', 0, 0],</v>
      </c>
      <c r="K90" s="2" t="s">
        <v>520</v>
      </c>
      <c r="L90" s="2" t="s">
        <v>1313</v>
      </c>
      <c r="M90" s="7"/>
      <c r="O90" s="6" t="str">
        <f t="shared" si="12"/>
        <v>['Jörg Meuthen_Stern_AfD Frequency: 90 Sentiment: -0.3547', 'Stern_AfD', 90, -354],</v>
      </c>
      <c r="P90" s="2" t="str">
        <f t="shared" si="13"/>
        <v>['Stern_AfD', 'Stern', 0, 0],</v>
      </c>
      <c r="Q90" s="2" t="str">
        <f t="shared" si="14"/>
        <v>['Stern', 'newspaper', 0, 0],</v>
      </c>
      <c r="R90" s="2" t="s">
        <v>5168</v>
      </c>
      <c r="S90" s="2" t="s">
        <v>5411</v>
      </c>
      <c r="V90" s="6" t="str">
        <f t="shared" si="15"/>
        <v>['Stern_Jörg Meuthen_AfD Frequency: 90 Sentiment: -0.3547', 'Jörg Meuthen_AfD', 90, -354],</v>
      </c>
      <c r="W90" s="2" t="str">
        <f t="shared" si="16"/>
        <v>['Jörg Meuthen_AfD', 'AfD', 0, 0],</v>
      </c>
      <c r="X90" s="7" t="str">
        <f t="shared" si="17"/>
        <v>['AfD', 'party', 0, 0],</v>
      </c>
      <c r="Y90" s="2" t="s">
        <v>5283</v>
      </c>
      <c r="Z90" s="2" t="s">
        <v>5677</v>
      </c>
    </row>
    <row r="91" spans="1:26" x14ac:dyDescent="0.2">
      <c r="A91" t="s">
        <v>5</v>
      </c>
      <c r="B91" t="s">
        <v>42</v>
      </c>
      <c r="C91" t="s">
        <v>5</v>
      </c>
      <c r="D91">
        <v>2297</v>
      </c>
      <c r="E91">
        <v>-9.2399999999999996E-2</v>
      </c>
      <c r="F91">
        <v>-92</v>
      </c>
      <c r="G91" t="str">
        <f>VLOOKUP(B91,Tabelle3!$A$1:$B$26,2,FALSE)</f>
        <v>Sueddeutsche</v>
      </c>
      <c r="H91" s="6" t="str">
        <f t="shared" si="9"/>
        <v>['AfD_AfD_Sueddeutsche Frequency: 2297 Sentiment: -0.0924', 'AfD_Sueddeutsche', 2297, -92],</v>
      </c>
      <c r="I91" s="2" t="str">
        <f t="shared" si="10"/>
        <v>['AfD_Sueddeutsche', 'AfD', 0, 0],</v>
      </c>
      <c r="J91" s="2" t="str">
        <f t="shared" si="11"/>
        <v>['AfD', 'party', 0, 0],</v>
      </c>
      <c r="K91" s="2" t="s">
        <v>521</v>
      </c>
      <c r="L91" s="2" t="s">
        <v>1322</v>
      </c>
      <c r="M91" s="7"/>
      <c r="O91" s="6" t="str">
        <f t="shared" si="12"/>
        <v>['AfD_Sueddeutsche_AfD Frequency: 2297 Sentiment: -0.0924', 'Sueddeutsche_AfD', 2297, -92],</v>
      </c>
      <c r="P91" s="2" t="str">
        <f t="shared" si="13"/>
        <v>['Sueddeutsche_AfD', 'Sueddeutsche', 0, 0],</v>
      </c>
      <c r="Q91" s="2" t="str">
        <f t="shared" si="14"/>
        <v>['Sueddeutsche', 'newspaper', 0, 0],</v>
      </c>
      <c r="R91" s="2" t="s">
        <v>2267</v>
      </c>
      <c r="S91" s="2" t="s">
        <v>5412</v>
      </c>
      <c r="V91" s="6" t="str">
        <f t="shared" si="15"/>
        <v>['Sueddeutsche_AfD_AfD Frequency: 2297 Sentiment: -0.0924', 'AfD_AfD', 2297, -92],</v>
      </c>
      <c r="W91" s="2" t="str">
        <f t="shared" si="16"/>
        <v>['AfD_AfD', 'AfD', 0, 0],</v>
      </c>
      <c r="X91" s="7" t="str">
        <f t="shared" si="17"/>
        <v>['AfD', 'party', 0, 0],</v>
      </c>
      <c r="Y91" s="2" t="s">
        <v>3787</v>
      </c>
      <c r="Z91" s="2" t="s">
        <v>5678</v>
      </c>
    </row>
    <row r="92" spans="1:26" x14ac:dyDescent="0.2">
      <c r="A92" t="s">
        <v>5</v>
      </c>
      <c r="B92" t="s">
        <v>42</v>
      </c>
      <c r="C92" t="s">
        <v>7</v>
      </c>
      <c r="D92">
        <v>37</v>
      </c>
      <c r="E92">
        <v>-9.5600000000000004E-2</v>
      </c>
      <c r="F92">
        <v>-95</v>
      </c>
      <c r="G92" t="str">
        <f>VLOOKUP(B92,Tabelle3!$A$1:$B$26,2,FALSE)</f>
        <v>Sueddeutsche</v>
      </c>
      <c r="H92" s="6" t="str">
        <f t="shared" si="9"/>
        <v>['Albrecht Glaser_AfD_Sueddeutsche Frequency: 37 Sentiment: -0.0956', 'AfD_Sueddeutsche', 37, -95],</v>
      </c>
      <c r="I92" s="2" t="str">
        <f t="shared" si="10"/>
        <v>['AfD_Sueddeutsche', 'AfD', 0, 0],</v>
      </c>
      <c r="J92" s="2" t="str">
        <f t="shared" si="11"/>
        <v>['AfD', 'party', 0, 0],</v>
      </c>
      <c r="K92" s="2" t="s">
        <v>523</v>
      </c>
      <c r="L92" s="2" t="s">
        <v>1334</v>
      </c>
      <c r="M92" s="7"/>
      <c r="O92" s="6" t="str">
        <f t="shared" si="12"/>
        <v>['Albrecht Glaser_Sueddeutsche_AfD Frequency: 37 Sentiment: -0.0956', 'Sueddeutsche_AfD', 37, -95],</v>
      </c>
      <c r="P92" s="2" t="str">
        <f t="shared" si="13"/>
        <v>['Sueddeutsche_AfD', 'Sueddeutsche', 0, 0],</v>
      </c>
      <c r="Q92" s="2" t="str">
        <f t="shared" si="14"/>
        <v>['Sueddeutsche', 'newspaper', 0, 0],</v>
      </c>
      <c r="R92" s="2" t="s">
        <v>2270</v>
      </c>
      <c r="S92" s="2" t="s">
        <v>5413</v>
      </c>
      <c r="V92" s="6" t="str">
        <f t="shared" si="15"/>
        <v>['Sueddeutsche_Albrecht Glaser_AfD Frequency: 37 Sentiment: -0.0956', 'Albrecht Glaser_AfD', 37, -95],</v>
      </c>
      <c r="W92" s="2" t="str">
        <f t="shared" si="16"/>
        <v>['Albrecht Glaser_AfD', 'AfD', 0, 0],</v>
      </c>
      <c r="X92" s="7" t="str">
        <f t="shared" si="17"/>
        <v>['AfD', 'party', 0, 0],</v>
      </c>
      <c r="Y92" s="2" t="s">
        <v>3788</v>
      </c>
      <c r="Z92" s="2" t="s">
        <v>5679</v>
      </c>
    </row>
    <row r="93" spans="1:26" x14ac:dyDescent="0.2">
      <c r="A93" t="s">
        <v>5</v>
      </c>
      <c r="B93" t="s">
        <v>42</v>
      </c>
      <c r="C93" t="s">
        <v>8</v>
      </c>
      <c r="D93">
        <v>444</v>
      </c>
      <c r="E93">
        <v>-0.10059999999999999</v>
      </c>
      <c r="F93">
        <v>-100</v>
      </c>
      <c r="G93" t="str">
        <f>VLOOKUP(B93,Tabelle3!$A$1:$B$26,2,FALSE)</f>
        <v>Sueddeutsche</v>
      </c>
      <c r="H93" s="6" t="str">
        <f t="shared" si="9"/>
        <v>['Alexander Gauland_AfD_Sueddeutsche Frequency: 444 Sentiment: -0.1006', 'AfD_Sueddeutsche', 444, -100],</v>
      </c>
      <c r="I93" s="2" t="str">
        <f t="shared" si="10"/>
        <v>['AfD_Sueddeutsche', 'AfD', 0, 0],</v>
      </c>
      <c r="J93" s="2" t="str">
        <f t="shared" si="11"/>
        <v>['AfD', 'party', 0, 0],</v>
      </c>
      <c r="K93" s="2" t="s">
        <v>524</v>
      </c>
      <c r="L93" s="2" t="s">
        <v>1349</v>
      </c>
      <c r="M93" s="7"/>
      <c r="O93" s="6" t="str">
        <f t="shared" si="12"/>
        <v>['Alexander Gauland_Sueddeutsche_AfD Frequency: 444 Sentiment: -0.1006', 'Sueddeutsche_AfD', 444, -100],</v>
      </c>
      <c r="P93" s="2" t="str">
        <f t="shared" si="13"/>
        <v>['Sueddeutsche_AfD', 'Sueddeutsche', 0, 0],</v>
      </c>
      <c r="Q93" s="2" t="str">
        <f t="shared" si="14"/>
        <v>['Sueddeutsche', 'newspaper', 0, 0],</v>
      </c>
      <c r="R93" s="2" t="s">
        <v>2271</v>
      </c>
      <c r="S93" s="2" t="s">
        <v>5414</v>
      </c>
      <c r="V93" s="6" t="str">
        <f t="shared" si="15"/>
        <v>['Sueddeutsche_Alexander Gauland_AfD Frequency: 444 Sentiment: -0.1006', 'Alexander Gauland_AfD', 444, -100],</v>
      </c>
      <c r="W93" s="2" t="str">
        <f t="shared" si="16"/>
        <v>['Alexander Gauland_AfD', 'AfD', 0, 0],</v>
      </c>
      <c r="X93" s="7" t="str">
        <f t="shared" si="17"/>
        <v>['AfD', 'party', 0, 0],</v>
      </c>
      <c r="Y93" s="2" t="s">
        <v>3789</v>
      </c>
      <c r="Z93" s="2" t="s">
        <v>5680</v>
      </c>
    </row>
    <row r="94" spans="1:26" x14ac:dyDescent="0.2">
      <c r="A94" t="s">
        <v>5</v>
      </c>
      <c r="B94" t="s">
        <v>42</v>
      </c>
      <c r="C94" t="s">
        <v>9</v>
      </c>
      <c r="D94">
        <v>214</v>
      </c>
      <c r="E94">
        <v>-0.1318</v>
      </c>
      <c r="F94">
        <v>-131</v>
      </c>
      <c r="G94" t="str">
        <f>VLOOKUP(B94,Tabelle3!$A$1:$B$26,2,FALSE)</f>
        <v>Sueddeutsche</v>
      </c>
      <c r="H94" s="6" t="str">
        <f t="shared" si="9"/>
        <v>['Alice Weidel_AfD_Sueddeutsche Frequency: 214 Sentiment: -0.1318', 'AfD_Sueddeutsche', 214, -131],</v>
      </c>
      <c r="I94" s="2" t="str">
        <f t="shared" si="10"/>
        <v>['AfD_Sueddeutsche', 'AfD', 0, 0],</v>
      </c>
      <c r="J94" s="2" t="str">
        <f t="shared" si="11"/>
        <v>['AfD', 'party', 0, 0],</v>
      </c>
      <c r="K94" s="2" t="s">
        <v>525</v>
      </c>
      <c r="L94" s="2" t="s">
        <v>1365</v>
      </c>
      <c r="M94" s="7"/>
      <c r="O94" s="6" t="str">
        <f t="shared" si="12"/>
        <v>['Alice Weidel_Sueddeutsche_AfD Frequency: 214 Sentiment: -0.1318', 'Sueddeutsche_AfD', 214, -131],</v>
      </c>
      <c r="P94" s="2" t="str">
        <f t="shared" si="13"/>
        <v>['Sueddeutsche_AfD', 'Sueddeutsche', 0, 0],</v>
      </c>
      <c r="Q94" s="2" t="str">
        <f t="shared" si="14"/>
        <v>['Sueddeutsche', 'newspaper', 0, 0],</v>
      </c>
      <c r="R94" s="2" t="s">
        <v>2272</v>
      </c>
      <c r="S94" s="2" t="s">
        <v>5415</v>
      </c>
      <c r="V94" s="6" t="str">
        <f t="shared" si="15"/>
        <v>['Sueddeutsche_Alice Weidel_AfD Frequency: 214 Sentiment: -0.1318', 'Alice Weidel_AfD', 214, -131],</v>
      </c>
      <c r="W94" s="2" t="str">
        <f t="shared" si="16"/>
        <v>['Alice Weidel_AfD', 'AfD', 0, 0],</v>
      </c>
      <c r="X94" s="7" t="str">
        <f t="shared" si="17"/>
        <v>['AfD', 'party', 0, 0],</v>
      </c>
      <c r="Y94" s="2" t="s">
        <v>3790</v>
      </c>
      <c r="Z94" s="2" t="s">
        <v>5681</v>
      </c>
    </row>
    <row r="95" spans="1:26" x14ac:dyDescent="0.2">
      <c r="A95" t="s">
        <v>5</v>
      </c>
      <c r="B95" t="s">
        <v>42</v>
      </c>
      <c r="C95" t="s">
        <v>11</v>
      </c>
      <c r="D95">
        <v>67</v>
      </c>
      <c r="E95">
        <v>-0.1036</v>
      </c>
      <c r="F95">
        <v>-103</v>
      </c>
      <c r="G95" t="str">
        <f>VLOOKUP(B95,Tabelle3!$A$1:$B$26,2,FALSE)</f>
        <v>Sueddeutsche</v>
      </c>
      <c r="H95" s="6" t="str">
        <f t="shared" si="9"/>
        <v>['Beatrix von Storch_AfD_Sueddeutsche Frequency: 67 Sentiment: -0.1036', 'AfD_Sueddeutsche', 67, -103],</v>
      </c>
      <c r="I95" s="2" t="str">
        <f t="shared" si="10"/>
        <v>['AfD_Sueddeutsche', 'AfD', 0, 0],</v>
      </c>
      <c r="J95" s="2" t="str">
        <f t="shared" si="11"/>
        <v>['AfD', 'party', 0, 0],</v>
      </c>
      <c r="K95" s="2" t="s">
        <v>526</v>
      </c>
      <c r="L95" s="2" t="s">
        <v>1379</v>
      </c>
      <c r="M95" s="7"/>
      <c r="O95" s="6" t="str">
        <f t="shared" si="12"/>
        <v>['Beatrix von Storch_Sueddeutsche_AfD Frequency: 67 Sentiment: -0.1036', 'Sueddeutsche_AfD', 67, -103],</v>
      </c>
      <c r="P95" s="2" t="str">
        <f t="shared" si="13"/>
        <v>['Sueddeutsche_AfD', 'Sueddeutsche', 0, 0],</v>
      </c>
      <c r="Q95" s="2" t="str">
        <f t="shared" si="14"/>
        <v>['Sueddeutsche', 'newspaper', 0, 0],</v>
      </c>
      <c r="R95" s="2" t="s">
        <v>2273</v>
      </c>
      <c r="S95" s="2" t="s">
        <v>2898</v>
      </c>
      <c r="V95" s="6" t="str">
        <f t="shared" si="15"/>
        <v>['Sueddeutsche_Beatrix von Storch_AfD Frequency: 67 Sentiment: -0.1036', 'Beatrix von Storch_AfD', 67, -103],</v>
      </c>
      <c r="W95" s="2" t="str">
        <f t="shared" si="16"/>
        <v>['Beatrix von Storch_AfD', 'AfD', 0, 0],</v>
      </c>
      <c r="X95" s="7" t="str">
        <f t="shared" si="17"/>
        <v>['AfD', 'party', 0, 0],</v>
      </c>
      <c r="Y95" s="2" t="s">
        <v>3791</v>
      </c>
      <c r="Z95" s="2" t="s">
        <v>4403</v>
      </c>
    </row>
    <row r="96" spans="1:26" x14ac:dyDescent="0.2">
      <c r="A96" t="s">
        <v>5</v>
      </c>
      <c r="B96" t="s">
        <v>42</v>
      </c>
      <c r="C96" t="s">
        <v>13</v>
      </c>
      <c r="D96">
        <v>66</v>
      </c>
      <c r="E96">
        <v>-0.12570000000000001</v>
      </c>
      <c r="F96">
        <v>-125</v>
      </c>
      <c r="G96" t="str">
        <f>VLOOKUP(B96,Tabelle3!$A$1:$B$26,2,FALSE)</f>
        <v>Sueddeutsche</v>
      </c>
      <c r="H96" s="6" t="str">
        <f t="shared" si="9"/>
        <v>['Georg Pazderski_AfD_Sueddeutsche Frequency: 66 Sentiment: -0.1257', 'AfD_Sueddeutsche', 66, -125],</v>
      </c>
      <c r="I96" s="2" t="str">
        <f t="shared" si="10"/>
        <v>['AfD_Sueddeutsche', 'AfD', 0, 0],</v>
      </c>
      <c r="J96" s="2" t="str">
        <f t="shared" si="11"/>
        <v>['AfD', 'party', 0, 0],</v>
      </c>
      <c r="K96" s="2" t="s">
        <v>527</v>
      </c>
      <c r="L96" s="2" t="s">
        <v>1381</v>
      </c>
      <c r="M96" s="7"/>
      <c r="O96" s="6" t="str">
        <f t="shared" si="12"/>
        <v>['Georg Pazderski_Sueddeutsche_AfD Frequency: 66 Sentiment: -0.1257', 'Sueddeutsche_AfD', 66, -125],</v>
      </c>
      <c r="P96" s="2" t="str">
        <f t="shared" si="13"/>
        <v>['Sueddeutsche_AfD', 'Sueddeutsche', 0, 0],</v>
      </c>
      <c r="Q96" s="2" t="str">
        <f t="shared" si="14"/>
        <v>['Sueddeutsche', 'newspaper', 0, 0],</v>
      </c>
      <c r="R96" s="2" t="s">
        <v>2274</v>
      </c>
      <c r="S96" s="2" t="s">
        <v>2900</v>
      </c>
      <c r="V96" s="6" t="str">
        <f t="shared" si="15"/>
        <v>['Sueddeutsche_Georg Pazderski_AfD Frequency: 66 Sentiment: -0.1257', 'Georg Pazderski_AfD', 66, -125],</v>
      </c>
      <c r="W96" s="2" t="str">
        <f t="shared" si="16"/>
        <v>['Georg Pazderski_AfD', 'AfD', 0, 0],</v>
      </c>
      <c r="X96" s="7" t="str">
        <f t="shared" si="17"/>
        <v>['AfD', 'party', 0, 0],</v>
      </c>
      <c r="Y96" s="2" t="s">
        <v>3792</v>
      </c>
      <c r="Z96" s="2" t="s">
        <v>4406</v>
      </c>
    </row>
    <row r="97" spans="1:26" x14ac:dyDescent="0.2">
      <c r="A97" t="s">
        <v>5</v>
      </c>
      <c r="B97" t="s">
        <v>42</v>
      </c>
      <c r="C97" t="s">
        <v>15</v>
      </c>
      <c r="D97">
        <v>238</v>
      </c>
      <c r="E97">
        <v>-0.107</v>
      </c>
      <c r="F97">
        <v>-106</v>
      </c>
      <c r="G97" t="str">
        <f>VLOOKUP(B97,Tabelle3!$A$1:$B$26,2,FALSE)</f>
        <v>Sueddeutsche</v>
      </c>
      <c r="H97" s="6" t="str">
        <f t="shared" si="9"/>
        <v>['Jörg Meuthen_AfD_Sueddeutsche Frequency: 238 Sentiment: -0.107', 'AfD_Sueddeutsche', 238, -106],</v>
      </c>
      <c r="I97" s="2" t="str">
        <f t="shared" si="10"/>
        <v>['AfD_Sueddeutsche', 'AfD', 0, 0],</v>
      </c>
      <c r="J97" s="2" t="str">
        <f t="shared" si="11"/>
        <v>['AfD', 'party', 0, 0],</v>
      </c>
      <c r="K97" s="2" t="s">
        <v>528</v>
      </c>
      <c r="L97" s="2" t="s">
        <v>336</v>
      </c>
      <c r="M97" s="7"/>
      <c r="O97" s="6" t="str">
        <f t="shared" si="12"/>
        <v>['Jörg Meuthen_Sueddeutsche_AfD Frequency: 238 Sentiment: -0.107', 'Sueddeutsche_AfD', 238, -106],</v>
      </c>
      <c r="P97" s="2" t="str">
        <f t="shared" si="13"/>
        <v>['Sueddeutsche_AfD', 'Sueddeutsche', 0, 0],</v>
      </c>
      <c r="Q97" s="2" t="str">
        <f t="shared" si="14"/>
        <v>['Sueddeutsche', 'newspaper', 0, 0],</v>
      </c>
      <c r="R97" s="2" t="s">
        <v>5169</v>
      </c>
      <c r="S97" s="2" t="s">
        <v>2902</v>
      </c>
      <c r="V97" s="6" t="str">
        <f t="shared" si="15"/>
        <v>['Sueddeutsche_Jörg Meuthen_AfD Frequency: 238 Sentiment: -0.107', 'Jörg Meuthen_AfD', 238, -106],</v>
      </c>
      <c r="W97" s="2" t="str">
        <f t="shared" si="16"/>
        <v>['Jörg Meuthen_AfD', 'AfD', 0, 0],</v>
      </c>
      <c r="X97" s="7" t="str">
        <f t="shared" si="17"/>
        <v>['AfD', 'party', 0, 0],</v>
      </c>
      <c r="Y97" s="2" t="s">
        <v>5284</v>
      </c>
      <c r="Z97" s="2" t="s">
        <v>4408</v>
      </c>
    </row>
    <row r="98" spans="1:26" x14ac:dyDescent="0.2">
      <c r="A98" t="s">
        <v>5</v>
      </c>
      <c r="B98" t="s">
        <v>42</v>
      </c>
      <c r="C98" t="s">
        <v>21</v>
      </c>
      <c r="D98">
        <v>32</v>
      </c>
      <c r="E98">
        <v>-3.0300000000000001E-2</v>
      </c>
      <c r="F98">
        <v>-30</v>
      </c>
      <c r="G98" t="str">
        <f>VLOOKUP(B98,Tabelle3!$A$1:$B$26,2,FALSE)</f>
        <v>Sueddeutsche</v>
      </c>
      <c r="H98" s="6" t="str">
        <f t="shared" si="9"/>
        <v>['Petr Bystron_AfD_Sueddeutsche Frequency: 32 Sentiment: -0.0303', 'AfD_Sueddeutsche', 32, -30],</v>
      </c>
      <c r="I98" s="2" t="str">
        <f t="shared" si="10"/>
        <v>['AfD_Sueddeutsche', 'AfD', 0, 0],</v>
      </c>
      <c r="J98" s="2" t="str">
        <f t="shared" si="11"/>
        <v>['AfD', 'party', 0, 0],</v>
      </c>
      <c r="K98" s="2" t="s">
        <v>529</v>
      </c>
      <c r="L98" s="2" t="s">
        <v>337</v>
      </c>
      <c r="M98" s="7"/>
      <c r="O98" s="6" t="str">
        <f t="shared" si="12"/>
        <v>['Petr Bystron_Sueddeutsche_AfD Frequency: 32 Sentiment: -0.0303', 'Sueddeutsche_AfD', 32, -30],</v>
      </c>
      <c r="P98" s="2" t="str">
        <f t="shared" si="13"/>
        <v>['Sueddeutsche_AfD', 'Sueddeutsche', 0, 0],</v>
      </c>
      <c r="Q98" s="2" t="str">
        <f t="shared" si="14"/>
        <v>['Sueddeutsche', 'newspaper', 0, 0],</v>
      </c>
      <c r="R98" s="2" t="s">
        <v>2275</v>
      </c>
      <c r="S98" s="2" t="s">
        <v>2909</v>
      </c>
      <c r="V98" s="6" t="str">
        <f t="shared" si="15"/>
        <v>['Sueddeutsche_Petr Bystron_AfD Frequency: 32 Sentiment: -0.0303', 'Petr Bystron_AfD', 32, -30],</v>
      </c>
      <c r="W98" s="2" t="str">
        <f t="shared" si="16"/>
        <v>['Petr Bystron_AfD', 'AfD', 0, 0],</v>
      </c>
      <c r="X98" s="7" t="str">
        <f t="shared" si="17"/>
        <v>['AfD', 'party', 0, 0],</v>
      </c>
      <c r="Y98" s="2" t="s">
        <v>3793</v>
      </c>
      <c r="Z98" s="2" t="s">
        <v>4411</v>
      </c>
    </row>
    <row r="99" spans="1:26" x14ac:dyDescent="0.2">
      <c r="A99" t="s">
        <v>5</v>
      </c>
      <c r="B99" t="s">
        <v>43</v>
      </c>
      <c r="C99" t="s">
        <v>5</v>
      </c>
      <c r="D99">
        <v>675</v>
      </c>
      <c r="E99">
        <v>-0.1148</v>
      </c>
      <c r="F99">
        <v>-114</v>
      </c>
      <c r="G99" t="str">
        <f>VLOOKUP(B99,Tabelle3!$A$1:$B$26,2,FALSE)</f>
        <v>Tagesschau</v>
      </c>
      <c r="H99" s="6" t="str">
        <f t="shared" si="9"/>
        <v>['AfD_AfD_Tagesschau Frequency: 675 Sentiment: -0.1148', 'AfD_Tagesschau', 675, -114],</v>
      </c>
      <c r="I99" s="2" t="str">
        <f t="shared" si="10"/>
        <v>['AfD_Tagesschau', 'AfD', 0, 0],</v>
      </c>
      <c r="J99" s="2" t="str">
        <f t="shared" si="11"/>
        <v>['AfD', 'party', 0, 0],</v>
      </c>
      <c r="K99" s="2" t="s">
        <v>530</v>
      </c>
      <c r="L99" s="2" t="s">
        <v>338</v>
      </c>
      <c r="M99" s="7"/>
      <c r="O99" s="6" t="str">
        <f t="shared" si="12"/>
        <v>['AfD_Tagesschau_AfD Frequency: 675 Sentiment: -0.1148', 'Tagesschau_AfD', 675, -114],</v>
      </c>
      <c r="P99" s="2" t="str">
        <f t="shared" si="13"/>
        <v>['Tagesschau_AfD', 'Tagesschau', 0, 0],</v>
      </c>
      <c r="Q99" s="2" t="str">
        <f t="shared" si="14"/>
        <v>['Tagesschau', 'newspaper', 0, 0],</v>
      </c>
      <c r="R99" s="2" t="s">
        <v>2276</v>
      </c>
      <c r="S99" s="2" t="s">
        <v>2918</v>
      </c>
      <c r="V99" s="6" t="str">
        <f t="shared" si="15"/>
        <v>['Tagesschau_AfD_AfD Frequency: 675 Sentiment: -0.1148', 'AfD_AfD', 675, -114],</v>
      </c>
      <c r="W99" s="2" t="str">
        <f t="shared" si="16"/>
        <v>['AfD_AfD', 'AfD', 0, 0],</v>
      </c>
      <c r="X99" s="7" t="str">
        <f t="shared" si="17"/>
        <v>['AfD', 'party', 0, 0],</v>
      </c>
      <c r="Y99" s="2" t="s">
        <v>3795</v>
      </c>
      <c r="Z99" s="2" t="s">
        <v>4413</v>
      </c>
    </row>
    <row r="100" spans="1:26" x14ac:dyDescent="0.2">
      <c r="A100" t="s">
        <v>5</v>
      </c>
      <c r="B100" t="s">
        <v>43</v>
      </c>
      <c r="C100" t="s">
        <v>8</v>
      </c>
      <c r="D100">
        <v>163</v>
      </c>
      <c r="E100">
        <v>-0.1179</v>
      </c>
      <c r="F100">
        <v>-117</v>
      </c>
      <c r="G100" t="str">
        <f>VLOOKUP(B100,Tabelle3!$A$1:$B$26,2,FALSE)</f>
        <v>Tagesschau</v>
      </c>
      <c r="H100" s="6" t="str">
        <f t="shared" si="9"/>
        <v>['Alexander Gauland_AfD_Tagesschau Frequency: 163 Sentiment: -0.1179', 'AfD_Tagesschau', 163, -117],</v>
      </c>
      <c r="I100" s="2" t="str">
        <f t="shared" si="10"/>
        <v>['AfD_Tagesschau', 'AfD', 0, 0],</v>
      </c>
      <c r="J100" s="2" t="str">
        <f t="shared" si="11"/>
        <v>['AfD', 'party', 0, 0],</v>
      </c>
      <c r="K100" s="2" t="s">
        <v>531</v>
      </c>
      <c r="L100" s="2" t="s">
        <v>339</v>
      </c>
      <c r="M100" s="7"/>
      <c r="O100" s="6" t="str">
        <f t="shared" si="12"/>
        <v>['Alexander Gauland_Tagesschau_AfD Frequency: 163 Sentiment: -0.1179', 'Tagesschau_AfD', 163, -117],</v>
      </c>
      <c r="P100" s="2" t="str">
        <f t="shared" si="13"/>
        <v>['Tagesschau_AfD', 'Tagesschau', 0, 0],</v>
      </c>
      <c r="Q100" s="2" t="str">
        <f t="shared" si="14"/>
        <v>['Tagesschau', 'newspaper', 0, 0],</v>
      </c>
      <c r="R100" s="2" t="s">
        <v>2279</v>
      </c>
      <c r="S100" s="2" t="s">
        <v>2931</v>
      </c>
      <c r="V100" s="6" t="str">
        <f t="shared" si="15"/>
        <v>['Tagesschau_Alexander Gauland_AfD Frequency: 163 Sentiment: -0.1179', 'Alexander Gauland_AfD', 163, -117],</v>
      </c>
      <c r="W100" s="2" t="str">
        <f t="shared" si="16"/>
        <v>['Alexander Gauland_AfD', 'AfD', 0, 0],</v>
      </c>
      <c r="X100" s="7" t="str">
        <f t="shared" si="17"/>
        <v>['AfD', 'party', 0, 0],</v>
      </c>
      <c r="Y100" s="2" t="s">
        <v>3796</v>
      </c>
      <c r="Z100" s="2" t="s">
        <v>4415</v>
      </c>
    </row>
    <row r="101" spans="1:26" x14ac:dyDescent="0.2">
      <c r="A101" t="s">
        <v>5</v>
      </c>
      <c r="B101" t="s">
        <v>43</v>
      </c>
      <c r="C101" t="s">
        <v>9</v>
      </c>
      <c r="D101">
        <v>108</v>
      </c>
      <c r="E101">
        <v>-0.107</v>
      </c>
      <c r="F101">
        <v>-106</v>
      </c>
      <c r="G101" t="str">
        <f>VLOOKUP(B101,Tabelle3!$A$1:$B$26,2,FALSE)</f>
        <v>Tagesschau</v>
      </c>
      <c r="H101" s="6" t="str">
        <f t="shared" si="9"/>
        <v>['Alice Weidel_AfD_Tagesschau Frequency: 108 Sentiment: -0.107', 'AfD_Tagesschau', 108, -106],</v>
      </c>
      <c r="I101" s="2" t="str">
        <f t="shared" si="10"/>
        <v>['AfD_Tagesschau', 'AfD', 0, 0],</v>
      </c>
      <c r="J101" s="2" t="str">
        <f t="shared" si="11"/>
        <v>['AfD', 'party', 0, 0],</v>
      </c>
      <c r="K101" s="2" t="s">
        <v>532</v>
      </c>
      <c r="L101" s="2" t="s">
        <v>340</v>
      </c>
      <c r="M101" s="7"/>
      <c r="O101" s="6" t="str">
        <f t="shared" si="12"/>
        <v>['Alice Weidel_Tagesschau_AfD Frequency: 108 Sentiment: -0.107', 'Tagesschau_AfD', 108, -106],</v>
      </c>
      <c r="P101" s="2" t="str">
        <f t="shared" si="13"/>
        <v>['Tagesschau_AfD', 'Tagesschau', 0, 0],</v>
      </c>
      <c r="Q101" s="2" t="str">
        <f t="shared" si="14"/>
        <v>['Tagesschau', 'newspaper', 0, 0],</v>
      </c>
      <c r="R101" s="2" t="s">
        <v>2280</v>
      </c>
      <c r="S101" s="2" t="s">
        <v>2941</v>
      </c>
      <c r="V101" s="6" t="str">
        <f t="shared" si="15"/>
        <v>['Tagesschau_Alice Weidel_AfD Frequency: 108 Sentiment: -0.107', 'Alice Weidel_AfD', 108, -106],</v>
      </c>
      <c r="W101" s="2" t="str">
        <f t="shared" si="16"/>
        <v>['Alice Weidel_AfD', 'AfD', 0, 0],</v>
      </c>
      <c r="X101" s="7" t="str">
        <f t="shared" si="17"/>
        <v>['AfD', 'party', 0, 0],</v>
      </c>
      <c r="Y101" s="2" t="s">
        <v>3797</v>
      </c>
      <c r="Z101" s="2" t="s">
        <v>5285</v>
      </c>
    </row>
    <row r="102" spans="1:26" x14ac:dyDescent="0.2">
      <c r="A102" t="s">
        <v>5</v>
      </c>
      <c r="B102" t="s">
        <v>43</v>
      </c>
      <c r="C102" t="s">
        <v>15</v>
      </c>
      <c r="D102">
        <v>88</v>
      </c>
      <c r="E102">
        <v>-5.33E-2</v>
      </c>
      <c r="F102">
        <v>-53</v>
      </c>
      <c r="G102" t="str">
        <f>VLOOKUP(B102,Tabelle3!$A$1:$B$26,2,FALSE)</f>
        <v>Tagesschau</v>
      </c>
      <c r="H102" s="6" t="str">
        <f t="shared" si="9"/>
        <v>['Jörg Meuthen_AfD_Tagesschau Frequency: 88 Sentiment: -0.0533', 'AfD_Tagesschau', 88, -53],</v>
      </c>
      <c r="I102" s="2" t="str">
        <f t="shared" si="10"/>
        <v>['AfD_Tagesschau', 'AfD', 0, 0],</v>
      </c>
      <c r="J102" s="2" t="str">
        <f t="shared" si="11"/>
        <v>['AfD', 'party', 0, 0],</v>
      </c>
      <c r="K102" s="2" t="s">
        <v>533</v>
      </c>
      <c r="L102" s="2" t="s">
        <v>341</v>
      </c>
      <c r="M102" s="7"/>
      <c r="O102" s="6" t="str">
        <f t="shared" si="12"/>
        <v>['Jörg Meuthen_Tagesschau_AfD Frequency: 88 Sentiment: -0.0533', 'Tagesschau_AfD', 88, -53],</v>
      </c>
      <c r="P102" s="2" t="str">
        <f t="shared" si="13"/>
        <v>['Tagesschau_AfD', 'Tagesschau', 0, 0],</v>
      </c>
      <c r="Q102" s="2" t="str">
        <f t="shared" si="14"/>
        <v>['Tagesschau', 'newspaper', 0, 0],</v>
      </c>
      <c r="R102" s="2" t="s">
        <v>5170</v>
      </c>
      <c r="S102" s="2" t="s">
        <v>2944</v>
      </c>
      <c r="V102" s="6" t="str">
        <f t="shared" si="15"/>
        <v>['Tagesschau_Jörg Meuthen_AfD Frequency: 88 Sentiment: -0.0533', 'Jörg Meuthen_AfD', 88, -53],</v>
      </c>
      <c r="W102" s="2" t="str">
        <f t="shared" si="16"/>
        <v>['Jörg Meuthen_AfD', 'AfD', 0, 0],</v>
      </c>
      <c r="X102" s="7" t="str">
        <f t="shared" si="17"/>
        <v>['AfD', 'party', 0, 0],</v>
      </c>
      <c r="Y102" s="2" t="s">
        <v>5286</v>
      </c>
      <c r="Z102" s="2" t="s">
        <v>4421</v>
      </c>
    </row>
    <row r="103" spans="1:26" x14ac:dyDescent="0.2">
      <c r="A103" t="s">
        <v>5</v>
      </c>
      <c r="B103" t="s">
        <v>44</v>
      </c>
      <c r="C103" t="s">
        <v>5</v>
      </c>
      <c r="D103">
        <v>1866</v>
      </c>
      <c r="E103">
        <v>-0.1646</v>
      </c>
      <c r="F103">
        <v>-164</v>
      </c>
      <c r="G103" t="str">
        <f>VLOOKUP(B103,Tabelle3!$A$1:$B$26,2,FALSE)</f>
        <v>Tagesspiegel</v>
      </c>
      <c r="H103" s="6" t="str">
        <f t="shared" si="9"/>
        <v>['AfD_AfD_Tagesspiegel Frequency: 1866 Sentiment: -0.1646', 'AfD_Tagesspiegel', 1866, -164],</v>
      </c>
      <c r="I103" s="2" t="str">
        <f t="shared" si="10"/>
        <v>['AfD_Tagesspiegel', 'AfD', 0, 0],</v>
      </c>
      <c r="J103" s="2" t="str">
        <f t="shared" si="11"/>
        <v>['AfD', 'party', 0, 0],</v>
      </c>
      <c r="K103" s="2" t="s">
        <v>534</v>
      </c>
      <c r="L103" s="2" t="s">
        <v>342</v>
      </c>
      <c r="M103" s="7"/>
      <c r="O103" s="6" t="str">
        <f t="shared" si="12"/>
        <v>['AfD_Tagesspiegel_AfD Frequency: 1866 Sentiment: -0.1646', 'Tagesspiegel_AfD', 1866, -164],</v>
      </c>
      <c r="P103" s="2" t="str">
        <f t="shared" si="13"/>
        <v>['Tagesspiegel_AfD', 'Tagesspiegel', 0, 0],</v>
      </c>
      <c r="Q103" s="2" t="str">
        <f t="shared" si="14"/>
        <v>['Tagesspiegel', 'newspaper', 0, 0],</v>
      </c>
      <c r="R103" s="2" t="s">
        <v>2281</v>
      </c>
      <c r="S103" s="2" t="s">
        <v>2951</v>
      </c>
      <c r="V103" s="6" t="str">
        <f t="shared" si="15"/>
        <v>['Tagesspiegel_AfD_AfD Frequency: 1866 Sentiment: -0.1646', 'AfD_AfD', 1866, -164],</v>
      </c>
      <c r="W103" s="2" t="str">
        <f t="shared" si="16"/>
        <v>['AfD_AfD', 'AfD', 0, 0],</v>
      </c>
      <c r="X103" s="7" t="str">
        <f t="shared" si="17"/>
        <v>['AfD', 'party', 0, 0],</v>
      </c>
      <c r="Y103" s="2" t="s">
        <v>3798</v>
      </c>
      <c r="Z103" s="2" t="s">
        <v>4423</v>
      </c>
    </row>
    <row r="104" spans="1:26" x14ac:dyDescent="0.2">
      <c r="A104" t="s">
        <v>5</v>
      </c>
      <c r="B104" t="s">
        <v>44</v>
      </c>
      <c r="C104" t="s">
        <v>8</v>
      </c>
      <c r="D104">
        <v>356</v>
      </c>
      <c r="E104">
        <v>-0.1221</v>
      </c>
      <c r="F104">
        <v>-122</v>
      </c>
      <c r="G104" t="str">
        <f>VLOOKUP(B104,Tabelle3!$A$1:$B$26,2,FALSE)</f>
        <v>Tagesspiegel</v>
      </c>
      <c r="H104" s="6" t="str">
        <f t="shared" si="9"/>
        <v>['Alexander Gauland_AfD_Tagesspiegel Frequency: 356 Sentiment: -0.1221', 'AfD_Tagesspiegel', 356, -122],</v>
      </c>
      <c r="I104" s="2" t="str">
        <f t="shared" si="10"/>
        <v>['AfD_Tagesspiegel', 'AfD', 0, 0],</v>
      </c>
      <c r="J104" s="2" t="str">
        <f t="shared" si="11"/>
        <v>['AfD', 'party', 0, 0],</v>
      </c>
      <c r="K104" s="2" t="s">
        <v>535</v>
      </c>
      <c r="L104" s="2" t="s">
        <v>343</v>
      </c>
      <c r="M104" s="7"/>
      <c r="O104" s="6" t="str">
        <f t="shared" si="12"/>
        <v>['Alexander Gauland_Tagesspiegel_AfD Frequency: 356 Sentiment: -0.1221', 'Tagesspiegel_AfD', 356, -122],</v>
      </c>
      <c r="P104" s="2" t="str">
        <f t="shared" si="13"/>
        <v>['Tagesspiegel_AfD', 'Tagesspiegel', 0, 0],</v>
      </c>
      <c r="Q104" s="2" t="str">
        <f t="shared" si="14"/>
        <v>['Tagesspiegel', 'newspaper', 0, 0],</v>
      </c>
      <c r="R104" s="2" t="s">
        <v>2284</v>
      </c>
      <c r="S104" s="2" t="s">
        <v>2953</v>
      </c>
      <c r="V104" s="6" t="str">
        <f t="shared" si="15"/>
        <v>['Tagesspiegel_Alexander Gauland_AfD Frequency: 356 Sentiment: -0.1221', 'Alexander Gauland_AfD', 356, -122],</v>
      </c>
      <c r="W104" s="2" t="str">
        <f t="shared" si="16"/>
        <v>['Alexander Gauland_AfD', 'AfD', 0, 0],</v>
      </c>
      <c r="X104" s="7" t="str">
        <f t="shared" si="17"/>
        <v>['AfD', 'party', 0, 0],</v>
      </c>
      <c r="Y104" s="2" t="s">
        <v>3799</v>
      </c>
      <c r="Z104" s="2" t="s">
        <v>4432</v>
      </c>
    </row>
    <row r="105" spans="1:26" x14ac:dyDescent="0.2">
      <c r="A105" t="s">
        <v>5</v>
      </c>
      <c r="B105" t="s">
        <v>44</v>
      </c>
      <c r="C105" t="s">
        <v>9</v>
      </c>
      <c r="D105">
        <v>185</v>
      </c>
      <c r="E105">
        <v>-0.13919999999999999</v>
      </c>
      <c r="F105">
        <v>-139</v>
      </c>
      <c r="G105" t="str">
        <f>VLOOKUP(B105,Tabelle3!$A$1:$B$26,2,FALSE)</f>
        <v>Tagesspiegel</v>
      </c>
      <c r="H105" s="6" t="str">
        <f t="shared" si="9"/>
        <v>['Alice Weidel_AfD_Tagesspiegel Frequency: 185 Sentiment: -0.1392', 'AfD_Tagesspiegel', 185, -139],</v>
      </c>
      <c r="I105" s="2" t="str">
        <f t="shared" si="10"/>
        <v>['AfD_Tagesspiegel', 'AfD', 0, 0],</v>
      </c>
      <c r="J105" s="2" t="str">
        <f t="shared" si="11"/>
        <v>['AfD', 'party', 0, 0],</v>
      </c>
      <c r="K105" s="2" t="s">
        <v>536</v>
      </c>
      <c r="L105" s="2" t="s">
        <v>344</v>
      </c>
      <c r="M105" s="7"/>
      <c r="O105" s="6" t="str">
        <f t="shared" si="12"/>
        <v>['Alice Weidel_Tagesspiegel_AfD Frequency: 185 Sentiment: -0.1392', 'Tagesspiegel_AfD', 185, -139],</v>
      </c>
      <c r="P105" s="2" t="str">
        <f t="shared" si="13"/>
        <v>['Tagesspiegel_AfD', 'Tagesspiegel', 0, 0],</v>
      </c>
      <c r="Q105" s="2" t="str">
        <f t="shared" si="14"/>
        <v>['Tagesspiegel', 'newspaper', 0, 0],</v>
      </c>
      <c r="R105" s="2" t="s">
        <v>2285</v>
      </c>
      <c r="S105" s="2" t="s">
        <v>2959</v>
      </c>
      <c r="V105" s="6" t="str">
        <f t="shared" si="15"/>
        <v>['Tagesspiegel_Alice Weidel_AfD Frequency: 185 Sentiment: -0.1392', 'Alice Weidel_AfD', 185, -139],</v>
      </c>
      <c r="W105" s="2" t="str">
        <f t="shared" si="16"/>
        <v>['Alice Weidel_AfD', 'AfD', 0, 0],</v>
      </c>
      <c r="X105" s="7" t="str">
        <f t="shared" si="17"/>
        <v>['AfD', 'party', 0, 0],</v>
      </c>
      <c r="Y105" s="2" t="s">
        <v>3800</v>
      </c>
      <c r="Z105" s="2" t="s">
        <v>4434</v>
      </c>
    </row>
    <row r="106" spans="1:26" x14ac:dyDescent="0.2">
      <c r="A106" t="s">
        <v>5</v>
      </c>
      <c r="B106" t="s">
        <v>44</v>
      </c>
      <c r="C106" t="s">
        <v>11</v>
      </c>
      <c r="D106">
        <v>66</v>
      </c>
      <c r="E106">
        <v>-0.17460000000000001</v>
      </c>
      <c r="F106">
        <v>-174</v>
      </c>
      <c r="G106" t="str">
        <f>VLOOKUP(B106,Tabelle3!$A$1:$B$26,2,FALSE)</f>
        <v>Tagesspiegel</v>
      </c>
      <c r="H106" s="6" t="str">
        <f t="shared" si="9"/>
        <v>['Beatrix von Storch_AfD_Tagesspiegel Frequency: 66 Sentiment: -0.1746', 'AfD_Tagesspiegel', 66, -174],</v>
      </c>
      <c r="I106" s="2" t="str">
        <f t="shared" si="10"/>
        <v>['AfD_Tagesspiegel', 'AfD', 0, 0],</v>
      </c>
      <c r="J106" s="2" t="str">
        <f t="shared" si="11"/>
        <v>['AfD', 'party', 0, 0],</v>
      </c>
      <c r="K106" s="2" t="s">
        <v>537</v>
      </c>
      <c r="L106" s="2" t="s">
        <v>1440</v>
      </c>
      <c r="M106" s="7"/>
      <c r="O106" s="6" t="str">
        <f t="shared" si="12"/>
        <v>['Beatrix von Storch_Tagesspiegel_AfD Frequency: 66 Sentiment: -0.1746', 'Tagesspiegel_AfD', 66, -174],</v>
      </c>
      <c r="P106" s="2" t="str">
        <f t="shared" si="13"/>
        <v>['Tagesspiegel_AfD', 'Tagesspiegel', 0, 0],</v>
      </c>
      <c r="Q106" s="2" t="str">
        <f t="shared" si="14"/>
        <v>['Tagesspiegel', 'newspaper', 0, 0],</v>
      </c>
      <c r="R106" s="2" t="s">
        <v>2286</v>
      </c>
      <c r="S106" s="2" t="s">
        <v>2967</v>
      </c>
      <c r="V106" s="6" t="str">
        <f t="shared" si="15"/>
        <v>['Tagesspiegel_Beatrix von Storch_AfD Frequency: 66 Sentiment: -0.1746', 'Beatrix von Storch_AfD', 66, -174],</v>
      </c>
      <c r="W106" s="2" t="str">
        <f t="shared" si="16"/>
        <v>['Beatrix von Storch_AfD', 'AfD', 0, 0],</v>
      </c>
      <c r="X106" s="7" t="str">
        <f t="shared" si="17"/>
        <v>['AfD', 'party', 0, 0],</v>
      </c>
      <c r="Y106" s="2" t="s">
        <v>3801</v>
      </c>
      <c r="Z106" s="2" t="s">
        <v>4439</v>
      </c>
    </row>
    <row r="107" spans="1:26" x14ac:dyDescent="0.2">
      <c r="A107" t="s">
        <v>5</v>
      </c>
      <c r="B107" t="s">
        <v>44</v>
      </c>
      <c r="C107" t="s">
        <v>13</v>
      </c>
      <c r="D107">
        <v>104</v>
      </c>
      <c r="E107">
        <v>-7.8100000000000003E-2</v>
      </c>
      <c r="F107">
        <v>-78</v>
      </c>
      <c r="G107" t="str">
        <f>VLOOKUP(B107,Tabelle3!$A$1:$B$26,2,FALSE)</f>
        <v>Tagesspiegel</v>
      </c>
      <c r="H107" s="6" t="str">
        <f t="shared" si="9"/>
        <v>['Georg Pazderski_AfD_Tagesspiegel Frequency: 104 Sentiment: -0.0781', 'AfD_Tagesspiegel', 104, -78],</v>
      </c>
      <c r="I107" s="2" t="str">
        <f t="shared" si="10"/>
        <v>['AfD_Tagesspiegel', 'AfD', 0, 0],</v>
      </c>
      <c r="J107" s="2" t="str">
        <f t="shared" si="11"/>
        <v>['AfD', 'party', 0, 0],</v>
      </c>
      <c r="K107" s="2" t="s">
        <v>538</v>
      </c>
      <c r="L107" s="2" t="s">
        <v>345</v>
      </c>
      <c r="M107" s="7"/>
      <c r="O107" s="6" t="str">
        <f t="shared" si="12"/>
        <v>['Georg Pazderski_Tagesspiegel_AfD Frequency: 104 Sentiment: -0.0781', 'Tagesspiegel_AfD', 104, -78],</v>
      </c>
      <c r="P107" s="2" t="str">
        <f t="shared" si="13"/>
        <v>['Tagesspiegel_AfD', 'Tagesspiegel', 0, 0],</v>
      </c>
      <c r="Q107" s="2" t="str">
        <f t="shared" si="14"/>
        <v>['Tagesspiegel', 'newspaper', 0, 0],</v>
      </c>
      <c r="R107" s="2" t="s">
        <v>2287</v>
      </c>
      <c r="S107" s="2" t="s">
        <v>2985</v>
      </c>
      <c r="V107" s="6" t="str">
        <f t="shared" si="15"/>
        <v>['Tagesspiegel_Georg Pazderski_AfD Frequency: 104 Sentiment: -0.0781', 'Georg Pazderski_AfD', 104, -78],</v>
      </c>
      <c r="W107" s="2" t="str">
        <f t="shared" si="16"/>
        <v>['Georg Pazderski_AfD', 'AfD', 0, 0],</v>
      </c>
      <c r="X107" s="7" t="str">
        <f t="shared" si="17"/>
        <v>['AfD', 'party', 0, 0],</v>
      </c>
      <c r="Y107" s="2" t="s">
        <v>3802</v>
      </c>
      <c r="Z107" s="2" t="s">
        <v>4441</v>
      </c>
    </row>
    <row r="108" spans="1:26" x14ac:dyDescent="0.2">
      <c r="A108" t="s">
        <v>5</v>
      </c>
      <c r="B108" t="s">
        <v>44</v>
      </c>
      <c r="C108" t="s">
        <v>27</v>
      </c>
      <c r="D108">
        <v>41</v>
      </c>
      <c r="E108">
        <v>-0.1391</v>
      </c>
      <c r="F108">
        <v>-139</v>
      </c>
      <c r="G108" t="str">
        <f>VLOOKUP(B108,Tabelle3!$A$1:$B$26,2,FALSE)</f>
        <v>Tagesspiegel</v>
      </c>
      <c r="H108" s="6" t="str">
        <f t="shared" si="9"/>
        <v>['Jens Maier_AfD_Tagesspiegel Frequency: 41 Sentiment: -0.1391', 'AfD_Tagesspiegel', 41, -139],</v>
      </c>
      <c r="I108" s="2" t="str">
        <f t="shared" si="10"/>
        <v>['AfD_Tagesspiegel', 'AfD', 0, 0],</v>
      </c>
      <c r="J108" s="2" t="str">
        <f t="shared" si="11"/>
        <v>['AfD', 'party', 0, 0],</v>
      </c>
      <c r="K108" s="2" t="s">
        <v>539</v>
      </c>
      <c r="L108" s="2" t="s">
        <v>346</v>
      </c>
      <c r="M108" s="7"/>
      <c r="O108" s="6" t="str">
        <f t="shared" si="12"/>
        <v>['Jens Maier_Tagesspiegel_AfD Frequency: 41 Sentiment: -0.1391', 'Tagesspiegel_AfD', 41, -139],</v>
      </c>
      <c r="P108" s="2" t="str">
        <f t="shared" si="13"/>
        <v>['Tagesspiegel_AfD', 'Tagesspiegel', 0, 0],</v>
      </c>
      <c r="Q108" s="2" t="str">
        <f t="shared" si="14"/>
        <v>['Tagesspiegel', 'newspaper', 0, 0],</v>
      </c>
      <c r="R108" s="2" t="s">
        <v>2288</v>
      </c>
      <c r="S108" s="2" t="s">
        <v>2993</v>
      </c>
      <c r="V108" s="6" t="str">
        <f t="shared" si="15"/>
        <v>['Tagesspiegel_Jens Maier_AfD Frequency: 41 Sentiment: -0.1391', 'Jens Maier_AfD', 41, -139],</v>
      </c>
      <c r="W108" s="2" t="str">
        <f t="shared" si="16"/>
        <v>['Jens Maier_AfD', 'AfD', 0, 0],</v>
      </c>
      <c r="X108" s="7" t="str">
        <f t="shared" si="17"/>
        <v>['AfD', 'party', 0, 0],</v>
      </c>
      <c r="Y108" s="2" t="s">
        <v>3803</v>
      </c>
      <c r="Z108" s="2" t="s">
        <v>4475</v>
      </c>
    </row>
    <row r="109" spans="1:26" x14ac:dyDescent="0.2">
      <c r="A109" t="s">
        <v>5</v>
      </c>
      <c r="B109" t="s">
        <v>44</v>
      </c>
      <c r="C109" t="s">
        <v>15</v>
      </c>
      <c r="D109">
        <v>91</v>
      </c>
      <c r="E109">
        <v>-0.1179</v>
      </c>
      <c r="F109">
        <v>-117</v>
      </c>
      <c r="G109" t="str">
        <f>VLOOKUP(B109,Tabelle3!$A$1:$B$26,2,FALSE)</f>
        <v>Tagesspiegel</v>
      </c>
      <c r="H109" s="6" t="str">
        <f t="shared" si="9"/>
        <v>['Jörg Meuthen_AfD_Tagesspiegel Frequency: 91 Sentiment: -0.1179', 'AfD_Tagesspiegel', 91, -117],</v>
      </c>
      <c r="I109" s="2" t="str">
        <f t="shared" si="10"/>
        <v>['AfD_Tagesspiegel', 'AfD', 0, 0],</v>
      </c>
      <c r="J109" s="2" t="str">
        <f t="shared" si="11"/>
        <v>['AfD', 'party', 0, 0],</v>
      </c>
      <c r="K109" s="2" t="s">
        <v>540</v>
      </c>
      <c r="L109" s="2" t="s">
        <v>1471</v>
      </c>
      <c r="M109" s="7"/>
      <c r="O109" s="6" t="str">
        <f t="shared" si="12"/>
        <v>['Jörg Meuthen_Tagesspiegel_AfD Frequency: 91 Sentiment: -0.1179', 'Tagesspiegel_AfD', 91, -117],</v>
      </c>
      <c r="P109" s="2" t="str">
        <f t="shared" si="13"/>
        <v>['Tagesspiegel_AfD', 'Tagesspiegel', 0, 0],</v>
      </c>
      <c r="Q109" s="2" t="str">
        <f t="shared" si="14"/>
        <v>['Tagesspiegel', 'newspaper', 0, 0],</v>
      </c>
      <c r="R109" s="2" t="s">
        <v>5171</v>
      </c>
      <c r="S109" s="2" t="s">
        <v>2998</v>
      </c>
      <c r="V109" s="6" t="str">
        <f t="shared" si="15"/>
        <v>['Tagesspiegel_Jörg Meuthen_AfD Frequency: 91 Sentiment: -0.1179', 'Jörg Meuthen_AfD', 91, -117],</v>
      </c>
      <c r="W109" s="2" t="str">
        <f t="shared" si="16"/>
        <v>['Jörg Meuthen_AfD', 'AfD', 0, 0],</v>
      </c>
      <c r="X109" s="7" t="str">
        <f t="shared" si="17"/>
        <v>['AfD', 'party', 0, 0],</v>
      </c>
      <c r="Y109" s="2" t="s">
        <v>5287</v>
      </c>
      <c r="Z109" s="2" t="s">
        <v>4478</v>
      </c>
    </row>
    <row r="110" spans="1:26" x14ac:dyDescent="0.2">
      <c r="A110" t="s">
        <v>5</v>
      </c>
      <c r="B110" t="s">
        <v>45</v>
      </c>
      <c r="C110" t="s">
        <v>5</v>
      </c>
      <c r="D110">
        <v>2487</v>
      </c>
      <c r="E110">
        <v>-0.1573</v>
      </c>
      <c r="F110">
        <v>-157</v>
      </c>
      <c r="G110" t="str">
        <f>VLOOKUP(B110,Tabelle3!$A$1:$B$26,2,FALSE)</f>
        <v>TAZ</v>
      </c>
      <c r="H110" s="6" t="str">
        <f t="shared" si="9"/>
        <v>['AfD_AfD_TAZ Frequency: 2487 Sentiment: -0.1573', 'AfD_TAZ', 2487, -157],</v>
      </c>
      <c r="I110" s="2" t="str">
        <f t="shared" si="10"/>
        <v>['AfD_TAZ', 'AfD', 0, 0],</v>
      </c>
      <c r="J110" s="2" t="str">
        <f t="shared" si="11"/>
        <v>['AfD', 'party', 0, 0],</v>
      </c>
      <c r="K110" s="2" t="s">
        <v>541</v>
      </c>
      <c r="L110" s="2" t="s">
        <v>347</v>
      </c>
      <c r="M110" s="7"/>
      <c r="O110" s="6" t="str">
        <f t="shared" si="12"/>
        <v>['AfD_TAZ_AfD Frequency: 2487 Sentiment: -0.1573', 'TAZ_AfD', 2487, -157],</v>
      </c>
      <c r="P110" s="2" t="str">
        <f t="shared" si="13"/>
        <v>['TAZ_AfD', 'TAZ', 0, 0],</v>
      </c>
      <c r="Q110" s="2" t="str">
        <f t="shared" si="14"/>
        <v>['TAZ', 'newspaper', 0, 0],</v>
      </c>
      <c r="R110" s="2" t="s">
        <v>2289</v>
      </c>
      <c r="S110" s="2" t="s">
        <v>3007</v>
      </c>
      <c r="V110" s="6" t="str">
        <f t="shared" si="15"/>
        <v>['TAZ_AfD_AfD Frequency: 2487 Sentiment: -0.1573', 'AfD_AfD', 2487, -157],</v>
      </c>
      <c r="W110" s="2" t="str">
        <f t="shared" si="16"/>
        <v>['AfD_AfD', 'AfD', 0, 0],</v>
      </c>
      <c r="X110" s="7" t="str">
        <f t="shared" si="17"/>
        <v>['AfD', 'party', 0, 0],</v>
      </c>
      <c r="Y110" s="2" t="s">
        <v>3804</v>
      </c>
      <c r="Z110" s="2" t="s">
        <v>4486</v>
      </c>
    </row>
    <row r="111" spans="1:26" x14ac:dyDescent="0.2">
      <c r="A111" t="s">
        <v>5</v>
      </c>
      <c r="B111" t="s">
        <v>45</v>
      </c>
      <c r="C111" t="s">
        <v>8</v>
      </c>
      <c r="D111">
        <v>328</v>
      </c>
      <c r="E111">
        <v>-0.1452</v>
      </c>
      <c r="F111">
        <v>-145</v>
      </c>
      <c r="G111" t="str">
        <f>VLOOKUP(B111,Tabelle3!$A$1:$B$26,2,FALSE)</f>
        <v>TAZ</v>
      </c>
      <c r="H111" s="6" t="str">
        <f t="shared" si="9"/>
        <v>['Alexander Gauland_AfD_TAZ Frequency: 328 Sentiment: -0.1452', 'AfD_TAZ', 328, -145],</v>
      </c>
      <c r="I111" s="2" t="str">
        <f t="shared" si="10"/>
        <v>['AfD_TAZ', 'AfD', 0, 0],</v>
      </c>
      <c r="J111" s="2" t="str">
        <f t="shared" si="11"/>
        <v>['AfD', 'party', 0, 0],</v>
      </c>
      <c r="K111" s="2" t="s">
        <v>542</v>
      </c>
      <c r="L111" s="2" t="s">
        <v>348</v>
      </c>
      <c r="M111" s="7"/>
      <c r="O111" s="6" t="str">
        <f t="shared" si="12"/>
        <v>['Alexander Gauland_TAZ_AfD Frequency: 328 Sentiment: -0.1452', 'TAZ_AfD', 328, -145],</v>
      </c>
      <c r="P111" s="2" t="str">
        <f t="shared" si="13"/>
        <v>['TAZ_AfD', 'TAZ', 0, 0],</v>
      </c>
      <c r="Q111" s="2" t="str">
        <f t="shared" si="14"/>
        <v>['TAZ', 'newspaper', 0, 0],</v>
      </c>
      <c r="R111" s="2" t="s">
        <v>2292</v>
      </c>
      <c r="S111" s="2" t="s">
        <v>3012</v>
      </c>
      <c r="V111" s="6" t="str">
        <f t="shared" si="15"/>
        <v>['TAZ_Alexander Gauland_AfD Frequency: 328 Sentiment: -0.1452', 'Alexander Gauland_AfD', 328, -145],</v>
      </c>
      <c r="W111" s="2" t="str">
        <f t="shared" si="16"/>
        <v>['Alexander Gauland_AfD', 'AfD', 0, 0],</v>
      </c>
      <c r="X111" s="7" t="str">
        <f t="shared" si="17"/>
        <v>['AfD', 'party', 0, 0],</v>
      </c>
      <c r="Y111" s="2" t="s">
        <v>3805</v>
      </c>
      <c r="Z111" s="2" t="s">
        <v>4488</v>
      </c>
    </row>
    <row r="112" spans="1:26" x14ac:dyDescent="0.2">
      <c r="A112" t="s">
        <v>5</v>
      </c>
      <c r="B112" t="s">
        <v>45</v>
      </c>
      <c r="C112" t="s">
        <v>9</v>
      </c>
      <c r="D112">
        <v>176</v>
      </c>
      <c r="E112">
        <v>-0.1376</v>
      </c>
      <c r="F112">
        <v>-137</v>
      </c>
      <c r="G112" t="str">
        <f>VLOOKUP(B112,Tabelle3!$A$1:$B$26,2,FALSE)</f>
        <v>TAZ</v>
      </c>
      <c r="H112" s="6" t="str">
        <f t="shared" si="9"/>
        <v>['Alice Weidel_AfD_TAZ Frequency: 176 Sentiment: -0.1376', 'AfD_TAZ', 176, -137],</v>
      </c>
      <c r="I112" s="2" t="str">
        <f t="shared" si="10"/>
        <v>['AfD_TAZ', 'AfD', 0, 0],</v>
      </c>
      <c r="J112" s="2" t="str">
        <f t="shared" si="11"/>
        <v>['AfD', 'party', 0, 0],</v>
      </c>
      <c r="K112" s="2" t="s">
        <v>543</v>
      </c>
      <c r="L112" s="2" t="s">
        <v>349</v>
      </c>
      <c r="M112" s="7"/>
      <c r="O112" s="6" t="str">
        <f t="shared" si="12"/>
        <v>['Alice Weidel_TAZ_AfD Frequency: 176 Sentiment: -0.1376', 'TAZ_AfD', 176, -137],</v>
      </c>
      <c r="P112" s="2" t="str">
        <f t="shared" si="13"/>
        <v>['TAZ_AfD', 'TAZ', 0, 0],</v>
      </c>
      <c r="Q112" s="2" t="str">
        <f t="shared" si="14"/>
        <v>['TAZ', 'newspaper', 0, 0],</v>
      </c>
      <c r="R112" s="2" t="s">
        <v>2293</v>
      </c>
      <c r="S112" s="2" t="s">
        <v>3023</v>
      </c>
      <c r="V112" s="6" t="str">
        <f t="shared" si="15"/>
        <v>['TAZ_Alice Weidel_AfD Frequency: 176 Sentiment: -0.1376', 'Alice Weidel_AfD', 176, -137],</v>
      </c>
      <c r="W112" s="2" t="str">
        <f t="shared" si="16"/>
        <v>['Alice Weidel_AfD', 'AfD', 0, 0],</v>
      </c>
      <c r="X112" s="7" t="str">
        <f t="shared" si="17"/>
        <v>['AfD', 'party', 0, 0],</v>
      </c>
      <c r="Y112" s="2" t="s">
        <v>3806</v>
      </c>
      <c r="Z112" s="2" t="s">
        <v>4490</v>
      </c>
    </row>
    <row r="113" spans="1:26" x14ac:dyDescent="0.2">
      <c r="A113" t="s">
        <v>5</v>
      </c>
      <c r="B113" t="s">
        <v>45</v>
      </c>
      <c r="C113" t="s">
        <v>11</v>
      </c>
      <c r="D113">
        <v>85</v>
      </c>
      <c r="E113">
        <v>-0.1903</v>
      </c>
      <c r="F113">
        <v>-190</v>
      </c>
      <c r="G113" t="str">
        <f>VLOOKUP(B113,Tabelle3!$A$1:$B$26,2,FALSE)</f>
        <v>TAZ</v>
      </c>
      <c r="H113" s="6" t="str">
        <f t="shared" si="9"/>
        <v>['Beatrix von Storch_AfD_TAZ Frequency: 85 Sentiment: -0.1903', 'AfD_TAZ', 85, -190],</v>
      </c>
      <c r="I113" s="2" t="str">
        <f t="shared" si="10"/>
        <v>['AfD_TAZ', 'AfD', 0, 0],</v>
      </c>
      <c r="J113" s="2" t="str">
        <f t="shared" si="11"/>
        <v>['AfD', 'party', 0, 0],</v>
      </c>
      <c r="K113" s="2" t="s">
        <v>544</v>
      </c>
      <c r="L113" s="2" t="s">
        <v>350</v>
      </c>
      <c r="M113" s="7"/>
      <c r="O113" s="6" t="str">
        <f t="shared" si="12"/>
        <v>['Beatrix von Storch_TAZ_AfD Frequency: 85 Sentiment: -0.1903', 'TAZ_AfD', 85, -190],</v>
      </c>
      <c r="P113" s="2" t="str">
        <f t="shared" si="13"/>
        <v>['TAZ_AfD', 'TAZ', 0, 0],</v>
      </c>
      <c r="Q113" s="2" t="str">
        <f t="shared" si="14"/>
        <v>['TAZ', 'newspaper', 0, 0],</v>
      </c>
      <c r="R113" s="2" t="s">
        <v>2294</v>
      </c>
      <c r="S113" s="2" t="s">
        <v>3037</v>
      </c>
      <c r="V113" s="6" t="str">
        <f t="shared" si="15"/>
        <v>['TAZ_Beatrix von Storch_AfD Frequency: 85 Sentiment: -0.1903', 'Beatrix von Storch_AfD', 85, -190],</v>
      </c>
      <c r="W113" s="2" t="str">
        <f t="shared" si="16"/>
        <v>['Beatrix von Storch_AfD', 'AfD', 0, 0],</v>
      </c>
      <c r="X113" s="7" t="str">
        <f t="shared" si="17"/>
        <v>['AfD', 'party', 0, 0],</v>
      </c>
      <c r="Y113" s="2" t="s">
        <v>3807</v>
      </c>
      <c r="Z113" s="2" t="s">
        <v>4493</v>
      </c>
    </row>
    <row r="114" spans="1:26" x14ac:dyDescent="0.2">
      <c r="A114" t="s">
        <v>5</v>
      </c>
      <c r="B114" t="s">
        <v>45</v>
      </c>
      <c r="C114" t="s">
        <v>13</v>
      </c>
      <c r="D114">
        <v>47</v>
      </c>
      <c r="E114">
        <v>-0.1943</v>
      </c>
      <c r="F114">
        <v>-194</v>
      </c>
      <c r="G114" t="str">
        <f>VLOOKUP(B114,Tabelle3!$A$1:$B$26,2,FALSE)</f>
        <v>TAZ</v>
      </c>
      <c r="H114" s="6" t="str">
        <f t="shared" si="9"/>
        <v>['Georg Pazderski_AfD_TAZ Frequency: 47 Sentiment: -0.1943', 'AfD_TAZ', 47, -194],</v>
      </c>
      <c r="I114" s="2" t="str">
        <f t="shared" si="10"/>
        <v>['AfD_TAZ', 'AfD', 0, 0],</v>
      </c>
      <c r="J114" s="2" t="str">
        <f t="shared" si="11"/>
        <v>['AfD', 'party', 0, 0],</v>
      </c>
      <c r="K114" s="2" t="s">
        <v>545</v>
      </c>
      <c r="L114" s="2" t="s">
        <v>1509</v>
      </c>
      <c r="M114" s="7"/>
      <c r="O114" s="6" t="str">
        <f t="shared" si="12"/>
        <v>['Georg Pazderski_TAZ_AfD Frequency: 47 Sentiment: -0.1943', 'TAZ_AfD', 47, -194],</v>
      </c>
      <c r="P114" s="2" t="str">
        <f t="shared" si="13"/>
        <v>['TAZ_AfD', 'TAZ', 0, 0],</v>
      </c>
      <c r="Q114" s="2" t="str">
        <f t="shared" si="14"/>
        <v>['TAZ', 'newspaper', 0, 0],</v>
      </c>
      <c r="R114" s="2" t="s">
        <v>2295</v>
      </c>
      <c r="S114" s="2" t="s">
        <v>3039</v>
      </c>
      <c r="V114" s="6" t="str">
        <f t="shared" si="15"/>
        <v>['TAZ_Georg Pazderski_AfD Frequency: 47 Sentiment: -0.1943', 'Georg Pazderski_AfD', 47, -194],</v>
      </c>
      <c r="W114" s="2" t="str">
        <f t="shared" si="16"/>
        <v>['Georg Pazderski_AfD', 'AfD', 0, 0],</v>
      </c>
      <c r="X114" s="7" t="str">
        <f t="shared" si="17"/>
        <v>['AfD', 'party', 0, 0],</v>
      </c>
      <c r="Y114" s="2" t="s">
        <v>3808</v>
      </c>
      <c r="Z114" s="2" t="s">
        <v>5288</v>
      </c>
    </row>
    <row r="115" spans="1:26" x14ac:dyDescent="0.2">
      <c r="A115" t="s">
        <v>5</v>
      </c>
      <c r="B115" t="s">
        <v>45</v>
      </c>
      <c r="C115" t="s">
        <v>15</v>
      </c>
      <c r="D115">
        <v>95</v>
      </c>
      <c r="E115">
        <v>-0.1273</v>
      </c>
      <c r="F115">
        <v>-127</v>
      </c>
      <c r="G115" t="str">
        <f>VLOOKUP(B115,Tabelle3!$A$1:$B$26,2,FALSE)</f>
        <v>TAZ</v>
      </c>
      <c r="H115" s="6" t="str">
        <f t="shared" si="9"/>
        <v>['Jörg Meuthen_AfD_TAZ Frequency: 95 Sentiment: -0.1273', 'AfD_TAZ', 95, -127],</v>
      </c>
      <c r="I115" s="2" t="str">
        <f t="shared" si="10"/>
        <v>['AfD_TAZ', 'AfD', 0, 0],</v>
      </c>
      <c r="J115" s="2" t="str">
        <f t="shared" si="11"/>
        <v>['AfD', 'party', 0, 0],</v>
      </c>
      <c r="K115" s="2" t="s">
        <v>546</v>
      </c>
      <c r="L115" s="2" t="s">
        <v>351</v>
      </c>
      <c r="M115" s="7"/>
      <c r="O115" s="6" t="str">
        <f t="shared" si="12"/>
        <v>['Jörg Meuthen_TAZ_AfD Frequency: 95 Sentiment: -0.1273', 'TAZ_AfD', 95, -127],</v>
      </c>
      <c r="P115" s="2" t="str">
        <f t="shared" si="13"/>
        <v>['TAZ_AfD', 'TAZ', 0, 0],</v>
      </c>
      <c r="Q115" s="2" t="str">
        <f t="shared" si="14"/>
        <v>['TAZ', 'newspaper', 0, 0],</v>
      </c>
      <c r="R115" s="2" t="s">
        <v>5172</v>
      </c>
      <c r="S115" s="2" t="s">
        <v>3041</v>
      </c>
      <c r="V115" s="6" t="str">
        <f t="shared" si="15"/>
        <v>['TAZ_Jörg Meuthen_AfD Frequency: 95 Sentiment: -0.1273', 'Jörg Meuthen_AfD', 95, -127],</v>
      </c>
      <c r="W115" s="2" t="str">
        <f t="shared" si="16"/>
        <v>['Jörg Meuthen_AfD', 'AfD', 0, 0],</v>
      </c>
      <c r="X115" s="7" t="str">
        <f t="shared" si="17"/>
        <v>['AfD', 'party', 0, 0],</v>
      </c>
      <c r="Y115" s="2" t="s">
        <v>5289</v>
      </c>
      <c r="Z115" s="2" t="s">
        <v>4511</v>
      </c>
    </row>
    <row r="116" spans="1:26" x14ac:dyDescent="0.2">
      <c r="A116" t="s">
        <v>5</v>
      </c>
      <c r="B116" t="s">
        <v>46</v>
      </c>
      <c r="C116" t="s">
        <v>5</v>
      </c>
      <c r="D116">
        <v>171</v>
      </c>
      <c r="E116">
        <v>-0.14990000000000001</v>
      </c>
      <c r="F116">
        <v>-149</v>
      </c>
      <c r="G116" t="str">
        <f>VLOOKUP(B116,Tabelle3!$A$1:$B$26,2,FALSE)</f>
        <v>Unsere-Zeit</v>
      </c>
      <c r="H116" s="6" t="str">
        <f t="shared" si="9"/>
        <v>['AfD_AfD_Unsere-Zeit Frequency: 171 Sentiment: -0.1499', 'AfD_Unsere-Zeit', 171, -149],</v>
      </c>
      <c r="I116" s="2" t="str">
        <f t="shared" si="10"/>
        <v>['AfD_Unsere-Zeit', 'AfD', 0, 0],</v>
      </c>
      <c r="J116" s="2" t="str">
        <f t="shared" si="11"/>
        <v>['AfD', 'party', 0, 0],</v>
      </c>
      <c r="K116" s="2" t="s">
        <v>547</v>
      </c>
      <c r="L116" s="2" t="s">
        <v>352</v>
      </c>
      <c r="M116" s="7"/>
      <c r="O116" s="6" t="str">
        <f t="shared" si="12"/>
        <v>['AfD_Unsere-Zeit_AfD Frequency: 171 Sentiment: -0.1499', 'Unsere-Zeit_AfD', 171, -149],</v>
      </c>
      <c r="P116" s="2" t="str">
        <f t="shared" si="13"/>
        <v>['Unsere-Zeit_AfD', 'Unsere-Zeit', 0, 0],</v>
      </c>
      <c r="Q116" s="2" t="str">
        <f t="shared" si="14"/>
        <v>['Unsere-Zeit', 'newspaper', 0, 0],</v>
      </c>
      <c r="R116" s="2" t="s">
        <v>2296</v>
      </c>
      <c r="S116" s="2" t="s">
        <v>3054</v>
      </c>
      <c r="V116" s="6" t="str">
        <f t="shared" si="15"/>
        <v>['Unsere-Zeit_AfD_AfD Frequency: 171 Sentiment: -0.1499', 'AfD_AfD', 171, -149],</v>
      </c>
      <c r="W116" s="2" t="str">
        <f t="shared" si="16"/>
        <v>['AfD_AfD', 'AfD', 0, 0],</v>
      </c>
      <c r="X116" s="7" t="str">
        <f t="shared" si="17"/>
        <v>['AfD', 'party', 0, 0],</v>
      </c>
      <c r="Y116" s="2" t="s">
        <v>3809</v>
      </c>
      <c r="Z116" s="2" t="s">
        <v>4565</v>
      </c>
    </row>
    <row r="117" spans="1:26" x14ac:dyDescent="0.2">
      <c r="A117" t="s">
        <v>5</v>
      </c>
      <c r="B117" t="s">
        <v>47</v>
      </c>
      <c r="C117" t="s">
        <v>5</v>
      </c>
      <c r="D117">
        <v>441</v>
      </c>
      <c r="E117">
        <v>-0.16539999999999999</v>
      </c>
      <c r="F117">
        <v>-165</v>
      </c>
      <c r="G117" t="str">
        <f>VLOOKUP(B117,Tabelle3!$A$1:$B$26,2,FALSE)</f>
        <v>Vorwaerts</v>
      </c>
      <c r="H117" s="6" t="str">
        <f t="shared" si="9"/>
        <v>['AfD_AfD_Vorwaerts Frequency: 441 Sentiment: -0.1654', 'AfD_Vorwaerts', 441, -165],</v>
      </c>
      <c r="I117" s="2" t="str">
        <f t="shared" si="10"/>
        <v>['AfD_Vorwaerts', 'AfD', 0, 0],</v>
      </c>
      <c r="J117" s="2" t="str">
        <f t="shared" si="11"/>
        <v>['AfD', 'party', 0, 0],</v>
      </c>
      <c r="K117" s="2" t="s">
        <v>548</v>
      </c>
      <c r="L117" s="2" t="s">
        <v>1531</v>
      </c>
      <c r="M117" s="7"/>
      <c r="O117" s="6" t="str">
        <f t="shared" si="12"/>
        <v>['AfD_Vorwaerts_AfD Frequency: 441 Sentiment: -0.1654', 'Vorwaerts_AfD', 441, -165],</v>
      </c>
      <c r="P117" s="2" t="str">
        <f t="shared" si="13"/>
        <v>['Vorwaerts_AfD', 'Vorwaerts', 0, 0],</v>
      </c>
      <c r="Q117" s="2" t="str">
        <f t="shared" si="14"/>
        <v>['Vorwaerts', 'newspaper', 0, 0],</v>
      </c>
      <c r="R117" s="2" t="s">
        <v>2299</v>
      </c>
      <c r="S117" s="2" t="s">
        <v>3063</v>
      </c>
      <c r="V117" s="6" t="str">
        <f t="shared" si="15"/>
        <v>['Vorwaerts_AfD_AfD Frequency: 441 Sentiment: -0.1654', 'AfD_AfD', 441, -165],</v>
      </c>
      <c r="W117" s="2" t="str">
        <f t="shared" si="16"/>
        <v>['AfD_AfD', 'AfD', 0, 0],</v>
      </c>
      <c r="X117" s="7" t="str">
        <f t="shared" si="17"/>
        <v>['AfD', 'party', 0, 0],</v>
      </c>
      <c r="Y117" s="2" t="s">
        <v>3810</v>
      </c>
      <c r="Z117" s="2" t="s">
        <v>4567</v>
      </c>
    </row>
    <row r="118" spans="1:26" x14ac:dyDescent="0.2">
      <c r="A118" t="s">
        <v>5</v>
      </c>
      <c r="B118" t="s">
        <v>47</v>
      </c>
      <c r="C118" t="s">
        <v>8</v>
      </c>
      <c r="D118">
        <v>57</v>
      </c>
      <c r="E118">
        <v>-0.22059999999999999</v>
      </c>
      <c r="F118">
        <v>-220</v>
      </c>
      <c r="G118" t="str">
        <f>VLOOKUP(B118,Tabelle3!$A$1:$B$26,2,FALSE)</f>
        <v>Vorwaerts</v>
      </c>
      <c r="H118" s="6" t="str">
        <f t="shared" si="9"/>
        <v>['Alexander Gauland_AfD_Vorwaerts Frequency: 57 Sentiment: -0.2206', 'AfD_Vorwaerts', 57, -220],</v>
      </c>
      <c r="I118" s="2" t="str">
        <f t="shared" si="10"/>
        <v>['AfD_Vorwaerts', 'AfD', 0, 0],</v>
      </c>
      <c r="J118" s="2" t="str">
        <f t="shared" si="11"/>
        <v>['AfD', 'party', 0, 0],</v>
      </c>
      <c r="K118" s="2" t="s">
        <v>550</v>
      </c>
      <c r="L118" s="2" t="s">
        <v>1534</v>
      </c>
      <c r="M118" s="7"/>
      <c r="O118" s="6" t="str">
        <f t="shared" si="12"/>
        <v>['Alexander Gauland_Vorwaerts_AfD Frequency: 57 Sentiment: -0.2206', 'Vorwaerts_AfD', 57, -220],</v>
      </c>
      <c r="P118" s="2" t="str">
        <f t="shared" si="13"/>
        <v>['Vorwaerts_AfD', 'Vorwaerts', 0, 0],</v>
      </c>
      <c r="Q118" s="2" t="str">
        <f t="shared" si="14"/>
        <v>['Vorwaerts', 'newspaper', 0, 0],</v>
      </c>
      <c r="R118" s="2" t="s">
        <v>2302</v>
      </c>
      <c r="S118" s="2" t="s">
        <v>3066</v>
      </c>
      <c r="V118" s="6" t="str">
        <f t="shared" si="15"/>
        <v>['Vorwaerts_Alexander Gauland_AfD Frequency: 57 Sentiment: -0.2206', 'Alexander Gauland_AfD', 57, -220],</v>
      </c>
      <c r="W118" s="2" t="str">
        <f t="shared" si="16"/>
        <v>['Alexander Gauland_AfD', 'AfD', 0, 0],</v>
      </c>
      <c r="X118" s="7" t="str">
        <f t="shared" si="17"/>
        <v>['AfD', 'party', 0, 0],</v>
      </c>
      <c r="Y118" s="2" t="s">
        <v>3811</v>
      </c>
      <c r="Z118" s="2" t="s">
        <v>4570</v>
      </c>
    </row>
    <row r="119" spans="1:26" x14ac:dyDescent="0.2">
      <c r="A119" t="s">
        <v>5</v>
      </c>
      <c r="B119" t="s">
        <v>48</v>
      </c>
      <c r="C119" t="s">
        <v>5</v>
      </c>
      <c r="D119">
        <v>4391</v>
      </c>
      <c r="E119">
        <v>-0.15529999999999999</v>
      </c>
      <c r="F119">
        <v>-155</v>
      </c>
      <c r="G119" t="str">
        <f>VLOOKUP(B119,Tabelle3!$A$1:$B$26,2,FALSE)</f>
        <v>Welt</v>
      </c>
      <c r="H119" s="6" t="str">
        <f t="shared" si="9"/>
        <v>['AfD_AfD_Welt Frequency: 4391 Sentiment: -0.1553', 'AfD_Welt', 4391, -155],</v>
      </c>
      <c r="I119" s="2" t="str">
        <f t="shared" si="10"/>
        <v>['AfD_Welt', 'AfD', 0, 0],</v>
      </c>
      <c r="J119" s="2" t="str">
        <f t="shared" si="11"/>
        <v>['AfD', 'party', 0, 0],</v>
      </c>
      <c r="K119" s="2" t="s">
        <v>551</v>
      </c>
      <c r="L119" s="2" t="s">
        <v>353</v>
      </c>
      <c r="M119" s="7"/>
      <c r="O119" s="6" t="str">
        <f t="shared" si="12"/>
        <v>['AfD_Welt_AfD Frequency: 4391 Sentiment: -0.1553', 'Welt_AfD', 4391, -155],</v>
      </c>
      <c r="P119" s="2" t="str">
        <f t="shared" si="13"/>
        <v>['Welt_AfD', 'Welt', 0, 0],</v>
      </c>
      <c r="Q119" s="2" t="str">
        <f t="shared" si="14"/>
        <v>['Welt', 'newspaper', 0, 0],</v>
      </c>
      <c r="R119" s="2" t="s">
        <v>2303</v>
      </c>
      <c r="S119" s="2" t="s">
        <v>3068</v>
      </c>
      <c r="V119" s="6" t="str">
        <f t="shared" si="15"/>
        <v>['Welt_AfD_AfD Frequency: 4391 Sentiment: -0.1553', 'AfD_AfD', 4391, -155],</v>
      </c>
      <c r="W119" s="2" t="str">
        <f t="shared" si="16"/>
        <v>['AfD_AfD', 'AfD', 0, 0],</v>
      </c>
      <c r="X119" s="7" t="str">
        <f t="shared" si="17"/>
        <v>['AfD', 'party', 0, 0],</v>
      </c>
      <c r="Y119" s="2" t="s">
        <v>3812</v>
      </c>
      <c r="Z119" s="2" t="s">
        <v>4574</v>
      </c>
    </row>
    <row r="120" spans="1:26" x14ac:dyDescent="0.2">
      <c r="A120" t="s">
        <v>5</v>
      </c>
      <c r="B120" t="s">
        <v>48</v>
      </c>
      <c r="C120" t="s">
        <v>7</v>
      </c>
      <c r="D120">
        <v>87</v>
      </c>
      <c r="E120">
        <v>-0.1578</v>
      </c>
      <c r="F120">
        <v>-157</v>
      </c>
      <c r="G120" t="str">
        <f>VLOOKUP(B120,Tabelle3!$A$1:$B$26,2,FALSE)</f>
        <v>Welt</v>
      </c>
      <c r="H120" s="6" t="str">
        <f t="shared" si="9"/>
        <v>['Albrecht Glaser_AfD_Welt Frequency: 87 Sentiment: -0.1578', 'AfD_Welt', 87, -157],</v>
      </c>
      <c r="I120" s="2" t="str">
        <f t="shared" si="10"/>
        <v>['AfD_Welt', 'AfD', 0, 0],</v>
      </c>
      <c r="J120" s="2" t="str">
        <f t="shared" si="11"/>
        <v>['AfD', 'party', 0, 0],</v>
      </c>
      <c r="K120" s="2" t="s">
        <v>552</v>
      </c>
      <c r="L120" s="2" t="s">
        <v>354</v>
      </c>
      <c r="M120" s="7"/>
      <c r="O120" s="6" t="str">
        <f t="shared" si="12"/>
        <v>['Albrecht Glaser_Welt_AfD Frequency: 87 Sentiment: -0.1578', 'Welt_AfD', 87, -157],</v>
      </c>
      <c r="P120" s="2" t="str">
        <f t="shared" si="13"/>
        <v>['Welt_AfD', 'Welt', 0, 0],</v>
      </c>
      <c r="Q120" s="2" t="str">
        <f t="shared" si="14"/>
        <v>['Welt', 'newspaper', 0, 0],</v>
      </c>
      <c r="R120" s="2" t="s">
        <v>2306</v>
      </c>
      <c r="S120" s="2" t="s">
        <v>3075</v>
      </c>
      <c r="V120" s="6" t="str">
        <f t="shared" si="15"/>
        <v>['Welt_Albrecht Glaser_AfD Frequency: 87 Sentiment: -0.1578', 'Albrecht Glaser_AfD', 87, -157],</v>
      </c>
      <c r="W120" s="2" t="str">
        <f t="shared" si="16"/>
        <v>['Albrecht Glaser_AfD', 'AfD', 0, 0],</v>
      </c>
      <c r="X120" s="7" t="str">
        <f t="shared" si="17"/>
        <v>['AfD', 'party', 0, 0],</v>
      </c>
      <c r="Y120" s="2" t="s">
        <v>3813</v>
      </c>
      <c r="Z120" s="2" t="s">
        <v>4576</v>
      </c>
    </row>
    <row r="121" spans="1:26" x14ac:dyDescent="0.2">
      <c r="A121" t="s">
        <v>5</v>
      </c>
      <c r="B121" t="s">
        <v>48</v>
      </c>
      <c r="C121" t="s">
        <v>8</v>
      </c>
      <c r="D121">
        <v>997</v>
      </c>
      <c r="E121">
        <v>-0.15290000000000001</v>
      </c>
      <c r="F121">
        <v>-152</v>
      </c>
      <c r="G121" t="str">
        <f>VLOOKUP(B121,Tabelle3!$A$1:$B$26,2,FALSE)</f>
        <v>Welt</v>
      </c>
      <c r="H121" s="6" t="str">
        <f t="shared" si="9"/>
        <v>['Alexander Gauland_AfD_Welt Frequency: 997 Sentiment: -0.1529', 'AfD_Welt', 997, -152],</v>
      </c>
      <c r="I121" s="2" t="str">
        <f t="shared" si="10"/>
        <v>['AfD_Welt', 'AfD', 0, 0],</v>
      </c>
      <c r="J121" s="2" t="str">
        <f t="shared" si="11"/>
        <v>['AfD', 'party', 0, 0],</v>
      </c>
      <c r="K121" s="2" t="s">
        <v>553</v>
      </c>
      <c r="L121" s="2" t="s">
        <v>355</v>
      </c>
      <c r="M121" s="7"/>
      <c r="O121" s="6" t="str">
        <f t="shared" si="12"/>
        <v>['Alexander Gauland_Welt_AfD Frequency: 997 Sentiment: -0.1529', 'Welt_AfD', 997, -152],</v>
      </c>
      <c r="P121" s="2" t="str">
        <f t="shared" si="13"/>
        <v>['Welt_AfD', 'Welt', 0, 0],</v>
      </c>
      <c r="Q121" s="2" t="str">
        <f t="shared" si="14"/>
        <v>['Welt', 'newspaper', 0, 0],</v>
      </c>
      <c r="R121" s="2" t="s">
        <v>2307</v>
      </c>
      <c r="S121" s="2" t="s">
        <v>3081</v>
      </c>
      <c r="V121" s="6" t="str">
        <f t="shared" si="15"/>
        <v>['Welt_Alexander Gauland_AfD Frequency: 997 Sentiment: -0.1529', 'Alexander Gauland_AfD', 997, -152],</v>
      </c>
      <c r="W121" s="2" t="str">
        <f t="shared" si="16"/>
        <v>['Alexander Gauland_AfD', 'AfD', 0, 0],</v>
      </c>
      <c r="X121" s="7" t="str">
        <f t="shared" si="17"/>
        <v>['AfD', 'party', 0, 0],</v>
      </c>
      <c r="Y121" s="2" t="s">
        <v>3814</v>
      </c>
      <c r="Z121" s="2" t="s">
        <v>4578</v>
      </c>
    </row>
    <row r="122" spans="1:26" x14ac:dyDescent="0.2">
      <c r="A122" t="s">
        <v>5</v>
      </c>
      <c r="B122" t="s">
        <v>48</v>
      </c>
      <c r="C122" t="s">
        <v>9</v>
      </c>
      <c r="D122">
        <v>556</v>
      </c>
      <c r="E122">
        <v>-0.15970000000000001</v>
      </c>
      <c r="F122">
        <v>-159</v>
      </c>
      <c r="G122" t="str">
        <f>VLOOKUP(B122,Tabelle3!$A$1:$B$26,2,FALSE)</f>
        <v>Welt</v>
      </c>
      <c r="H122" s="6" t="str">
        <f t="shared" si="9"/>
        <v>['Alice Weidel_AfD_Welt Frequency: 556 Sentiment: -0.1597', 'AfD_Welt', 556, -159],</v>
      </c>
      <c r="I122" s="2" t="str">
        <f t="shared" si="10"/>
        <v>['AfD_Welt', 'AfD', 0, 0],</v>
      </c>
      <c r="J122" s="2" t="str">
        <f t="shared" si="11"/>
        <v>['AfD', 'party', 0, 0],</v>
      </c>
      <c r="K122" s="2" t="s">
        <v>554</v>
      </c>
      <c r="L122" s="2" t="s">
        <v>356</v>
      </c>
      <c r="M122" s="7"/>
      <c r="O122" s="6" t="str">
        <f t="shared" si="12"/>
        <v>['Alice Weidel_Welt_AfD Frequency: 556 Sentiment: -0.1597', 'Welt_AfD', 556, -159],</v>
      </c>
      <c r="P122" s="2" t="str">
        <f t="shared" si="13"/>
        <v>['Welt_AfD', 'Welt', 0, 0],</v>
      </c>
      <c r="Q122" s="2" t="str">
        <f t="shared" si="14"/>
        <v>['Welt', 'newspaper', 0, 0],</v>
      </c>
      <c r="R122" s="2" t="s">
        <v>2308</v>
      </c>
      <c r="S122" s="2" t="s">
        <v>3090</v>
      </c>
      <c r="V122" s="6" t="str">
        <f t="shared" si="15"/>
        <v>['Welt_Alice Weidel_AfD Frequency: 556 Sentiment: -0.1597', 'Alice Weidel_AfD', 556, -159],</v>
      </c>
      <c r="W122" s="2" t="str">
        <f t="shared" si="16"/>
        <v>['Alice Weidel_AfD', 'AfD', 0, 0],</v>
      </c>
      <c r="X122" s="7" t="str">
        <f t="shared" si="17"/>
        <v>['AfD', 'party', 0, 0],</v>
      </c>
      <c r="Y122" s="2" t="s">
        <v>3815</v>
      </c>
      <c r="Z122" s="2" t="s">
        <v>4582</v>
      </c>
    </row>
    <row r="123" spans="1:26" x14ac:dyDescent="0.2">
      <c r="A123" t="s">
        <v>5</v>
      </c>
      <c r="B123" t="s">
        <v>48</v>
      </c>
      <c r="C123" t="s">
        <v>10</v>
      </c>
      <c r="D123">
        <v>70</v>
      </c>
      <c r="E123">
        <v>-0.24099999999999999</v>
      </c>
      <c r="F123">
        <v>-240</v>
      </c>
      <c r="G123" t="str">
        <f>VLOOKUP(B123,Tabelle3!$A$1:$B$26,2,FALSE)</f>
        <v>Welt</v>
      </c>
      <c r="H123" s="6" t="str">
        <f t="shared" si="9"/>
        <v>['Armin-Paul Hampel_AfD_Welt Frequency: 70 Sentiment: -0.241', 'AfD_Welt', 70, -240],</v>
      </c>
      <c r="I123" s="2" t="str">
        <f t="shared" si="10"/>
        <v>['AfD_Welt', 'AfD', 0, 0],</v>
      </c>
      <c r="J123" s="2" t="str">
        <f t="shared" si="11"/>
        <v>['AfD', 'party', 0, 0],</v>
      </c>
      <c r="K123" s="2" t="s">
        <v>555</v>
      </c>
      <c r="L123" s="2" t="s">
        <v>1559</v>
      </c>
      <c r="M123" s="7"/>
      <c r="O123" s="6" t="str">
        <f t="shared" si="12"/>
        <v>['Armin-Paul Hampel_Welt_AfD Frequency: 70 Sentiment: -0.241', 'Welt_AfD', 70, -240],</v>
      </c>
      <c r="P123" s="2" t="str">
        <f t="shared" si="13"/>
        <v>['Welt_AfD', 'Welt', 0, 0],</v>
      </c>
      <c r="Q123" s="2" t="str">
        <f t="shared" si="14"/>
        <v>['Welt', 'newspaper', 0, 0],</v>
      </c>
      <c r="R123" s="2" t="s">
        <v>2309</v>
      </c>
      <c r="S123" s="2" t="s">
        <v>3095</v>
      </c>
      <c r="V123" s="6" t="str">
        <f t="shared" si="15"/>
        <v>['Welt_Armin-Paul Hampel_AfD Frequency: 70 Sentiment: -0.241', 'Armin-Paul Hampel_AfD', 70, -240],</v>
      </c>
      <c r="W123" s="2" t="str">
        <f t="shared" si="16"/>
        <v>['Armin-Paul Hampel_AfD', 'AfD', 0, 0],</v>
      </c>
      <c r="X123" s="7" t="str">
        <f t="shared" si="17"/>
        <v>['AfD', 'party', 0, 0],</v>
      </c>
      <c r="Y123" s="2" t="s">
        <v>3816</v>
      </c>
      <c r="Z123" s="2" t="s">
        <v>4590</v>
      </c>
    </row>
    <row r="124" spans="1:26" x14ac:dyDescent="0.2">
      <c r="A124" t="s">
        <v>5</v>
      </c>
      <c r="B124" t="s">
        <v>48</v>
      </c>
      <c r="C124" t="s">
        <v>11</v>
      </c>
      <c r="D124">
        <v>159</v>
      </c>
      <c r="E124">
        <v>-0.25219999999999998</v>
      </c>
      <c r="F124">
        <v>-252</v>
      </c>
      <c r="G124" t="str">
        <f>VLOOKUP(B124,Tabelle3!$A$1:$B$26,2,FALSE)</f>
        <v>Welt</v>
      </c>
      <c r="H124" s="6" t="str">
        <f t="shared" si="9"/>
        <v>['Beatrix von Storch_AfD_Welt Frequency: 159 Sentiment: -0.2522', 'AfD_Welt', 159, -252],</v>
      </c>
      <c r="I124" s="2" t="str">
        <f t="shared" si="10"/>
        <v>['AfD_Welt', 'AfD', 0, 0],</v>
      </c>
      <c r="J124" s="2" t="str">
        <f t="shared" si="11"/>
        <v>['AfD', 'party', 0, 0],</v>
      </c>
      <c r="K124" s="2" t="s">
        <v>556</v>
      </c>
      <c r="L124" s="2" t="s">
        <v>357</v>
      </c>
      <c r="M124" s="7"/>
      <c r="O124" s="6" t="str">
        <f t="shared" si="12"/>
        <v>['Beatrix von Storch_Welt_AfD Frequency: 159 Sentiment: -0.2522', 'Welt_AfD', 159, -252],</v>
      </c>
      <c r="P124" s="2" t="str">
        <f t="shared" si="13"/>
        <v>['Welt_AfD', 'Welt', 0, 0],</v>
      </c>
      <c r="Q124" s="2" t="str">
        <f t="shared" si="14"/>
        <v>['Welt', 'newspaper', 0, 0],</v>
      </c>
      <c r="R124" s="2" t="s">
        <v>2310</v>
      </c>
      <c r="S124" s="2" t="s">
        <v>3097</v>
      </c>
      <c r="V124" s="6" t="str">
        <f t="shared" si="15"/>
        <v>['Welt_Beatrix von Storch_AfD Frequency: 159 Sentiment: -0.2522', 'Beatrix von Storch_AfD', 159, -252],</v>
      </c>
      <c r="W124" s="2" t="str">
        <f t="shared" si="16"/>
        <v>['Beatrix von Storch_AfD', 'AfD', 0, 0],</v>
      </c>
      <c r="X124" s="7" t="str">
        <f t="shared" si="17"/>
        <v>['AfD', 'party', 0, 0],</v>
      </c>
      <c r="Y124" s="2" t="s">
        <v>3818</v>
      </c>
      <c r="Z124" s="2" t="s">
        <v>4660</v>
      </c>
    </row>
    <row r="125" spans="1:26" x14ac:dyDescent="0.2">
      <c r="A125" t="s">
        <v>5</v>
      </c>
      <c r="B125" t="s">
        <v>48</v>
      </c>
      <c r="C125" t="s">
        <v>13</v>
      </c>
      <c r="D125">
        <v>183</v>
      </c>
      <c r="E125">
        <v>-0.1351</v>
      </c>
      <c r="F125">
        <v>-135</v>
      </c>
      <c r="G125" t="str">
        <f>VLOOKUP(B125,Tabelle3!$A$1:$B$26,2,FALSE)</f>
        <v>Welt</v>
      </c>
      <c r="H125" s="6" t="str">
        <f t="shared" si="9"/>
        <v>['Georg Pazderski_AfD_Welt Frequency: 183 Sentiment: -0.1351', 'AfD_Welt', 183, -135],</v>
      </c>
      <c r="I125" s="2" t="str">
        <f t="shared" si="10"/>
        <v>['AfD_Welt', 'AfD', 0, 0],</v>
      </c>
      <c r="J125" s="2" t="str">
        <f t="shared" si="11"/>
        <v>['AfD', 'party', 0, 0],</v>
      </c>
      <c r="K125" s="2" t="s">
        <v>557</v>
      </c>
      <c r="L125" s="2" t="s">
        <v>358</v>
      </c>
      <c r="M125" s="7"/>
      <c r="O125" s="6" t="str">
        <f t="shared" si="12"/>
        <v>['Georg Pazderski_Welt_AfD Frequency: 183 Sentiment: -0.1351', 'Welt_AfD', 183, -135],</v>
      </c>
      <c r="P125" s="2" t="str">
        <f t="shared" si="13"/>
        <v>['Welt_AfD', 'Welt', 0, 0],</v>
      </c>
      <c r="Q125" s="2" t="str">
        <f t="shared" si="14"/>
        <v>['Welt', 'newspaper', 0, 0],</v>
      </c>
      <c r="R125" s="2" t="s">
        <v>2311</v>
      </c>
      <c r="S125" s="2" t="s">
        <v>3101</v>
      </c>
      <c r="V125" s="6" t="str">
        <f t="shared" si="15"/>
        <v>['Welt_Georg Pazderski_AfD Frequency: 183 Sentiment: -0.1351', 'Georg Pazderski_AfD', 183, -135],</v>
      </c>
      <c r="W125" s="2" t="str">
        <f t="shared" si="16"/>
        <v>['Georg Pazderski_AfD', 'AfD', 0, 0],</v>
      </c>
      <c r="X125" s="7" t="str">
        <f t="shared" si="17"/>
        <v>['AfD', 'party', 0, 0],</v>
      </c>
      <c r="Y125" s="2" t="s">
        <v>3819</v>
      </c>
      <c r="Z125" s="2" t="s">
        <v>4680</v>
      </c>
    </row>
    <row r="126" spans="1:26" x14ac:dyDescent="0.2">
      <c r="A126" t="s">
        <v>5</v>
      </c>
      <c r="B126" t="s">
        <v>48</v>
      </c>
      <c r="C126" t="s">
        <v>27</v>
      </c>
      <c r="D126">
        <v>54</v>
      </c>
      <c r="E126">
        <v>-0.35289999999999999</v>
      </c>
      <c r="F126">
        <v>-352</v>
      </c>
      <c r="G126" t="str">
        <f>VLOOKUP(B126,Tabelle3!$A$1:$B$26,2,FALSE)</f>
        <v>Welt</v>
      </c>
      <c r="H126" s="6" t="str">
        <f t="shared" si="9"/>
        <v>['Jens Maier_AfD_Welt Frequency: 54 Sentiment: -0.3529', 'AfD_Welt', 54, -352],</v>
      </c>
      <c r="I126" s="2" t="str">
        <f t="shared" si="10"/>
        <v>['AfD_Welt', 'AfD', 0, 0],</v>
      </c>
      <c r="J126" s="2" t="str">
        <f t="shared" si="11"/>
        <v>['AfD', 'party', 0, 0],</v>
      </c>
      <c r="K126" s="2" t="s">
        <v>558</v>
      </c>
      <c r="L126" s="2" t="s">
        <v>359</v>
      </c>
      <c r="M126" s="7"/>
      <c r="O126" s="6" t="str">
        <f t="shared" si="12"/>
        <v>['Jens Maier_Welt_AfD Frequency: 54 Sentiment: -0.3529', 'Welt_AfD', 54, -352],</v>
      </c>
      <c r="P126" s="2" t="str">
        <f t="shared" si="13"/>
        <v>['Welt_AfD', 'Welt', 0, 0],</v>
      </c>
      <c r="Q126" s="2" t="str">
        <f t="shared" si="14"/>
        <v>['Welt', 'newspaper', 0, 0],</v>
      </c>
      <c r="R126" s="2" t="s">
        <v>2312</v>
      </c>
      <c r="S126" s="2" t="s">
        <v>3106</v>
      </c>
      <c r="V126" s="6" t="str">
        <f t="shared" si="15"/>
        <v>['Welt_Jens Maier_AfD Frequency: 54 Sentiment: -0.3529', 'Jens Maier_AfD', 54, -352],</v>
      </c>
      <c r="W126" s="2" t="str">
        <f t="shared" si="16"/>
        <v>['Jens Maier_AfD', 'AfD', 0, 0],</v>
      </c>
      <c r="X126" s="7" t="str">
        <f t="shared" si="17"/>
        <v>['AfD', 'party', 0, 0],</v>
      </c>
      <c r="Y126" s="2" t="s">
        <v>3820</v>
      </c>
      <c r="Z126" s="2" t="s">
        <v>4688</v>
      </c>
    </row>
    <row r="127" spans="1:26" x14ac:dyDescent="0.2">
      <c r="A127" t="s">
        <v>5</v>
      </c>
      <c r="B127" t="s">
        <v>48</v>
      </c>
      <c r="C127" t="s">
        <v>15</v>
      </c>
      <c r="D127">
        <v>499</v>
      </c>
      <c r="E127">
        <v>-0.1847</v>
      </c>
      <c r="F127">
        <v>-184</v>
      </c>
      <c r="G127" t="str">
        <f>VLOOKUP(B127,Tabelle3!$A$1:$B$26,2,FALSE)</f>
        <v>Welt</v>
      </c>
      <c r="H127" s="6" t="str">
        <f t="shared" si="9"/>
        <v>['Jörg Meuthen_AfD_Welt Frequency: 499 Sentiment: -0.1847', 'AfD_Welt', 499, -184],</v>
      </c>
      <c r="I127" s="2" t="str">
        <f t="shared" si="10"/>
        <v>['AfD_Welt', 'AfD', 0, 0],</v>
      </c>
      <c r="J127" s="2" t="str">
        <f t="shared" si="11"/>
        <v>['AfD', 'party', 0, 0],</v>
      </c>
      <c r="K127" s="2" t="s">
        <v>559</v>
      </c>
      <c r="L127" s="2" t="s">
        <v>360</v>
      </c>
      <c r="M127" s="7"/>
      <c r="O127" s="6" t="str">
        <f t="shared" si="12"/>
        <v>['Jörg Meuthen_Welt_AfD Frequency: 499 Sentiment: -0.1847', 'Welt_AfD', 499, -184],</v>
      </c>
      <c r="P127" s="2" t="str">
        <f t="shared" si="13"/>
        <v>['Welt_AfD', 'Welt', 0, 0],</v>
      </c>
      <c r="Q127" s="2" t="str">
        <f t="shared" si="14"/>
        <v>['Welt', 'newspaper', 0, 0],</v>
      </c>
      <c r="R127" s="2" t="s">
        <v>5173</v>
      </c>
      <c r="S127" s="2" t="s">
        <v>3109</v>
      </c>
      <c r="V127" s="6" t="str">
        <f t="shared" si="15"/>
        <v>['Welt_Jörg Meuthen_AfD Frequency: 499 Sentiment: -0.1847', 'Jörg Meuthen_AfD', 499, -184],</v>
      </c>
      <c r="W127" s="2" t="str">
        <f t="shared" si="16"/>
        <v>['Jörg Meuthen_AfD', 'AfD', 0, 0],</v>
      </c>
      <c r="X127" s="7" t="str">
        <f t="shared" si="17"/>
        <v>['AfD', 'party', 0, 0],</v>
      </c>
      <c r="Y127" s="2" t="s">
        <v>5290</v>
      </c>
      <c r="Z127" s="2" t="s">
        <v>4690</v>
      </c>
    </row>
    <row r="128" spans="1:26" x14ac:dyDescent="0.2">
      <c r="A128" t="s">
        <v>5</v>
      </c>
      <c r="B128" t="s">
        <v>48</v>
      </c>
      <c r="C128" t="s">
        <v>17</v>
      </c>
      <c r="D128">
        <v>45</v>
      </c>
      <c r="E128">
        <v>-0.14419999999999999</v>
      </c>
      <c r="F128">
        <v>-144</v>
      </c>
      <c r="G128" t="str">
        <f>VLOOKUP(B128,Tabelle3!$A$1:$B$26,2,FALSE)</f>
        <v>Welt</v>
      </c>
      <c r="H128" s="6" t="str">
        <f t="shared" si="9"/>
        <v>['Kay Gottschalk_AfD_Welt Frequency: 45 Sentiment: -0.1442', 'AfD_Welt', 45, -144],</v>
      </c>
      <c r="I128" s="2" t="str">
        <f t="shared" si="10"/>
        <v>['AfD_Welt', 'AfD', 0, 0],</v>
      </c>
      <c r="J128" s="2" t="str">
        <f t="shared" si="11"/>
        <v>['AfD', 'party', 0, 0],</v>
      </c>
      <c r="K128" s="2" t="s">
        <v>560</v>
      </c>
      <c r="L128" s="2" t="s">
        <v>361</v>
      </c>
      <c r="M128" s="7"/>
      <c r="O128" s="6" t="str">
        <f t="shared" si="12"/>
        <v>['Kay Gottschalk_Welt_AfD Frequency: 45 Sentiment: -0.1442', 'Welt_AfD', 45, -144],</v>
      </c>
      <c r="P128" s="2" t="str">
        <f t="shared" si="13"/>
        <v>['Welt_AfD', 'Welt', 0, 0],</v>
      </c>
      <c r="Q128" s="2" t="str">
        <f t="shared" si="14"/>
        <v>['Welt', 'newspaper', 0, 0],</v>
      </c>
      <c r="R128" s="2" t="s">
        <v>2313</v>
      </c>
      <c r="S128" s="2" t="s">
        <v>3112</v>
      </c>
      <c r="V128" s="6" t="str">
        <f t="shared" si="15"/>
        <v>['Welt_Kay Gottschalk_AfD Frequency: 45 Sentiment: -0.1442', 'Kay Gottschalk_AfD', 45, -144],</v>
      </c>
      <c r="W128" s="2" t="str">
        <f t="shared" si="16"/>
        <v>['Kay Gottschalk_AfD', 'AfD', 0, 0],</v>
      </c>
      <c r="X128" s="7" t="str">
        <f t="shared" si="17"/>
        <v>['AfD', 'party', 0, 0],</v>
      </c>
      <c r="Y128" s="2" t="s">
        <v>3821</v>
      </c>
      <c r="Z128" s="2" t="s">
        <v>4692</v>
      </c>
    </row>
    <row r="129" spans="1:26" x14ac:dyDescent="0.2">
      <c r="A129" t="s">
        <v>5</v>
      </c>
      <c r="B129" t="s">
        <v>48</v>
      </c>
      <c r="C129" t="s">
        <v>18</v>
      </c>
      <c r="D129">
        <v>42</v>
      </c>
      <c r="E129">
        <v>-8.3299999999999999E-2</v>
      </c>
      <c r="F129">
        <v>-83</v>
      </c>
      <c r="G129" t="str">
        <f>VLOOKUP(B129,Tabelle3!$A$1:$B$26,2,FALSE)</f>
        <v>Welt</v>
      </c>
      <c r="H129" s="6" t="str">
        <f t="shared" si="9"/>
        <v>['Leif-Erik Holm_AfD_Welt Frequency: 42 Sentiment: -0.0833', 'AfD_Welt', 42, -83],</v>
      </c>
      <c r="I129" s="2" t="str">
        <f t="shared" si="10"/>
        <v>['AfD_Welt', 'AfD', 0, 0],</v>
      </c>
      <c r="J129" s="2" t="str">
        <f t="shared" si="11"/>
        <v>['AfD', 'party', 0, 0],</v>
      </c>
      <c r="K129" s="2" t="s">
        <v>561</v>
      </c>
      <c r="L129" s="2" t="s">
        <v>1576</v>
      </c>
      <c r="M129" s="7"/>
      <c r="O129" s="6" t="str">
        <f t="shared" si="12"/>
        <v>['Leif-Erik Holm_Welt_AfD Frequency: 42 Sentiment: -0.0833', 'Welt_AfD', 42, -83],</v>
      </c>
      <c r="P129" s="2" t="str">
        <f t="shared" si="13"/>
        <v>['Welt_AfD', 'Welt', 0, 0],</v>
      </c>
      <c r="Q129" s="2" t="str">
        <f t="shared" si="14"/>
        <v>['Welt', 'newspaper', 0, 0],</v>
      </c>
      <c r="R129" s="2" t="s">
        <v>2314</v>
      </c>
      <c r="S129" s="2" t="s">
        <v>3117</v>
      </c>
      <c r="V129" s="6" t="str">
        <f t="shared" si="15"/>
        <v>['Welt_Leif-Erik Holm_AfD Frequency: 42 Sentiment: -0.0833', 'Leif-Erik Holm_AfD', 42, -83],</v>
      </c>
      <c r="W129" s="2" t="str">
        <f t="shared" si="16"/>
        <v>['Leif-Erik Holm_AfD', 'AfD', 0, 0],</v>
      </c>
      <c r="X129" s="7" t="str">
        <f t="shared" si="17"/>
        <v>['AfD', 'party', 0, 0],</v>
      </c>
      <c r="Y129" s="2" t="s">
        <v>3822</v>
      </c>
      <c r="Z129" s="2" t="s">
        <v>4694</v>
      </c>
    </row>
    <row r="130" spans="1:26" x14ac:dyDescent="0.2">
      <c r="A130" t="s">
        <v>5</v>
      </c>
      <c r="B130" t="s">
        <v>48</v>
      </c>
      <c r="C130" t="s">
        <v>21</v>
      </c>
      <c r="D130">
        <v>31</v>
      </c>
      <c r="E130">
        <v>-0.11210000000000001</v>
      </c>
      <c r="F130">
        <v>-112</v>
      </c>
      <c r="G130" t="str">
        <f>VLOOKUP(B130,Tabelle3!$A$1:$B$26,2,FALSE)</f>
        <v>Welt</v>
      </c>
      <c r="H130" s="6" t="str">
        <f t="shared" si="9"/>
        <v>['Petr Bystron_AfD_Welt Frequency: 31 Sentiment: -0.1121', 'AfD_Welt', 31, -112],</v>
      </c>
      <c r="I130" s="2" t="str">
        <f t="shared" si="10"/>
        <v>['AfD_Welt', 'AfD', 0, 0],</v>
      </c>
      <c r="J130" s="2" t="str">
        <f t="shared" si="11"/>
        <v>['AfD', 'party', 0, 0],</v>
      </c>
      <c r="K130" s="2" t="s">
        <v>562</v>
      </c>
      <c r="L130" s="2" t="s">
        <v>362</v>
      </c>
      <c r="M130" s="7"/>
      <c r="O130" s="6" t="str">
        <f t="shared" si="12"/>
        <v>['Petr Bystron_Welt_AfD Frequency: 31 Sentiment: -0.1121', 'Welt_AfD', 31, -112],</v>
      </c>
      <c r="P130" s="2" t="str">
        <f t="shared" si="13"/>
        <v>['Welt_AfD', 'Welt', 0, 0],</v>
      </c>
      <c r="Q130" s="2" t="str">
        <f t="shared" si="14"/>
        <v>['Welt', 'newspaper', 0, 0],</v>
      </c>
      <c r="R130" s="2" t="s">
        <v>2315</v>
      </c>
      <c r="S130" s="2" t="s">
        <v>3121</v>
      </c>
      <c r="V130" s="6" t="str">
        <f t="shared" si="15"/>
        <v>['Welt_Petr Bystron_AfD Frequency: 31 Sentiment: -0.1121', 'Petr Bystron_AfD', 31, -112],</v>
      </c>
      <c r="W130" s="2" t="str">
        <f t="shared" si="16"/>
        <v>['Petr Bystron_AfD', 'AfD', 0, 0],</v>
      </c>
      <c r="X130" s="7" t="str">
        <f t="shared" si="17"/>
        <v>['AfD', 'party', 0, 0],</v>
      </c>
      <c r="Y130" s="2" t="s">
        <v>3823</v>
      </c>
      <c r="Z130" s="2" t="s">
        <v>4696</v>
      </c>
    </row>
    <row r="131" spans="1:26" x14ac:dyDescent="0.2">
      <c r="A131" t="s">
        <v>5</v>
      </c>
      <c r="B131" t="s">
        <v>49</v>
      </c>
      <c r="C131" t="s">
        <v>5</v>
      </c>
      <c r="D131">
        <v>2736</v>
      </c>
      <c r="E131">
        <v>-0.1179</v>
      </c>
      <c r="F131">
        <v>-117</v>
      </c>
      <c r="G131" t="str">
        <f>VLOOKUP(B131,Tabelle3!$A$1:$B$26,2,FALSE)</f>
        <v>Zeit</v>
      </c>
      <c r="H131" s="6" t="str">
        <f t="shared" si="9"/>
        <v>['AfD_AfD_Zeit Frequency: 2736 Sentiment: -0.1179', 'AfD_Zeit', 2736, -117],</v>
      </c>
      <c r="I131" s="2" t="str">
        <f t="shared" si="10"/>
        <v>['AfD_Zeit', 'AfD', 0, 0],</v>
      </c>
      <c r="J131" s="2" t="str">
        <f t="shared" si="11"/>
        <v>['AfD', 'party', 0, 0],</v>
      </c>
      <c r="K131" s="2" t="s">
        <v>563</v>
      </c>
      <c r="L131" s="2" t="s">
        <v>363</v>
      </c>
      <c r="M131" s="7"/>
      <c r="O131" s="6" t="str">
        <f t="shared" si="12"/>
        <v>['AfD_Zeit_AfD Frequency: 2736 Sentiment: -0.1179', 'Zeit_AfD', 2736, -117],</v>
      </c>
      <c r="P131" s="2" t="str">
        <f t="shared" si="13"/>
        <v>['Zeit_AfD', 'Zeit', 0, 0],</v>
      </c>
      <c r="Q131" s="2" t="str">
        <f t="shared" si="14"/>
        <v>['Zeit', 'newspaper', 0, 0],</v>
      </c>
      <c r="R131" s="2" t="s">
        <v>2316</v>
      </c>
      <c r="S131" s="2" t="s">
        <v>3127</v>
      </c>
      <c r="V131" s="6" t="str">
        <f t="shared" si="15"/>
        <v>['Zeit_AfD_AfD Frequency: 2736 Sentiment: -0.1179', 'AfD_AfD', 2736, -117],</v>
      </c>
      <c r="W131" s="2" t="str">
        <f t="shared" si="16"/>
        <v>['AfD_AfD', 'AfD', 0, 0],</v>
      </c>
      <c r="X131" s="7" t="str">
        <f t="shared" si="17"/>
        <v>['AfD', 'party', 0, 0],</v>
      </c>
      <c r="Y131" s="2" t="s">
        <v>3824</v>
      </c>
      <c r="Z131" s="2" t="s">
        <v>4698</v>
      </c>
    </row>
    <row r="132" spans="1:26" x14ac:dyDescent="0.2">
      <c r="A132" t="s">
        <v>5</v>
      </c>
      <c r="B132" t="s">
        <v>49</v>
      </c>
      <c r="C132" t="s">
        <v>7</v>
      </c>
      <c r="D132">
        <v>52</v>
      </c>
      <c r="E132">
        <v>-0.1065</v>
      </c>
      <c r="F132">
        <v>-106</v>
      </c>
      <c r="G132" t="str">
        <f>VLOOKUP(B132,Tabelle3!$A$1:$B$26,2,FALSE)</f>
        <v>Zeit</v>
      </c>
      <c r="H132" s="6" t="str">
        <f t="shared" ref="H132:H195" si="18">CONCATENATE("['",C132,"_",A132,"_",G132," Frequency: ", D132," Sentiment: ",E132,"', '",A132,"_",G132,"', ",D132,", ",F132,"],")</f>
        <v>['Albrecht Glaser_AfD_Zeit Frequency: 52 Sentiment: -0.1065', 'AfD_Zeit', 52, -106],</v>
      </c>
      <c r="I132" s="2" t="str">
        <f t="shared" ref="I132:I195" si="19">CONCATENATE("['",A132,"_",G132,"', '",A132,"', 0, 0],")</f>
        <v>['AfD_Zeit', 'AfD', 0, 0],</v>
      </c>
      <c r="J132" s="2" t="str">
        <f t="shared" ref="J132:J195" si="20">CONCATENATE("['",A132,"', '",$A$2,"', 0, 0],")</f>
        <v>['AfD', 'party', 0, 0],</v>
      </c>
      <c r="K132" s="2" t="s">
        <v>564</v>
      </c>
      <c r="L132" s="2" t="s">
        <v>1588</v>
      </c>
      <c r="M132" s="7"/>
      <c r="O132" s="6" t="str">
        <f t="shared" ref="O132:O195" si="21">CONCATENATE("['",C132,"_",G132,"_",A132," Frequency: ", D132," Sentiment: ",E132,"', '",G132,"_",A132,"', ",D132,", ",F132,"],")</f>
        <v>['Albrecht Glaser_Zeit_AfD Frequency: 52 Sentiment: -0.1065', 'Zeit_AfD', 52, -106],</v>
      </c>
      <c r="P132" s="2" t="str">
        <f t="shared" ref="P132:P195" si="22">CONCATENATE("['",G132,"_",A132,"', '",G132,"', 0, 0],")</f>
        <v>['Zeit_AfD', 'Zeit', 0, 0],</v>
      </c>
      <c r="Q132" s="2" t="str">
        <f t="shared" ref="Q132:Q195" si="23">CONCATENATE("['",G132,"', '",$G$2,"', 0, 0],")</f>
        <v>['Zeit', 'newspaper', 0, 0],</v>
      </c>
      <c r="R132" s="2" t="s">
        <v>2319</v>
      </c>
      <c r="S132" s="2" t="s">
        <v>3131</v>
      </c>
      <c r="V132" s="6" t="str">
        <f t="shared" ref="V132:V195" si="24">CONCATENATE("['",G132,"_",C132,"_",A132," Frequency: ", D132," Sentiment: ",E132,"', '",C132,"_",A132,"', ",D132,", ",F132,"],")</f>
        <v>['Zeit_Albrecht Glaser_AfD Frequency: 52 Sentiment: -0.1065', 'Albrecht Glaser_AfD', 52, -106],</v>
      </c>
      <c r="W132" s="2" t="str">
        <f t="shared" ref="W132:W195" si="25">CONCATENATE("['",C132,"_",A132,"', '",A132,"', 0, 0],")</f>
        <v>['Albrecht Glaser_AfD', 'AfD', 0, 0],</v>
      </c>
      <c r="X132" s="7" t="str">
        <f t="shared" ref="X132:X195" si="26">CONCATENATE("['",A132,"', '",$A$2,"', 0, 0],")</f>
        <v>['AfD', 'party', 0, 0],</v>
      </c>
      <c r="Y132" s="2" t="s">
        <v>3825</v>
      </c>
      <c r="Z132" s="2" t="s">
        <v>4700</v>
      </c>
    </row>
    <row r="133" spans="1:26" x14ac:dyDescent="0.2">
      <c r="A133" t="s">
        <v>5</v>
      </c>
      <c r="B133" t="s">
        <v>49</v>
      </c>
      <c r="C133" t="s">
        <v>8</v>
      </c>
      <c r="D133">
        <v>588</v>
      </c>
      <c r="E133">
        <v>-0.1638</v>
      </c>
      <c r="F133">
        <v>-163</v>
      </c>
      <c r="G133" t="str">
        <f>VLOOKUP(B133,Tabelle3!$A$1:$B$26,2,FALSE)</f>
        <v>Zeit</v>
      </c>
      <c r="H133" s="6" t="str">
        <f t="shared" si="18"/>
        <v>['Alexander Gauland_AfD_Zeit Frequency: 588 Sentiment: -0.1638', 'AfD_Zeit', 588, -163],</v>
      </c>
      <c r="I133" s="2" t="str">
        <f t="shared" si="19"/>
        <v>['AfD_Zeit', 'AfD', 0, 0],</v>
      </c>
      <c r="J133" s="2" t="str">
        <f t="shared" si="20"/>
        <v>['AfD', 'party', 0, 0],</v>
      </c>
      <c r="K133" s="2" t="s">
        <v>565</v>
      </c>
      <c r="L133" s="2" t="s">
        <v>364</v>
      </c>
      <c r="M133" s="7"/>
      <c r="O133" s="6" t="str">
        <f t="shared" si="21"/>
        <v>['Alexander Gauland_Zeit_AfD Frequency: 588 Sentiment: -0.1638', 'Zeit_AfD', 588, -163],</v>
      </c>
      <c r="P133" s="2" t="str">
        <f t="shared" si="22"/>
        <v>['Zeit_AfD', 'Zeit', 0, 0],</v>
      </c>
      <c r="Q133" s="2" t="str">
        <f t="shared" si="23"/>
        <v>['Zeit', 'newspaper', 0, 0],</v>
      </c>
      <c r="R133" s="2" t="s">
        <v>2320</v>
      </c>
      <c r="S133" s="2" t="s">
        <v>3137</v>
      </c>
      <c r="V133" s="6" t="str">
        <f t="shared" si="24"/>
        <v>['Zeit_Alexander Gauland_AfD Frequency: 588 Sentiment: -0.1638', 'Alexander Gauland_AfD', 588, -163],</v>
      </c>
      <c r="W133" s="2" t="str">
        <f t="shared" si="25"/>
        <v>['Alexander Gauland_AfD', 'AfD', 0, 0],</v>
      </c>
      <c r="X133" s="7" t="str">
        <f t="shared" si="26"/>
        <v>['AfD', 'party', 0, 0],</v>
      </c>
      <c r="Y133" s="2" t="s">
        <v>3826</v>
      </c>
      <c r="Z133" s="2" t="s">
        <v>4707</v>
      </c>
    </row>
    <row r="134" spans="1:26" x14ac:dyDescent="0.2">
      <c r="A134" t="s">
        <v>5</v>
      </c>
      <c r="B134" t="s">
        <v>49</v>
      </c>
      <c r="C134" t="s">
        <v>9</v>
      </c>
      <c r="D134">
        <v>308</v>
      </c>
      <c r="E134">
        <v>-0.1229</v>
      </c>
      <c r="F134">
        <v>-122</v>
      </c>
      <c r="G134" t="str">
        <f>VLOOKUP(B134,Tabelle3!$A$1:$B$26,2,FALSE)</f>
        <v>Zeit</v>
      </c>
      <c r="H134" s="6" t="str">
        <f t="shared" si="18"/>
        <v>['Alice Weidel_AfD_Zeit Frequency: 308 Sentiment: -0.1229', 'AfD_Zeit', 308, -122],</v>
      </c>
      <c r="I134" s="2" t="str">
        <f t="shared" si="19"/>
        <v>['AfD_Zeit', 'AfD', 0, 0],</v>
      </c>
      <c r="J134" s="2" t="str">
        <f t="shared" si="20"/>
        <v>['AfD', 'party', 0, 0],</v>
      </c>
      <c r="K134" s="2" t="s">
        <v>566</v>
      </c>
      <c r="L134" s="2" t="s">
        <v>365</v>
      </c>
      <c r="M134" s="7"/>
      <c r="O134" s="6" t="str">
        <f t="shared" si="21"/>
        <v>['Alice Weidel_Zeit_AfD Frequency: 308 Sentiment: -0.1229', 'Zeit_AfD', 308, -122],</v>
      </c>
      <c r="P134" s="2" t="str">
        <f t="shared" si="22"/>
        <v>['Zeit_AfD', 'Zeit', 0, 0],</v>
      </c>
      <c r="Q134" s="2" t="str">
        <f t="shared" si="23"/>
        <v>['Zeit', 'newspaper', 0, 0],</v>
      </c>
      <c r="R134" s="2" t="s">
        <v>2321</v>
      </c>
      <c r="S134" s="2" t="s">
        <v>3141</v>
      </c>
      <c r="V134" s="6" t="str">
        <f t="shared" si="24"/>
        <v>['Zeit_Alice Weidel_AfD Frequency: 308 Sentiment: -0.1229', 'Alice Weidel_AfD', 308, -122],</v>
      </c>
      <c r="W134" s="2" t="str">
        <f t="shared" si="25"/>
        <v>['Alice Weidel_AfD', 'AfD', 0, 0],</v>
      </c>
      <c r="X134" s="7" t="str">
        <f t="shared" si="26"/>
        <v>['AfD', 'party', 0, 0],</v>
      </c>
      <c r="Y134" s="2" t="s">
        <v>3827</v>
      </c>
      <c r="Z134" s="2" t="s">
        <v>4709</v>
      </c>
    </row>
    <row r="135" spans="1:26" x14ac:dyDescent="0.2">
      <c r="A135" t="s">
        <v>5</v>
      </c>
      <c r="B135" t="s">
        <v>49</v>
      </c>
      <c r="C135" t="s">
        <v>11</v>
      </c>
      <c r="D135">
        <v>73</v>
      </c>
      <c r="E135">
        <v>-0.22500000000000001</v>
      </c>
      <c r="F135">
        <v>-225</v>
      </c>
      <c r="G135" t="str">
        <f>VLOOKUP(B135,Tabelle3!$A$1:$B$26,2,FALSE)</f>
        <v>Zeit</v>
      </c>
      <c r="H135" s="6" t="str">
        <f t="shared" si="18"/>
        <v>['Beatrix von Storch_AfD_Zeit Frequency: 73 Sentiment: -0.225', 'AfD_Zeit', 73, -225],</v>
      </c>
      <c r="I135" s="2" t="str">
        <f t="shared" si="19"/>
        <v>['AfD_Zeit', 'AfD', 0, 0],</v>
      </c>
      <c r="J135" s="2" t="str">
        <f t="shared" si="20"/>
        <v>['AfD', 'party', 0, 0],</v>
      </c>
      <c r="K135" s="2" t="s">
        <v>567</v>
      </c>
      <c r="L135" s="2" t="s">
        <v>366</v>
      </c>
      <c r="M135" s="7"/>
      <c r="O135" s="6" t="str">
        <f t="shared" si="21"/>
        <v>['Beatrix von Storch_Zeit_AfD Frequency: 73 Sentiment: -0.225', 'Zeit_AfD', 73, -225],</v>
      </c>
      <c r="P135" s="2" t="str">
        <f t="shared" si="22"/>
        <v>['Zeit_AfD', 'Zeit', 0, 0],</v>
      </c>
      <c r="Q135" s="2" t="str">
        <f t="shared" si="23"/>
        <v>['Zeit', 'newspaper', 0, 0],</v>
      </c>
      <c r="R135" s="2" t="s">
        <v>2322</v>
      </c>
      <c r="S135" s="2" t="s">
        <v>3146</v>
      </c>
      <c r="V135" s="6" t="str">
        <f t="shared" si="24"/>
        <v>['Zeit_Beatrix von Storch_AfD Frequency: 73 Sentiment: -0.225', 'Beatrix von Storch_AfD', 73, -225],</v>
      </c>
      <c r="W135" s="2" t="str">
        <f t="shared" si="25"/>
        <v>['Beatrix von Storch_AfD', 'AfD', 0, 0],</v>
      </c>
      <c r="X135" s="7" t="str">
        <f t="shared" si="26"/>
        <v>['AfD', 'party', 0, 0],</v>
      </c>
      <c r="Y135" s="2" t="s">
        <v>3828</v>
      </c>
      <c r="Z135" s="2" t="s">
        <v>4711</v>
      </c>
    </row>
    <row r="136" spans="1:26" x14ac:dyDescent="0.2">
      <c r="A136" t="s">
        <v>5</v>
      </c>
      <c r="B136" t="s">
        <v>49</v>
      </c>
      <c r="C136" t="s">
        <v>13</v>
      </c>
      <c r="D136">
        <v>64</v>
      </c>
      <c r="E136">
        <v>-0.13469999999999999</v>
      </c>
      <c r="F136">
        <v>-134</v>
      </c>
      <c r="G136" t="str">
        <f>VLOOKUP(B136,Tabelle3!$A$1:$B$26,2,FALSE)</f>
        <v>Zeit</v>
      </c>
      <c r="H136" s="6" t="str">
        <f t="shared" si="18"/>
        <v>['Georg Pazderski_AfD_Zeit Frequency: 64 Sentiment: -0.1347', 'AfD_Zeit', 64, -134],</v>
      </c>
      <c r="I136" s="2" t="str">
        <f t="shared" si="19"/>
        <v>['AfD_Zeit', 'AfD', 0, 0],</v>
      </c>
      <c r="J136" s="2" t="str">
        <f t="shared" si="20"/>
        <v>['AfD', 'party', 0, 0],</v>
      </c>
      <c r="K136" s="2" t="s">
        <v>568</v>
      </c>
      <c r="L136" s="2" t="s">
        <v>367</v>
      </c>
      <c r="M136" s="7"/>
      <c r="O136" s="6" t="str">
        <f t="shared" si="21"/>
        <v>['Georg Pazderski_Zeit_AfD Frequency: 64 Sentiment: -0.1347', 'Zeit_AfD', 64, -134],</v>
      </c>
      <c r="P136" s="2" t="str">
        <f t="shared" si="22"/>
        <v>['Zeit_AfD', 'Zeit', 0, 0],</v>
      </c>
      <c r="Q136" s="2" t="str">
        <f t="shared" si="23"/>
        <v>['Zeit', 'newspaper', 0, 0],</v>
      </c>
      <c r="R136" s="2" t="s">
        <v>2323</v>
      </c>
      <c r="S136" s="2" t="s">
        <v>3151</v>
      </c>
      <c r="V136" s="6" t="str">
        <f t="shared" si="24"/>
        <v>['Zeit_Georg Pazderski_AfD Frequency: 64 Sentiment: -0.1347', 'Georg Pazderski_AfD', 64, -134],</v>
      </c>
      <c r="W136" s="2" t="str">
        <f t="shared" si="25"/>
        <v>['Georg Pazderski_AfD', 'AfD', 0, 0],</v>
      </c>
      <c r="X136" s="7" t="str">
        <f t="shared" si="26"/>
        <v>['AfD', 'party', 0, 0],</v>
      </c>
      <c r="Y136" s="2" t="s">
        <v>3829</v>
      </c>
      <c r="Z136" s="2" t="s">
        <v>4713</v>
      </c>
    </row>
    <row r="137" spans="1:26" x14ac:dyDescent="0.2">
      <c r="A137" t="s">
        <v>5</v>
      </c>
      <c r="B137" t="s">
        <v>49</v>
      </c>
      <c r="C137" t="s">
        <v>27</v>
      </c>
      <c r="D137">
        <v>44</v>
      </c>
      <c r="E137">
        <v>-0.13950000000000001</v>
      </c>
      <c r="F137">
        <v>-139</v>
      </c>
      <c r="G137" t="str">
        <f>VLOOKUP(B137,Tabelle3!$A$1:$B$26,2,FALSE)</f>
        <v>Zeit</v>
      </c>
      <c r="H137" s="6" t="str">
        <f t="shared" si="18"/>
        <v>['Jens Maier_AfD_Zeit Frequency: 44 Sentiment: -0.1395', 'AfD_Zeit', 44, -139],</v>
      </c>
      <c r="I137" s="2" t="str">
        <f t="shared" si="19"/>
        <v>['AfD_Zeit', 'AfD', 0, 0],</v>
      </c>
      <c r="J137" s="2" t="str">
        <f t="shared" si="20"/>
        <v>['AfD', 'party', 0, 0],</v>
      </c>
      <c r="K137" s="2" t="s">
        <v>569</v>
      </c>
      <c r="L137" s="2" t="s">
        <v>1607</v>
      </c>
      <c r="M137" s="7"/>
      <c r="O137" s="6" t="str">
        <f t="shared" si="21"/>
        <v>['Jens Maier_Zeit_AfD Frequency: 44 Sentiment: -0.1395', 'Zeit_AfD', 44, -139],</v>
      </c>
      <c r="P137" s="2" t="str">
        <f t="shared" si="22"/>
        <v>['Zeit_AfD', 'Zeit', 0, 0],</v>
      </c>
      <c r="Q137" s="2" t="str">
        <f t="shared" si="23"/>
        <v>['Zeit', 'newspaper', 0, 0],</v>
      </c>
      <c r="R137" s="2" t="s">
        <v>2324</v>
      </c>
      <c r="S137" s="2" t="s">
        <v>3153</v>
      </c>
      <c r="V137" s="6" t="str">
        <f t="shared" si="24"/>
        <v>['Zeit_Jens Maier_AfD Frequency: 44 Sentiment: -0.1395', 'Jens Maier_AfD', 44, -139],</v>
      </c>
      <c r="W137" s="2" t="str">
        <f t="shared" si="25"/>
        <v>['Jens Maier_AfD', 'AfD', 0, 0],</v>
      </c>
      <c r="X137" s="7" t="str">
        <f t="shared" si="26"/>
        <v>['AfD', 'party', 0, 0],</v>
      </c>
      <c r="Y137" s="2" t="s">
        <v>3830</v>
      </c>
      <c r="Z137" s="2" t="s">
        <v>4716</v>
      </c>
    </row>
    <row r="138" spans="1:26" x14ac:dyDescent="0.2">
      <c r="A138" t="s">
        <v>5</v>
      </c>
      <c r="B138" t="s">
        <v>49</v>
      </c>
      <c r="C138" t="s">
        <v>15</v>
      </c>
      <c r="D138">
        <v>254</v>
      </c>
      <c r="E138">
        <v>-0.1416</v>
      </c>
      <c r="F138">
        <v>-141</v>
      </c>
      <c r="G138" t="str">
        <f>VLOOKUP(B138,Tabelle3!$A$1:$B$26,2,FALSE)</f>
        <v>Zeit</v>
      </c>
      <c r="H138" s="6" t="str">
        <f t="shared" si="18"/>
        <v>['Jörg Meuthen_AfD_Zeit Frequency: 254 Sentiment: -0.1416', 'AfD_Zeit', 254, -141],</v>
      </c>
      <c r="I138" s="2" t="str">
        <f t="shared" si="19"/>
        <v>['AfD_Zeit', 'AfD', 0, 0],</v>
      </c>
      <c r="J138" s="2" t="str">
        <f t="shared" si="20"/>
        <v>['AfD', 'party', 0, 0],</v>
      </c>
      <c r="K138" s="2" t="s">
        <v>570</v>
      </c>
      <c r="L138" s="2" t="s">
        <v>368</v>
      </c>
      <c r="M138" s="7"/>
      <c r="O138" s="6" t="str">
        <f t="shared" si="21"/>
        <v>['Jörg Meuthen_Zeit_AfD Frequency: 254 Sentiment: -0.1416', 'Zeit_AfD', 254, -141],</v>
      </c>
      <c r="P138" s="2" t="str">
        <f t="shared" si="22"/>
        <v>['Zeit_AfD', 'Zeit', 0, 0],</v>
      </c>
      <c r="Q138" s="2" t="str">
        <f t="shared" si="23"/>
        <v>['Zeit', 'newspaper', 0, 0],</v>
      </c>
      <c r="R138" s="2" t="s">
        <v>5174</v>
      </c>
      <c r="S138" s="2" t="s">
        <v>3156</v>
      </c>
      <c r="V138" s="6" t="str">
        <f t="shared" si="24"/>
        <v>['Zeit_Jörg Meuthen_AfD Frequency: 254 Sentiment: -0.1416', 'Jörg Meuthen_AfD', 254, -141],</v>
      </c>
      <c r="W138" s="2" t="str">
        <f t="shared" si="25"/>
        <v>['Jörg Meuthen_AfD', 'AfD', 0, 0],</v>
      </c>
      <c r="X138" s="7" t="str">
        <f t="shared" si="26"/>
        <v>['AfD', 'party', 0, 0],</v>
      </c>
      <c r="Y138" s="2" t="s">
        <v>5291</v>
      </c>
      <c r="Z138" s="2" t="s">
        <v>4719</v>
      </c>
    </row>
    <row r="139" spans="1:26" x14ac:dyDescent="0.2">
      <c r="A139" t="s">
        <v>50</v>
      </c>
      <c r="B139" t="s">
        <v>6</v>
      </c>
      <c r="C139" t="s">
        <v>51</v>
      </c>
      <c r="D139">
        <v>2796</v>
      </c>
      <c r="E139">
        <v>-0.41909999999999997</v>
      </c>
      <c r="F139">
        <v>-419</v>
      </c>
      <c r="G139" t="str">
        <f>VLOOKUP(B139,Tabelle3!$A$1:$B$26,2,FALSE)</f>
        <v>AfDkompakt</v>
      </c>
      <c r="H139" s="6" t="str">
        <f t="shared" si="18"/>
        <v>['Angela Merkel_CDU_AfDkompakt Frequency: 2796 Sentiment: -0.4191', 'CDU_AfDkompakt', 2796, -419],</v>
      </c>
      <c r="I139" s="2" t="str">
        <f t="shared" si="19"/>
        <v>['CDU_AfDkompakt', 'CDU', 0, 0],</v>
      </c>
      <c r="J139" s="2" t="str">
        <f t="shared" si="20"/>
        <v>['CDU', 'party', 0, 0],</v>
      </c>
      <c r="K139" s="2" t="s">
        <v>571</v>
      </c>
      <c r="L139" s="2" t="s">
        <v>369</v>
      </c>
      <c r="M139" s="7"/>
      <c r="O139" s="6" t="str">
        <f t="shared" si="21"/>
        <v>['Angela Merkel_AfDkompakt_CDU Frequency: 2796 Sentiment: -0.4191', 'AfDkompakt_CDU', 2796, -419],</v>
      </c>
      <c r="P139" s="2" t="str">
        <f t="shared" si="22"/>
        <v>['AfDkompakt_CDU', 'AfDkompakt', 0, 0],</v>
      </c>
      <c r="Q139" s="2" t="str">
        <f t="shared" si="23"/>
        <v>['AfDkompakt', 'newspaper', 0, 0],</v>
      </c>
      <c r="R139" s="2" t="s">
        <v>2325</v>
      </c>
      <c r="S139" s="2" t="s">
        <v>3165</v>
      </c>
      <c r="V139" s="6" t="str">
        <f t="shared" si="24"/>
        <v>['AfDkompakt_Angela Merkel_CDU Frequency: 2796 Sentiment: -0.4191', 'Angela Merkel_CDU', 2796, -419],</v>
      </c>
      <c r="W139" s="2" t="str">
        <f t="shared" si="25"/>
        <v>['Angela Merkel_CDU', 'CDU', 0, 0],</v>
      </c>
      <c r="X139" s="7" t="str">
        <f t="shared" si="26"/>
        <v>['CDU', 'party', 0, 0],</v>
      </c>
      <c r="Y139" s="2" t="s">
        <v>3831</v>
      </c>
      <c r="Z139" s="2" t="s">
        <v>4721</v>
      </c>
    </row>
    <row r="140" spans="1:26" x14ac:dyDescent="0.2">
      <c r="A140" t="s">
        <v>50</v>
      </c>
      <c r="B140" t="s">
        <v>6</v>
      </c>
      <c r="C140" t="s">
        <v>50</v>
      </c>
      <c r="D140">
        <v>1660</v>
      </c>
      <c r="E140">
        <v>-0.1023</v>
      </c>
      <c r="F140">
        <v>-102</v>
      </c>
      <c r="G140" t="str">
        <f>VLOOKUP(B140,Tabelle3!$A$1:$B$26,2,FALSE)</f>
        <v>AfDkompakt</v>
      </c>
      <c r="H140" s="6" t="str">
        <f t="shared" si="18"/>
        <v>['CDU_CDU_AfDkompakt Frequency: 1660 Sentiment: -0.1023', 'CDU_AfDkompakt', 1660, -102],</v>
      </c>
      <c r="I140" s="2" t="str">
        <f t="shared" si="19"/>
        <v>['CDU_AfDkompakt', 'CDU', 0, 0],</v>
      </c>
      <c r="J140" s="2" t="str">
        <f t="shared" si="20"/>
        <v>['CDU', 'party', 0, 0],</v>
      </c>
      <c r="K140" s="2" t="s">
        <v>573</v>
      </c>
      <c r="L140" s="2" t="s">
        <v>370</v>
      </c>
      <c r="M140" s="7"/>
      <c r="O140" s="6" t="str">
        <f t="shared" si="21"/>
        <v>['CDU_AfDkompakt_CDU Frequency: 1660 Sentiment: -0.1023', 'AfDkompakt_CDU', 1660, -102],</v>
      </c>
      <c r="P140" s="2" t="str">
        <f t="shared" si="22"/>
        <v>['AfDkompakt_CDU', 'AfDkompakt', 0, 0],</v>
      </c>
      <c r="Q140" s="2" t="str">
        <f t="shared" si="23"/>
        <v>['AfDkompakt', 'newspaper', 0, 0],</v>
      </c>
      <c r="R140" s="2" t="s">
        <v>2327</v>
      </c>
      <c r="S140" s="2" t="s">
        <v>3173</v>
      </c>
      <c r="V140" s="6" t="str">
        <f t="shared" si="24"/>
        <v>['AfDkompakt_CDU_CDU Frequency: 1660 Sentiment: -0.1023', 'CDU_CDU', 1660, -102],</v>
      </c>
      <c r="W140" s="2" t="str">
        <f t="shared" si="25"/>
        <v>['CDU_CDU', 'CDU', 0, 0],</v>
      </c>
      <c r="X140" s="7" t="str">
        <f t="shared" si="26"/>
        <v>['CDU', 'party', 0, 0],</v>
      </c>
      <c r="Y140" s="2" t="s">
        <v>3833</v>
      </c>
      <c r="Z140" s="2" t="s">
        <v>4723</v>
      </c>
    </row>
    <row r="141" spans="1:26" x14ac:dyDescent="0.2">
      <c r="A141" t="s">
        <v>50</v>
      </c>
      <c r="B141" t="s">
        <v>6</v>
      </c>
      <c r="C141" t="s">
        <v>53</v>
      </c>
      <c r="D141">
        <v>1159</v>
      </c>
      <c r="E141">
        <v>0</v>
      </c>
      <c r="F141">
        <v>0</v>
      </c>
      <c r="G141" t="str">
        <f>VLOOKUP(B141,Tabelle3!$A$1:$B$26,2,FALSE)</f>
        <v>AfDkompakt</v>
      </c>
      <c r="H141" s="6" t="str">
        <f t="shared" si="18"/>
        <v>['Daniel Günther_CDU_AfDkompakt Frequency: 1159 Sentiment: 0', 'CDU_AfDkompakt', 1159, 0],</v>
      </c>
      <c r="I141" s="2" t="str">
        <f t="shared" si="19"/>
        <v>['CDU_AfDkompakt', 'CDU', 0, 0],</v>
      </c>
      <c r="J141" s="2" t="str">
        <f t="shared" si="20"/>
        <v>['CDU', 'party', 0, 0],</v>
      </c>
      <c r="K141" s="2" t="s">
        <v>574</v>
      </c>
      <c r="L141" s="2" t="s">
        <v>371</v>
      </c>
      <c r="M141" s="7"/>
      <c r="O141" s="6" t="str">
        <f t="shared" si="21"/>
        <v>['Daniel Günther_AfDkompakt_CDU Frequency: 1159 Sentiment: 0', 'AfDkompakt_CDU', 1159, 0],</v>
      </c>
      <c r="P141" s="2" t="str">
        <f t="shared" si="22"/>
        <v>['AfDkompakt_CDU', 'AfDkompakt', 0, 0],</v>
      </c>
      <c r="Q141" s="2" t="str">
        <f t="shared" si="23"/>
        <v>['AfDkompakt', 'newspaper', 0, 0],</v>
      </c>
      <c r="R141" s="2" t="s">
        <v>5416</v>
      </c>
      <c r="S141" s="2" t="s">
        <v>3175</v>
      </c>
      <c r="V141" s="6" t="str">
        <f t="shared" si="24"/>
        <v>['AfDkompakt_Daniel Günther_CDU Frequency: 1159 Sentiment: 0', 'Daniel Günther_CDU', 1159, 0],</v>
      </c>
      <c r="W141" s="2" t="str">
        <f t="shared" si="25"/>
        <v>['Daniel Günther_CDU', 'CDU', 0, 0],</v>
      </c>
      <c r="X141" s="7" t="str">
        <f t="shared" si="26"/>
        <v>['CDU', 'party', 0, 0],</v>
      </c>
      <c r="Y141" s="2" t="s">
        <v>5682</v>
      </c>
      <c r="Z141" s="2" t="s">
        <v>4725</v>
      </c>
    </row>
    <row r="142" spans="1:26" x14ac:dyDescent="0.2">
      <c r="A142" t="s">
        <v>50</v>
      </c>
      <c r="B142" t="s">
        <v>25</v>
      </c>
      <c r="C142" t="s">
        <v>51</v>
      </c>
      <c r="D142">
        <v>338</v>
      </c>
      <c r="E142">
        <v>-0.13919999999999999</v>
      </c>
      <c r="F142">
        <v>-139</v>
      </c>
      <c r="G142" t="str">
        <f>VLOOKUP(B142,Tabelle3!$A$1:$B$26,2,FALSE)</f>
        <v>Bayernkurier</v>
      </c>
      <c r="H142" s="6" t="str">
        <f t="shared" si="18"/>
        <v>['Angela Merkel_CDU_Bayernkurier Frequency: 338 Sentiment: -0.1392', 'CDU_Bayernkurier', 338, -139],</v>
      </c>
      <c r="I142" s="2" t="str">
        <f t="shared" si="19"/>
        <v>['CDU_Bayernkurier', 'CDU', 0, 0],</v>
      </c>
      <c r="J142" s="2" t="str">
        <f t="shared" si="20"/>
        <v>['CDU', 'party', 0, 0],</v>
      </c>
      <c r="K142" s="2" t="s">
        <v>575</v>
      </c>
      <c r="L142" s="2" t="s">
        <v>372</v>
      </c>
      <c r="M142" s="7"/>
      <c r="O142" s="6" t="str">
        <f t="shared" si="21"/>
        <v>['Angela Merkel_Bayernkurier_CDU Frequency: 338 Sentiment: -0.1392', 'Bayernkurier_CDU', 338, -139],</v>
      </c>
      <c r="P142" s="2" t="str">
        <f t="shared" si="22"/>
        <v>['Bayernkurier_CDU', 'Bayernkurier', 0, 0],</v>
      </c>
      <c r="Q142" s="2" t="str">
        <f t="shared" si="23"/>
        <v>['Bayernkurier', 'newspaper', 0, 0],</v>
      </c>
      <c r="R142" s="2" t="s">
        <v>2328</v>
      </c>
      <c r="S142" s="2" t="s">
        <v>3177</v>
      </c>
      <c r="V142" s="6" t="str">
        <f t="shared" si="24"/>
        <v>['Bayernkurier_Angela Merkel_CDU Frequency: 338 Sentiment: -0.1392', 'Angela Merkel_CDU', 338, -139],</v>
      </c>
      <c r="W142" s="2" t="str">
        <f t="shared" si="25"/>
        <v>['Angela Merkel_CDU', 'CDU', 0, 0],</v>
      </c>
      <c r="X142" s="7" t="str">
        <f t="shared" si="26"/>
        <v>['CDU', 'party', 0, 0],</v>
      </c>
      <c r="Y142" s="2" t="s">
        <v>3835</v>
      </c>
      <c r="Z142" s="2" t="s">
        <v>4727</v>
      </c>
    </row>
    <row r="143" spans="1:26" x14ac:dyDescent="0.2">
      <c r="A143" t="s">
        <v>50</v>
      </c>
      <c r="B143" t="s">
        <v>25</v>
      </c>
      <c r="C143" t="s">
        <v>50</v>
      </c>
      <c r="D143">
        <v>563</v>
      </c>
      <c r="E143">
        <v>-0.10780000000000001</v>
      </c>
      <c r="F143">
        <v>-107</v>
      </c>
      <c r="G143" t="str">
        <f>VLOOKUP(B143,Tabelle3!$A$1:$B$26,2,FALSE)</f>
        <v>Bayernkurier</v>
      </c>
      <c r="H143" s="6" t="str">
        <f t="shared" si="18"/>
        <v>['CDU_CDU_Bayernkurier Frequency: 563 Sentiment: -0.1078', 'CDU_Bayernkurier', 563, -107],</v>
      </c>
      <c r="I143" s="2" t="str">
        <f t="shared" si="19"/>
        <v>['CDU_Bayernkurier', 'CDU', 0, 0],</v>
      </c>
      <c r="J143" s="2" t="str">
        <f t="shared" si="20"/>
        <v>['CDU', 'party', 0, 0],</v>
      </c>
      <c r="K143" s="2" t="s">
        <v>577</v>
      </c>
      <c r="L143" s="2" t="s">
        <v>373</v>
      </c>
      <c r="M143" s="7"/>
      <c r="O143" s="6" t="str">
        <f t="shared" si="21"/>
        <v>['CDU_Bayernkurier_CDU Frequency: 563 Sentiment: -0.1078', 'Bayernkurier_CDU', 563, -107],</v>
      </c>
      <c r="P143" s="2" t="str">
        <f t="shared" si="22"/>
        <v>['Bayernkurier_CDU', 'Bayernkurier', 0, 0],</v>
      </c>
      <c r="Q143" s="2" t="str">
        <f t="shared" si="23"/>
        <v>['Bayernkurier', 'newspaper', 0, 0],</v>
      </c>
      <c r="R143" s="2" t="s">
        <v>2330</v>
      </c>
      <c r="S143" s="2" t="s">
        <v>3179</v>
      </c>
      <c r="V143" s="6" t="str">
        <f t="shared" si="24"/>
        <v>['Bayernkurier_CDU_CDU Frequency: 563 Sentiment: -0.1078', 'CDU_CDU', 563, -107],</v>
      </c>
      <c r="W143" s="2" t="str">
        <f t="shared" si="25"/>
        <v>['CDU_CDU', 'CDU', 0, 0],</v>
      </c>
      <c r="X143" s="7" t="str">
        <f t="shared" si="26"/>
        <v>['CDU', 'party', 0, 0],</v>
      </c>
      <c r="Y143" s="2" t="s">
        <v>3836</v>
      </c>
      <c r="Z143" s="2" t="s">
        <v>4730</v>
      </c>
    </row>
    <row r="144" spans="1:26" x14ac:dyDescent="0.2">
      <c r="A144" t="s">
        <v>50</v>
      </c>
      <c r="B144" t="s">
        <v>25</v>
      </c>
      <c r="C144" t="s">
        <v>56</v>
      </c>
      <c r="D144">
        <v>37</v>
      </c>
      <c r="E144">
        <v>-0.13009999999999999</v>
      </c>
      <c r="F144">
        <v>-130</v>
      </c>
      <c r="G144" t="str">
        <f>VLOOKUP(B144,Tabelle3!$A$1:$B$26,2,FALSE)</f>
        <v>Bayernkurier</v>
      </c>
      <c r="H144" s="6" t="str">
        <f t="shared" si="18"/>
        <v>['Jens Spahn_CDU_Bayernkurier Frequency: 37 Sentiment: -0.1301', 'CDU_Bayernkurier', 37, -130],</v>
      </c>
      <c r="I144" s="2" t="str">
        <f t="shared" si="19"/>
        <v>['CDU_Bayernkurier', 'CDU', 0, 0],</v>
      </c>
      <c r="J144" s="2" t="str">
        <f t="shared" si="20"/>
        <v>['CDU', 'party', 0, 0],</v>
      </c>
      <c r="K144" s="2" t="s">
        <v>578</v>
      </c>
      <c r="L144" s="2" t="s">
        <v>374</v>
      </c>
      <c r="M144" s="7"/>
      <c r="O144" s="6" t="str">
        <f t="shared" si="21"/>
        <v>['Jens Spahn_Bayernkurier_CDU Frequency: 37 Sentiment: -0.1301', 'Bayernkurier_CDU', 37, -130],</v>
      </c>
      <c r="P144" s="2" t="str">
        <f t="shared" si="22"/>
        <v>['Bayernkurier_CDU', 'Bayernkurier', 0, 0],</v>
      </c>
      <c r="Q144" s="2" t="str">
        <f t="shared" si="23"/>
        <v>['Bayernkurier', 'newspaper', 0, 0],</v>
      </c>
      <c r="R144" s="2" t="s">
        <v>2331</v>
      </c>
      <c r="S144" s="2" t="s">
        <v>3181</v>
      </c>
      <c r="V144" s="6" t="str">
        <f t="shared" si="24"/>
        <v>['Bayernkurier_Jens Spahn_CDU Frequency: 37 Sentiment: -0.1301', 'Jens Spahn_CDU', 37, -130],</v>
      </c>
      <c r="W144" s="2" t="str">
        <f t="shared" si="25"/>
        <v>['Jens Spahn_CDU', 'CDU', 0, 0],</v>
      </c>
      <c r="X144" s="7" t="str">
        <f t="shared" si="26"/>
        <v>['CDU', 'party', 0, 0],</v>
      </c>
      <c r="Y144" s="2" t="s">
        <v>3837</v>
      </c>
      <c r="Z144" s="2" t="s">
        <v>5683</v>
      </c>
    </row>
    <row r="145" spans="1:26" x14ac:dyDescent="0.2">
      <c r="A145" t="s">
        <v>50</v>
      </c>
      <c r="B145" t="s">
        <v>25</v>
      </c>
      <c r="C145" t="s">
        <v>59</v>
      </c>
      <c r="D145">
        <v>43</v>
      </c>
      <c r="E145">
        <v>1.7000000000000001E-2</v>
      </c>
      <c r="F145">
        <v>16</v>
      </c>
      <c r="G145" t="str">
        <f>VLOOKUP(B145,Tabelle3!$A$1:$B$26,2,FALSE)</f>
        <v>Bayernkurier</v>
      </c>
      <c r="H145" s="6" t="str">
        <f t="shared" si="18"/>
        <v>['Junge Union_CDU_Bayernkurier Frequency: 43 Sentiment: 0.017', 'CDU_Bayernkurier', 43, 16],</v>
      </c>
      <c r="I145" s="2" t="str">
        <f t="shared" si="19"/>
        <v>['CDU_Bayernkurier', 'CDU', 0, 0],</v>
      </c>
      <c r="J145" s="2" t="str">
        <f t="shared" si="20"/>
        <v>['CDU', 'party', 0, 0],</v>
      </c>
      <c r="K145" s="2" t="s">
        <v>579</v>
      </c>
      <c r="L145" s="2" t="s">
        <v>375</v>
      </c>
      <c r="M145" s="7"/>
      <c r="O145" s="6" t="str">
        <f t="shared" si="21"/>
        <v>['Junge Union_Bayernkurier_CDU Frequency: 43 Sentiment: 0.017', 'Bayernkurier_CDU', 43, 16],</v>
      </c>
      <c r="P145" s="2" t="str">
        <f t="shared" si="22"/>
        <v>['Bayernkurier_CDU', 'Bayernkurier', 0, 0],</v>
      </c>
      <c r="Q145" s="2" t="str">
        <f t="shared" si="23"/>
        <v>['Bayernkurier', 'newspaper', 0, 0],</v>
      </c>
      <c r="R145" s="2" t="s">
        <v>2332</v>
      </c>
      <c r="S145" s="2" t="s">
        <v>3183</v>
      </c>
      <c r="V145" s="6" t="str">
        <f t="shared" si="24"/>
        <v>['Bayernkurier_Junge Union_CDU Frequency: 43 Sentiment: 0.017', 'Junge Union_CDU', 43, 16],</v>
      </c>
      <c r="W145" s="2" t="str">
        <f t="shared" si="25"/>
        <v>['Junge Union_CDU', 'CDU', 0, 0],</v>
      </c>
      <c r="X145" s="7" t="str">
        <f t="shared" si="26"/>
        <v>['CDU', 'party', 0, 0],</v>
      </c>
      <c r="Y145" s="2" t="s">
        <v>3839</v>
      </c>
      <c r="Z145" s="2" t="s">
        <v>4733</v>
      </c>
    </row>
    <row r="146" spans="1:26" x14ac:dyDescent="0.2">
      <c r="A146" t="s">
        <v>50</v>
      </c>
      <c r="B146" t="s">
        <v>25</v>
      </c>
      <c r="C146" t="s">
        <v>68</v>
      </c>
      <c r="D146">
        <v>91</v>
      </c>
      <c r="E146">
        <v>-0.24959999999999999</v>
      </c>
      <c r="F146">
        <v>-249</v>
      </c>
      <c r="G146" t="str">
        <f>VLOOKUP(B146,Tabelle3!$A$1:$B$26,2,FALSE)</f>
        <v>Bayernkurier</v>
      </c>
      <c r="H146" s="6" t="str">
        <f t="shared" si="18"/>
        <v>['Thomas de Maizière_CDU_Bayernkurier Frequency: 91 Sentiment: -0.2496', 'CDU_Bayernkurier', 91, -249],</v>
      </c>
      <c r="I146" s="2" t="str">
        <f t="shared" si="19"/>
        <v>['CDU_Bayernkurier', 'CDU', 0, 0],</v>
      </c>
      <c r="J146" s="2" t="str">
        <f t="shared" si="20"/>
        <v>['CDU', 'party', 0, 0],</v>
      </c>
      <c r="K146" s="2" t="s">
        <v>580</v>
      </c>
      <c r="L146" s="2" t="s">
        <v>376</v>
      </c>
      <c r="M146" s="7"/>
      <c r="O146" s="6" t="str">
        <f t="shared" si="21"/>
        <v>['Thomas de Maizière_Bayernkurier_CDU Frequency: 91 Sentiment: -0.2496', 'Bayernkurier_CDU', 91, -249],</v>
      </c>
      <c r="P146" s="2" t="str">
        <f t="shared" si="22"/>
        <v>['Bayernkurier_CDU', 'Bayernkurier', 0, 0],</v>
      </c>
      <c r="Q146" s="2" t="str">
        <f t="shared" si="23"/>
        <v>['Bayernkurier', 'newspaper', 0, 0],</v>
      </c>
      <c r="R146" s="2" t="s">
        <v>2333</v>
      </c>
      <c r="S146" s="2" t="s">
        <v>3185</v>
      </c>
      <c r="V146" s="6" t="str">
        <f t="shared" si="24"/>
        <v>['Bayernkurier_Thomas de Maizière_CDU Frequency: 91 Sentiment: -0.2496', 'Thomas de Maizière_CDU', 91, -249],</v>
      </c>
      <c r="W146" s="2" t="str">
        <f t="shared" si="25"/>
        <v>['Thomas de Maizière_CDU', 'CDU', 0, 0],</v>
      </c>
      <c r="X146" s="7" t="str">
        <f t="shared" si="26"/>
        <v>['CDU', 'party', 0, 0],</v>
      </c>
      <c r="Y146" s="2" t="s">
        <v>3841</v>
      </c>
      <c r="Z146" s="2" t="s">
        <v>4735</v>
      </c>
    </row>
    <row r="147" spans="1:26" x14ac:dyDescent="0.2">
      <c r="A147" t="s">
        <v>50</v>
      </c>
      <c r="B147" t="s">
        <v>25</v>
      </c>
      <c r="C147" t="s">
        <v>71</v>
      </c>
      <c r="D147">
        <v>53</v>
      </c>
      <c r="E147">
        <v>-0.25629999999999997</v>
      </c>
      <c r="F147">
        <v>-256</v>
      </c>
      <c r="G147" t="str">
        <f>VLOOKUP(B147,Tabelle3!$A$1:$B$26,2,FALSE)</f>
        <v>Bayernkurier</v>
      </c>
      <c r="H147" s="6" t="str">
        <f t="shared" si="18"/>
        <v>['Wolfgang Schäuble_CDU_Bayernkurier Frequency: 53 Sentiment: -0.2563', 'CDU_Bayernkurier', 53, -256],</v>
      </c>
      <c r="I147" s="2" t="str">
        <f t="shared" si="19"/>
        <v>['CDU_Bayernkurier', 'CDU', 0, 0],</v>
      </c>
      <c r="J147" s="2" t="str">
        <f t="shared" si="20"/>
        <v>['CDU', 'party', 0, 0],</v>
      </c>
      <c r="K147" s="2" t="s">
        <v>2128</v>
      </c>
      <c r="L147" s="2" t="s">
        <v>377</v>
      </c>
      <c r="M147" s="7"/>
      <c r="O147" s="6" t="str">
        <f t="shared" si="21"/>
        <v>['Wolfgang Schäuble_Bayernkurier_CDU Frequency: 53 Sentiment: -0.2563', 'Bayernkurier_CDU', 53, -256],</v>
      </c>
      <c r="P147" s="2" t="str">
        <f t="shared" si="22"/>
        <v>['Bayernkurier_CDU', 'Bayernkurier', 0, 0],</v>
      </c>
      <c r="Q147" s="2" t="str">
        <f t="shared" si="23"/>
        <v>['Bayernkurier', 'newspaper', 0, 0],</v>
      </c>
      <c r="R147" s="2" t="s">
        <v>2334</v>
      </c>
      <c r="S147" s="2" t="s">
        <v>3187</v>
      </c>
      <c r="V147" s="6" t="str">
        <f t="shared" si="24"/>
        <v>['Bayernkurier_Wolfgang Schäuble_CDU Frequency: 53 Sentiment: -0.2563', 'Wolfgang Schäuble_CDU', 53, -256],</v>
      </c>
      <c r="W147" s="2" t="str">
        <f t="shared" si="25"/>
        <v>['Wolfgang Schäuble_CDU', 'CDU', 0, 0],</v>
      </c>
      <c r="X147" s="7" t="str">
        <f t="shared" si="26"/>
        <v>['CDU', 'party', 0, 0],</v>
      </c>
      <c r="Y147" s="2" t="s">
        <v>3843</v>
      </c>
      <c r="Z147" s="2" t="s">
        <v>4737</v>
      </c>
    </row>
    <row r="148" spans="1:26" x14ac:dyDescent="0.2">
      <c r="A148" t="s">
        <v>50</v>
      </c>
      <c r="B148" t="s">
        <v>26</v>
      </c>
      <c r="C148" t="s">
        <v>51</v>
      </c>
      <c r="D148">
        <v>3316</v>
      </c>
      <c r="E148">
        <v>-9.5799999999999996E-2</v>
      </c>
      <c r="F148">
        <v>-95</v>
      </c>
      <c r="G148" t="str">
        <f>VLOOKUP(B148,Tabelle3!$A$1:$B$26,2,FALSE)</f>
        <v>Bild</v>
      </c>
      <c r="H148" s="6" t="str">
        <f t="shared" si="18"/>
        <v>['Angela Merkel_CDU_Bild Frequency: 3316 Sentiment: -0.0958', 'CDU_Bild', 3316, -95],</v>
      </c>
      <c r="I148" s="2" t="str">
        <f t="shared" si="19"/>
        <v>['CDU_Bild', 'CDU', 0, 0],</v>
      </c>
      <c r="J148" s="2" t="str">
        <f t="shared" si="20"/>
        <v>['CDU', 'party', 0, 0],</v>
      </c>
      <c r="K148" s="2" t="s">
        <v>581</v>
      </c>
      <c r="L148" s="2" t="s">
        <v>378</v>
      </c>
      <c r="M148" s="7"/>
      <c r="O148" s="6" t="str">
        <f t="shared" si="21"/>
        <v>['Angela Merkel_Bild_CDU Frequency: 3316 Sentiment: -0.0958', 'Bild_CDU', 3316, -95],</v>
      </c>
      <c r="P148" s="2" t="str">
        <f t="shared" si="22"/>
        <v>['Bild_CDU', 'Bild', 0, 0],</v>
      </c>
      <c r="Q148" s="2" t="str">
        <f t="shared" si="23"/>
        <v>['Bild', 'newspaper', 0, 0],</v>
      </c>
      <c r="R148" s="2" t="s">
        <v>2335</v>
      </c>
      <c r="S148" s="2" t="s">
        <v>3189</v>
      </c>
      <c r="V148" s="6" t="str">
        <f t="shared" si="24"/>
        <v>['Bild_Angela Merkel_CDU Frequency: 3316 Sentiment: -0.0958', 'Angela Merkel_CDU', 3316, -95],</v>
      </c>
      <c r="W148" s="2" t="str">
        <f t="shared" si="25"/>
        <v>['Angela Merkel_CDU', 'CDU', 0, 0],</v>
      </c>
      <c r="X148" s="7" t="str">
        <f t="shared" si="26"/>
        <v>['CDU', 'party', 0, 0],</v>
      </c>
      <c r="Y148" s="2" t="s">
        <v>3845</v>
      </c>
      <c r="Z148" s="2" t="s">
        <v>4739</v>
      </c>
    </row>
    <row r="149" spans="1:26" x14ac:dyDescent="0.2">
      <c r="A149" t="s">
        <v>50</v>
      </c>
      <c r="B149" t="s">
        <v>26</v>
      </c>
      <c r="C149" t="s">
        <v>52</v>
      </c>
      <c r="D149">
        <v>220</v>
      </c>
      <c r="E149">
        <v>-4.3999999999999997E-2</v>
      </c>
      <c r="F149">
        <v>-44</v>
      </c>
      <c r="G149" t="str">
        <f>VLOOKUP(B149,Tabelle3!$A$1:$B$26,2,FALSE)</f>
        <v>Bild</v>
      </c>
      <c r="H149" s="6" t="str">
        <f t="shared" si="18"/>
        <v>['Annegret Kramp-Karrenbauer_CDU_Bild Frequency: 220 Sentiment: -0.044', 'CDU_Bild', 220, -44],</v>
      </c>
      <c r="I149" s="2" t="str">
        <f t="shared" si="19"/>
        <v>['CDU_Bild', 'CDU', 0, 0],</v>
      </c>
      <c r="J149" s="2" t="str">
        <f t="shared" si="20"/>
        <v>['CDU', 'party', 0, 0],</v>
      </c>
      <c r="K149" s="2" t="s">
        <v>582</v>
      </c>
      <c r="L149" s="2" t="s">
        <v>1634</v>
      </c>
      <c r="M149" s="7"/>
      <c r="O149" s="6" t="str">
        <f t="shared" si="21"/>
        <v>['Annegret Kramp-Karrenbauer_Bild_CDU Frequency: 220 Sentiment: -0.044', 'Bild_CDU', 220, -44],</v>
      </c>
      <c r="P149" s="2" t="str">
        <f t="shared" si="22"/>
        <v>['Bild_CDU', 'Bild', 0, 0],</v>
      </c>
      <c r="Q149" s="2" t="str">
        <f t="shared" si="23"/>
        <v>['Bild', 'newspaper', 0, 0],</v>
      </c>
      <c r="R149" s="2" t="s">
        <v>2337</v>
      </c>
      <c r="S149" s="2" t="s">
        <v>3191</v>
      </c>
      <c r="V149" s="6" t="str">
        <f t="shared" si="24"/>
        <v>['Bild_Annegret Kramp-Karrenbauer_CDU Frequency: 220 Sentiment: -0.044', 'Annegret Kramp-Karrenbauer_CDU', 220, -44],</v>
      </c>
      <c r="W149" s="2" t="str">
        <f t="shared" si="25"/>
        <v>['Annegret Kramp-Karrenbauer_CDU', 'CDU', 0, 0],</v>
      </c>
      <c r="X149" s="7" t="str">
        <f t="shared" si="26"/>
        <v>['CDU', 'party', 0, 0],</v>
      </c>
      <c r="Y149" s="2" t="s">
        <v>3846</v>
      </c>
      <c r="Z149" s="2" t="s">
        <v>4743</v>
      </c>
    </row>
    <row r="150" spans="1:26" x14ac:dyDescent="0.2">
      <c r="A150" t="s">
        <v>50</v>
      </c>
      <c r="B150" t="s">
        <v>26</v>
      </c>
      <c r="C150" t="s">
        <v>74</v>
      </c>
      <c r="D150">
        <v>341</v>
      </c>
      <c r="E150">
        <v>-0.1129</v>
      </c>
      <c r="F150">
        <v>-112</v>
      </c>
      <c r="G150" t="str">
        <f>VLOOKUP(B150,Tabelle3!$A$1:$B$26,2,FALSE)</f>
        <v>Bild</v>
      </c>
      <c r="H150" s="6" t="str">
        <f t="shared" si="18"/>
        <v>['Armin Laschet_CDU_Bild Frequency: 341 Sentiment: -0.1129', 'CDU_Bild', 341, -112],</v>
      </c>
      <c r="I150" s="2" t="str">
        <f t="shared" si="19"/>
        <v>['CDU_Bild', 'CDU', 0, 0],</v>
      </c>
      <c r="J150" s="2" t="str">
        <f t="shared" si="20"/>
        <v>['CDU', 'party', 0, 0],</v>
      </c>
      <c r="K150" s="2" t="s">
        <v>583</v>
      </c>
      <c r="L150" s="2" t="s">
        <v>379</v>
      </c>
      <c r="M150" s="7"/>
      <c r="O150" s="6" t="str">
        <f t="shared" si="21"/>
        <v>['Armin Laschet_Bild_CDU Frequency: 341 Sentiment: -0.1129', 'Bild_CDU', 341, -112],</v>
      </c>
      <c r="P150" s="2" t="str">
        <f t="shared" si="22"/>
        <v>['Bild_CDU', 'Bild', 0, 0],</v>
      </c>
      <c r="Q150" s="2" t="str">
        <f t="shared" si="23"/>
        <v>['Bild', 'newspaper', 0, 0],</v>
      </c>
      <c r="R150" s="2" t="s">
        <v>2338</v>
      </c>
      <c r="S150" s="2" t="s">
        <v>3193</v>
      </c>
      <c r="V150" s="6" t="str">
        <f t="shared" si="24"/>
        <v>['Bild_Armin Laschet_CDU Frequency: 341 Sentiment: -0.1129', 'Armin Laschet_CDU', 341, -112],</v>
      </c>
      <c r="W150" s="2" t="str">
        <f t="shared" si="25"/>
        <v>['Armin Laschet_CDU', 'CDU', 0, 0],</v>
      </c>
      <c r="X150" s="7" t="str">
        <f t="shared" si="26"/>
        <v>['CDU', 'party', 0, 0],</v>
      </c>
      <c r="Y150" s="2" t="s">
        <v>3848</v>
      </c>
      <c r="Z150" s="2" t="s">
        <v>4745</v>
      </c>
    </row>
    <row r="151" spans="1:26" x14ac:dyDescent="0.2">
      <c r="A151" t="s">
        <v>50</v>
      </c>
      <c r="B151" t="s">
        <v>26</v>
      </c>
      <c r="C151" t="s">
        <v>50</v>
      </c>
      <c r="D151">
        <v>4181</v>
      </c>
      <c r="E151">
        <v>-8.3900000000000002E-2</v>
      </c>
      <c r="F151">
        <v>-83</v>
      </c>
      <c r="G151" t="str">
        <f>VLOOKUP(B151,Tabelle3!$A$1:$B$26,2,FALSE)</f>
        <v>Bild</v>
      </c>
      <c r="H151" s="6" t="str">
        <f t="shared" si="18"/>
        <v>['CDU_CDU_Bild Frequency: 4181 Sentiment: -0.0839', 'CDU_Bild', 4181, -83],</v>
      </c>
      <c r="I151" s="2" t="str">
        <f t="shared" si="19"/>
        <v>['CDU_Bild', 'CDU', 0, 0],</v>
      </c>
      <c r="J151" s="2" t="str">
        <f t="shared" si="20"/>
        <v>['CDU', 'party', 0, 0],</v>
      </c>
      <c r="K151" s="2" t="s">
        <v>584</v>
      </c>
      <c r="L151" s="2" t="s">
        <v>380</v>
      </c>
      <c r="M151" s="7"/>
      <c r="O151" s="6" t="str">
        <f t="shared" si="21"/>
        <v>['CDU_Bild_CDU Frequency: 4181 Sentiment: -0.0839', 'Bild_CDU', 4181, -83],</v>
      </c>
      <c r="P151" s="2" t="str">
        <f t="shared" si="22"/>
        <v>['Bild_CDU', 'Bild', 0, 0],</v>
      </c>
      <c r="Q151" s="2" t="str">
        <f t="shared" si="23"/>
        <v>['Bild', 'newspaper', 0, 0],</v>
      </c>
      <c r="R151" s="2" t="s">
        <v>2339</v>
      </c>
      <c r="S151" s="2" t="s">
        <v>3195</v>
      </c>
      <c r="V151" s="6" t="str">
        <f t="shared" si="24"/>
        <v>['Bild_CDU_CDU Frequency: 4181 Sentiment: -0.0839', 'CDU_CDU', 4181, -83],</v>
      </c>
      <c r="W151" s="2" t="str">
        <f t="shared" si="25"/>
        <v>['CDU_CDU', 'CDU', 0, 0],</v>
      </c>
      <c r="X151" s="7" t="str">
        <f t="shared" si="26"/>
        <v>['CDU', 'party', 0, 0],</v>
      </c>
      <c r="Y151" s="2" t="s">
        <v>3850</v>
      </c>
      <c r="Z151" s="2" t="s">
        <v>5684</v>
      </c>
    </row>
    <row r="152" spans="1:26" x14ac:dyDescent="0.2">
      <c r="A152" t="s">
        <v>50</v>
      </c>
      <c r="B152" t="s">
        <v>26</v>
      </c>
      <c r="C152" t="s">
        <v>53</v>
      </c>
      <c r="D152">
        <v>106</v>
      </c>
      <c r="E152">
        <v>-1.7500000000000002E-2</v>
      </c>
      <c r="F152">
        <v>-17</v>
      </c>
      <c r="G152" t="str">
        <f>VLOOKUP(B152,Tabelle3!$A$1:$B$26,2,FALSE)</f>
        <v>Bild</v>
      </c>
      <c r="H152" s="6" t="str">
        <f t="shared" si="18"/>
        <v>['Daniel Günther_CDU_Bild Frequency: 106 Sentiment: -0.0175', 'CDU_Bild', 106, -17],</v>
      </c>
      <c r="I152" s="2" t="str">
        <f t="shared" si="19"/>
        <v>['CDU_Bild', 'CDU', 0, 0],</v>
      </c>
      <c r="J152" s="2" t="str">
        <f t="shared" si="20"/>
        <v>['CDU', 'party', 0, 0],</v>
      </c>
      <c r="K152" s="2" t="s">
        <v>585</v>
      </c>
      <c r="L152" s="2" t="s">
        <v>1638</v>
      </c>
      <c r="M152" s="7"/>
      <c r="O152" s="6" t="str">
        <f t="shared" si="21"/>
        <v>['Daniel Günther_Bild_CDU Frequency: 106 Sentiment: -0.0175', 'Bild_CDU', 106, -17],</v>
      </c>
      <c r="P152" s="2" t="str">
        <f t="shared" si="22"/>
        <v>['Bild_CDU', 'Bild', 0, 0],</v>
      </c>
      <c r="Q152" s="2" t="str">
        <f t="shared" si="23"/>
        <v>['Bild', 'newspaper', 0, 0],</v>
      </c>
      <c r="R152" s="2" t="s">
        <v>5417</v>
      </c>
      <c r="S152" s="2" t="s">
        <v>3197</v>
      </c>
      <c r="V152" s="6" t="str">
        <f t="shared" si="24"/>
        <v>['Bild_Daniel Günther_CDU Frequency: 106 Sentiment: -0.0175', 'Daniel Günther_CDU', 106, -17],</v>
      </c>
      <c r="W152" s="2" t="str">
        <f t="shared" si="25"/>
        <v>['Daniel Günther_CDU', 'CDU', 0, 0],</v>
      </c>
      <c r="X152" s="7" t="str">
        <f t="shared" si="26"/>
        <v>['CDU', 'party', 0, 0],</v>
      </c>
      <c r="Y152" s="2" t="s">
        <v>5685</v>
      </c>
      <c r="Z152" s="2" t="s">
        <v>4752</v>
      </c>
    </row>
    <row r="153" spans="1:26" x14ac:dyDescent="0.2">
      <c r="A153" t="s">
        <v>50</v>
      </c>
      <c r="B153" t="s">
        <v>26</v>
      </c>
      <c r="C153" t="s">
        <v>55</v>
      </c>
      <c r="D153">
        <v>120</v>
      </c>
      <c r="E153">
        <v>-8.14E-2</v>
      </c>
      <c r="F153">
        <v>-81</v>
      </c>
      <c r="G153" t="str">
        <f>VLOOKUP(B153,Tabelle3!$A$1:$B$26,2,FALSE)</f>
        <v>Bild</v>
      </c>
      <c r="H153" s="6" t="str">
        <f t="shared" si="18"/>
        <v>['Helmut Kohl_CDU_Bild Frequency: 120 Sentiment: -0.0814', 'CDU_Bild', 120, -81],</v>
      </c>
      <c r="I153" s="2" t="str">
        <f t="shared" si="19"/>
        <v>['CDU_Bild', 'CDU', 0, 0],</v>
      </c>
      <c r="J153" s="2" t="str">
        <f t="shared" si="20"/>
        <v>['CDU', 'party', 0, 0],</v>
      </c>
      <c r="K153" s="2" t="s">
        <v>586</v>
      </c>
      <c r="L153" s="2" t="s">
        <v>381</v>
      </c>
      <c r="M153" s="7"/>
      <c r="O153" s="6" t="str">
        <f t="shared" si="21"/>
        <v>['Helmut Kohl_Bild_CDU Frequency: 120 Sentiment: -0.0814', 'Bild_CDU', 120, -81],</v>
      </c>
      <c r="P153" s="2" t="str">
        <f t="shared" si="22"/>
        <v>['Bild_CDU', 'Bild', 0, 0],</v>
      </c>
      <c r="Q153" s="2" t="str">
        <f t="shared" si="23"/>
        <v>['Bild', 'newspaper', 0, 0],</v>
      </c>
      <c r="R153" s="2" t="s">
        <v>2340</v>
      </c>
      <c r="S153" s="2" t="s">
        <v>3199</v>
      </c>
      <c r="V153" s="6" t="str">
        <f t="shared" si="24"/>
        <v>['Bild_Helmut Kohl_CDU Frequency: 120 Sentiment: -0.0814', 'Helmut Kohl_CDU', 120, -81],</v>
      </c>
      <c r="W153" s="2" t="str">
        <f t="shared" si="25"/>
        <v>['Helmut Kohl_CDU', 'CDU', 0, 0],</v>
      </c>
      <c r="X153" s="7" t="str">
        <f t="shared" si="26"/>
        <v>['CDU', 'party', 0, 0],</v>
      </c>
      <c r="Y153" s="2" t="s">
        <v>3851</v>
      </c>
      <c r="Z153" s="2" t="s">
        <v>4760</v>
      </c>
    </row>
    <row r="154" spans="1:26" x14ac:dyDescent="0.2">
      <c r="A154" t="s">
        <v>50</v>
      </c>
      <c r="B154" t="s">
        <v>26</v>
      </c>
      <c r="C154" t="s">
        <v>79</v>
      </c>
      <c r="D154">
        <v>85</v>
      </c>
      <c r="E154">
        <v>-8.1799999999999998E-2</v>
      </c>
      <c r="F154">
        <v>-81</v>
      </c>
      <c r="G154" t="str">
        <f>VLOOKUP(B154,Tabelle3!$A$1:$B$26,2,FALSE)</f>
        <v>Bild</v>
      </c>
      <c r="H154" s="6" t="str">
        <f t="shared" si="18"/>
        <v>['Hermann Gröhe_CDU_Bild Frequency: 85 Sentiment: -0.0818', 'CDU_Bild', 85, -81],</v>
      </c>
      <c r="I154" s="2" t="str">
        <f t="shared" si="19"/>
        <v>['CDU_Bild', 'CDU', 0, 0],</v>
      </c>
      <c r="J154" s="2" t="str">
        <f t="shared" si="20"/>
        <v>['CDU', 'party', 0, 0],</v>
      </c>
      <c r="K154" s="2" t="s">
        <v>587</v>
      </c>
      <c r="L154" s="2" t="s">
        <v>382</v>
      </c>
      <c r="M154" s="7"/>
      <c r="O154" s="6" t="str">
        <f t="shared" si="21"/>
        <v>['Hermann Gröhe_Bild_CDU Frequency: 85 Sentiment: -0.0818', 'Bild_CDU', 85, -81],</v>
      </c>
      <c r="P154" s="2" t="str">
        <f t="shared" si="22"/>
        <v>['Bild_CDU', 'Bild', 0, 0],</v>
      </c>
      <c r="Q154" s="2" t="str">
        <f t="shared" si="23"/>
        <v>['Bild', 'newspaper', 0, 0],</v>
      </c>
      <c r="R154" s="2" t="s">
        <v>5175</v>
      </c>
      <c r="S154" s="2" t="s">
        <v>3201</v>
      </c>
      <c r="V154" s="6" t="str">
        <f t="shared" si="24"/>
        <v>['Bild_Hermann Gröhe_CDU Frequency: 85 Sentiment: -0.0818', 'Hermann Gröhe_CDU', 85, -81],</v>
      </c>
      <c r="W154" s="2" t="str">
        <f t="shared" si="25"/>
        <v>['Hermann Gröhe_CDU', 'CDU', 0, 0],</v>
      </c>
      <c r="X154" s="7" t="str">
        <f t="shared" si="26"/>
        <v>['CDU', 'party', 0, 0],</v>
      </c>
      <c r="Y154" s="2" t="s">
        <v>5292</v>
      </c>
      <c r="Z154" s="2" t="s">
        <v>5686</v>
      </c>
    </row>
    <row r="155" spans="1:26" x14ac:dyDescent="0.2">
      <c r="A155" t="s">
        <v>50</v>
      </c>
      <c r="B155" t="s">
        <v>26</v>
      </c>
      <c r="C155" t="s">
        <v>56</v>
      </c>
      <c r="D155">
        <v>293</v>
      </c>
      <c r="E155">
        <v>-0.12670000000000001</v>
      </c>
      <c r="F155">
        <v>-126</v>
      </c>
      <c r="G155" t="str">
        <f>VLOOKUP(B155,Tabelle3!$A$1:$B$26,2,FALSE)</f>
        <v>Bild</v>
      </c>
      <c r="H155" s="6" t="str">
        <f t="shared" si="18"/>
        <v>['Jens Spahn_CDU_Bild Frequency: 293 Sentiment: -0.1267', 'CDU_Bild', 293, -126],</v>
      </c>
      <c r="I155" s="2" t="str">
        <f t="shared" si="19"/>
        <v>['CDU_Bild', 'CDU', 0, 0],</v>
      </c>
      <c r="J155" s="2" t="str">
        <f t="shared" si="20"/>
        <v>['CDU', 'party', 0, 0],</v>
      </c>
      <c r="K155" s="2" t="s">
        <v>588</v>
      </c>
      <c r="L155" s="2" t="s">
        <v>383</v>
      </c>
      <c r="M155" s="7"/>
      <c r="O155" s="6" t="str">
        <f t="shared" si="21"/>
        <v>['Jens Spahn_Bild_CDU Frequency: 293 Sentiment: -0.1267', 'Bild_CDU', 293, -126],</v>
      </c>
      <c r="P155" s="2" t="str">
        <f t="shared" si="22"/>
        <v>['Bild_CDU', 'Bild', 0, 0],</v>
      </c>
      <c r="Q155" s="2" t="str">
        <f t="shared" si="23"/>
        <v>['Bild', 'newspaper', 0, 0],</v>
      </c>
      <c r="R155" s="2" t="s">
        <v>2341</v>
      </c>
      <c r="S155" s="2" t="s">
        <v>3203</v>
      </c>
      <c r="V155" s="6" t="str">
        <f t="shared" si="24"/>
        <v>['Bild_Jens Spahn_CDU Frequency: 293 Sentiment: -0.1267', 'Jens Spahn_CDU', 293, -126],</v>
      </c>
      <c r="W155" s="2" t="str">
        <f t="shared" si="25"/>
        <v>['Jens Spahn_CDU', 'CDU', 0, 0],</v>
      </c>
      <c r="X155" s="7" t="str">
        <f t="shared" si="26"/>
        <v>['CDU', 'party', 0, 0],</v>
      </c>
      <c r="Y155" s="2" t="s">
        <v>3853</v>
      </c>
      <c r="Z155" s="2" t="s">
        <v>4777</v>
      </c>
    </row>
    <row r="156" spans="1:26" x14ac:dyDescent="0.2">
      <c r="A156" t="s">
        <v>50</v>
      </c>
      <c r="B156" t="s">
        <v>26</v>
      </c>
      <c r="C156" t="s">
        <v>58</v>
      </c>
      <c r="D156">
        <v>156</v>
      </c>
      <c r="E156">
        <v>-7.0800000000000002E-2</v>
      </c>
      <c r="F156">
        <v>-70</v>
      </c>
      <c r="G156" t="str">
        <f>VLOOKUP(B156,Tabelle3!$A$1:$B$26,2,FALSE)</f>
        <v>Bild</v>
      </c>
      <c r="H156" s="6" t="str">
        <f t="shared" si="18"/>
        <v>['Julia Klöckner_CDU_Bild Frequency: 156 Sentiment: -0.0708', 'CDU_Bild', 156, -70],</v>
      </c>
      <c r="I156" s="2" t="str">
        <f t="shared" si="19"/>
        <v>['CDU_Bild', 'CDU', 0, 0],</v>
      </c>
      <c r="J156" s="2" t="str">
        <f t="shared" si="20"/>
        <v>['CDU', 'party', 0, 0],</v>
      </c>
      <c r="K156" s="2" t="s">
        <v>589</v>
      </c>
      <c r="L156" s="2" t="s">
        <v>1643</v>
      </c>
      <c r="M156" s="7"/>
      <c r="O156" s="6" t="str">
        <f t="shared" si="21"/>
        <v>['Julia Klöckner_Bild_CDU Frequency: 156 Sentiment: -0.0708', 'Bild_CDU', 156, -70],</v>
      </c>
      <c r="P156" s="2" t="str">
        <f t="shared" si="22"/>
        <v>['Bild_CDU', 'Bild', 0, 0],</v>
      </c>
      <c r="Q156" s="2" t="str">
        <f t="shared" si="23"/>
        <v>['Bild', 'newspaper', 0, 0],</v>
      </c>
      <c r="R156" s="2" t="s">
        <v>5176</v>
      </c>
      <c r="S156" s="2" t="s">
        <v>3205</v>
      </c>
      <c r="V156" s="6" t="str">
        <f t="shared" si="24"/>
        <v>['Bild_Julia Klöckner_CDU Frequency: 156 Sentiment: -0.0708', 'Julia Klöckner_CDU', 156, -70],</v>
      </c>
      <c r="W156" s="2" t="str">
        <f t="shared" si="25"/>
        <v>['Julia Klöckner_CDU', 'CDU', 0, 0],</v>
      </c>
      <c r="X156" s="7" t="str">
        <f t="shared" si="26"/>
        <v>['CDU', 'party', 0, 0],</v>
      </c>
      <c r="Y156" s="2" t="s">
        <v>5293</v>
      </c>
      <c r="Z156" s="2" t="s">
        <v>5294</v>
      </c>
    </row>
    <row r="157" spans="1:26" x14ac:dyDescent="0.2">
      <c r="A157" t="s">
        <v>50</v>
      </c>
      <c r="B157" t="s">
        <v>26</v>
      </c>
      <c r="C157" t="s">
        <v>59</v>
      </c>
      <c r="D157">
        <v>82</v>
      </c>
      <c r="E157">
        <v>-0.12089999999999999</v>
      </c>
      <c r="F157">
        <v>-120</v>
      </c>
      <c r="G157" t="str">
        <f>VLOOKUP(B157,Tabelle3!$A$1:$B$26,2,FALSE)</f>
        <v>Bild</v>
      </c>
      <c r="H157" s="6" t="str">
        <f t="shared" si="18"/>
        <v>['Junge Union_CDU_Bild Frequency: 82 Sentiment: -0.1209', 'CDU_Bild', 82, -120],</v>
      </c>
      <c r="I157" s="2" t="str">
        <f t="shared" si="19"/>
        <v>['CDU_Bild', 'CDU', 0, 0],</v>
      </c>
      <c r="J157" s="2" t="str">
        <f t="shared" si="20"/>
        <v>['CDU', 'party', 0, 0],</v>
      </c>
      <c r="K157" s="2" t="s">
        <v>590</v>
      </c>
      <c r="L157" s="2" t="s">
        <v>384</v>
      </c>
      <c r="M157" s="7"/>
      <c r="O157" s="6" t="str">
        <f t="shared" si="21"/>
        <v>['Junge Union_Bild_CDU Frequency: 82 Sentiment: -0.1209', 'Bild_CDU', 82, -120],</v>
      </c>
      <c r="P157" s="2" t="str">
        <f t="shared" si="22"/>
        <v>['Bild_CDU', 'Bild', 0, 0],</v>
      </c>
      <c r="Q157" s="2" t="str">
        <f t="shared" si="23"/>
        <v>['Bild', 'newspaper', 0, 0],</v>
      </c>
      <c r="R157" s="2" t="s">
        <v>2342</v>
      </c>
      <c r="S157" s="2" t="s">
        <v>3207</v>
      </c>
      <c r="V157" s="6" t="str">
        <f t="shared" si="24"/>
        <v>['Bild_Junge Union_CDU Frequency: 82 Sentiment: -0.1209', 'Junge Union_CDU', 82, -120],</v>
      </c>
      <c r="W157" s="2" t="str">
        <f t="shared" si="25"/>
        <v>['Junge Union_CDU', 'CDU', 0, 0],</v>
      </c>
      <c r="X157" s="7" t="str">
        <f t="shared" si="26"/>
        <v>['CDU', 'party', 0, 0],</v>
      </c>
      <c r="Y157" s="2" t="s">
        <v>3854</v>
      </c>
      <c r="Z157" s="2" t="s">
        <v>4785</v>
      </c>
    </row>
    <row r="158" spans="1:26" x14ac:dyDescent="0.2">
      <c r="A158" t="s">
        <v>50</v>
      </c>
      <c r="B158" t="s">
        <v>26</v>
      </c>
      <c r="C158" t="s">
        <v>61</v>
      </c>
      <c r="D158">
        <v>55</v>
      </c>
      <c r="E158">
        <v>-6.6100000000000006E-2</v>
      </c>
      <c r="F158">
        <v>-66</v>
      </c>
      <c r="G158" t="str">
        <f>VLOOKUP(B158,Tabelle3!$A$1:$B$26,2,FALSE)</f>
        <v>Bild</v>
      </c>
      <c r="H158" s="6" t="str">
        <f t="shared" si="18"/>
        <v>['Michael Kretschmer_CDU_Bild Frequency: 55 Sentiment: -0.0661', 'CDU_Bild', 55, -66],</v>
      </c>
      <c r="I158" s="2" t="str">
        <f t="shared" si="19"/>
        <v>['CDU_Bild', 'CDU', 0, 0],</v>
      </c>
      <c r="J158" s="2" t="str">
        <f t="shared" si="20"/>
        <v>['CDU', 'party', 0, 0],</v>
      </c>
      <c r="K158" s="2" t="s">
        <v>591</v>
      </c>
      <c r="L158" s="2" t="s">
        <v>385</v>
      </c>
      <c r="M158" s="7"/>
      <c r="O158" s="6" t="str">
        <f t="shared" si="21"/>
        <v>['Michael Kretschmer_Bild_CDU Frequency: 55 Sentiment: -0.0661', 'Bild_CDU', 55, -66],</v>
      </c>
      <c r="P158" s="2" t="str">
        <f t="shared" si="22"/>
        <v>['Bild_CDU', 'Bild', 0, 0],</v>
      </c>
      <c r="Q158" s="2" t="str">
        <f t="shared" si="23"/>
        <v>['Bild', 'newspaper', 0, 0],</v>
      </c>
      <c r="R158" s="2" t="s">
        <v>2343</v>
      </c>
      <c r="S158" s="2" t="s">
        <v>3209</v>
      </c>
      <c r="V158" s="6" t="str">
        <f t="shared" si="24"/>
        <v>['Bild_Michael Kretschmer_CDU Frequency: 55 Sentiment: -0.0661', 'Michael Kretschmer_CDU', 55, -66],</v>
      </c>
      <c r="W158" s="2" t="str">
        <f t="shared" si="25"/>
        <v>['Michael Kretschmer_CDU', 'CDU', 0, 0],</v>
      </c>
      <c r="X158" s="7" t="str">
        <f t="shared" si="26"/>
        <v>['CDU', 'party', 0, 0],</v>
      </c>
      <c r="Y158" s="2" t="s">
        <v>3855</v>
      </c>
      <c r="Z158" s="2" t="s">
        <v>4796</v>
      </c>
    </row>
    <row r="159" spans="1:26" x14ac:dyDescent="0.2">
      <c r="A159" t="s">
        <v>50</v>
      </c>
      <c r="B159" t="s">
        <v>26</v>
      </c>
      <c r="C159" t="s">
        <v>87</v>
      </c>
      <c r="D159">
        <v>32</v>
      </c>
      <c r="E159">
        <v>-1.9300000000000001E-2</v>
      </c>
      <c r="F159">
        <v>-19</v>
      </c>
      <c r="G159" t="str">
        <f>VLOOKUP(B159,Tabelle3!$A$1:$B$26,2,FALSE)</f>
        <v>Bild</v>
      </c>
      <c r="H159" s="6" t="str">
        <f t="shared" si="18"/>
        <v>['Monika Grütters_CDU_Bild Frequency: 32 Sentiment: -0.0193', 'CDU_Bild', 32, -19],</v>
      </c>
      <c r="I159" s="2" t="str">
        <f t="shared" si="19"/>
        <v>['CDU_Bild', 'CDU', 0, 0],</v>
      </c>
      <c r="J159" s="2" t="str">
        <f t="shared" si="20"/>
        <v>['CDU', 'party', 0, 0],</v>
      </c>
      <c r="K159" s="2" t="s">
        <v>592</v>
      </c>
      <c r="L159" s="2" t="s">
        <v>386</v>
      </c>
      <c r="M159" s="7"/>
      <c r="O159" s="6" t="str">
        <f t="shared" si="21"/>
        <v>['Monika Grütters_Bild_CDU Frequency: 32 Sentiment: -0.0193', 'Bild_CDU', 32, -19],</v>
      </c>
      <c r="P159" s="2" t="str">
        <f t="shared" si="22"/>
        <v>['Bild_CDU', 'Bild', 0, 0],</v>
      </c>
      <c r="Q159" s="2" t="str">
        <f t="shared" si="23"/>
        <v>['Bild', 'newspaper', 0, 0],</v>
      </c>
      <c r="R159" s="2" t="s">
        <v>5418</v>
      </c>
      <c r="S159" s="2" t="s">
        <v>3211</v>
      </c>
      <c r="V159" s="6" t="str">
        <f t="shared" si="24"/>
        <v>['Bild_Monika Grütters_CDU Frequency: 32 Sentiment: -0.0193', 'Monika Grütters_CDU', 32, -19],</v>
      </c>
      <c r="W159" s="2" t="str">
        <f t="shared" si="25"/>
        <v>['Monika Grütters_CDU', 'CDU', 0, 0],</v>
      </c>
      <c r="X159" s="7" t="str">
        <f t="shared" si="26"/>
        <v>['CDU', 'party', 0, 0],</v>
      </c>
      <c r="Y159" s="2" t="s">
        <v>5687</v>
      </c>
      <c r="Z159" s="2" t="s">
        <v>4805</v>
      </c>
    </row>
    <row r="160" spans="1:26" x14ac:dyDescent="0.2">
      <c r="A160" t="s">
        <v>50</v>
      </c>
      <c r="B160" t="s">
        <v>26</v>
      </c>
      <c r="C160" t="s">
        <v>62</v>
      </c>
      <c r="D160">
        <v>31</v>
      </c>
      <c r="E160">
        <v>-4.02E-2</v>
      </c>
      <c r="F160">
        <v>-40</v>
      </c>
      <c r="G160" t="str">
        <f>VLOOKUP(B160,Tabelle3!$A$1:$B$26,2,FALSE)</f>
        <v>Bild</v>
      </c>
      <c r="H160" s="6" t="str">
        <f t="shared" si="18"/>
        <v>['Norbert Lammert_CDU_Bild Frequency: 31 Sentiment: -0.0402', 'CDU_Bild', 31, -40],</v>
      </c>
      <c r="I160" s="2" t="str">
        <f t="shared" si="19"/>
        <v>['CDU_Bild', 'CDU', 0, 0],</v>
      </c>
      <c r="J160" s="2" t="str">
        <f t="shared" si="20"/>
        <v>['CDU', 'party', 0, 0],</v>
      </c>
      <c r="K160" s="2" t="s">
        <v>593</v>
      </c>
      <c r="L160" s="2" t="s">
        <v>387</v>
      </c>
      <c r="M160" s="7"/>
      <c r="O160" s="6" t="str">
        <f t="shared" si="21"/>
        <v>['Norbert Lammert_Bild_CDU Frequency: 31 Sentiment: -0.0402', 'Bild_CDU', 31, -40],</v>
      </c>
      <c r="P160" s="2" t="str">
        <f t="shared" si="22"/>
        <v>['Bild_CDU', 'Bild', 0, 0],</v>
      </c>
      <c r="Q160" s="2" t="str">
        <f t="shared" si="23"/>
        <v>['Bild', 'newspaper', 0, 0],</v>
      </c>
      <c r="R160" s="2" t="s">
        <v>2344</v>
      </c>
      <c r="S160" s="2" t="s">
        <v>3213</v>
      </c>
      <c r="V160" s="6" t="str">
        <f t="shared" si="24"/>
        <v>['Bild_Norbert Lammert_CDU Frequency: 31 Sentiment: -0.0402', 'Norbert Lammert_CDU', 31, -40],</v>
      </c>
      <c r="W160" s="2" t="str">
        <f t="shared" si="25"/>
        <v>['Norbert Lammert_CDU', 'CDU', 0, 0],</v>
      </c>
      <c r="X160" s="7" t="str">
        <f t="shared" si="26"/>
        <v>['CDU', 'party', 0, 0],</v>
      </c>
      <c r="Y160" s="2" t="s">
        <v>3857</v>
      </c>
      <c r="Z160" s="2" t="s">
        <v>4809</v>
      </c>
    </row>
    <row r="161" spans="1:26" x14ac:dyDescent="0.2">
      <c r="A161" t="s">
        <v>50</v>
      </c>
      <c r="B161" t="s">
        <v>26</v>
      </c>
      <c r="C161" t="s">
        <v>63</v>
      </c>
      <c r="D161">
        <v>142</v>
      </c>
      <c r="E161">
        <v>-6.4199999999999993E-2</v>
      </c>
      <c r="F161">
        <v>-64</v>
      </c>
      <c r="G161" t="str">
        <f>VLOOKUP(B161,Tabelle3!$A$1:$B$26,2,FALSE)</f>
        <v>Bild</v>
      </c>
      <c r="H161" s="6" t="str">
        <f t="shared" si="18"/>
        <v>['Ole Schröder_CDU_Bild Frequency: 142 Sentiment: -0.0642', 'CDU_Bild', 142, -64],</v>
      </c>
      <c r="I161" s="2" t="str">
        <f t="shared" si="19"/>
        <v>['CDU_Bild', 'CDU', 0, 0],</v>
      </c>
      <c r="J161" s="2" t="str">
        <f t="shared" si="20"/>
        <v>['CDU', 'party', 0, 0],</v>
      </c>
      <c r="K161" s="2" t="s">
        <v>594</v>
      </c>
      <c r="L161" s="2" t="s">
        <v>1649</v>
      </c>
      <c r="M161" s="7"/>
      <c r="O161" s="6" t="str">
        <f t="shared" si="21"/>
        <v>['Ole Schröder_Bild_CDU Frequency: 142 Sentiment: -0.0642', 'Bild_CDU', 142, -64],</v>
      </c>
      <c r="P161" s="2" t="str">
        <f t="shared" si="22"/>
        <v>['Bild_CDU', 'Bild', 0, 0],</v>
      </c>
      <c r="Q161" s="2" t="str">
        <f t="shared" si="23"/>
        <v>['Bild', 'newspaper', 0, 0],</v>
      </c>
      <c r="R161" s="2" t="s">
        <v>5177</v>
      </c>
      <c r="S161" s="2" t="s">
        <v>3215</v>
      </c>
      <c r="V161" s="6" t="str">
        <f t="shared" si="24"/>
        <v>['Bild_Ole Schröder_CDU Frequency: 142 Sentiment: -0.0642', 'Ole Schröder_CDU', 142, -64],</v>
      </c>
      <c r="W161" s="2" t="str">
        <f t="shared" si="25"/>
        <v>['Ole Schröder_CDU', 'CDU', 0, 0],</v>
      </c>
      <c r="X161" s="7" t="str">
        <f t="shared" si="26"/>
        <v>['CDU', 'party', 0, 0],</v>
      </c>
      <c r="Y161" s="2" t="s">
        <v>5295</v>
      </c>
      <c r="Z161" s="2" t="s">
        <v>4908</v>
      </c>
    </row>
    <row r="162" spans="1:26" x14ac:dyDescent="0.2">
      <c r="A162" t="s">
        <v>50</v>
      </c>
      <c r="B162" t="s">
        <v>26</v>
      </c>
      <c r="C162" t="s">
        <v>89</v>
      </c>
      <c r="D162">
        <v>61</v>
      </c>
      <c r="E162">
        <v>-0.112</v>
      </c>
      <c r="F162">
        <v>-111</v>
      </c>
      <c r="G162" t="str">
        <f>VLOOKUP(B162,Tabelle3!$A$1:$B$26,2,FALSE)</f>
        <v>Bild</v>
      </c>
      <c r="H162" s="6" t="str">
        <f t="shared" si="18"/>
        <v>['Paul Ziemiak_CDU_Bild Frequency: 61 Sentiment: -0.112', 'CDU_Bild', 61, -111],</v>
      </c>
      <c r="I162" s="2" t="str">
        <f t="shared" si="19"/>
        <v>['CDU_Bild', 'CDU', 0, 0],</v>
      </c>
      <c r="J162" s="2" t="str">
        <f t="shared" si="20"/>
        <v>['CDU', 'party', 0, 0],</v>
      </c>
      <c r="K162" s="2" t="s">
        <v>595</v>
      </c>
      <c r="L162" s="2" t="s">
        <v>388</v>
      </c>
      <c r="M162" s="7"/>
      <c r="O162" s="6" t="str">
        <f t="shared" si="21"/>
        <v>['Paul Ziemiak_Bild_CDU Frequency: 61 Sentiment: -0.112', 'Bild_CDU', 61, -111],</v>
      </c>
      <c r="P162" s="2" t="str">
        <f t="shared" si="22"/>
        <v>['Bild_CDU', 'Bild', 0, 0],</v>
      </c>
      <c r="Q162" s="2" t="str">
        <f t="shared" si="23"/>
        <v>['Bild', 'newspaper', 0, 0],</v>
      </c>
      <c r="R162" s="2" t="s">
        <v>2345</v>
      </c>
      <c r="S162" s="2" t="s">
        <v>3217</v>
      </c>
      <c r="V162" s="6" t="str">
        <f t="shared" si="24"/>
        <v>['Bild_Paul Ziemiak_CDU Frequency: 61 Sentiment: -0.112', 'Paul Ziemiak_CDU', 61, -111],</v>
      </c>
      <c r="W162" s="2" t="str">
        <f t="shared" si="25"/>
        <v>['Paul Ziemiak_CDU', 'CDU', 0, 0],</v>
      </c>
      <c r="X162" s="7" t="str">
        <f t="shared" si="26"/>
        <v>['CDU', 'party', 0, 0],</v>
      </c>
      <c r="Y162" s="2" t="s">
        <v>3859</v>
      </c>
      <c r="Z162" s="2" t="s">
        <v>4966</v>
      </c>
    </row>
    <row r="163" spans="1:26" x14ac:dyDescent="0.2">
      <c r="A163" t="s">
        <v>50</v>
      </c>
      <c r="B163" t="s">
        <v>26</v>
      </c>
      <c r="C163" t="s">
        <v>64</v>
      </c>
      <c r="D163">
        <v>224</v>
      </c>
      <c r="E163">
        <v>-0.11219999999999999</v>
      </c>
      <c r="F163">
        <v>-112</v>
      </c>
      <c r="G163" t="str">
        <f>VLOOKUP(B163,Tabelle3!$A$1:$B$26,2,FALSE)</f>
        <v>Bild</v>
      </c>
      <c r="H163" s="6" t="str">
        <f t="shared" si="18"/>
        <v>['Peter Altmaier_CDU_Bild Frequency: 224 Sentiment: -0.1122', 'CDU_Bild', 224, -112],</v>
      </c>
      <c r="I163" s="2" t="str">
        <f t="shared" si="19"/>
        <v>['CDU_Bild', 'CDU', 0, 0],</v>
      </c>
      <c r="J163" s="2" t="str">
        <f t="shared" si="20"/>
        <v>['CDU', 'party', 0, 0],</v>
      </c>
      <c r="K163" s="2" t="s">
        <v>596</v>
      </c>
      <c r="L163" s="2" t="s">
        <v>389</v>
      </c>
      <c r="M163" s="7"/>
      <c r="O163" s="6" t="str">
        <f t="shared" si="21"/>
        <v>['Peter Altmaier_Bild_CDU Frequency: 224 Sentiment: -0.1122', 'Bild_CDU', 224, -112],</v>
      </c>
      <c r="P163" s="2" t="str">
        <f t="shared" si="22"/>
        <v>['Bild_CDU', 'Bild', 0, 0],</v>
      </c>
      <c r="Q163" s="2" t="str">
        <f t="shared" si="23"/>
        <v>['Bild', 'newspaper', 0, 0],</v>
      </c>
      <c r="R163" s="2" t="s">
        <v>2346</v>
      </c>
      <c r="S163" s="2" t="s">
        <v>3219</v>
      </c>
      <c r="V163" s="6" t="str">
        <f t="shared" si="24"/>
        <v>['Bild_Peter Altmaier_CDU Frequency: 224 Sentiment: -0.1122', 'Peter Altmaier_CDU', 224, -112],</v>
      </c>
      <c r="W163" s="2" t="str">
        <f t="shared" si="25"/>
        <v>['Peter Altmaier_CDU', 'CDU', 0, 0],</v>
      </c>
      <c r="X163" s="7" t="str">
        <f t="shared" si="26"/>
        <v>['CDU', 'party', 0, 0],</v>
      </c>
      <c r="Y163" s="2" t="s">
        <v>3861</v>
      </c>
      <c r="Z163" s="2" t="s">
        <v>5088</v>
      </c>
    </row>
    <row r="164" spans="1:26" x14ac:dyDescent="0.2">
      <c r="A164" t="s">
        <v>50</v>
      </c>
      <c r="B164" t="s">
        <v>26</v>
      </c>
      <c r="C164" t="s">
        <v>65</v>
      </c>
      <c r="D164">
        <v>142</v>
      </c>
      <c r="E164">
        <v>-0.14480000000000001</v>
      </c>
      <c r="F164">
        <v>-144</v>
      </c>
      <c r="G164" t="str">
        <f>VLOOKUP(B164,Tabelle3!$A$1:$B$26,2,FALSE)</f>
        <v>Bild</v>
      </c>
      <c r="H164" s="6" t="str">
        <f t="shared" si="18"/>
        <v>['Peter Tauber_CDU_Bild Frequency: 142 Sentiment: -0.1448', 'CDU_Bild', 142, -144],</v>
      </c>
      <c r="I164" s="2" t="str">
        <f t="shared" si="19"/>
        <v>['CDU_Bild', 'CDU', 0, 0],</v>
      </c>
      <c r="J164" s="2" t="str">
        <f t="shared" si="20"/>
        <v>['CDU', 'party', 0, 0],</v>
      </c>
      <c r="K164" s="2" t="s">
        <v>597</v>
      </c>
      <c r="L164" s="2" t="s">
        <v>390</v>
      </c>
      <c r="M164" s="7"/>
      <c r="O164" s="6" t="str">
        <f t="shared" si="21"/>
        <v>['Peter Tauber_Bild_CDU Frequency: 142 Sentiment: -0.1448', 'Bild_CDU', 142, -144],</v>
      </c>
      <c r="P164" s="2" t="str">
        <f t="shared" si="22"/>
        <v>['Bild_CDU', 'Bild', 0, 0],</v>
      </c>
      <c r="Q164" s="2" t="str">
        <f t="shared" si="23"/>
        <v>['Bild', 'newspaper', 0, 0],</v>
      </c>
      <c r="R164" s="2" t="s">
        <v>2347</v>
      </c>
      <c r="S164" s="2" t="s">
        <v>3221</v>
      </c>
      <c r="V164" s="6" t="str">
        <f t="shared" si="24"/>
        <v>['Bild_Peter Tauber_CDU Frequency: 142 Sentiment: -0.1448', 'Peter Tauber_CDU', 142, -144],</v>
      </c>
      <c r="W164" s="2" t="str">
        <f t="shared" si="25"/>
        <v>['Peter Tauber_CDU', 'CDU', 0, 0],</v>
      </c>
      <c r="X164" s="7" t="str">
        <f t="shared" si="26"/>
        <v>['CDU', 'party', 0, 0],</v>
      </c>
      <c r="Y164" s="2" t="s">
        <v>3863</v>
      </c>
      <c r="Z164" s="2" t="s">
        <v>5091</v>
      </c>
    </row>
    <row r="165" spans="1:26" x14ac:dyDescent="0.2">
      <c r="A165" t="s">
        <v>50</v>
      </c>
      <c r="B165" t="s">
        <v>26</v>
      </c>
      <c r="C165" t="s">
        <v>66</v>
      </c>
      <c r="D165">
        <v>36</v>
      </c>
      <c r="E165">
        <v>-5.5599999999999997E-2</v>
      </c>
      <c r="F165">
        <v>-55</v>
      </c>
      <c r="G165" t="str">
        <f>VLOOKUP(B165,Tabelle3!$A$1:$B$26,2,FALSE)</f>
        <v>Bild</v>
      </c>
      <c r="H165" s="6" t="str">
        <f t="shared" si="18"/>
        <v>['Reiner Haseloff_CDU_Bild Frequency: 36 Sentiment: -0.0556', 'CDU_Bild', 36, -55],</v>
      </c>
      <c r="I165" s="2" t="str">
        <f t="shared" si="19"/>
        <v>['CDU_Bild', 'CDU', 0, 0],</v>
      </c>
      <c r="J165" s="2" t="str">
        <f t="shared" si="20"/>
        <v>['CDU', 'party', 0, 0],</v>
      </c>
      <c r="K165" s="2" t="s">
        <v>598</v>
      </c>
      <c r="L165" s="2" t="s">
        <v>391</v>
      </c>
      <c r="M165" s="7"/>
      <c r="O165" s="6" t="str">
        <f t="shared" si="21"/>
        <v>['Reiner Haseloff_Bild_CDU Frequency: 36 Sentiment: -0.0556', 'Bild_CDU', 36, -55],</v>
      </c>
      <c r="P165" s="2" t="str">
        <f t="shared" si="22"/>
        <v>['Bild_CDU', 'Bild', 0, 0],</v>
      </c>
      <c r="Q165" s="2" t="str">
        <f t="shared" si="23"/>
        <v>['Bild', 'newspaper', 0, 0],</v>
      </c>
      <c r="R165" s="2" t="s">
        <v>2348</v>
      </c>
      <c r="S165" s="2" t="s">
        <v>3223</v>
      </c>
      <c r="V165" s="6" t="str">
        <f t="shared" si="24"/>
        <v>['Bild_Reiner Haseloff_CDU Frequency: 36 Sentiment: -0.0556', 'Reiner Haseloff_CDU', 36, -55],</v>
      </c>
      <c r="W165" s="2" t="str">
        <f t="shared" si="25"/>
        <v>['Reiner Haseloff_CDU', 'CDU', 0, 0],</v>
      </c>
      <c r="X165" s="7" t="str">
        <f t="shared" si="26"/>
        <v>['CDU', 'party', 0, 0],</v>
      </c>
      <c r="Y165" s="2" t="s">
        <v>3865</v>
      </c>
      <c r="Z165" s="2" t="s">
        <v>5296</v>
      </c>
    </row>
    <row r="166" spans="1:26" x14ac:dyDescent="0.2">
      <c r="A166" t="s">
        <v>50</v>
      </c>
      <c r="B166" t="s">
        <v>26</v>
      </c>
      <c r="C166" t="s">
        <v>67</v>
      </c>
      <c r="D166">
        <v>144</v>
      </c>
      <c r="E166">
        <v>-0.1178</v>
      </c>
      <c r="F166">
        <v>-117</v>
      </c>
      <c r="G166" t="str">
        <f>VLOOKUP(B166,Tabelle3!$A$1:$B$26,2,FALSE)</f>
        <v>Bild</v>
      </c>
      <c r="H166" s="6" t="str">
        <f t="shared" si="18"/>
        <v>['Thomas Strobl_CDU_Bild Frequency: 144 Sentiment: -0.1178', 'CDU_Bild', 144, -117],</v>
      </c>
      <c r="I166" s="2" t="str">
        <f t="shared" si="19"/>
        <v>['CDU_Bild', 'CDU', 0, 0],</v>
      </c>
      <c r="J166" s="2" t="str">
        <f t="shared" si="20"/>
        <v>['CDU', 'party', 0, 0],</v>
      </c>
      <c r="K166" s="2" t="s">
        <v>599</v>
      </c>
      <c r="L166" s="2" t="s">
        <v>1654</v>
      </c>
      <c r="M166" s="7"/>
      <c r="O166" s="6" t="str">
        <f t="shared" si="21"/>
        <v>['Thomas Strobl_Bild_CDU Frequency: 144 Sentiment: -0.1178', 'Bild_CDU', 144, -117],</v>
      </c>
      <c r="P166" s="2" t="str">
        <f t="shared" si="22"/>
        <v>['Bild_CDU', 'Bild', 0, 0],</v>
      </c>
      <c r="Q166" s="2" t="str">
        <f t="shared" si="23"/>
        <v>['Bild', 'newspaper', 0, 0],</v>
      </c>
      <c r="R166" s="2" t="s">
        <v>2349</v>
      </c>
      <c r="S166" s="2" t="s">
        <v>3225</v>
      </c>
      <c r="V166" s="6" t="str">
        <f t="shared" si="24"/>
        <v>['Bild_Thomas Strobl_CDU Frequency: 144 Sentiment: -0.1178', 'Thomas Strobl_CDU', 144, -117],</v>
      </c>
      <c r="W166" s="2" t="str">
        <f t="shared" si="25"/>
        <v>['Thomas Strobl_CDU', 'CDU', 0, 0],</v>
      </c>
      <c r="X166" s="7" t="str">
        <f t="shared" si="26"/>
        <v>['CDU', 'party', 0, 0],</v>
      </c>
      <c r="Y166" s="2" t="s">
        <v>3867</v>
      </c>
      <c r="Z166" s="2" t="s">
        <v>5128</v>
      </c>
    </row>
    <row r="167" spans="1:26" x14ac:dyDescent="0.2">
      <c r="A167" t="s">
        <v>50</v>
      </c>
      <c r="B167" t="s">
        <v>26</v>
      </c>
      <c r="C167" t="s">
        <v>68</v>
      </c>
      <c r="D167">
        <v>469</v>
      </c>
      <c r="E167">
        <v>-0.17860000000000001</v>
      </c>
      <c r="F167">
        <v>-178</v>
      </c>
      <c r="G167" t="str">
        <f>VLOOKUP(B167,Tabelle3!$A$1:$B$26,2,FALSE)</f>
        <v>Bild</v>
      </c>
      <c r="H167" s="6" t="str">
        <f t="shared" si="18"/>
        <v>['Thomas de Maizière_CDU_Bild Frequency: 469 Sentiment: -0.1786', 'CDU_Bild', 469, -178],</v>
      </c>
      <c r="I167" s="2" t="str">
        <f t="shared" si="19"/>
        <v>['CDU_Bild', 'CDU', 0, 0],</v>
      </c>
      <c r="J167" s="2" t="str">
        <f t="shared" si="20"/>
        <v>['CDU', 'party', 0, 0],</v>
      </c>
      <c r="K167" s="2" t="s">
        <v>600</v>
      </c>
      <c r="L167" s="2" t="s">
        <v>1661</v>
      </c>
      <c r="M167" s="7"/>
      <c r="O167" s="6" t="str">
        <f t="shared" si="21"/>
        <v>['Thomas de Maizière_Bild_CDU Frequency: 469 Sentiment: -0.1786', 'Bild_CDU', 469, -178],</v>
      </c>
      <c r="P167" s="2" t="str">
        <f t="shared" si="22"/>
        <v>['Bild_CDU', 'Bild', 0, 0],</v>
      </c>
      <c r="Q167" s="2" t="str">
        <f t="shared" si="23"/>
        <v>['Bild', 'newspaper', 0, 0],</v>
      </c>
      <c r="R167" s="2" t="s">
        <v>2350</v>
      </c>
      <c r="S167" s="2" t="s">
        <v>3231</v>
      </c>
      <c r="V167" s="6" t="str">
        <f t="shared" si="24"/>
        <v>['Bild_Thomas de Maizière_CDU Frequency: 469 Sentiment: -0.1786', 'Thomas de Maizière_CDU', 469, -178],</v>
      </c>
      <c r="W167" s="2" t="str">
        <f t="shared" si="25"/>
        <v>['Thomas de Maizière_CDU', 'CDU', 0, 0],</v>
      </c>
      <c r="X167" s="7" t="str">
        <f t="shared" si="26"/>
        <v>['CDU', 'party', 0, 0],</v>
      </c>
      <c r="Y167" s="2" t="s">
        <v>3869</v>
      </c>
      <c r="Z167" s="2" t="s">
        <v>5131</v>
      </c>
    </row>
    <row r="168" spans="1:26" x14ac:dyDescent="0.2">
      <c r="A168" t="s">
        <v>50</v>
      </c>
      <c r="B168" t="s">
        <v>26</v>
      </c>
      <c r="C168" t="s">
        <v>69</v>
      </c>
      <c r="D168">
        <v>363</v>
      </c>
      <c r="E168">
        <v>-0.1807</v>
      </c>
      <c r="F168">
        <v>-180</v>
      </c>
      <c r="G168" t="str">
        <f>VLOOKUP(B168,Tabelle3!$A$1:$B$26,2,FALSE)</f>
        <v>Bild</v>
      </c>
      <c r="H168" s="6" t="str">
        <f t="shared" si="18"/>
        <v>['Ursula von der Leyen_CDU_Bild Frequency: 363 Sentiment: -0.1807', 'CDU_Bild', 363, -180],</v>
      </c>
      <c r="I168" s="2" t="str">
        <f t="shared" si="19"/>
        <v>['CDU_Bild', 'CDU', 0, 0],</v>
      </c>
      <c r="J168" s="2" t="str">
        <f t="shared" si="20"/>
        <v>['CDU', 'party', 0, 0],</v>
      </c>
      <c r="K168" s="2" t="s">
        <v>601</v>
      </c>
      <c r="L168" s="2" t="s">
        <v>392</v>
      </c>
      <c r="M168" s="7"/>
      <c r="O168" s="6" t="str">
        <f t="shared" si="21"/>
        <v>['Ursula von der Leyen_Bild_CDU Frequency: 363 Sentiment: -0.1807', 'Bild_CDU', 363, -180],</v>
      </c>
      <c r="P168" s="2" t="str">
        <f t="shared" si="22"/>
        <v>['Bild_CDU', 'Bild', 0, 0],</v>
      </c>
      <c r="Q168" s="2" t="str">
        <f t="shared" si="23"/>
        <v>['Bild', 'newspaper', 0, 0],</v>
      </c>
      <c r="R168" s="2" t="s">
        <v>2351</v>
      </c>
      <c r="S168" s="2" t="s">
        <v>3238</v>
      </c>
      <c r="V168" s="6" t="str">
        <f t="shared" si="24"/>
        <v>['Bild_Ursula von der Leyen_CDU Frequency: 363 Sentiment: -0.1807', 'Ursula von der Leyen_CDU', 363, -180],</v>
      </c>
      <c r="W168" s="2" t="str">
        <f t="shared" si="25"/>
        <v>['Ursula von der Leyen_CDU', 'CDU', 0, 0],</v>
      </c>
      <c r="X168" s="7" t="str">
        <f t="shared" si="26"/>
        <v>['CDU', 'party', 0, 0],</v>
      </c>
      <c r="Y168" s="2" t="s">
        <v>3870</v>
      </c>
    </row>
    <row r="169" spans="1:26" x14ac:dyDescent="0.2">
      <c r="A169" t="s">
        <v>50</v>
      </c>
      <c r="B169" t="s">
        <v>26</v>
      </c>
      <c r="C169" t="s">
        <v>93</v>
      </c>
      <c r="D169">
        <v>101</v>
      </c>
      <c r="E169">
        <v>-8.8000000000000005E-3</v>
      </c>
      <c r="F169">
        <v>-8</v>
      </c>
      <c r="G169" t="str">
        <f>VLOOKUP(B169,Tabelle3!$A$1:$B$26,2,FALSE)</f>
        <v>Bild</v>
      </c>
      <c r="H169" s="6" t="str">
        <f t="shared" si="18"/>
        <v>['Volker Bouffier_CDU_Bild Frequency: 101 Sentiment: -0.0088', 'CDU_Bild', 101, -8],</v>
      </c>
      <c r="I169" s="2" t="str">
        <f t="shared" si="19"/>
        <v>['CDU_Bild', 'CDU', 0, 0],</v>
      </c>
      <c r="J169" s="2" t="str">
        <f t="shared" si="20"/>
        <v>['CDU', 'party', 0, 0],</v>
      </c>
      <c r="K169" s="2" t="s">
        <v>602</v>
      </c>
      <c r="L169" s="2" t="s">
        <v>393</v>
      </c>
      <c r="M169" s="7"/>
      <c r="O169" s="6" t="str">
        <f t="shared" si="21"/>
        <v>['Volker Bouffier_Bild_CDU Frequency: 101 Sentiment: -0.0088', 'Bild_CDU', 101, -8],</v>
      </c>
      <c r="P169" s="2" t="str">
        <f t="shared" si="22"/>
        <v>['Bild_CDU', 'Bild', 0, 0],</v>
      </c>
      <c r="Q169" s="2" t="str">
        <f t="shared" si="23"/>
        <v>['Bild', 'newspaper', 0, 0],</v>
      </c>
      <c r="R169" s="2" t="s">
        <v>2352</v>
      </c>
      <c r="S169" s="2" t="s">
        <v>3263</v>
      </c>
      <c r="V169" s="6" t="str">
        <f t="shared" si="24"/>
        <v>['Bild_Volker Bouffier_CDU Frequency: 101 Sentiment: -0.0088', 'Volker Bouffier_CDU', 101, -8],</v>
      </c>
      <c r="W169" s="2" t="str">
        <f t="shared" si="25"/>
        <v>['Volker Bouffier_CDU', 'CDU', 0, 0],</v>
      </c>
      <c r="X169" s="7" t="str">
        <f t="shared" si="26"/>
        <v>['CDU', 'party', 0, 0],</v>
      </c>
      <c r="Y169" s="2" t="s">
        <v>3872</v>
      </c>
    </row>
    <row r="170" spans="1:26" x14ac:dyDescent="0.2">
      <c r="A170" t="s">
        <v>50</v>
      </c>
      <c r="B170" t="s">
        <v>26</v>
      </c>
      <c r="C170" t="s">
        <v>70</v>
      </c>
      <c r="D170">
        <v>137</v>
      </c>
      <c r="E170">
        <v>-0.11899999999999999</v>
      </c>
      <c r="F170">
        <v>-118</v>
      </c>
      <c r="G170" t="str">
        <f>VLOOKUP(B170,Tabelle3!$A$1:$B$26,2,FALSE)</f>
        <v>Bild</v>
      </c>
      <c r="H170" s="6" t="str">
        <f t="shared" si="18"/>
        <v>['Volker Kauder_CDU_Bild Frequency: 137 Sentiment: -0.119', 'CDU_Bild', 137, -118],</v>
      </c>
      <c r="I170" s="2" t="str">
        <f t="shared" si="19"/>
        <v>['CDU_Bild', 'CDU', 0, 0],</v>
      </c>
      <c r="J170" s="2" t="str">
        <f t="shared" si="20"/>
        <v>['CDU', 'party', 0, 0],</v>
      </c>
      <c r="K170" s="2" t="s">
        <v>603</v>
      </c>
      <c r="L170" s="2" t="s">
        <v>394</v>
      </c>
      <c r="M170" s="7"/>
      <c r="O170" s="6" t="str">
        <f t="shared" si="21"/>
        <v>['Volker Kauder_Bild_CDU Frequency: 137 Sentiment: -0.119', 'Bild_CDU', 137, -118],</v>
      </c>
      <c r="P170" s="2" t="str">
        <f t="shared" si="22"/>
        <v>['Bild_CDU', 'Bild', 0, 0],</v>
      </c>
      <c r="Q170" s="2" t="str">
        <f t="shared" si="23"/>
        <v>['Bild', 'newspaper', 0, 0],</v>
      </c>
      <c r="R170" s="2" t="s">
        <v>2353</v>
      </c>
      <c r="S170" s="2" t="s">
        <v>3266</v>
      </c>
      <c r="V170" s="6" t="str">
        <f t="shared" si="24"/>
        <v>['Bild_Volker Kauder_CDU Frequency: 137 Sentiment: -0.119', 'Volker Kauder_CDU', 137, -118],</v>
      </c>
      <c r="W170" s="2" t="str">
        <f t="shared" si="25"/>
        <v>['Volker Kauder_CDU', 'CDU', 0, 0],</v>
      </c>
      <c r="X170" s="7" t="str">
        <f t="shared" si="26"/>
        <v>['CDU', 'party', 0, 0],</v>
      </c>
      <c r="Y170" s="2" t="s">
        <v>3874</v>
      </c>
    </row>
    <row r="171" spans="1:26" x14ac:dyDescent="0.2">
      <c r="A171" t="s">
        <v>50</v>
      </c>
      <c r="B171" t="s">
        <v>26</v>
      </c>
      <c r="C171" t="s">
        <v>94</v>
      </c>
      <c r="D171">
        <v>72</v>
      </c>
      <c r="E171">
        <v>-0.1057</v>
      </c>
      <c r="F171">
        <v>-105</v>
      </c>
      <c r="G171" t="str">
        <f>VLOOKUP(B171,Tabelle3!$A$1:$B$26,2,FALSE)</f>
        <v>Bild</v>
      </c>
      <c r="H171" s="6" t="str">
        <f t="shared" si="18"/>
        <v>['Wolfgang Bosbach_CDU_Bild Frequency: 72 Sentiment: -0.1057', 'CDU_Bild', 72, -105],</v>
      </c>
      <c r="I171" s="2" t="str">
        <f t="shared" si="19"/>
        <v>['CDU_Bild', 'CDU', 0, 0],</v>
      </c>
      <c r="J171" s="2" t="str">
        <f t="shared" si="20"/>
        <v>['CDU', 'party', 0, 0],</v>
      </c>
      <c r="K171" s="2" t="s">
        <v>604</v>
      </c>
      <c r="L171" s="2" t="s">
        <v>395</v>
      </c>
      <c r="M171" s="7"/>
      <c r="O171" s="6" t="str">
        <f t="shared" si="21"/>
        <v>['Wolfgang Bosbach_Bild_CDU Frequency: 72 Sentiment: -0.1057', 'Bild_CDU', 72, -105],</v>
      </c>
      <c r="P171" s="2" t="str">
        <f t="shared" si="22"/>
        <v>['Bild_CDU', 'Bild', 0, 0],</v>
      </c>
      <c r="Q171" s="2" t="str">
        <f t="shared" si="23"/>
        <v>['Bild', 'newspaper', 0, 0],</v>
      </c>
      <c r="R171" s="2" t="s">
        <v>2354</v>
      </c>
      <c r="S171" s="2" t="s">
        <v>3290</v>
      </c>
      <c r="V171" s="6" t="str">
        <f t="shared" si="24"/>
        <v>['Bild_Wolfgang Bosbach_CDU Frequency: 72 Sentiment: -0.1057', 'Wolfgang Bosbach_CDU', 72, -105],</v>
      </c>
      <c r="W171" s="2" t="str">
        <f t="shared" si="25"/>
        <v>['Wolfgang Bosbach_CDU', 'CDU', 0, 0],</v>
      </c>
      <c r="X171" s="7" t="str">
        <f t="shared" si="26"/>
        <v>['CDU', 'party', 0, 0],</v>
      </c>
      <c r="Y171" s="2" t="s">
        <v>3876</v>
      </c>
    </row>
    <row r="172" spans="1:26" x14ac:dyDescent="0.2">
      <c r="A172" t="s">
        <v>50</v>
      </c>
      <c r="B172" t="s">
        <v>26</v>
      </c>
      <c r="C172" t="s">
        <v>71</v>
      </c>
      <c r="D172">
        <v>434</v>
      </c>
      <c r="E172">
        <v>-7.3899999999999993E-2</v>
      </c>
      <c r="F172">
        <v>-73</v>
      </c>
      <c r="G172" t="str">
        <f>VLOOKUP(B172,Tabelle3!$A$1:$B$26,2,FALSE)</f>
        <v>Bild</v>
      </c>
      <c r="H172" s="6" t="str">
        <f t="shared" si="18"/>
        <v>['Wolfgang Schäuble_CDU_Bild Frequency: 434 Sentiment: -0.0739', 'CDU_Bild', 434, -73],</v>
      </c>
      <c r="I172" s="2" t="str">
        <f t="shared" si="19"/>
        <v>['CDU_Bild', 'CDU', 0, 0],</v>
      </c>
      <c r="J172" s="2" t="str">
        <f t="shared" si="20"/>
        <v>['CDU', 'party', 0, 0],</v>
      </c>
      <c r="K172" s="2" t="s">
        <v>2129</v>
      </c>
      <c r="L172" s="2" t="s">
        <v>396</v>
      </c>
      <c r="M172" s="7"/>
      <c r="O172" s="6" t="str">
        <f t="shared" si="21"/>
        <v>['Wolfgang Schäuble_Bild_CDU Frequency: 434 Sentiment: -0.0739', 'Bild_CDU', 434, -73],</v>
      </c>
      <c r="P172" s="2" t="str">
        <f t="shared" si="22"/>
        <v>['Bild_CDU', 'Bild', 0, 0],</v>
      </c>
      <c r="Q172" s="2" t="str">
        <f t="shared" si="23"/>
        <v>['Bild', 'newspaper', 0, 0],</v>
      </c>
      <c r="R172" s="2" t="s">
        <v>2355</v>
      </c>
      <c r="S172" s="2" t="s">
        <v>3321</v>
      </c>
      <c r="V172" s="6" t="str">
        <f t="shared" si="24"/>
        <v>['Bild_Wolfgang Schäuble_CDU Frequency: 434 Sentiment: -0.0739', 'Wolfgang Schäuble_CDU', 434, -73],</v>
      </c>
      <c r="W172" s="2" t="str">
        <f t="shared" si="25"/>
        <v>['Wolfgang Schäuble_CDU', 'CDU', 0, 0],</v>
      </c>
      <c r="X172" s="7" t="str">
        <f t="shared" si="26"/>
        <v>['CDU', 'party', 0, 0],</v>
      </c>
      <c r="Y172" s="2" t="s">
        <v>3878</v>
      </c>
    </row>
    <row r="173" spans="1:26" x14ac:dyDescent="0.2">
      <c r="A173" t="s">
        <v>50</v>
      </c>
      <c r="B173" t="s">
        <v>28</v>
      </c>
      <c r="C173" t="s">
        <v>51</v>
      </c>
      <c r="D173">
        <v>101</v>
      </c>
      <c r="E173">
        <v>-0.1016</v>
      </c>
      <c r="F173">
        <v>-101</v>
      </c>
      <c r="G173" t="str">
        <f>VLOOKUP(B173,Tabelle3!$A$1:$B$26,2,FALSE)</f>
        <v>Der-Postillon</v>
      </c>
      <c r="H173" s="6" t="str">
        <f t="shared" si="18"/>
        <v>['Angela Merkel_CDU_Der-Postillon Frequency: 101 Sentiment: -0.1016', 'CDU_Der-Postillon', 101, -101],</v>
      </c>
      <c r="I173" s="2" t="str">
        <f t="shared" si="19"/>
        <v>['CDU_Der-Postillon', 'CDU', 0, 0],</v>
      </c>
      <c r="J173" s="2" t="str">
        <f t="shared" si="20"/>
        <v>['CDU', 'party', 0, 0],</v>
      </c>
      <c r="K173" s="2" t="s">
        <v>605</v>
      </c>
      <c r="L173" s="2" t="s">
        <v>1772</v>
      </c>
      <c r="M173" s="7"/>
      <c r="O173" s="6" t="str">
        <f t="shared" si="21"/>
        <v>['Angela Merkel_Der-Postillon_CDU Frequency: 101 Sentiment: -0.1016', 'Der-Postillon_CDU', 101, -101],</v>
      </c>
      <c r="P173" s="2" t="str">
        <f t="shared" si="22"/>
        <v>['Der-Postillon_CDU', 'Der-Postillon', 0, 0],</v>
      </c>
      <c r="Q173" s="2" t="str">
        <f t="shared" si="23"/>
        <v>['Der-Postillon', 'newspaper', 0, 0],</v>
      </c>
      <c r="R173" s="2" t="s">
        <v>2356</v>
      </c>
      <c r="S173" s="2" t="s">
        <v>3342</v>
      </c>
      <c r="V173" s="6" t="str">
        <f t="shared" si="24"/>
        <v>['Der-Postillon_Angela Merkel_CDU Frequency: 101 Sentiment: -0.1016', 'Angela Merkel_CDU', 101, -101],</v>
      </c>
      <c r="W173" s="2" t="str">
        <f t="shared" si="25"/>
        <v>['Angela Merkel_CDU', 'CDU', 0, 0],</v>
      </c>
      <c r="X173" s="7" t="str">
        <f t="shared" si="26"/>
        <v>['CDU', 'party', 0, 0],</v>
      </c>
      <c r="Y173" s="2" t="s">
        <v>3879</v>
      </c>
    </row>
    <row r="174" spans="1:26" x14ac:dyDescent="0.2">
      <c r="A174" t="s">
        <v>50</v>
      </c>
      <c r="B174" t="s">
        <v>28</v>
      </c>
      <c r="C174" t="s">
        <v>50</v>
      </c>
      <c r="D174">
        <v>52</v>
      </c>
      <c r="E174">
        <v>-0.1028</v>
      </c>
      <c r="F174">
        <v>-102</v>
      </c>
      <c r="G174" t="str">
        <f>VLOOKUP(B174,Tabelle3!$A$1:$B$26,2,FALSE)</f>
        <v>Der-Postillon</v>
      </c>
      <c r="H174" s="6" t="str">
        <f t="shared" si="18"/>
        <v>['CDU_CDU_Der-Postillon Frequency: 52 Sentiment: -0.1028', 'CDU_Der-Postillon', 52, -102],</v>
      </c>
      <c r="I174" s="2" t="str">
        <f t="shared" si="19"/>
        <v>['CDU_Der-Postillon', 'CDU', 0, 0],</v>
      </c>
      <c r="J174" s="2" t="str">
        <f t="shared" si="20"/>
        <v>['CDU', 'party', 0, 0],</v>
      </c>
      <c r="K174" s="2" t="s">
        <v>606</v>
      </c>
      <c r="L174" s="2" t="s">
        <v>397</v>
      </c>
      <c r="M174" s="7"/>
      <c r="O174" s="6" t="str">
        <f t="shared" si="21"/>
        <v>['CDU_Der-Postillon_CDU Frequency: 52 Sentiment: -0.1028', 'Der-Postillon_CDU', 52, -102],</v>
      </c>
      <c r="P174" s="2" t="str">
        <f t="shared" si="22"/>
        <v>['Der-Postillon_CDU', 'Der-Postillon', 0, 0],</v>
      </c>
      <c r="Q174" s="2" t="str">
        <f t="shared" si="23"/>
        <v>['Der-Postillon', 'newspaper', 0, 0],</v>
      </c>
      <c r="R174" s="2" t="s">
        <v>2358</v>
      </c>
      <c r="S174" s="2" t="s">
        <v>3344</v>
      </c>
      <c r="V174" s="6" t="str">
        <f t="shared" si="24"/>
        <v>['Der-Postillon_CDU_CDU Frequency: 52 Sentiment: -0.1028', 'CDU_CDU', 52, -102],</v>
      </c>
      <c r="W174" s="2" t="str">
        <f t="shared" si="25"/>
        <v>['CDU_CDU', 'CDU', 0, 0],</v>
      </c>
      <c r="X174" s="7" t="str">
        <f t="shared" si="26"/>
        <v>['CDU', 'party', 0, 0],</v>
      </c>
      <c r="Y174" s="2" t="s">
        <v>3880</v>
      </c>
    </row>
    <row r="175" spans="1:26" x14ac:dyDescent="0.2">
      <c r="A175" t="s">
        <v>50</v>
      </c>
      <c r="B175" t="s">
        <v>29</v>
      </c>
      <c r="C175" t="s">
        <v>51</v>
      </c>
      <c r="D175">
        <v>3788</v>
      </c>
      <c r="E175">
        <v>-9.1999999999999998E-2</v>
      </c>
      <c r="F175">
        <v>-91</v>
      </c>
      <c r="G175" t="str">
        <f>VLOOKUP(B175,Tabelle3!$A$1:$B$26,2,FALSE)</f>
        <v>FAZ</v>
      </c>
      <c r="H175" s="6" t="str">
        <f t="shared" si="18"/>
        <v>['Angela Merkel_CDU_FAZ Frequency: 3788 Sentiment: -0.092', 'CDU_FAZ', 3788, -91],</v>
      </c>
      <c r="I175" s="2" t="str">
        <f t="shared" si="19"/>
        <v>['CDU_FAZ', 'CDU', 0, 0],</v>
      </c>
      <c r="J175" s="2" t="str">
        <f t="shared" si="20"/>
        <v>['CDU', 'party', 0, 0],</v>
      </c>
      <c r="K175" s="2" t="s">
        <v>607</v>
      </c>
      <c r="L175" s="2" t="s">
        <v>398</v>
      </c>
      <c r="M175" s="7"/>
      <c r="O175" s="6" t="str">
        <f t="shared" si="21"/>
        <v>['Angela Merkel_FAZ_CDU Frequency: 3788 Sentiment: -0.092', 'FAZ_CDU', 3788, -91],</v>
      </c>
      <c r="P175" s="2" t="str">
        <f t="shared" si="22"/>
        <v>['FAZ_CDU', 'FAZ', 0, 0],</v>
      </c>
      <c r="Q175" s="2" t="str">
        <f t="shared" si="23"/>
        <v>['FAZ', 'newspaper', 0, 0],</v>
      </c>
      <c r="R175" s="2" t="s">
        <v>2359</v>
      </c>
      <c r="S175" s="2" t="s">
        <v>3360</v>
      </c>
      <c r="V175" s="6" t="str">
        <f t="shared" si="24"/>
        <v>['FAZ_Angela Merkel_CDU Frequency: 3788 Sentiment: -0.092', 'Angela Merkel_CDU', 3788, -91],</v>
      </c>
      <c r="W175" s="2" t="str">
        <f t="shared" si="25"/>
        <v>['Angela Merkel_CDU', 'CDU', 0, 0],</v>
      </c>
      <c r="X175" s="7" t="str">
        <f t="shared" si="26"/>
        <v>['CDU', 'party', 0, 0],</v>
      </c>
      <c r="Y175" s="2" t="s">
        <v>3881</v>
      </c>
    </row>
    <row r="176" spans="1:26" x14ac:dyDescent="0.2">
      <c r="A176" t="s">
        <v>50</v>
      </c>
      <c r="B176" t="s">
        <v>29</v>
      </c>
      <c r="C176" t="s">
        <v>72</v>
      </c>
      <c r="D176">
        <v>31</v>
      </c>
      <c r="E176">
        <v>-6.8500000000000005E-2</v>
      </c>
      <c r="F176">
        <v>-68</v>
      </c>
      <c r="G176" t="str">
        <f>VLOOKUP(B176,Tabelle3!$A$1:$B$26,2,FALSE)</f>
        <v>FAZ</v>
      </c>
      <c r="H176" s="6" t="str">
        <f t="shared" si="18"/>
        <v>['Anja Karliczek_CDU_FAZ Frequency: 31 Sentiment: -0.0685', 'CDU_FAZ', 31, -68],</v>
      </c>
      <c r="I176" s="2" t="str">
        <f t="shared" si="19"/>
        <v>['CDU_FAZ', 'CDU', 0, 0],</v>
      </c>
      <c r="J176" s="2" t="str">
        <f t="shared" si="20"/>
        <v>['CDU', 'party', 0, 0],</v>
      </c>
      <c r="K176" s="2" t="s">
        <v>608</v>
      </c>
      <c r="L176" s="2" t="s">
        <v>399</v>
      </c>
      <c r="M176" s="7"/>
      <c r="O176" s="6" t="str">
        <f t="shared" si="21"/>
        <v>['Anja Karliczek_FAZ_CDU Frequency: 31 Sentiment: -0.0685', 'FAZ_CDU', 31, -68],</v>
      </c>
      <c r="P176" s="2" t="str">
        <f t="shared" si="22"/>
        <v>['FAZ_CDU', 'FAZ', 0, 0],</v>
      </c>
      <c r="Q176" s="2" t="str">
        <f t="shared" si="23"/>
        <v>['FAZ', 'newspaper', 0, 0],</v>
      </c>
      <c r="R176" s="2" t="s">
        <v>2361</v>
      </c>
      <c r="S176" s="2" t="s">
        <v>3379</v>
      </c>
      <c r="V176" s="6" t="str">
        <f t="shared" si="24"/>
        <v>['FAZ_Anja Karliczek_CDU Frequency: 31 Sentiment: -0.0685', 'Anja Karliczek_CDU', 31, -68],</v>
      </c>
      <c r="W176" s="2" t="str">
        <f t="shared" si="25"/>
        <v>['Anja Karliczek_CDU', 'CDU', 0, 0],</v>
      </c>
      <c r="X176" s="7" t="str">
        <f t="shared" si="26"/>
        <v>['CDU', 'party', 0, 0],</v>
      </c>
      <c r="Y176" s="2" t="s">
        <v>3882</v>
      </c>
    </row>
    <row r="177" spans="1:25" x14ac:dyDescent="0.2">
      <c r="A177" t="s">
        <v>50</v>
      </c>
      <c r="B177" t="s">
        <v>29</v>
      </c>
      <c r="C177" t="s">
        <v>52</v>
      </c>
      <c r="D177">
        <v>265</v>
      </c>
      <c r="E177">
        <v>-0.10780000000000001</v>
      </c>
      <c r="F177">
        <v>-107</v>
      </c>
      <c r="G177" t="str">
        <f>VLOOKUP(B177,Tabelle3!$A$1:$B$26,2,FALSE)</f>
        <v>FAZ</v>
      </c>
      <c r="H177" s="6" t="str">
        <f t="shared" si="18"/>
        <v>['Annegret Kramp-Karrenbauer_CDU_FAZ Frequency: 265 Sentiment: -0.1078', 'CDU_FAZ', 265, -107],</v>
      </c>
      <c r="I177" s="2" t="str">
        <f t="shared" si="19"/>
        <v>['CDU_FAZ', 'CDU', 0, 0],</v>
      </c>
      <c r="J177" s="2" t="str">
        <f t="shared" si="20"/>
        <v>['CDU', 'party', 0, 0],</v>
      </c>
      <c r="K177" s="2" t="s">
        <v>609</v>
      </c>
      <c r="L177" s="2" t="s">
        <v>400</v>
      </c>
      <c r="M177" s="7"/>
      <c r="O177" s="6" t="str">
        <f t="shared" si="21"/>
        <v>['Annegret Kramp-Karrenbauer_FAZ_CDU Frequency: 265 Sentiment: -0.1078', 'FAZ_CDU', 265, -107],</v>
      </c>
      <c r="P177" s="2" t="str">
        <f t="shared" si="22"/>
        <v>['FAZ_CDU', 'FAZ', 0, 0],</v>
      </c>
      <c r="Q177" s="2" t="str">
        <f t="shared" si="23"/>
        <v>['FAZ', 'newspaper', 0, 0],</v>
      </c>
      <c r="R177" s="2" t="s">
        <v>2362</v>
      </c>
      <c r="S177" s="2" t="s">
        <v>3388</v>
      </c>
      <c r="V177" s="6" t="str">
        <f t="shared" si="24"/>
        <v>['FAZ_Annegret Kramp-Karrenbauer_CDU Frequency: 265 Sentiment: -0.1078', 'Annegret Kramp-Karrenbauer_CDU', 265, -107],</v>
      </c>
      <c r="W177" s="2" t="str">
        <f t="shared" si="25"/>
        <v>['Annegret Kramp-Karrenbauer_CDU', 'CDU', 0, 0],</v>
      </c>
      <c r="X177" s="7" t="str">
        <f t="shared" si="26"/>
        <v>['CDU', 'party', 0, 0],</v>
      </c>
      <c r="Y177" s="2" t="s">
        <v>3884</v>
      </c>
    </row>
    <row r="178" spans="1:25" x14ac:dyDescent="0.2">
      <c r="A178" t="s">
        <v>50</v>
      </c>
      <c r="B178" t="s">
        <v>29</v>
      </c>
      <c r="C178" t="s">
        <v>74</v>
      </c>
      <c r="D178">
        <v>293</v>
      </c>
      <c r="E178">
        <v>-0.1472</v>
      </c>
      <c r="F178">
        <v>-147</v>
      </c>
      <c r="G178" t="str">
        <f>VLOOKUP(B178,Tabelle3!$A$1:$B$26,2,FALSE)</f>
        <v>FAZ</v>
      </c>
      <c r="H178" s="6" t="str">
        <f t="shared" si="18"/>
        <v>['Armin Laschet_CDU_FAZ Frequency: 293 Sentiment: -0.1472', 'CDU_FAZ', 293, -147],</v>
      </c>
      <c r="I178" s="2" t="str">
        <f t="shared" si="19"/>
        <v>['CDU_FAZ', 'CDU', 0, 0],</v>
      </c>
      <c r="J178" s="2" t="str">
        <f t="shared" si="20"/>
        <v>['CDU', 'party', 0, 0],</v>
      </c>
      <c r="K178" s="2" t="s">
        <v>610</v>
      </c>
      <c r="L178" s="2" t="s">
        <v>401</v>
      </c>
      <c r="M178" s="7"/>
      <c r="O178" s="6" t="str">
        <f t="shared" si="21"/>
        <v>['Armin Laschet_FAZ_CDU Frequency: 293 Sentiment: -0.1472', 'FAZ_CDU', 293, -147],</v>
      </c>
      <c r="P178" s="2" t="str">
        <f t="shared" si="22"/>
        <v>['FAZ_CDU', 'FAZ', 0, 0],</v>
      </c>
      <c r="Q178" s="2" t="str">
        <f t="shared" si="23"/>
        <v>['FAZ', 'newspaper', 0, 0],</v>
      </c>
      <c r="R178" s="2" t="s">
        <v>2363</v>
      </c>
      <c r="S178" s="2" t="s">
        <v>3397</v>
      </c>
      <c r="V178" s="6" t="str">
        <f t="shared" si="24"/>
        <v>['FAZ_Armin Laschet_CDU Frequency: 293 Sentiment: -0.1472', 'Armin Laschet_CDU', 293, -147],</v>
      </c>
      <c r="W178" s="2" t="str">
        <f t="shared" si="25"/>
        <v>['Armin Laschet_CDU', 'CDU', 0, 0],</v>
      </c>
      <c r="X178" s="7" t="str">
        <f t="shared" si="26"/>
        <v>['CDU', 'party', 0, 0],</v>
      </c>
      <c r="Y178" s="2" t="s">
        <v>3885</v>
      </c>
    </row>
    <row r="179" spans="1:25" x14ac:dyDescent="0.2">
      <c r="A179" t="s">
        <v>50</v>
      </c>
      <c r="B179" t="s">
        <v>29</v>
      </c>
      <c r="C179" t="s">
        <v>50</v>
      </c>
      <c r="D179">
        <v>5739</v>
      </c>
      <c r="E179">
        <v>-8.77E-2</v>
      </c>
      <c r="F179">
        <v>-87</v>
      </c>
      <c r="G179" t="str">
        <f>VLOOKUP(B179,Tabelle3!$A$1:$B$26,2,FALSE)</f>
        <v>FAZ</v>
      </c>
      <c r="H179" s="6" t="str">
        <f t="shared" si="18"/>
        <v>['CDU_CDU_FAZ Frequency: 5739 Sentiment: -0.0877', 'CDU_FAZ', 5739, -87],</v>
      </c>
      <c r="I179" s="2" t="str">
        <f t="shared" si="19"/>
        <v>['CDU_FAZ', 'CDU', 0, 0],</v>
      </c>
      <c r="J179" s="2" t="str">
        <f t="shared" si="20"/>
        <v>['CDU', 'party', 0, 0],</v>
      </c>
      <c r="K179" s="2" t="s">
        <v>611</v>
      </c>
      <c r="L179" s="2" t="s">
        <v>1847</v>
      </c>
      <c r="M179" s="7"/>
      <c r="O179" s="6" t="str">
        <f t="shared" si="21"/>
        <v>['CDU_FAZ_CDU Frequency: 5739 Sentiment: -0.0877', 'FAZ_CDU', 5739, -87],</v>
      </c>
      <c r="P179" s="2" t="str">
        <f t="shared" si="22"/>
        <v>['FAZ_CDU', 'FAZ', 0, 0],</v>
      </c>
      <c r="Q179" s="2" t="str">
        <f t="shared" si="23"/>
        <v>['FAZ', 'newspaper', 0, 0],</v>
      </c>
      <c r="R179" s="2" t="s">
        <v>2364</v>
      </c>
      <c r="S179" s="2" t="s">
        <v>3418</v>
      </c>
      <c r="V179" s="6" t="str">
        <f t="shared" si="24"/>
        <v>['FAZ_CDU_CDU Frequency: 5739 Sentiment: -0.0877', 'CDU_CDU', 5739, -87],</v>
      </c>
      <c r="W179" s="2" t="str">
        <f t="shared" si="25"/>
        <v>['CDU_CDU', 'CDU', 0, 0],</v>
      </c>
      <c r="X179" s="7" t="str">
        <f t="shared" si="26"/>
        <v>['CDU', 'party', 0, 0],</v>
      </c>
      <c r="Y179" s="2" t="s">
        <v>3886</v>
      </c>
    </row>
    <row r="180" spans="1:25" x14ac:dyDescent="0.2">
      <c r="A180" t="s">
        <v>50</v>
      </c>
      <c r="B180" t="s">
        <v>29</v>
      </c>
      <c r="C180" t="s">
        <v>76</v>
      </c>
      <c r="D180">
        <v>43</v>
      </c>
      <c r="E180">
        <v>-0.13450000000000001</v>
      </c>
      <c r="F180">
        <v>-134</v>
      </c>
      <c r="G180" t="str">
        <f>VLOOKUP(B180,Tabelle3!$A$1:$B$26,2,FALSE)</f>
        <v>FAZ</v>
      </c>
      <c r="H180" s="6" t="str">
        <f t="shared" si="18"/>
        <v>['Carsten Linnemann_CDU_FAZ Frequency: 43 Sentiment: -0.1345', 'CDU_FAZ', 43, -134],</v>
      </c>
      <c r="I180" s="2" t="str">
        <f t="shared" si="19"/>
        <v>['CDU_FAZ', 'CDU', 0, 0],</v>
      </c>
      <c r="J180" s="2" t="str">
        <f t="shared" si="20"/>
        <v>['CDU', 'party', 0, 0],</v>
      </c>
      <c r="K180" s="2" t="s">
        <v>612</v>
      </c>
      <c r="L180" s="2" t="s">
        <v>402</v>
      </c>
      <c r="M180" s="7"/>
      <c r="O180" s="6" t="str">
        <f t="shared" si="21"/>
        <v>['Carsten Linnemann_FAZ_CDU Frequency: 43 Sentiment: -0.1345', 'FAZ_CDU', 43, -134],</v>
      </c>
      <c r="P180" s="2" t="str">
        <f t="shared" si="22"/>
        <v>['FAZ_CDU', 'FAZ', 0, 0],</v>
      </c>
      <c r="Q180" s="2" t="str">
        <f t="shared" si="23"/>
        <v>['FAZ', 'newspaper', 0, 0],</v>
      </c>
      <c r="R180" s="2" t="s">
        <v>2365</v>
      </c>
      <c r="S180" s="2" t="s">
        <v>3442</v>
      </c>
      <c r="V180" s="6" t="str">
        <f t="shared" si="24"/>
        <v>['FAZ_Carsten Linnemann_CDU Frequency: 43 Sentiment: -0.1345', 'Carsten Linnemann_CDU', 43, -134],</v>
      </c>
      <c r="W180" s="2" t="str">
        <f t="shared" si="25"/>
        <v>['Carsten Linnemann_CDU', 'CDU', 0, 0],</v>
      </c>
      <c r="X180" s="7" t="str">
        <f t="shared" si="26"/>
        <v>['CDU', 'party', 0, 0],</v>
      </c>
      <c r="Y180" s="2" t="s">
        <v>3887</v>
      </c>
    </row>
    <row r="181" spans="1:25" x14ac:dyDescent="0.2">
      <c r="A181" t="s">
        <v>50</v>
      </c>
      <c r="B181" t="s">
        <v>29</v>
      </c>
      <c r="C181" t="s">
        <v>53</v>
      </c>
      <c r="D181">
        <v>330</v>
      </c>
      <c r="E181">
        <v>-4.7699999999999999E-2</v>
      </c>
      <c r="F181">
        <v>-47</v>
      </c>
      <c r="G181" t="str">
        <f>VLOOKUP(B181,Tabelle3!$A$1:$B$26,2,FALSE)</f>
        <v>FAZ</v>
      </c>
      <c r="H181" s="6" t="str">
        <f t="shared" si="18"/>
        <v>['Daniel Günther_CDU_FAZ Frequency: 330 Sentiment: -0.0477', 'CDU_FAZ', 330, -47],</v>
      </c>
      <c r="I181" s="2" t="str">
        <f t="shared" si="19"/>
        <v>['CDU_FAZ', 'CDU', 0, 0],</v>
      </c>
      <c r="J181" s="2" t="str">
        <f t="shared" si="20"/>
        <v>['CDU', 'party', 0, 0],</v>
      </c>
      <c r="K181" s="2" t="s">
        <v>613</v>
      </c>
      <c r="L181" s="2" t="s">
        <v>403</v>
      </c>
      <c r="M181" s="7"/>
      <c r="O181" s="6" t="str">
        <f t="shared" si="21"/>
        <v>['Daniel Günther_FAZ_CDU Frequency: 330 Sentiment: -0.0477', 'FAZ_CDU', 330, -47],</v>
      </c>
      <c r="P181" s="2" t="str">
        <f t="shared" si="22"/>
        <v>['FAZ_CDU', 'FAZ', 0, 0],</v>
      </c>
      <c r="Q181" s="2" t="str">
        <f t="shared" si="23"/>
        <v>['FAZ', 'newspaper', 0, 0],</v>
      </c>
      <c r="R181" s="2" t="s">
        <v>5419</v>
      </c>
      <c r="S181" s="2" t="s">
        <v>3466</v>
      </c>
      <c r="V181" s="6" t="str">
        <f t="shared" si="24"/>
        <v>['FAZ_Daniel Günther_CDU Frequency: 330 Sentiment: -0.0477', 'Daniel Günther_CDU', 330, -47],</v>
      </c>
      <c r="W181" s="2" t="str">
        <f t="shared" si="25"/>
        <v>['Daniel Günther_CDU', 'CDU', 0, 0],</v>
      </c>
      <c r="X181" s="7" t="str">
        <f t="shared" si="26"/>
        <v>['CDU', 'party', 0, 0],</v>
      </c>
      <c r="Y181" s="2" t="s">
        <v>5688</v>
      </c>
    </row>
    <row r="182" spans="1:25" x14ac:dyDescent="0.2">
      <c r="A182" t="s">
        <v>50</v>
      </c>
      <c r="B182" t="s">
        <v>29</v>
      </c>
      <c r="C182" t="s">
        <v>55</v>
      </c>
      <c r="D182">
        <v>200</v>
      </c>
      <c r="E182">
        <v>-8.2000000000000003E-2</v>
      </c>
      <c r="F182">
        <v>-81</v>
      </c>
      <c r="G182" t="str">
        <f>VLOOKUP(B182,Tabelle3!$A$1:$B$26,2,FALSE)</f>
        <v>FAZ</v>
      </c>
      <c r="H182" s="6" t="str">
        <f t="shared" si="18"/>
        <v>['Helmut Kohl_CDU_FAZ Frequency: 200 Sentiment: -0.082', 'CDU_FAZ', 200, -81],</v>
      </c>
      <c r="I182" s="2" t="str">
        <f t="shared" si="19"/>
        <v>['CDU_FAZ', 'CDU', 0, 0],</v>
      </c>
      <c r="J182" s="2" t="str">
        <f t="shared" si="20"/>
        <v>['CDU', 'party', 0, 0],</v>
      </c>
      <c r="K182" s="2" t="s">
        <v>614</v>
      </c>
      <c r="L182" s="2" t="s">
        <v>1914</v>
      </c>
      <c r="M182" s="7"/>
      <c r="O182" s="6" t="str">
        <f t="shared" si="21"/>
        <v>['Helmut Kohl_FAZ_CDU Frequency: 200 Sentiment: -0.082', 'FAZ_CDU', 200, -81],</v>
      </c>
      <c r="P182" s="2" t="str">
        <f t="shared" si="22"/>
        <v>['FAZ_CDU', 'FAZ', 0, 0],</v>
      </c>
      <c r="Q182" s="2" t="str">
        <f t="shared" si="23"/>
        <v>['FAZ', 'newspaper', 0, 0],</v>
      </c>
      <c r="R182" s="2" t="s">
        <v>2366</v>
      </c>
      <c r="S182" s="2" t="s">
        <v>3481</v>
      </c>
      <c r="V182" s="6" t="str">
        <f t="shared" si="24"/>
        <v>['FAZ_Helmut Kohl_CDU Frequency: 200 Sentiment: -0.082', 'Helmut Kohl_CDU', 200, -81],</v>
      </c>
      <c r="W182" s="2" t="str">
        <f t="shared" si="25"/>
        <v>['Helmut Kohl_CDU', 'CDU', 0, 0],</v>
      </c>
      <c r="X182" s="7" t="str">
        <f t="shared" si="26"/>
        <v>['CDU', 'party', 0, 0],</v>
      </c>
      <c r="Y182" s="2" t="s">
        <v>3889</v>
      </c>
    </row>
    <row r="183" spans="1:25" x14ac:dyDescent="0.2">
      <c r="A183" t="s">
        <v>50</v>
      </c>
      <c r="B183" t="s">
        <v>29</v>
      </c>
      <c r="C183" t="s">
        <v>79</v>
      </c>
      <c r="D183">
        <v>146</v>
      </c>
      <c r="E183">
        <v>-0.16450000000000001</v>
      </c>
      <c r="F183">
        <v>-164</v>
      </c>
      <c r="G183" t="str">
        <f>VLOOKUP(B183,Tabelle3!$A$1:$B$26,2,FALSE)</f>
        <v>FAZ</v>
      </c>
      <c r="H183" s="6" t="str">
        <f t="shared" si="18"/>
        <v>['Hermann Gröhe_CDU_FAZ Frequency: 146 Sentiment: -0.1645', 'CDU_FAZ', 146, -164],</v>
      </c>
      <c r="I183" s="2" t="str">
        <f t="shared" si="19"/>
        <v>['CDU_FAZ', 'CDU', 0, 0],</v>
      </c>
      <c r="J183" s="2" t="str">
        <f t="shared" si="20"/>
        <v>['CDU', 'party', 0, 0],</v>
      </c>
      <c r="K183" s="2" t="s">
        <v>615</v>
      </c>
      <c r="L183" s="2" t="s">
        <v>404</v>
      </c>
      <c r="M183" s="7"/>
      <c r="O183" s="6" t="str">
        <f t="shared" si="21"/>
        <v>['Hermann Gröhe_FAZ_CDU Frequency: 146 Sentiment: -0.1645', 'FAZ_CDU', 146, -164],</v>
      </c>
      <c r="P183" s="2" t="str">
        <f t="shared" si="22"/>
        <v>['FAZ_CDU', 'FAZ', 0, 0],</v>
      </c>
      <c r="Q183" s="2" t="str">
        <f t="shared" si="23"/>
        <v>['FAZ', 'newspaper', 0, 0],</v>
      </c>
      <c r="R183" s="2" t="s">
        <v>5178</v>
      </c>
      <c r="S183" s="2" t="s">
        <v>3508</v>
      </c>
      <c r="V183" s="6" t="str">
        <f t="shared" si="24"/>
        <v>['FAZ_Hermann Gröhe_CDU Frequency: 146 Sentiment: -0.1645', 'Hermann Gröhe_CDU', 146, -164],</v>
      </c>
      <c r="W183" s="2" t="str">
        <f t="shared" si="25"/>
        <v>['Hermann Gröhe_CDU', 'CDU', 0, 0],</v>
      </c>
      <c r="X183" s="7" t="str">
        <f t="shared" si="26"/>
        <v>['CDU', 'party', 0, 0],</v>
      </c>
      <c r="Y183" s="2" t="s">
        <v>5297</v>
      </c>
    </row>
    <row r="184" spans="1:25" x14ac:dyDescent="0.2">
      <c r="A184" t="s">
        <v>50</v>
      </c>
      <c r="B184" t="s">
        <v>29</v>
      </c>
      <c r="C184" t="s">
        <v>56</v>
      </c>
      <c r="D184">
        <v>388</v>
      </c>
      <c r="E184">
        <v>-9.6100000000000005E-2</v>
      </c>
      <c r="F184">
        <v>-96</v>
      </c>
      <c r="G184" t="str">
        <f>VLOOKUP(B184,Tabelle3!$A$1:$B$26,2,FALSE)</f>
        <v>FAZ</v>
      </c>
      <c r="H184" s="6" t="str">
        <f t="shared" si="18"/>
        <v>['Jens Spahn_CDU_FAZ Frequency: 388 Sentiment: -0.0961', 'CDU_FAZ', 388, -96],</v>
      </c>
      <c r="I184" s="2" t="str">
        <f t="shared" si="19"/>
        <v>['CDU_FAZ', 'CDU', 0, 0],</v>
      </c>
      <c r="J184" s="2" t="str">
        <f t="shared" si="20"/>
        <v>['CDU', 'party', 0, 0],</v>
      </c>
      <c r="K184" s="2" t="s">
        <v>616</v>
      </c>
      <c r="L184" s="2" t="s">
        <v>405</v>
      </c>
      <c r="M184" s="7"/>
      <c r="O184" s="6" t="str">
        <f t="shared" si="21"/>
        <v>['Jens Spahn_FAZ_CDU Frequency: 388 Sentiment: -0.0961', 'FAZ_CDU', 388, -96],</v>
      </c>
      <c r="P184" s="2" t="str">
        <f t="shared" si="22"/>
        <v>['FAZ_CDU', 'FAZ', 0, 0],</v>
      </c>
      <c r="Q184" s="2" t="str">
        <f t="shared" si="23"/>
        <v>['FAZ', 'newspaper', 0, 0],</v>
      </c>
      <c r="R184" s="2" t="s">
        <v>2367</v>
      </c>
      <c r="S184" s="2" t="s">
        <v>3525</v>
      </c>
      <c r="V184" s="6" t="str">
        <f t="shared" si="24"/>
        <v>['FAZ_Jens Spahn_CDU Frequency: 388 Sentiment: -0.0961', 'Jens Spahn_CDU', 388, -96],</v>
      </c>
      <c r="W184" s="2" t="str">
        <f t="shared" si="25"/>
        <v>['Jens Spahn_CDU', 'CDU', 0, 0],</v>
      </c>
      <c r="X184" s="7" t="str">
        <f t="shared" si="26"/>
        <v>['CDU', 'party', 0, 0],</v>
      </c>
      <c r="Y184" s="2" t="s">
        <v>3890</v>
      </c>
    </row>
    <row r="185" spans="1:25" x14ac:dyDescent="0.2">
      <c r="A185" t="s">
        <v>50</v>
      </c>
      <c r="B185" t="s">
        <v>29</v>
      </c>
      <c r="C185" t="s">
        <v>58</v>
      </c>
      <c r="D185">
        <v>173</v>
      </c>
      <c r="E185">
        <v>-0.1179</v>
      </c>
      <c r="F185">
        <v>-117</v>
      </c>
      <c r="G185" t="str">
        <f>VLOOKUP(B185,Tabelle3!$A$1:$B$26,2,FALSE)</f>
        <v>FAZ</v>
      </c>
      <c r="H185" s="6" t="str">
        <f t="shared" si="18"/>
        <v>['Julia Klöckner_CDU_FAZ Frequency: 173 Sentiment: -0.1179', 'CDU_FAZ', 173, -117],</v>
      </c>
      <c r="I185" s="2" t="str">
        <f t="shared" si="19"/>
        <v>['CDU_FAZ', 'CDU', 0, 0],</v>
      </c>
      <c r="J185" s="2" t="str">
        <f t="shared" si="20"/>
        <v>['CDU', 'party', 0, 0],</v>
      </c>
      <c r="K185" s="2" t="s">
        <v>617</v>
      </c>
      <c r="L185" s="2" t="s">
        <v>406</v>
      </c>
      <c r="M185" s="7"/>
      <c r="O185" s="6" t="str">
        <f t="shared" si="21"/>
        <v>['Julia Klöckner_FAZ_CDU Frequency: 173 Sentiment: -0.1179', 'FAZ_CDU', 173, -117],</v>
      </c>
      <c r="P185" s="2" t="str">
        <f t="shared" si="22"/>
        <v>['FAZ_CDU', 'FAZ', 0, 0],</v>
      </c>
      <c r="Q185" s="2" t="str">
        <f t="shared" si="23"/>
        <v>['FAZ', 'newspaper', 0, 0],</v>
      </c>
      <c r="R185" s="2" t="s">
        <v>5179</v>
      </c>
      <c r="S185" s="2" t="s">
        <v>3547</v>
      </c>
      <c r="V185" s="6" t="str">
        <f t="shared" si="24"/>
        <v>['FAZ_Julia Klöckner_CDU Frequency: 173 Sentiment: -0.1179', 'Julia Klöckner_CDU', 173, -117],</v>
      </c>
      <c r="W185" s="2" t="str">
        <f t="shared" si="25"/>
        <v>['Julia Klöckner_CDU', 'CDU', 0, 0],</v>
      </c>
      <c r="X185" s="7" t="str">
        <f t="shared" si="26"/>
        <v>['CDU', 'party', 0, 0],</v>
      </c>
      <c r="Y185" s="2" t="s">
        <v>5298</v>
      </c>
    </row>
    <row r="186" spans="1:25" x14ac:dyDescent="0.2">
      <c r="A186" t="s">
        <v>50</v>
      </c>
      <c r="B186" t="s">
        <v>29</v>
      </c>
      <c r="C186" t="s">
        <v>59</v>
      </c>
      <c r="D186">
        <v>139</v>
      </c>
      <c r="E186">
        <v>-0.157</v>
      </c>
      <c r="F186">
        <v>-156</v>
      </c>
      <c r="G186" t="str">
        <f>VLOOKUP(B186,Tabelle3!$A$1:$B$26,2,FALSE)</f>
        <v>FAZ</v>
      </c>
      <c r="H186" s="6" t="str">
        <f t="shared" si="18"/>
        <v>['Junge Union_CDU_FAZ Frequency: 139 Sentiment: -0.157', 'CDU_FAZ', 139, -156],</v>
      </c>
      <c r="I186" s="2" t="str">
        <f t="shared" si="19"/>
        <v>['CDU_FAZ', 'CDU', 0, 0],</v>
      </c>
      <c r="J186" s="2" t="str">
        <f t="shared" si="20"/>
        <v>['CDU', 'party', 0, 0],</v>
      </c>
      <c r="K186" s="2" t="s">
        <v>618</v>
      </c>
      <c r="L186" s="2" t="s">
        <v>407</v>
      </c>
      <c r="M186" s="7"/>
      <c r="O186" s="6" t="str">
        <f t="shared" si="21"/>
        <v>['Junge Union_FAZ_CDU Frequency: 139 Sentiment: -0.157', 'FAZ_CDU', 139, -156],</v>
      </c>
      <c r="P186" s="2" t="str">
        <f t="shared" si="22"/>
        <v>['FAZ_CDU', 'FAZ', 0, 0],</v>
      </c>
      <c r="Q186" s="2" t="str">
        <f t="shared" si="23"/>
        <v>['FAZ', 'newspaper', 0, 0],</v>
      </c>
      <c r="R186" s="2" t="s">
        <v>2368</v>
      </c>
      <c r="S186" s="2" t="s">
        <v>3572</v>
      </c>
      <c r="V186" s="6" t="str">
        <f t="shared" si="24"/>
        <v>['FAZ_Junge Union_CDU Frequency: 139 Sentiment: -0.157', 'Junge Union_CDU', 139, -156],</v>
      </c>
      <c r="W186" s="2" t="str">
        <f t="shared" si="25"/>
        <v>['Junge Union_CDU', 'CDU', 0, 0],</v>
      </c>
      <c r="X186" s="7" t="str">
        <f t="shared" si="26"/>
        <v>['CDU', 'party', 0, 0],</v>
      </c>
      <c r="Y186" s="2" t="s">
        <v>3891</v>
      </c>
    </row>
    <row r="187" spans="1:25" x14ac:dyDescent="0.2">
      <c r="A187" t="s">
        <v>50</v>
      </c>
      <c r="B187" t="s">
        <v>29</v>
      </c>
      <c r="C187" t="s">
        <v>82</v>
      </c>
      <c r="D187">
        <v>51</v>
      </c>
      <c r="E187">
        <v>-0.12429999999999999</v>
      </c>
      <c r="F187">
        <v>-124</v>
      </c>
      <c r="G187" t="str">
        <f>VLOOKUP(B187,Tabelle3!$A$1:$B$26,2,FALSE)</f>
        <v>FAZ</v>
      </c>
      <c r="H187" s="6" t="str">
        <f t="shared" si="18"/>
        <v>['Konrad Adenauer_CDU_FAZ Frequency: 51 Sentiment: -0.1243', 'CDU_FAZ', 51, -124],</v>
      </c>
      <c r="I187" s="2" t="str">
        <f t="shared" si="19"/>
        <v>['CDU_FAZ', 'CDU', 0, 0],</v>
      </c>
      <c r="J187" s="2" t="str">
        <f t="shared" si="20"/>
        <v>['CDU', 'party', 0, 0],</v>
      </c>
      <c r="K187" s="2" t="s">
        <v>619</v>
      </c>
      <c r="L187" s="2" t="s">
        <v>2013</v>
      </c>
      <c r="M187" s="7"/>
      <c r="O187" s="6" t="str">
        <f t="shared" si="21"/>
        <v>['Konrad Adenauer_FAZ_CDU Frequency: 51 Sentiment: -0.1243', 'FAZ_CDU', 51, -124],</v>
      </c>
      <c r="P187" s="2" t="str">
        <f t="shared" si="22"/>
        <v>['FAZ_CDU', 'FAZ', 0, 0],</v>
      </c>
      <c r="Q187" s="2" t="str">
        <f t="shared" si="23"/>
        <v>['FAZ', 'newspaper', 0, 0],</v>
      </c>
      <c r="R187" s="2" t="s">
        <v>2369</v>
      </c>
      <c r="S187" s="2" t="s">
        <v>3576</v>
      </c>
      <c r="V187" s="6" t="str">
        <f t="shared" si="24"/>
        <v>['FAZ_Konrad Adenauer_CDU Frequency: 51 Sentiment: -0.1243', 'Konrad Adenauer_CDU', 51, -124],</v>
      </c>
      <c r="W187" s="2" t="str">
        <f t="shared" si="25"/>
        <v>['Konrad Adenauer_CDU', 'CDU', 0, 0],</v>
      </c>
      <c r="X187" s="7" t="str">
        <f t="shared" si="26"/>
        <v>['CDU', 'party', 0, 0],</v>
      </c>
      <c r="Y187" s="2" t="s">
        <v>3892</v>
      </c>
    </row>
    <row r="188" spans="1:25" x14ac:dyDescent="0.2">
      <c r="A188" t="s">
        <v>50</v>
      </c>
      <c r="B188" t="s">
        <v>29</v>
      </c>
      <c r="C188" t="s">
        <v>60</v>
      </c>
      <c r="D188">
        <v>45</v>
      </c>
      <c r="E188">
        <v>-9.2399999999999996E-2</v>
      </c>
      <c r="F188">
        <v>-92</v>
      </c>
      <c r="G188" t="str">
        <f>VLOOKUP(B188,Tabelle3!$A$1:$B$26,2,FALSE)</f>
        <v>FAZ</v>
      </c>
      <c r="H188" s="6" t="str">
        <f t="shared" si="18"/>
        <v>['Ludwig Erhard_CDU_FAZ Frequency: 45 Sentiment: -0.0924', 'CDU_FAZ', 45, -92],</v>
      </c>
      <c r="I188" s="2" t="str">
        <f t="shared" si="19"/>
        <v>['CDU_FAZ', 'CDU', 0, 0],</v>
      </c>
      <c r="J188" s="2" t="str">
        <f t="shared" si="20"/>
        <v>['CDU', 'party', 0, 0],</v>
      </c>
      <c r="K188" s="2" t="s">
        <v>620</v>
      </c>
      <c r="L188" s="2" t="s">
        <v>408</v>
      </c>
      <c r="M188" s="7"/>
      <c r="O188" s="6" t="str">
        <f t="shared" si="21"/>
        <v>['Ludwig Erhard_FAZ_CDU Frequency: 45 Sentiment: -0.0924', 'FAZ_CDU', 45, -92],</v>
      </c>
      <c r="P188" s="2" t="str">
        <f t="shared" si="22"/>
        <v>['FAZ_CDU', 'FAZ', 0, 0],</v>
      </c>
      <c r="Q188" s="2" t="str">
        <f t="shared" si="23"/>
        <v>['FAZ', 'newspaper', 0, 0],</v>
      </c>
      <c r="R188" s="2" t="s">
        <v>2370</v>
      </c>
      <c r="S188" s="2" t="s">
        <v>3592</v>
      </c>
      <c r="V188" s="6" t="str">
        <f t="shared" si="24"/>
        <v>['FAZ_Ludwig Erhard_CDU Frequency: 45 Sentiment: -0.0924', 'Ludwig Erhard_CDU', 45, -92],</v>
      </c>
      <c r="W188" s="2" t="str">
        <f t="shared" si="25"/>
        <v>['Ludwig Erhard_CDU', 'CDU', 0, 0],</v>
      </c>
      <c r="X188" s="7" t="str">
        <f t="shared" si="26"/>
        <v>['CDU', 'party', 0, 0],</v>
      </c>
      <c r="Y188" s="2" t="s">
        <v>3894</v>
      </c>
    </row>
    <row r="189" spans="1:25" x14ac:dyDescent="0.2">
      <c r="A189" t="s">
        <v>50</v>
      </c>
      <c r="B189" t="s">
        <v>29</v>
      </c>
      <c r="C189" t="s">
        <v>86</v>
      </c>
      <c r="D189">
        <v>32</v>
      </c>
      <c r="E189">
        <v>-0.14319999999999999</v>
      </c>
      <c r="F189">
        <v>-143</v>
      </c>
      <c r="G189" t="str">
        <f>VLOOKUP(B189,Tabelle3!$A$1:$B$26,2,FALSE)</f>
        <v>FAZ</v>
      </c>
      <c r="H189" s="6" t="str">
        <f t="shared" si="18"/>
        <v>['Michael Grosse-Brömer_CDU_FAZ Frequency: 32 Sentiment: -0.1432', 'CDU_FAZ', 32, -143],</v>
      </c>
      <c r="I189" s="2" t="str">
        <f t="shared" si="19"/>
        <v>['CDU_FAZ', 'CDU', 0, 0],</v>
      </c>
      <c r="J189" s="2" t="str">
        <f t="shared" si="20"/>
        <v>['CDU', 'party', 0, 0],</v>
      </c>
      <c r="K189" s="2" t="s">
        <v>621</v>
      </c>
      <c r="L189" s="2" t="s">
        <v>409</v>
      </c>
      <c r="M189" s="7"/>
      <c r="O189" s="6" t="str">
        <f t="shared" si="21"/>
        <v>['Michael Grosse-Brömer_FAZ_CDU Frequency: 32 Sentiment: -0.1432', 'FAZ_CDU', 32, -143],</v>
      </c>
      <c r="P189" s="2" t="str">
        <f t="shared" si="22"/>
        <v>['FAZ_CDU', 'FAZ', 0, 0],</v>
      </c>
      <c r="Q189" s="2" t="str">
        <f t="shared" si="23"/>
        <v>['FAZ', 'newspaper', 0, 0],</v>
      </c>
      <c r="R189" s="2" t="s">
        <v>5180</v>
      </c>
      <c r="S189" s="2" t="s">
        <v>3626</v>
      </c>
      <c r="V189" s="6" t="str">
        <f t="shared" si="24"/>
        <v>['FAZ_Michael Grosse-Brömer_CDU Frequency: 32 Sentiment: -0.1432', 'Michael Grosse-Brömer_CDU', 32, -143],</v>
      </c>
      <c r="W189" s="2" t="str">
        <f t="shared" si="25"/>
        <v>['Michael Grosse-Brömer_CDU', 'CDU', 0, 0],</v>
      </c>
      <c r="X189" s="7" t="str">
        <f t="shared" si="26"/>
        <v>['CDU', 'party', 0, 0],</v>
      </c>
      <c r="Y189" s="2" t="s">
        <v>5299</v>
      </c>
    </row>
    <row r="190" spans="1:25" x14ac:dyDescent="0.2">
      <c r="A190" t="s">
        <v>50</v>
      </c>
      <c r="B190" t="s">
        <v>29</v>
      </c>
      <c r="C190" t="s">
        <v>61</v>
      </c>
      <c r="D190">
        <v>34</v>
      </c>
      <c r="E190">
        <v>-0.1605</v>
      </c>
      <c r="F190">
        <v>-160</v>
      </c>
      <c r="G190" t="str">
        <f>VLOOKUP(B190,Tabelle3!$A$1:$B$26,2,FALSE)</f>
        <v>FAZ</v>
      </c>
      <c r="H190" s="6" t="str">
        <f t="shared" si="18"/>
        <v>['Michael Kretschmer_CDU_FAZ Frequency: 34 Sentiment: -0.1605', 'CDU_FAZ', 34, -160],</v>
      </c>
      <c r="I190" s="2" t="str">
        <f t="shared" si="19"/>
        <v>['CDU_FAZ', 'CDU', 0, 0],</v>
      </c>
      <c r="J190" s="2" t="str">
        <f t="shared" si="20"/>
        <v>['CDU', 'party', 0, 0],</v>
      </c>
      <c r="K190" s="2" t="s">
        <v>622</v>
      </c>
      <c r="L190" s="2" t="s">
        <v>2096</v>
      </c>
      <c r="M190" s="7"/>
      <c r="O190" s="6" t="str">
        <f t="shared" si="21"/>
        <v>['Michael Kretschmer_FAZ_CDU Frequency: 34 Sentiment: -0.1605', 'FAZ_CDU', 34, -160],</v>
      </c>
      <c r="P190" s="2" t="str">
        <f t="shared" si="22"/>
        <v>['FAZ_CDU', 'FAZ', 0, 0],</v>
      </c>
      <c r="Q190" s="2" t="str">
        <f t="shared" si="23"/>
        <v>['FAZ', 'newspaper', 0, 0],</v>
      </c>
      <c r="R190" s="2" t="s">
        <v>2371</v>
      </c>
      <c r="S190" s="2" t="s">
        <v>3654</v>
      </c>
      <c r="V190" s="6" t="str">
        <f t="shared" si="24"/>
        <v>['FAZ_Michael Kretschmer_CDU Frequency: 34 Sentiment: -0.1605', 'Michael Kretschmer_CDU', 34, -160],</v>
      </c>
      <c r="W190" s="2" t="str">
        <f t="shared" si="25"/>
        <v>['Michael Kretschmer_CDU', 'CDU', 0, 0],</v>
      </c>
      <c r="X190" s="7" t="str">
        <f t="shared" si="26"/>
        <v>['CDU', 'party', 0, 0],</v>
      </c>
      <c r="Y190" s="2" t="s">
        <v>3896</v>
      </c>
    </row>
    <row r="191" spans="1:25" x14ac:dyDescent="0.2">
      <c r="A191" t="s">
        <v>50</v>
      </c>
      <c r="B191" t="s">
        <v>29</v>
      </c>
      <c r="C191" t="s">
        <v>62</v>
      </c>
      <c r="D191">
        <v>55</v>
      </c>
      <c r="E191">
        <v>-2.2700000000000001E-2</v>
      </c>
      <c r="F191">
        <v>-22</v>
      </c>
      <c r="G191" t="str">
        <f>VLOOKUP(B191,Tabelle3!$A$1:$B$26,2,FALSE)</f>
        <v>FAZ</v>
      </c>
      <c r="H191" s="6" t="str">
        <f t="shared" si="18"/>
        <v>['Norbert Lammert_CDU_FAZ Frequency: 55 Sentiment: -0.0227', 'CDU_FAZ', 55, -22],</v>
      </c>
      <c r="I191" s="2" t="str">
        <f t="shared" si="19"/>
        <v>['CDU_FAZ', 'CDU', 0, 0],</v>
      </c>
      <c r="J191" s="2" t="str">
        <f t="shared" si="20"/>
        <v>['CDU', 'party', 0, 0],</v>
      </c>
      <c r="K191" s="2" t="s">
        <v>623</v>
      </c>
      <c r="L191" s="2" t="s">
        <v>410</v>
      </c>
      <c r="M191" s="7"/>
      <c r="O191" s="6" t="str">
        <f t="shared" si="21"/>
        <v>['Norbert Lammert_FAZ_CDU Frequency: 55 Sentiment: -0.0227', 'FAZ_CDU', 55, -22],</v>
      </c>
      <c r="P191" s="2" t="str">
        <f t="shared" si="22"/>
        <v>['FAZ_CDU', 'FAZ', 0, 0],</v>
      </c>
      <c r="Q191" s="2" t="str">
        <f t="shared" si="23"/>
        <v>['FAZ', 'newspaper', 0, 0],</v>
      </c>
      <c r="R191" s="2" t="s">
        <v>2372</v>
      </c>
      <c r="S191" s="2" t="s">
        <v>3656</v>
      </c>
      <c r="V191" s="6" t="str">
        <f t="shared" si="24"/>
        <v>['FAZ_Norbert Lammert_CDU Frequency: 55 Sentiment: -0.0227', 'Norbert Lammert_CDU', 55, -22],</v>
      </c>
      <c r="W191" s="2" t="str">
        <f t="shared" si="25"/>
        <v>['Norbert Lammert_CDU', 'CDU', 0, 0],</v>
      </c>
      <c r="X191" s="7" t="str">
        <f t="shared" si="26"/>
        <v>['CDU', 'party', 0, 0],</v>
      </c>
      <c r="Y191" s="2" t="s">
        <v>3897</v>
      </c>
    </row>
    <row r="192" spans="1:25" x14ac:dyDescent="0.2">
      <c r="A192" t="s">
        <v>50</v>
      </c>
      <c r="B192" t="s">
        <v>29</v>
      </c>
      <c r="C192" t="s">
        <v>88</v>
      </c>
      <c r="D192">
        <v>39</v>
      </c>
      <c r="E192">
        <v>-0.13070000000000001</v>
      </c>
      <c r="F192">
        <v>-130</v>
      </c>
      <c r="G192" t="str">
        <f>VLOOKUP(B192,Tabelle3!$A$1:$B$26,2,FALSE)</f>
        <v>FAZ</v>
      </c>
      <c r="H192" s="6" t="str">
        <f t="shared" si="18"/>
        <v>['Norbert Röttgen_CDU_FAZ Frequency: 39 Sentiment: -0.1307', 'CDU_FAZ', 39, -130],</v>
      </c>
      <c r="I192" s="2" t="str">
        <f t="shared" si="19"/>
        <v>['CDU_FAZ', 'CDU', 0, 0],</v>
      </c>
      <c r="J192" s="2" t="str">
        <f t="shared" si="20"/>
        <v>['CDU', 'party', 0, 0],</v>
      </c>
      <c r="K192" s="2" t="s">
        <v>624</v>
      </c>
      <c r="L192" s="2" t="s">
        <v>411</v>
      </c>
      <c r="M192" s="7"/>
      <c r="O192" s="6" t="str">
        <f t="shared" si="21"/>
        <v>['Norbert Röttgen_FAZ_CDU Frequency: 39 Sentiment: -0.1307', 'FAZ_CDU', 39, -130],</v>
      </c>
      <c r="P192" s="2" t="str">
        <f t="shared" si="22"/>
        <v>['FAZ_CDU', 'FAZ', 0, 0],</v>
      </c>
      <c r="Q192" s="2" t="str">
        <f t="shared" si="23"/>
        <v>['FAZ', 'newspaper', 0, 0],</v>
      </c>
      <c r="R192" s="2" t="s">
        <v>5181</v>
      </c>
      <c r="S192" s="2" t="s">
        <v>3658</v>
      </c>
      <c r="V192" s="6" t="str">
        <f t="shared" si="24"/>
        <v>['FAZ_Norbert Röttgen_CDU Frequency: 39 Sentiment: -0.1307', 'Norbert Röttgen_CDU', 39, -130],</v>
      </c>
      <c r="W192" s="2" t="str">
        <f t="shared" si="25"/>
        <v>['Norbert Röttgen_CDU', 'CDU', 0, 0],</v>
      </c>
      <c r="X192" s="7" t="str">
        <f t="shared" si="26"/>
        <v>['CDU', 'party', 0, 0],</v>
      </c>
      <c r="Y192" s="2" t="s">
        <v>5300</v>
      </c>
    </row>
    <row r="193" spans="1:25" x14ac:dyDescent="0.2">
      <c r="A193" t="s">
        <v>50</v>
      </c>
      <c r="B193" t="s">
        <v>29</v>
      </c>
      <c r="C193" t="s">
        <v>63</v>
      </c>
      <c r="D193">
        <v>164</v>
      </c>
      <c r="E193">
        <v>-0.10979999999999999</v>
      </c>
      <c r="F193">
        <v>-109</v>
      </c>
      <c r="G193" t="str">
        <f>VLOOKUP(B193,Tabelle3!$A$1:$B$26,2,FALSE)</f>
        <v>FAZ</v>
      </c>
      <c r="H193" s="6" t="str">
        <f t="shared" si="18"/>
        <v>['Ole Schröder_CDU_FAZ Frequency: 164 Sentiment: -0.1098', 'CDU_FAZ', 164, -109],</v>
      </c>
      <c r="I193" s="2" t="str">
        <f t="shared" si="19"/>
        <v>['CDU_FAZ', 'CDU', 0, 0],</v>
      </c>
      <c r="J193" s="2" t="str">
        <f t="shared" si="20"/>
        <v>['CDU', 'party', 0, 0],</v>
      </c>
      <c r="K193" s="2" t="s">
        <v>625</v>
      </c>
      <c r="L193" s="2" t="s">
        <v>412</v>
      </c>
      <c r="M193" s="7"/>
      <c r="O193" s="6" t="str">
        <f t="shared" si="21"/>
        <v>['Ole Schröder_FAZ_CDU Frequency: 164 Sentiment: -0.1098', 'FAZ_CDU', 164, -109],</v>
      </c>
      <c r="P193" s="2" t="str">
        <f t="shared" si="22"/>
        <v>['FAZ_CDU', 'FAZ', 0, 0],</v>
      </c>
      <c r="Q193" s="2" t="str">
        <f t="shared" si="23"/>
        <v>['FAZ', 'newspaper', 0, 0],</v>
      </c>
      <c r="R193" s="2" t="s">
        <v>5182</v>
      </c>
      <c r="S193" s="2" t="s">
        <v>3661</v>
      </c>
      <c r="V193" s="6" t="str">
        <f t="shared" si="24"/>
        <v>['FAZ_Ole Schröder_CDU Frequency: 164 Sentiment: -0.1098', 'Ole Schröder_CDU', 164, -109],</v>
      </c>
      <c r="W193" s="2" t="str">
        <f t="shared" si="25"/>
        <v>['Ole Schröder_CDU', 'CDU', 0, 0],</v>
      </c>
      <c r="X193" s="7" t="str">
        <f t="shared" si="26"/>
        <v>['CDU', 'party', 0, 0],</v>
      </c>
      <c r="Y193" s="2" t="s">
        <v>5301</v>
      </c>
    </row>
    <row r="194" spans="1:25" x14ac:dyDescent="0.2">
      <c r="A194" t="s">
        <v>50</v>
      </c>
      <c r="B194" t="s">
        <v>29</v>
      </c>
      <c r="C194" t="s">
        <v>89</v>
      </c>
      <c r="D194">
        <v>43</v>
      </c>
      <c r="E194">
        <v>-0.129</v>
      </c>
      <c r="F194">
        <v>-128</v>
      </c>
      <c r="G194" t="str">
        <f>VLOOKUP(B194,Tabelle3!$A$1:$B$26,2,FALSE)</f>
        <v>FAZ</v>
      </c>
      <c r="H194" s="6" t="str">
        <f t="shared" si="18"/>
        <v>['Paul Ziemiak_CDU_FAZ Frequency: 43 Sentiment: -0.129', 'CDU_FAZ', 43, -128],</v>
      </c>
      <c r="I194" s="2" t="str">
        <f t="shared" si="19"/>
        <v>['CDU_FAZ', 'CDU', 0, 0],</v>
      </c>
      <c r="J194" s="2" t="str">
        <f t="shared" si="20"/>
        <v>['CDU', 'party', 0, 0],</v>
      </c>
      <c r="K194" s="2" t="s">
        <v>626</v>
      </c>
      <c r="L194" s="2" t="s">
        <v>413</v>
      </c>
      <c r="M194" s="7"/>
      <c r="O194" s="6" t="str">
        <f t="shared" si="21"/>
        <v>['Paul Ziemiak_FAZ_CDU Frequency: 43 Sentiment: -0.129', 'FAZ_CDU', 43, -128],</v>
      </c>
      <c r="P194" s="2" t="str">
        <f t="shared" si="22"/>
        <v>['FAZ_CDU', 'FAZ', 0, 0],</v>
      </c>
      <c r="Q194" s="2" t="str">
        <f t="shared" si="23"/>
        <v>['FAZ', 'newspaper', 0, 0],</v>
      </c>
      <c r="R194" s="2" t="s">
        <v>2373</v>
      </c>
      <c r="S194" s="2" t="s">
        <v>3664</v>
      </c>
      <c r="V194" s="6" t="str">
        <f t="shared" si="24"/>
        <v>['FAZ_Paul Ziemiak_CDU Frequency: 43 Sentiment: -0.129', 'Paul Ziemiak_CDU', 43, -128],</v>
      </c>
      <c r="W194" s="2" t="str">
        <f t="shared" si="25"/>
        <v>['Paul Ziemiak_CDU', 'CDU', 0, 0],</v>
      </c>
      <c r="X194" s="7" t="str">
        <f t="shared" si="26"/>
        <v>['CDU', 'party', 0, 0],</v>
      </c>
      <c r="Y194" s="2" t="s">
        <v>3898</v>
      </c>
    </row>
    <row r="195" spans="1:25" x14ac:dyDescent="0.2">
      <c r="A195" t="s">
        <v>50</v>
      </c>
      <c r="B195" t="s">
        <v>29</v>
      </c>
      <c r="C195" t="s">
        <v>64</v>
      </c>
      <c r="D195">
        <v>256</v>
      </c>
      <c r="E195">
        <v>-0.12520000000000001</v>
      </c>
      <c r="F195">
        <v>-125</v>
      </c>
      <c r="G195" t="str">
        <f>VLOOKUP(B195,Tabelle3!$A$1:$B$26,2,FALSE)</f>
        <v>FAZ</v>
      </c>
      <c r="H195" s="6" t="str">
        <f t="shared" si="18"/>
        <v>['Peter Altmaier_CDU_FAZ Frequency: 256 Sentiment: -0.1252', 'CDU_FAZ', 256, -125],</v>
      </c>
      <c r="I195" s="2" t="str">
        <f t="shared" si="19"/>
        <v>['CDU_FAZ', 'CDU', 0, 0],</v>
      </c>
      <c r="J195" s="2" t="str">
        <f t="shared" si="20"/>
        <v>['CDU', 'party', 0, 0],</v>
      </c>
      <c r="K195" s="2" t="s">
        <v>627</v>
      </c>
      <c r="L195" s="2" t="s">
        <v>414</v>
      </c>
      <c r="M195" s="7"/>
      <c r="O195" s="6" t="str">
        <f t="shared" si="21"/>
        <v>['Peter Altmaier_FAZ_CDU Frequency: 256 Sentiment: -0.1252', 'FAZ_CDU', 256, -125],</v>
      </c>
      <c r="P195" s="2" t="str">
        <f t="shared" si="22"/>
        <v>['FAZ_CDU', 'FAZ', 0, 0],</v>
      </c>
      <c r="Q195" s="2" t="str">
        <f t="shared" si="23"/>
        <v>['FAZ', 'newspaper', 0, 0],</v>
      </c>
      <c r="R195" s="2" t="s">
        <v>2374</v>
      </c>
      <c r="S195" s="2" t="s">
        <v>3667</v>
      </c>
      <c r="V195" s="6" t="str">
        <f t="shared" si="24"/>
        <v>['FAZ_Peter Altmaier_CDU Frequency: 256 Sentiment: -0.1252', 'Peter Altmaier_CDU', 256, -125],</v>
      </c>
      <c r="W195" s="2" t="str">
        <f t="shared" si="25"/>
        <v>['Peter Altmaier_CDU', 'CDU', 0, 0],</v>
      </c>
      <c r="X195" s="7" t="str">
        <f t="shared" si="26"/>
        <v>['CDU', 'party', 0, 0],</v>
      </c>
      <c r="Y195" s="2" t="s">
        <v>3899</v>
      </c>
    </row>
    <row r="196" spans="1:25" x14ac:dyDescent="0.2">
      <c r="A196" t="s">
        <v>50</v>
      </c>
      <c r="B196" t="s">
        <v>29</v>
      </c>
      <c r="C196" t="s">
        <v>65</v>
      </c>
      <c r="D196">
        <v>127</v>
      </c>
      <c r="E196">
        <v>-0.17280000000000001</v>
      </c>
      <c r="F196">
        <v>-172</v>
      </c>
      <c r="G196" t="str">
        <f>VLOOKUP(B196,Tabelle3!$A$1:$B$26,2,FALSE)</f>
        <v>FAZ</v>
      </c>
      <c r="H196" s="6" t="str">
        <f t="shared" ref="H196:H259" si="27">CONCATENATE("['",C196,"_",A196,"_",G196," Frequency: ", D196," Sentiment: ",E196,"', '",A196,"_",G196,"', ",D196,", ",F196,"],")</f>
        <v>['Peter Tauber_CDU_FAZ Frequency: 127 Sentiment: -0.1728', 'CDU_FAZ', 127, -172],</v>
      </c>
      <c r="I196" s="2" t="str">
        <f t="shared" ref="I196:I259" si="28">CONCATENATE("['",A196,"_",G196,"', '",A196,"', 0, 0],")</f>
        <v>['CDU_FAZ', 'CDU', 0, 0],</v>
      </c>
      <c r="J196" s="2" t="str">
        <f t="shared" ref="J196:J259" si="29">CONCATENATE("['",A196,"', '",$A$2,"', 0, 0],")</f>
        <v>['CDU', 'party', 0, 0],</v>
      </c>
      <c r="K196" s="2" t="s">
        <v>628</v>
      </c>
      <c r="L196" s="2" t="s">
        <v>415</v>
      </c>
      <c r="M196" s="7"/>
      <c r="O196" s="6" t="str">
        <f t="shared" ref="O196:O259" si="30">CONCATENATE("['",C196,"_",G196,"_",A196," Frequency: ", D196," Sentiment: ",E196,"', '",G196,"_",A196,"', ",D196,", ",F196,"],")</f>
        <v>['Peter Tauber_FAZ_CDU Frequency: 127 Sentiment: -0.1728', 'FAZ_CDU', 127, -172],</v>
      </c>
      <c r="P196" s="2" t="str">
        <f t="shared" ref="P196:P259" si="31">CONCATENATE("['",G196,"_",A196,"', '",G196,"', 0, 0],")</f>
        <v>['FAZ_CDU', 'FAZ', 0, 0],</v>
      </c>
      <c r="Q196" s="2" t="str">
        <f t="shared" ref="Q196:Q259" si="32">CONCATENATE("['",G196,"', '",$G$2,"', 0, 0],")</f>
        <v>['FAZ', 'newspaper', 0, 0],</v>
      </c>
      <c r="R196" s="2" t="s">
        <v>2375</v>
      </c>
      <c r="S196" s="2" t="s">
        <v>3669</v>
      </c>
      <c r="V196" s="6" t="str">
        <f t="shared" ref="V196:V259" si="33">CONCATENATE("['",G196,"_",C196,"_",A196," Frequency: ", D196," Sentiment: ",E196,"', '",C196,"_",A196,"', ",D196,", ",F196,"],")</f>
        <v>['FAZ_Peter Tauber_CDU Frequency: 127 Sentiment: -0.1728', 'Peter Tauber_CDU', 127, -172],</v>
      </c>
      <c r="W196" s="2" t="str">
        <f t="shared" ref="W196:W259" si="34">CONCATENATE("['",C196,"_",A196,"', '",A196,"', 0, 0],")</f>
        <v>['Peter Tauber_CDU', 'CDU', 0, 0],</v>
      </c>
      <c r="X196" s="7" t="str">
        <f t="shared" ref="X196:X259" si="35">CONCATENATE("['",A196,"', '",$A$2,"', 0, 0],")</f>
        <v>['CDU', 'party', 0, 0],</v>
      </c>
      <c r="Y196" s="2" t="s">
        <v>3900</v>
      </c>
    </row>
    <row r="197" spans="1:25" x14ac:dyDescent="0.2">
      <c r="A197" t="s">
        <v>50</v>
      </c>
      <c r="B197" t="s">
        <v>29</v>
      </c>
      <c r="C197" t="s">
        <v>90</v>
      </c>
      <c r="D197">
        <v>35</v>
      </c>
      <c r="E197">
        <v>-9.06E-2</v>
      </c>
      <c r="F197">
        <v>-90</v>
      </c>
      <c r="G197" t="str">
        <f>VLOOKUP(B197,Tabelle3!$A$1:$B$26,2,FALSE)</f>
        <v>FAZ</v>
      </c>
      <c r="H197" s="6" t="str">
        <f t="shared" si="27"/>
        <v>['Ronald Pofalla_CDU_FAZ Frequency: 35 Sentiment: -0.0906', 'CDU_FAZ', 35, -90],</v>
      </c>
      <c r="I197" s="2" t="str">
        <f t="shared" si="28"/>
        <v>['CDU_FAZ', 'CDU', 0, 0],</v>
      </c>
      <c r="J197" s="2" t="str">
        <f t="shared" si="29"/>
        <v>['CDU', 'party', 0, 0],</v>
      </c>
      <c r="K197" s="2" t="s">
        <v>629</v>
      </c>
      <c r="L197" s="2" t="s">
        <v>416</v>
      </c>
      <c r="M197" s="7"/>
      <c r="O197" s="6" t="str">
        <f t="shared" si="30"/>
        <v>['Ronald Pofalla_FAZ_CDU Frequency: 35 Sentiment: -0.0906', 'FAZ_CDU', 35, -90],</v>
      </c>
      <c r="P197" s="2" t="str">
        <f t="shared" si="31"/>
        <v>['FAZ_CDU', 'FAZ', 0, 0],</v>
      </c>
      <c r="Q197" s="2" t="str">
        <f t="shared" si="32"/>
        <v>['FAZ', 'newspaper', 0, 0],</v>
      </c>
      <c r="R197" s="2" t="s">
        <v>2376</v>
      </c>
      <c r="S197" s="2" t="s">
        <v>3672</v>
      </c>
      <c r="V197" s="6" t="str">
        <f t="shared" si="33"/>
        <v>['FAZ_Ronald Pofalla_CDU Frequency: 35 Sentiment: -0.0906', 'Ronald Pofalla_CDU', 35, -90],</v>
      </c>
      <c r="W197" s="2" t="str">
        <f t="shared" si="34"/>
        <v>['Ronald Pofalla_CDU', 'CDU', 0, 0],</v>
      </c>
      <c r="X197" s="7" t="str">
        <f t="shared" si="35"/>
        <v>['CDU', 'party', 0, 0],</v>
      </c>
      <c r="Y197" s="2" t="s">
        <v>3901</v>
      </c>
    </row>
    <row r="198" spans="1:25" x14ac:dyDescent="0.2">
      <c r="A198" t="s">
        <v>50</v>
      </c>
      <c r="B198" t="s">
        <v>29</v>
      </c>
      <c r="C198" t="s">
        <v>67</v>
      </c>
      <c r="D198">
        <v>78</v>
      </c>
      <c r="E198">
        <v>-0.1358</v>
      </c>
      <c r="F198">
        <v>-135</v>
      </c>
      <c r="G198" t="str">
        <f>VLOOKUP(B198,Tabelle3!$A$1:$B$26,2,FALSE)</f>
        <v>FAZ</v>
      </c>
      <c r="H198" s="6" t="str">
        <f t="shared" si="27"/>
        <v>['Thomas Strobl_CDU_FAZ Frequency: 78 Sentiment: -0.1358', 'CDU_FAZ', 78, -135],</v>
      </c>
      <c r="I198" s="2" t="str">
        <f t="shared" si="28"/>
        <v>['CDU_FAZ', 'CDU', 0, 0],</v>
      </c>
      <c r="J198" s="2" t="str">
        <f t="shared" si="29"/>
        <v>['CDU', 'party', 0, 0],</v>
      </c>
      <c r="K198" s="2" t="s">
        <v>630</v>
      </c>
      <c r="L198" s="2" t="s">
        <v>417</v>
      </c>
      <c r="M198" s="7"/>
      <c r="O198" s="6" t="str">
        <f t="shared" si="30"/>
        <v>['Thomas Strobl_FAZ_CDU Frequency: 78 Sentiment: -0.1358', 'FAZ_CDU', 78, -135],</v>
      </c>
      <c r="P198" s="2" t="str">
        <f t="shared" si="31"/>
        <v>['FAZ_CDU', 'FAZ', 0, 0],</v>
      </c>
      <c r="Q198" s="2" t="str">
        <f t="shared" si="32"/>
        <v>['FAZ', 'newspaper', 0, 0],</v>
      </c>
      <c r="R198" s="2" t="s">
        <v>2377</v>
      </c>
      <c r="S198" s="2" t="s">
        <v>3674</v>
      </c>
      <c r="V198" s="6" t="str">
        <f t="shared" si="33"/>
        <v>['FAZ_Thomas Strobl_CDU Frequency: 78 Sentiment: -0.1358', 'Thomas Strobl_CDU', 78, -135],</v>
      </c>
      <c r="W198" s="2" t="str">
        <f t="shared" si="34"/>
        <v>['Thomas Strobl_CDU', 'CDU', 0, 0],</v>
      </c>
      <c r="X198" s="7" t="str">
        <f t="shared" si="35"/>
        <v>['CDU', 'party', 0, 0],</v>
      </c>
      <c r="Y198" s="2" t="s">
        <v>3903</v>
      </c>
    </row>
    <row r="199" spans="1:25" x14ac:dyDescent="0.2">
      <c r="A199" t="s">
        <v>50</v>
      </c>
      <c r="B199" t="s">
        <v>29</v>
      </c>
      <c r="C199" t="s">
        <v>68</v>
      </c>
      <c r="D199">
        <v>517</v>
      </c>
      <c r="E199">
        <v>-0.14280000000000001</v>
      </c>
      <c r="F199">
        <v>-142</v>
      </c>
      <c r="G199" t="str">
        <f>VLOOKUP(B199,Tabelle3!$A$1:$B$26,2,FALSE)</f>
        <v>FAZ</v>
      </c>
      <c r="H199" s="6" t="str">
        <f t="shared" si="27"/>
        <v>['Thomas de Maizière_CDU_FAZ Frequency: 517 Sentiment: -0.1428', 'CDU_FAZ', 517, -142],</v>
      </c>
      <c r="I199" s="2" t="str">
        <f t="shared" si="28"/>
        <v>['CDU_FAZ', 'CDU', 0, 0],</v>
      </c>
      <c r="J199" s="2" t="str">
        <f t="shared" si="29"/>
        <v>['CDU', 'party', 0, 0],</v>
      </c>
      <c r="K199" s="2" t="s">
        <v>631</v>
      </c>
      <c r="L199" s="2" t="s">
        <v>418</v>
      </c>
      <c r="M199" s="7"/>
      <c r="O199" s="6" t="str">
        <f t="shared" si="30"/>
        <v>['Thomas de Maizière_FAZ_CDU Frequency: 517 Sentiment: -0.1428', 'FAZ_CDU', 517, -142],</v>
      </c>
      <c r="P199" s="2" t="str">
        <f t="shared" si="31"/>
        <v>['FAZ_CDU', 'FAZ', 0, 0],</v>
      </c>
      <c r="Q199" s="2" t="str">
        <f t="shared" si="32"/>
        <v>['FAZ', 'newspaper', 0, 0],</v>
      </c>
      <c r="R199" s="2" t="s">
        <v>2378</v>
      </c>
      <c r="S199" s="2" t="s">
        <v>3676</v>
      </c>
      <c r="V199" s="6" t="str">
        <f t="shared" si="33"/>
        <v>['FAZ_Thomas de Maizière_CDU Frequency: 517 Sentiment: -0.1428', 'Thomas de Maizière_CDU', 517, -142],</v>
      </c>
      <c r="W199" s="2" t="str">
        <f t="shared" si="34"/>
        <v>['Thomas de Maizière_CDU', 'CDU', 0, 0],</v>
      </c>
      <c r="X199" s="7" t="str">
        <f t="shared" si="35"/>
        <v>['CDU', 'party', 0, 0],</v>
      </c>
      <c r="Y199" s="2" t="s">
        <v>3904</v>
      </c>
    </row>
    <row r="200" spans="1:25" x14ac:dyDescent="0.2">
      <c r="A200" t="s">
        <v>50</v>
      </c>
      <c r="B200" t="s">
        <v>29</v>
      </c>
      <c r="C200" t="s">
        <v>69</v>
      </c>
      <c r="D200">
        <v>392</v>
      </c>
      <c r="E200">
        <v>-0.1114</v>
      </c>
      <c r="F200">
        <v>-111</v>
      </c>
      <c r="G200" t="str">
        <f>VLOOKUP(B200,Tabelle3!$A$1:$B$26,2,FALSE)</f>
        <v>FAZ</v>
      </c>
      <c r="H200" s="6" t="str">
        <f t="shared" si="27"/>
        <v>['Ursula von der Leyen_CDU_FAZ Frequency: 392 Sentiment: -0.1114', 'CDU_FAZ', 392, -111],</v>
      </c>
      <c r="I200" s="2" t="str">
        <f t="shared" si="28"/>
        <v>['CDU_FAZ', 'CDU', 0, 0],</v>
      </c>
      <c r="J200" s="2" t="str">
        <f t="shared" si="29"/>
        <v>['CDU', 'party', 0, 0],</v>
      </c>
      <c r="K200" s="2" t="s">
        <v>632</v>
      </c>
      <c r="L200" s="2" t="s">
        <v>2112</v>
      </c>
      <c r="M200" s="7"/>
      <c r="O200" s="6" t="str">
        <f t="shared" si="30"/>
        <v>['Ursula von der Leyen_FAZ_CDU Frequency: 392 Sentiment: -0.1114', 'FAZ_CDU', 392, -111],</v>
      </c>
      <c r="P200" s="2" t="str">
        <f t="shared" si="31"/>
        <v>['FAZ_CDU', 'FAZ', 0, 0],</v>
      </c>
      <c r="Q200" s="2" t="str">
        <f t="shared" si="32"/>
        <v>['FAZ', 'newspaper', 0, 0],</v>
      </c>
      <c r="R200" s="2" t="s">
        <v>2379</v>
      </c>
      <c r="S200" s="2" t="s">
        <v>3678</v>
      </c>
      <c r="V200" s="6" t="str">
        <f t="shared" si="33"/>
        <v>['FAZ_Ursula von der Leyen_CDU Frequency: 392 Sentiment: -0.1114', 'Ursula von der Leyen_CDU', 392, -111],</v>
      </c>
      <c r="W200" s="2" t="str">
        <f t="shared" si="34"/>
        <v>['Ursula von der Leyen_CDU', 'CDU', 0, 0],</v>
      </c>
      <c r="X200" s="7" t="str">
        <f t="shared" si="35"/>
        <v>['CDU', 'party', 0, 0],</v>
      </c>
      <c r="Y200" s="2" t="s">
        <v>3905</v>
      </c>
    </row>
    <row r="201" spans="1:25" x14ac:dyDescent="0.2">
      <c r="A201" t="s">
        <v>50</v>
      </c>
      <c r="B201" t="s">
        <v>29</v>
      </c>
      <c r="C201" t="s">
        <v>93</v>
      </c>
      <c r="D201">
        <v>216</v>
      </c>
      <c r="E201">
        <v>-0.1067</v>
      </c>
      <c r="F201">
        <v>-106</v>
      </c>
      <c r="G201" t="str">
        <f>VLOOKUP(B201,Tabelle3!$A$1:$B$26,2,FALSE)</f>
        <v>FAZ</v>
      </c>
      <c r="H201" s="6" t="str">
        <f t="shared" si="27"/>
        <v>['Volker Bouffier_CDU_FAZ Frequency: 216 Sentiment: -0.1067', 'CDU_FAZ', 216, -106],</v>
      </c>
      <c r="I201" s="2" t="str">
        <f t="shared" si="28"/>
        <v>['CDU_FAZ', 'CDU', 0, 0],</v>
      </c>
      <c r="J201" s="2" t="str">
        <f t="shared" si="29"/>
        <v>['CDU', 'party', 0, 0],</v>
      </c>
      <c r="K201" s="2" t="s">
        <v>633</v>
      </c>
      <c r="L201" s="2" t="s">
        <v>419</v>
      </c>
      <c r="M201" s="7"/>
      <c r="O201" s="6" t="str">
        <f t="shared" si="30"/>
        <v>['Volker Bouffier_FAZ_CDU Frequency: 216 Sentiment: -0.1067', 'FAZ_CDU', 216, -106],</v>
      </c>
      <c r="P201" s="2" t="str">
        <f t="shared" si="31"/>
        <v>['FAZ_CDU', 'FAZ', 0, 0],</v>
      </c>
      <c r="Q201" s="2" t="str">
        <f t="shared" si="32"/>
        <v>['FAZ', 'newspaper', 0, 0],</v>
      </c>
      <c r="R201" s="2" t="s">
        <v>2380</v>
      </c>
      <c r="S201" s="2" t="s">
        <v>3681</v>
      </c>
      <c r="V201" s="6" t="str">
        <f t="shared" si="33"/>
        <v>['FAZ_Volker Bouffier_CDU Frequency: 216 Sentiment: -0.1067', 'Volker Bouffier_CDU', 216, -106],</v>
      </c>
      <c r="W201" s="2" t="str">
        <f t="shared" si="34"/>
        <v>['Volker Bouffier_CDU', 'CDU', 0, 0],</v>
      </c>
      <c r="X201" s="7" t="str">
        <f t="shared" si="35"/>
        <v>['CDU', 'party', 0, 0],</v>
      </c>
      <c r="Y201" s="2" t="s">
        <v>3906</v>
      </c>
    </row>
    <row r="202" spans="1:25" x14ac:dyDescent="0.2">
      <c r="A202" t="s">
        <v>50</v>
      </c>
      <c r="B202" t="s">
        <v>29</v>
      </c>
      <c r="C202" t="s">
        <v>70</v>
      </c>
      <c r="D202">
        <v>224</v>
      </c>
      <c r="E202">
        <v>-0.1106</v>
      </c>
      <c r="F202">
        <v>-110</v>
      </c>
      <c r="G202" t="str">
        <f>VLOOKUP(B202,Tabelle3!$A$1:$B$26,2,FALSE)</f>
        <v>FAZ</v>
      </c>
      <c r="H202" s="6" t="str">
        <f t="shared" si="27"/>
        <v>['Volker Kauder_CDU_FAZ Frequency: 224 Sentiment: -0.1106', 'CDU_FAZ', 224, -110],</v>
      </c>
      <c r="I202" s="2" t="str">
        <f t="shared" si="28"/>
        <v>['CDU_FAZ', 'CDU', 0, 0],</v>
      </c>
      <c r="J202" s="2" t="str">
        <f t="shared" si="29"/>
        <v>['CDU', 'party', 0, 0],</v>
      </c>
      <c r="K202" s="2" t="s">
        <v>634</v>
      </c>
      <c r="L202" s="2" t="s">
        <v>420</v>
      </c>
      <c r="M202" s="7"/>
      <c r="O202" s="6" t="str">
        <f t="shared" si="30"/>
        <v>['Volker Kauder_FAZ_CDU Frequency: 224 Sentiment: -0.1106', 'FAZ_CDU', 224, -110],</v>
      </c>
      <c r="P202" s="2" t="str">
        <f t="shared" si="31"/>
        <v>['FAZ_CDU', 'FAZ', 0, 0],</v>
      </c>
      <c r="Q202" s="2" t="str">
        <f t="shared" si="32"/>
        <v>['FAZ', 'newspaper', 0, 0],</v>
      </c>
      <c r="R202" s="2" t="s">
        <v>2381</v>
      </c>
      <c r="S202" s="2" t="s">
        <v>3684</v>
      </c>
      <c r="V202" s="6" t="str">
        <f t="shared" si="33"/>
        <v>['FAZ_Volker Kauder_CDU Frequency: 224 Sentiment: -0.1106', 'Volker Kauder_CDU', 224, -110],</v>
      </c>
      <c r="W202" s="2" t="str">
        <f t="shared" si="34"/>
        <v>['Volker Kauder_CDU', 'CDU', 0, 0],</v>
      </c>
      <c r="X202" s="7" t="str">
        <f t="shared" si="35"/>
        <v>['CDU', 'party', 0, 0],</v>
      </c>
      <c r="Y202" s="2" t="s">
        <v>3907</v>
      </c>
    </row>
    <row r="203" spans="1:25" x14ac:dyDescent="0.2">
      <c r="A203" t="s">
        <v>50</v>
      </c>
      <c r="B203" t="s">
        <v>29</v>
      </c>
      <c r="C203" t="s">
        <v>94</v>
      </c>
      <c r="D203">
        <v>39</v>
      </c>
      <c r="E203">
        <v>-0.18390000000000001</v>
      </c>
      <c r="F203">
        <v>-183</v>
      </c>
      <c r="G203" t="str">
        <f>VLOOKUP(B203,Tabelle3!$A$1:$B$26,2,FALSE)</f>
        <v>FAZ</v>
      </c>
      <c r="H203" s="6" t="str">
        <f t="shared" si="27"/>
        <v>['Wolfgang Bosbach_CDU_FAZ Frequency: 39 Sentiment: -0.1839', 'CDU_FAZ', 39, -183],</v>
      </c>
      <c r="I203" s="2" t="str">
        <f t="shared" si="28"/>
        <v>['CDU_FAZ', 'CDU', 0, 0],</v>
      </c>
      <c r="J203" s="2" t="str">
        <f t="shared" si="29"/>
        <v>['CDU', 'party', 0, 0],</v>
      </c>
      <c r="K203" s="2" t="s">
        <v>635</v>
      </c>
      <c r="L203" s="2" t="s">
        <v>2117</v>
      </c>
      <c r="M203" s="7"/>
      <c r="O203" s="6" t="str">
        <f t="shared" si="30"/>
        <v>['Wolfgang Bosbach_FAZ_CDU Frequency: 39 Sentiment: -0.1839', 'FAZ_CDU', 39, -183],</v>
      </c>
      <c r="P203" s="2" t="str">
        <f t="shared" si="31"/>
        <v>['FAZ_CDU', 'FAZ', 0, 0],</v>
      </c>
      <c r="Q203" s="2" t="str">
        <f t="shared" si="32"/>
        <v>['FAZ', 'newspaper', 0, 0],</v>
      </c>
      <c r="R203" s="2" t="s">
        <v>2382</v>
      </c>
      <c r="S203" s="2" t="s">
        <v>3686</v>
      </c>
      <c r="V203" s="6" t="str">
        <f t="shared" si="33"/>
        <v>['FAZ_Wolfgang Bosbach_CDU Frequency: 39 Sentiment: -0.1839', 'Wolfgang Bosbach_CDU', 39, -183],</v>
      </c>
      <c r="W203" s="2" t="str">
        <f t="shared" si="34"/>
        <v>['Wolfgang Bosbach_CDU', 'CDU', 0, 0],</v>
      </c>
      <c r="X203" s="7" t="str">
        <f t="shared" si="35"/>
        <v>['CDU', 'party', 0, 0],</v>
      </c>
      <c r="Y203" s="2" t="s">
        <v>3908</v>
      </c>
    </row>
    <row r="204" spans="1:25" x14ac:dyDescent="0.2">
      <c r="A204" t="s">
        <v>50</v>
      </c>
      <c r="B204" t="s">
        <v>29</v>
      </c>
      <c r="C204" t="s">
        <v>71</v>
      </c>
      <c r="D204">
        <v>678</v>
      </c>
      <c r="E204">
        <v>-0.1053</v>
      </c>
      <c r="F204">
        <v>-105</v>
      </c>
      <c r="G204" t="str">
        <f>VLOOKUP(B204,Tabelle3!$A$1:$B$26,2,FALSE)</f>
        <v>FAZ</v>
      </c>
      <c r="H204" s="6" t="str">
        <f t="shared" si="27"/>
        <v>['Wolfgang Schäuble_CDU_FAZ Frequency: 678 Sentiment: -0.1053', 'CDU_FAZ', 678, -105],</v>
      </c>
      <c r="I204" s="2" t="str">
        <f t="shared" si="28"/>
        <v>['CDU_FAZ', 'CDU', 0, 0],</v>
      </c>
      <c r="J204" s="2" t="str">
        <f t="shared" si="29"/>
        <v>['CDU', 'party', 0, 0],</v>
      </c>
      <c r="K204" s="2" t="s">
        <v>2130</v>
      </c>
      <c r="L204" s="2" t="s">
        <v>421</v>
      </c>
      <c r="M204" s="7"/>
      <c r="O204" s="6" t="str">
        <f t="shared" si="30"/>
        <v>['Wolfgang Schäuble_FAZ_CDU Frequency: 678 Sentiment: -0.1053', 'FAZ_CDU', 678, -105],</v>
      </c>
      <c r="P204" s="2" t="str">
        <f t="shared" si="31"/>
        <v>['FAZ_CDU', 'FAZ', 0, 0],</v>
      </c>
      <c r="Q204" s="2" t="str">
        <f t="shared" si="32"/>
        <v>['FAZ', 'newspaper', 0, 0],</v>
      </c>
      <c r="R204" s="2" t="s">
        <v>2383</v>
      </c>
      <c r="S204" s="2" t="s">
        <v>3688</v>
      </c>
      <c r="V204" s="6" t="str">
        <f t="shared" si="33"/>
        <v>['FAZ_Wolfgang Schäuble_CDU Frequency: 678 Sentiment: -0.1053', 'Wolfgang Schäuble_CDU', 678, -105],</v>
      </c>
      <c r="W204" s="2" t="str">
        <f t="shared" si="34"/>
        <v>['Wolfgang Schäuble_CDU', 'CDU', 0, 0],</v>
      </c>
      <c r="X204" s="7" t="str">
        <f t="shared" si="35"/>
        <v>['CDU', 'party', 0, 0],</v>
      </c>
      <c r="Y204" s="2" t="s">
        <v>3909</v>
      </c>
    </row>
    <row r="205" spans="1:25" x14ac:dyDescent="0.2">
      <c r="A205" t="s">
        <v>50</v>
      </c>
      <c r="B205" t="s">
        <v>30</v>
      </c>
      <c r="C205" t="s">
        <v>51</v>
      </c>
      <c r="D205">
        <v>10057</v>
      </c>
      <c r="E205">
        <v>-0.20960000000000001</v>
      </c>
      <c r="F205">
        <v>-209</v>
      </c>
      <c r="G205" t="str">
        <f>VLOOKUP(B205,Tabelle3!$A$1:$B$26,2,FALSE)</f>
        <v>Focus</v>
      </c>
      <c r="H205" s="6" t="str">
        <f t="shared" si="27"/>
        <v>['Angela Merkel_CDU_Focus Frequency: 10057 Sentiment: -0.2096', 'CDU_Focus', 10057, -209],</v>
      </c>
      <c r="I205" s="2" t="str">
        <f t="shared" si="28"/>
        <v>['CDU_Focus', 'CDU', 0, 0],</v>
      </c>
      <c r="J205" s="2" t="str">
        <f t="shared" si="29"/>
        <v>['CDU', 'party', 0, 0],</v>
      </c>
      <c r="K205" s="2" t="s">
        <v>636</v>
      </c>
      <c r="L205" s="2" t="s">
        <v>422</v>
      </c>
      <c r="M205" s="7"/>
      <c r="O205" s="6" t="str">
        <f t="shared" si="30"/>
        <v>['Angela Merkel_Focus_CDU Frequency: 10057 Sentiment: -0.2096', 'Focus_CDU', 10057, -209],</v>
      </c>
      <c r="P205" s="2" t="str">
        <f t="shared" si="31"/>
        <v>['Focus_CDU', 'Focus', 0, 0],</v>
      </c>
      <c r="Q205" s="2" t="str">
        <f t="shared" si="32"/>
        <v>['Focus', 'newspaper', 0, 0],</v>
      </c>
      <c r="R205" s="2" t="s">
        <v>2384</v>
      </c>
      <c r="S205" s="2" t="s">
        <v>3690</v>
      </c>
      <c r="V205" s="6" t="str">
        <f t="shared" si="33"/>
        <v>['Focus_Angela Merkel_CDU Frequency: 10057 Sentiment: -0.2096', 'Angela Merkel_CDU', 10057, -209],</v>
      </c>
      <c r="W205" s="2" t="str">
        <f t="shared" si="34"/>
        <v>['Angela Merkel_CDU', 'CDU', 0, 0],</v>
      </c>
      <c r="X205" s="7" t="str">
        <f t="shared" si="35"/>
        <v>['CDU', 'party', 0, 0],</v>
      </c>
      <c r="Y205" s="2" t="s">
        <v>3910</v>
      </c>
    </row>
    <row r="206" spans="1:25" x14ac:dyDescent="0.2">
      <c r="A206" t="s">
        <v>50</v>
      </c>
      <c r="B206" t="s">
        <v>30</v>
      </c>
      <c r="C206" t="s">
        <v>72</v>
      </c>
      <c r="D206">
        <v>49</v>
      </c>
      <c r="E206">
        <v>-5.6399999999999999E-2</v>
      </c>
      <c r="F206">
        <v>-56</v>
      </c>
      <c r="G206" t="str">
        <f>VLOOKUP(B206,Tabelle3!$A$1:$B$26,2,FALSE)</f>
        <v>Focus</v>
      </c>
      <c r="H206" s="6" t="str">
        <f t="shared" si="27"/>
        <v>['Anja Karliczek_CDU_Focus Frequency: 49 Sentiment: -0.0564', 'CDU_Focus', 49, -56],</v>
      </c>
      <c r="I206" s="2" t="str">
        <f t="shared" si="28"/>
        <v>['CDU_Focus', 'CDU', 0, 0],</v>
      </c>
      <c r="J206" s="2" t="str">
        <f t="shared" si="29"/>
        <v>['CDU', 'party', 0, 0],</v>
      </c>
      <c r="K206" s="2" t="s">
        <v>637</v>
      </c>
      <c r="L206" s="2" t="s">
        <v>423</v>
      </c>
      <c r="M206" s="7"/>
      <c r="O206" s="6" t="str">
        <f t="shared" si="30"/>
        <v>['Anja Karliczek_Focus_CDU Frequency: 49 Sentiment: -0.0564', 'Focus_CDU', 49, -56],</v>
      </c>
      <c r="P206" s="2" t="str">
        <f t="shared" si="31"/>
        <v>['Focus_CDU', 'Focus', 0, 0],</v>
      </c>
      <c r="Q206" s="2" t="str">
        <f t="shared" si="32"/>
        <v>['Focus', 'newspaper', 0, 0],</v>
      </c>
      <c r="R206" s="2" t="s">
        <v>2386</v>
      </c>
      <c r="S206" s="2" t="s">
        <v>3692</v>
      </c>
      <c r="V206" s="6" t="str">
        <f t="shared" si="33"/>
        <v>['Focus_Anja Karliczek_CDU Frequency: 49 Sentiment: -0.0564', 'Anja Karliczek_CDU', 49, -56],</v>
      </c>
      <c r="W206" s="2" t="str">
        <f t="shared" si="34"/>
        <v>['Anja Karliczek_CDU', 'CDU', 0, 0],</v>
      </c>
      <c r="X206" s="7" t="str">
        <f t="shared" si="35"/>
        <v>['CDU', 'party', 0, 0],</v>
      </c>
      <c r="Y206" s="2" t="s">
        <v>3911</v>
      </c>
    </row>
    <row r="207" spans="1:25" x14ac:dyDescent="0.2">
      <c r="A207" t="s">
        <v>50</v>
      </c>
      <c r="B207" t="s">
        <v>30</v>
      </c>
      <c r="C207" t="s">
        <v>52</v>
      </c>
      <c r="D207">
        <v>630</v>
      </c>
      <c r="E207">
        <v>-8.6800000000000002E-2</v>
      </c>
      <c r="F207">
        <v>-86</v>
      </c>
      <c r="G207" t="str">
        <f>VLOOKUP(B207,Tabelle3!$A$1:$B$26,2,FALSE)</f>
        <v>Focus</v>
      </c>
      <c r="H207" s="6" t="str">
        <f t="shared" si="27"/>
        <v>['Annegret Kramp-Karrenbauer_CDU_Focus Frequency: 630 Sentiment: -0.0868', 'CDU_Focus', 630, -86],</v>
      </c>
      <c r="I207" s="2" t="str">
        <f t="shared" si="28"/>
        <v>['CDU_Focus', 'CDU', 0, 0],</v>
      </c>
      <c r="J207" s="2" t="str">
        <f t="shared" si="29"/>
        <v>['CDU', 'party', 0, 0],</v>
      </c>
      <c r="K207" s="2" t="s">
        <v>638</v>
      </c>
      <c r="L207" s="2" t="s">
        <v>2122</v>
      </c>
      <c r="M207" s="7"/>
      <c r="O207" s="6" t="str">
        <f t="shared" si="30"/>
        <v>['Annegret Kramp-Karrenbauer_Focus_CDU Frequency: 630 Sentiment: -0.0868', 'Focus_CDU', 630, -86],</v>
      </c>
      <c r="P207" s="2" t="str">
        <f t="shared" si="31"/>
        <v>['Focus_CDU', 'Focus', 0, 0],</v>
      </c>
      <c r="Q207" s="2" t="str">
        <f t="shared" si="32"/>
        <v>['Focus', 'newspaper', 0, 0],</v>
      </c>
      <c r="R207" s="2" t="s">
        <v>2387</v>
      </c>
      <c r="S207" s="2" t="s">
        <v>3694</v>
      </c>
      <c r="V207" s="6" t="str">
        <f t="shared" si="33"/>
        <v>['Focus_Annegret Kramp-Karrenbauer_CDU Frequency: 630 Sentiment: -0.0868', 'Annegret Kramp-Karrenbauer_CDU', 630, -86],</v>
      </c>
      <c r="W207" s="2" t="str">
        <f t="shared" si="34"/>
        <v>['Annegret Kramp-Karrenbauer_CDU', 'CDU', 0, 0],</v>
      </c>
      <c r="X207" s="7" t="str">
        <f t="shared" si="35"/>
        <v>['CDU', 'party', 0, 0],</v>
      </c>
      <c r="Y207" s="2" t="s">
        <v>3912</v>
      </c>
    </row>
    <row r="208" spans="1:25" x14ac:dyDescent="0.2">
      <c r="A208" t="s">
        <v>50</v>
      </c>
      <c r="B208" t="s">
        <v>30</v>
      </c>
      <c r="C208" t="s">
        <v>95</v>
      </c>
      <c r="D208">
        <v>36</v>
      </c>
      <c r="E208">
        <v>-0.13930000000000001</v>
      </c>
      <c r="F208">
        <v>-139</v>
      </c>
      <c r="G208" t="str">
        <f>VLOOKUP(B208,Tabelle3!$A$1:$B$26,2,FALSE)</f>
        <v>Focus</v>
      </c>
      <c r="H208" s="6" t="str">
        <f t="shared" si="27"/>
        <v>['Annette Widmann-Mauz_CDU_Focus Frequency: 36 Sentiment: -0.1393', 'CDU_Focus', 36, -139],</v>
      </c>
      <c r="I208" s="2" t="str">
        <f t="shared" si="28"/>
        <v>['CDU_Focus', 'CDU', 0, 0],</v>
      </c>
      <c r="J208" s="2" t="str">
        <f t="shared" si="29"/>
        <v>['CDU', 'party', 0, 0],</v>
      </c>
      <c r="K208" s="2" t="s">
        <v>639</v>
      </c>
      <c r="L208" s="2" t="s">
        <v>424</v>
      </c>
      <c r="M208" s="7"/>
      <c r="O208" s="6" t="str">
        <f t="shared" si="30"/>
        <v>['Annette Widmann-Mauz_Focus_CDU Frequency: 36 Sentiment: -0.1393', 'Focus_CDU', 36, -139],</v>
      </c>
      <c r="P208" s="2" t="str">
        <f t="shared" si="31"/>
        <v>['Focus_CDU', 'Focus', 0, 0],</v>
      </c>
      <c r="Q208" s="2" t="str">
        <f t="shared" si="32"/>
        <v>['Focus', 'newspaper', 0, 0],</v>
      </c>
      <c r="R208" s="2" t="s">
        <v>2388</v>
      </c>
      <c r="S208" s="2" t="s">
        <v>3696</v>
      </c>
      <c r="V208" s="6" t="str">
        <f t="shared" si="33"/>
        <v>['Focus_Annette Widmann-Mauz_CDU Frequency: 36 Sentiment: -0.1393', 'Annette Widmann-Mauz_CDU', 36, -139],</v>
      </c>
      <c r="W208" s="2" t="str">
        <f t="shared" si="34"/>
        <v>['Annette Widmann-Mauz_CDU', 'CDU', 0, 0],</v>
      </c>
      <c r="X208" s="7" t="str">
        <f t="shared" si="35"/>
        <v>['CDU', 'party', 0, 0],</v>
      </c>
      <c r="Y208" s="2" t="s">
        <v>3913</v>
      </c>
    </row>
    <row r="209" spans="1:25" x14ac:dyDescent="0.2">
      <c r="A209" t="s">
        <v>50</v>
      </c>
      <c r="B209" t="s">
        <v>30</v>
      </c>
      <c r="C209" t="s">
        <v>74</v>
      </c>
      <c r="D209">
        <v>822</v>
      </c>
      <c r="E209">
        <v>-0.1229</v>
      </c>
      <c r="F209">
        <v>-122</v>
      </c>
      <c r="G209" t="str">
        <f>VLOOKUP(B209,Tabelle3!$A$1:$B$26,2,FALSE)</f>
        <v>Focus</v>
      </c>
      <c r="H209" s="6" t="str">
        <f t="shared" si="27"/>
        <v>['Armin Laschet_CDU_Focus Frequency: 822 Sentiment: -0.1229', 'CDU_Focus', 822, -122],</v>
      </c>
      <c r="I209" s="2" t="str">
        <f t="shared" si="28"/>
        <v>['CDU_Focus', 'CDU', 0, 0],</v>
      </c>
      <c r="J209" s="2" t="str">
        <f t="shared" si="29"/>
        <v>['CDU', 'party', 0, 0],</v>
      </c>
      <c r="K209" s="2" t="s">
        <v>640</v>
      </c>
      <c r="L209" s="2" t="s">
        <v>425</v>
      </c>
      <c r="M209" s="7"/>
      <c r="O209" s="6" t="str">
        <f t="shared" si="30"/>
        <v>['Armin Laschet_Focus_CDU Frequency: 822 Sentiment: -0.1229', 'Focus_CDU', 822, -122],</v>
      </c>
      <c r="P209" s="2" t="str">
        <f t="shared" si="31"/>
        <v>['Focus_CDU', 'Focus', 0, 0],</v>
      </c>
      <c r="Q209" s="2" t="str">
        <f t="shared" si="32"/>
        <v>['Focus', 'newspaper', 0, 0],</v>
      </c>
      <c r="R209" s="2" t="s">
        <v>2389</v>
      </c>
      <c r="S209" s="2" t="s">
        <v>3699</v>
      </c>
      <c r="V209" s="6" t="str">
        <f t="shared" si="33"/>
        <v>['Focus_Armin Laschet_CDU Frequency: 822 Sentiment: -0.1229', 'Armin Laschet_CDU', 822, -122],</v>
      </c>
      <c r="W209" s="2" t="str">
        <f t="shared" si="34"/>
        <v>['Armin Laschet_CDU', 'CDU', 0, 0],</v>
      </c>
      <c r="X209" s="7" t="str">
        <f t="shared" si="35"/>
        <v>['CDU', 'party', 0, 0],</v>
      </c>
      <c r="Y209" s="2" t="s">
        <v>3915</v>
      </c>
    </row>
    <row r="210" spans="1:25" x14ac:dyDescent="0.2">
      <c r="A210" t="s">
        <v>50</v>
      </c>
      <c r="B210" t="s">
        <v>30</v>
      </c>
      <c r="C210" t="s">
        <v>75</v>
      </c>
      <c r="D210">
        <v>33</v>
      </c>
      <c r="E210">
        <v>-0.14230000000000001</v>
      </c>
      <c r="F210">
        <v>-142</v>
      </c>
      <c r="G210" t="str">
        <f>VLOOKUP(B210,Tabelle3!$A$1:$B$26,2,FALSE)</f>
        <v>Focus</v>
      </c>
      <c r="H210" s="6" t="str">
        <f t="shared" si="27"/>
        <v>['Armin Schuster_CDU_Focus Frequency: 33 Sentiment: -0.1423', 'CDU_Focus', 33, -142],</v>
      </c>
      <c r="I210" s="2" t="str">
        <f t="shared" si="28"/>
        <v>['CDU_Focus', 'CDU', 0, 0],</v>
      </c>
      <c r="J210" s="2" t="str">
        <f t="shared" si="29"/>
        <v>['CDU', 'party', 0, 0],</v>
      </c>
      <c r="K210" s="2" t="s">
        <v>641</v>
      </c>
      <c r="L210" s="2"/>
      <c r="M210" s="7"/>
      <c r="O210" s="6" t="str">
        <f t="shared" si="30"/>
        <v>['Armin Schuster_Focus_CDU Frequency: 33 Sentiment: -0.1423', 'Focus_CDU', 33, -142],</v>
      </c>
      <c r="P210" s="2" t="str">
        <f t="shared" si="31"/>
        <v>['Focus_CDU', 'Focus', 0, 0],</v>
      </c>
      <c r="Q210" s="2" t="str">
        <f t="shared" si="32"/>
        <v>['Focus', 'newspaper', 0, 0],</v>
      </c>
      <c r="R210" s="2" t="s">
        <v>2390</v>
      </c>
      <c r="V210" s="6" t="str">
        <f t="shared" si="33"/>
        <v>['Focus_Armin Schuster_CDU Frequency: 33 Sentiment: -0.1423', 'Armin Schuster_CDU', 33, -142],</v>
      </c>
      <c r="W210" s="2" t="str">
        <f t="shared" si="34"/>
        <v>['Armin Schuster_CDU', 'CDU', 0, 0],</v>
      </c>
      <c r="X210" s="7" t="str">
        <f t="shared" si="35"/>
        <v>['CDU', 'party', 0, 0],</v>
      </c>
      <c r="Y210" s="2" t="s">
        <v>3916</v>
      </c>
    </row>
    <row r="211" spans="1:25" x14ac:dyDescent="0.2">
      <c r="A211" t="s">
        <v>50</v>
      </c>
      <c r="B211" t="s">
        <v>30</v>
      </c>
      <c r="C211" t="s">
        <v>50</v>
      </c>
      <c r="D211">
        <v>9403</v>
      </c>
      <c r="E211">
        <v>-0.11840000000000001</v>
      </c>
      <c r="F211">
        <v>-118</v>
      </c>
      <c r="G211" t="str">
        <f>VLOOKUP(B211,Tabelle3!$A$1:$B$26,2,FALSE)</f>
        <v>Focus</v>
      </c>
      <c r="H211" s="6" t="str">
        <f t="shared" si="27"/>
        <v>['CDU_CDU_Focus Frequency: 9403 Sentiment: -0.1184', 'CDU_Focus', 9403, -118],</v>
      </c>
      <c r="I211" s="2" t="str">
        <f t="shared" si="28"/>
        <v>['CDU_Focus', 'CDU', 0, 0],</v>
      </c>
      <c r="J211" s="2" t="str">
        <f t="shared" si="29"/>
        <v>['CDU', 'party', 0, 0],</v>
      </c>
      <c r="K211" s="2" t="s">
        <v>642</v>
      </c>
      <c r="L211" s="2"/>
      <c r="M211" s="7"/>
      <c r="O211" s="6" t="str">
        <f t="shared" si="30"/>
        <v>['CDU_Focus_CDU Frequency: 9403 Sentiment: -0.1184', 'Focus_CDU', 9403, -118],</v>
      </c>
      <c r="P211" s="2" t="str">
        <f t="shared" si="31"/>
        <v>['Focus_CDU', 'Focus', 0, 0],</v>
      </c>
      <c r="Q211" s="2" t="str">
        <f t="shared" si="32"/>
        <v>['Focus', 'newspaper', 0, 0],</v>
      </c>
      <c r="R211" s="2" t="s">
        <v>2391</v>
      </c>
      <c r="V211" s="6" t="str">
        <f t="shared" si="33"/>
        <v>['Focus_CDU_CDU Frequency: 9403 Sentiment: -0.1184', 'CDU_CDU', 9403, -118],</v>
      </c>
      <c r="W211" s="2" t="str">
        <f t="shared" si="34"/>
        <v>['CDU_CDU', 'CDU', 0, 0],</v>
      </c>
      <c r="X211" s="7" t="str">
        <f t="shared" si="35"/>
        <v>['CDU', 'party', 0, 0],</v>
      </c>
      <c r="Y211" s="2" t="s">
        <v>3918</v>
      </c>
    </row>
    <row r="212" spans="1:25" x14ac:dyDescent="0.2">
      <c r="A212" t="s">
        <v>50</v>
      </c>
      <c r="B212" t="s">
        <v>30</v>
      </c>
      <c r="C212" t="s">
        <v>76</v>
      </c>
      <c r="D212">
        <v>70</v>
      </c>
      <c r="E212">
        <v>-0.15060000000000001</v>
      </c>
      <c r="F212">
        <v>-150</v>
      </c>
      <c r="G212" t="str">
        <f>VLOOKUP(B212,Tabelle3!$A$1:$B$26,2,FALSE)</f>
        <v>Focus</v>
      </c>
      <c r="H212" s="6" t="str">
        <f t="shared" si="27"/>
        <v>['Carsten Linnemann_CDU_Focus Frequency: 70 Sentiment: -0.1506', 'CDU_Focus', 70, -150],</v>
      </c>
      <c r="I212" s="2" t="str">
        <f t="shared" si="28"/>
        <v>['CDU_Focus', 'CDU', 0, 0],</v>
      </c>
      <c r="J212" s="2" t="str">
        <f t="shared" si="29"/>
        <v>['CDU', 'party', 0, 0],</v>
      </c>
      <c r="K212" s="2" t="s">
        <v>643</v>
      </c>
      <c r="L212" s="2"/>
      <c r="M212" s="7"/>
      <c r="O212" s="6" t="str">
        <f t="shared" si="30"/>
        <v>['Carsten Linnemann_Focus_CDU Frequency: 70 Sentiment: -0.1506', 'Focus_CDU', 70, -150],</v>
      </c>
      <c r="P212" s="2" t="str">
        <f t="shared" si="31"/>
        <v>['Focus_CDU', 'Focus', 0, 0],</v>
      </c>
      <c r="Q212" s="2" t="str">
        <f t="shared" si="32"/>
        <v>['Focus', 'newspaper', 0, 0],</v>
      </c>
      <c r="R212" s="2" t="s">
        <v>2392</v>
      </c>
      <c r="V212" s="6" t="str">
        <f t="shared" si="33"/>
        <v>['Focus_Carsten Linnemann_CDU Frequency: 70 Sentiment: -0.1506', 'Carsten Linnemann_CDU', 70, -150],</v>
      </c>
      <c r="W212" s="2" t="str">
        <f t="shared" si="34"/>
        <v>['Carsten Linnemann_CDU', 'CDU', 0, 0],</v>
      </c>
      <c r="X212" s="7" t="str">
        <f t="shared" si="35"/>
        <v>['CDU', 'party', 0, 0],</v>
      </c>
      <c r="Y212" s="2" t="s">
        <v>3919</v>
      </c>
    </row>
    <row r="213" spans="1:25" x14ac:dyDescent="0.2">
      <c r="A213" t="s">
        <v>50</v>
      </c>
      <c r="B213" t="s">
        <v>30</v>
      </c>
      <c r="C213" t="s">
        <v>53</v>
      </c>
      <c r="D213">
        <v>441</v>
      </c>
      <c r="E213">
        <v>-1.8100000000000002E-2</v>
      </c>
      <c r="F213">
        <v>-18</v>
      </c>
      <c r="G213" t="str">
        <f>VLOOKUP(B213,Tabelle3!$A$1:$B$26,2,FALSE)</f>
        <v>Focus</v>
      </c>
      <c r="H213" s="6" t="str">
        <f t="shared" si="27"/>
        <v>['Daniel Günther_CDU_Focus Frequency: 441 Sentiment: -0.0181', 'CDU_Focus', 441, -18],</v>
      </c>
      <c r="I213" s="2" t="str">
        <f t="shared" si="28"/>
        <v>['CDU_Focus', 'CDU', 0, 0],</v>
      </c>
      <c r="J213" s="2" t="str">
        <f t="shared" si="29"/>
        <v>['CDU', 'party', 0, 0],</v>
      </c>
      <c r="K213" s="2" t="s">
        <v>644</v>
      </c>
      <c r="L213" s="2"/>
      <c r="M213" s="7"/>
      <c r="O213" s="6" t="str">
        <f t="shared" si="30"/>
        <v>['Daniel Günther_Focus_CDU Frequency: 441 Sentiment: -0.0181', 'Focus_CDU', 441, -18],</v>
      </c>
      <c r="P213" s="2" t="str">
        <f t="shared" si="31"/>
        <v>['Focus_CDU', 'Focus', 0, 0],</v>
      </c>
      <c r="Q213" s="2" t="str">
        <f t="shared" si="32"/>
        <v>['Focus', 'newspaper', 0, 0],</v>
      </c>
      <c r="R213" s="2" t="s">
        <v>5420</v>
      </c>
      <c r="V213" s="6" t="str">
        <f t="shared" si="33"/>
        <v>['Focus_Daniel Günther_CDU Frequency: 441 Sentiment: -0.0181', 'Daniel Günther_CDU', 441, -18],</v>
      </c>
      <c r="W213" s="2" t="str">
        <f t="shared" si="34"/>
        <v>['Daniel Günther_CDU', 'CDU', 0, 0],</v>
      </c>
      <c r="X213" s="7" t="str">
        <f t="shared" si="35"/>
        <v>['CDU', 'party', 0, 0],</v>
      </c>
      <c r="Y213" s="2" t="s">
        <v>5689</v>
      </c>
    </row>
    <row r="214" spans="1:25" x14ac:dyDescent="0.2">
      <c r="A214" t="s">
        <v>50</v>
      </c>
      <c r="B214" t="s">
        <v>30</v>
      </c>
      <c r="C214" t="s">
        <v>54</v>
      </c>
      <c r="D214">
        <v>42</v>
      </c>
      <c r="E214">
        <v>-4.7100000000000003E-2</v>
      </c>
      <c r="F214">
        <v>-47</v>
      </c>
      <c r="G214" t="str">
        <f>VLOOKUP(B214,Tabelle3!$A$1:$B$26,2,FALSE)</f>
        <v>Focus</v>
      </c>
      <c r="H214" s="6" t="str">
        <f t="shared" si="27"/>
        <v>['Helge Braun_CDU_Focus Frequency: 42 Sentiment: -0.0471', 'CDU_Focus', 42, -47],</v>
      </c>
      <c r="I214" s="2" t="str">
        <f t="shared" si="28"/>
        <v>['CDU_Focus', 'CDU', 0, 0],</v>
      </c>
      <c r="J214" s="2" t="str">
        <f t="shared" si="29"/>
        <v>['CDU', 'party', 0, 0],</v>
      </c>
      <c r="K214" s="2" t="s">
        <v>645</v>
      </c>
      <c r="L214" s="2"/>
      <c r="M214" s="7"/>
      <c r="O214" s="6" t="str">
        <f t="shared" si="30"/>
        <v>['Helge Braun_Focus_CDU Frequency: 42 Sentiment: -0.0471', 'Focus_CDU', 42, -47],</v>
      </c>
      <c r="P214" s="2" t="str">
        <f t="shared" si="31"/>
        <v>['Focus_CDU', 'Focus', 0, 0],</v>
      </c>
      <c r="Q214" s="2" t="str">
        <f t="shared" si="32"/>
        <v>['Focus', 'newspaper', 0, 0],</v>
      </c>
      <c r="R214" s="2" t="s">
        <v>2393</v>
      </c>
      <c r="V214" s="6" t="str">
        <f t="shared" si="33"/>
        <v>['Focus_Helge Braun_CDU Frequency: 42 Sentiment: -0.0471', 'Helge Braun_CDU', 42, -47],</v>
      </c>
      <c r="W214" s="2" t="str">
        <f t="shared" si="34"/>
        <v>['Helge Braun_CDU', 'CDU', 0, 0],</v>
      </c>
      <c r="X214" s="7" t="str">
        <f t="shared" si="35"/>
        <v>['CDU', 'party', 0, 0],</v>
      </c>
      <c r="Y214" s="2" t="s">
        <v>3920</v>
      </c>
    </row>
    <row r="215" spans="1:25" x14ac:dyDescent="0.2">
      <c r="A215" t="s">
        <v>50</v>
      </c>
      <c r="B215" t="s">
        <v>30</v>
      </c>
      <c r="C215" t="s">
        <v>55</v>
      </c>
      <c r="D215">
        <v>286</v>
      </c>
      <c r="E215">
        <v>-0.13750000000000001</v>
      </c>
      <c r="F215">
        <v>-137</v>
      </c>
      <c r="G215" t="str">
        <f>VLOOKUP(B215,Tabelle3!$A$1:$B$26,2,FALSE)</f>
        <v>Focus</v>
      </c>
      <c r="H215" s="6" t="str">
        <f t="shared" si="27"/>
        <v>['Helmut Kohl_CDU_Focus Frequency: 286 Sentiment: -0.1375', 'CDU_Focus', 286, -137],</v>
      </c>
      <c r="I215" s="2" t="str">
        <f t="shared" si="28"/>
        <v>['CDU_Focus', 'CDU', 0, 0],</v>
      </c>
      <c r="J215" s="2" t="str">
        <f t="shared" si="29"/>
        <v>['CDU', 'party', 0, 0],</v>
      </c>
      <c r="K215" s="2" t="s">
        <v>646</v>
      </c>
      <c r="L215" s="2"/>
      <c r="M215" s="7"/>
      <c r="O215" s="6" t="str">
        <f t="shared" si="30"/>
        <v>['Helmut Kohl_Focus_CDU Frequency: 286 Sentiment: -0.1375', 'Focus_CDU', 286, -137],</v>
      </c>
      <c r="P215" s="2" t="str">
        <f t="shared" si="31"/>
        <v>['Focus_CDU', 'Focus', 0, 0],</v>
      </c>
      <c r="Q215" s="2" t="str">
        <f t="shared" si="32"/>
        <v>['Focus', 'newspaper', 0, 0],</v>
      </c>
      <c r="R215" s="2" t="s">
        <v>2394</v>
      </c>
      <c r="V215" s="6" t="str">
        <f t="shared" si="33"/>
        <v>['Focus_Helmut Kohl_CDU Frequency: 286 Sentiment: -0.1375', 'Helmut Kohl_CDU', 286, -137],</v>
      </c>
      <c r="W215" s="2" t="str">
        <f t="shared" si="34"/>
        <v>['Helmut Kohl_CDU', 'CDU', 0, 0],</v>
      </c>
      <c r="X215" s="7" t="str">
        <f t="shared" si="35"/>
        <v>['CDU', 'party', 0, 0],</v>
      </c>
      <c r="Y215" s="2" t="s">
        <v>3922</v>
      </c>
    </row>
    <row r="216" spans="1:25" x14ac:dyDescent="0.2">
      <c r="A216" t="s">
        <v>50</v>
      </c>
      <c r="B216" t="s">
        <v>30</v>
      </c>
      <c r="C216" t="s">
        <v>79</v>
      </c>
      <c r="D216">
        <v>235</v>
      </c>
      <c r="E216">
        <v>-0.11550000000000001</v>
      </c>
      <c r="F216">
        <v>-115</v>
      </c>
      <c r="G216" t="str">
        <f>VLOOKUP(B216,Tabelle3!$A$1:$B$26,2,FALSE)</f>
        <v>Focus</v>
      </c>
      <c r="H216" s="6" t="str">
        <f t="shared" si="27"/>
        <v>['Hermann Gröhe_CDU_Focus Frequency: 235 Sentiment: -0.1155', 'CDU_Focus', 235, -115],</v>
      </c>
      <c r="I216" s="2" t="str">
        <f t="shared" si="28"/>
        <v>['CDU_Focus', 'CDU', 0, 0],</v>
      </c>
      <c r="J216" s="2" t="str">
        <f t="shared" si="29"/>
        <v>['CDU', 'party', 0, 0],</v>
      </c>
      <c r="K216" s="2" t="s">
        <v>647</v>
      </c>
      <c r="L216" s="2"/>
      <c r="M216" s="7"/>
      <c r="O216" s="6" t="str">
        <f t="shared" si="30"/>
        <v>['Hermann Gröhe_Focus_CDU Frequency: 235 Sentiment: -0.1155', 'Focus_CDU', 235, -115],</v>
      </c>
      <c r="P216" s="2" t="str">
        <f t="shared" si="31"/>
        <v>['Focus_CDU', 'Focus', 0, 0],</v>
      </c>
      <c r="Q216" s="2" t="str">
        <f t="shared" si="32"/>
        <v>['Focus', 'newspaper', 0, 0],</v>
      </c>
      <c r="R216" s="2" t="s">
        <v>5183</v>
      </c>
      <c r="V216" s="6" t="str">
        <f t="shared" si="33"/>
        <v>['Focus_Hermann Gröhe_CDU Frequency: 235 Sentiment: -0.1155', 'Hermann Gröhe_CDU', 235, -115],</v>
      </c>
      <c r="W216" s="2" t="str">
        <f t="shared" si="34"/>
        <v>['Hermann Gröhe_CDU', 'CDU', 0, 0],</v>
      </c>
      <c r="X216" s="7" t="str">
        <f t="shared" si="35"/>
        <v>['CDU', 'party', 0, 0],</v>
      </c>
      <c r="Y216" s="2" t="s">
        <v>5302</v>
      </c>
    </row>
    <row r="217" spans="1:25" x14ac:dyDescent="0.2">
      <c r="A217" t="s">
        <v>50</v>
      </c>
      <c r="B217" t="s">
        <v>30</v>
      </c>
      <c r="C217" t="s">
        <v>56</v>
      </c>
      <c r="D217">
        <v>1025</v>
      </c>
      <c r="E217">
        <v>-0.14949999999999999</v>
      </c>
      <c r="F217">
        <v>-149</v>
      </c>
      <c r="G217" t="str">
        <f>VLOOKUP(B217,Tabelle3!$A$1:$B$26,2,FALSE)</f>
        <v>Focus</v>
      </c>
      <c r="H217" s="6" t="str">
        <f t="shared" si="27"/>
        <v>['Jens Spahn_CDU_Focus Frequency: 1025 Sentiment: -0.1495', 'CDU_Focus', 1025, -149],</v>
      </c>
      <c r="I217" s="2" t="str">
        <f t="shared" si="28"/>
        <v>['CDU_Focus', 'CDU', 0, 0],</v>
      </c>
      <c r="J217" s="2" t="str">
        <f t="shared" si="29"/>
        <v>['CDU', 'party', 0, 0],</v>
      </c>
      <c r="K217" s="2" t="s">
        <v>648</v>
      </c>
      <c r="L217" s="2"/>
      <c r="M217" s="7"/>
      <c r="O217" s="6" t="str">
        <f t="shared" si="30"/>
        <v>['Jens Spahn_Focus_CDU Frequency: 1025 Sentiment: -0.1495', 'Focus_CDU', 1025, -149],</v>
      </c>
      <c r="P217" s="2" t="str">
        <f t="shared" si="31"/>
        <v>['Focus_CDU', 'Focus', 0, 0],</v>
      </c>
      <c r="Q217" s="2" t="str">
        <f t="shared" si="32"/>
        <v>['Focus', 'newspaper', 0, 0],</v>
      </c>
      <c r="R217" s="2" t="s">
        <v>2395</v>
      </c>
      <c r="V217" s="6" t="str">
        <f t="shared" si="33"/>
        <v>['Focus_Jens Spahn_CDU Frequency: 1025 Sentiment: -0.1495', 'Jens Spahn_CDU', 1025, -149],</v>
      </c>
      <c r="W217" s="2" t="str">
        <f t="shared" si="34"/>
        <v>['Jens Spahn_CDU', 'CDU', 0, 0],</v>
      </c>
      <c r="X217" s="7" t="str">
        <f t="shared" si="35"/>
        <v>['CDU', 'party', 0, 0],</v>
      </c>
      <c r="Y217" s="2" t="s">
        <v>3923</v>
      </c>
    </row>
    <row r="218" spans="1:25" x14ac:dyDescent="0.2">
      <c r="A218" t="s">
        <v>50</v>
      </c>
      <c r="B218" t="s">
        <v>30</v>
      </c>
      <c r="C218" t="s">
        <v>57</v>
      </c>
      <c r="D218">
        <v>90</v>
      </c>
      <c r="E218">
        <v>-2.23E-2</v>
      </c>
      <c r="F218">
        <v>-22</v>
      </c>
      <c r="G218" t="str">
        <f>VLOOKUP(B218,Tabelle3!$A$1:$B$26,2,FALSE)</f>
        <v>Focus</v>
      </c>
      <c r="H218" s="6" t="str">
        <f t="shared" si="27"/>
        <v>['Johanna Wanka_CDU_Focus Frequency: 90 Sentiment: -0.0223', 'CDU_Focus', 90, -22],</v>
      </c>
      <c r="I218" s="2" t="str">
        <f t="shared" si="28"/>
        <v>['CDU_Focus', 'CDU', 0, 0],</v>
      </c>
      <c r="J218" s="2" t="str">
        <f t="shared" si="29"/>
        <v>['CDU', 'party', 0, 0],</v>
      </c>
      <c r="K218" s="2" t="s">
        <v>649</v>
      </c>
      <c r="L218" s="2"/>
      <c r="M218" s="7"/>
      <c r="O218" s="6" t="str">
        <f t="shared" si="30"/>
        <v>['Johanna Wanka_Focus_CDU Frequency: 90 Sentiment: -0.0223', 'Focus_CDU', 90, -22],</v>
      </c>
      <c r="P218" s="2" t="str">
        <f t="shared" si="31"/>
        <v>['Focus_CDU', 'Focus', 0, 0],</v>
      </c>
      <c r="Q218" s="2" t="str">
        <f t="shared" si="32"/>
        <v>['Focus', 'newspaper', 0, 0],</v>
      </c>
      <c r="R218" s="2" t="s">
        <v>2396</v>
      </c>
      <c r="V218" s="6" t="str">
        <f t="shared" si="33"/>
        <v>['Focus_Johanna Wanka_CDU Frequency: 90 Sentiment: -0.0223', 'Johanna Wanka_CDU', 90, -22],</v>
      </c>
      <c r="W218" s="2" t="str">
        <f t="shared" si="34"/>
        <v>['Johanna Wanka_CDU', 'CDU', 0, 0],</v>
      </c>
      <c r="X218" s="7" t="str">
        <f t="shared" si="35"/>
        <v>['CDU', 'party', 0, 0],</v>
      </c>
      <c r="Y218" s="2" t="s">
        <v>3924</v>
      </c>
    </row>
    <row r="219" spans="1:25" x14ac:dyDescent="0.2">
      <c r="A219" t="s">
        <v>50</v>
      </c>
      <c r="B219" t="s">
        <v>30</v>
      </c>
      <c r="C219" t="s">
        <v>58</v>
      </c>
      <c r="D219">
        <v>535</v>
      </c>
      <c r="E219">
        <v>-8.5000000000000006E-2</v>
      </c>
      <c r="F219">
        <v>-85</v>
      </c>
      <c r="G219" t="str">
        <f>VLOOKUP(B219,Tabelle3!$A$1:$B$26,2,FALSE)</f>
        <v>Focus</v>
      </c>
      <c r="H219" s="6" t="str">
        <f t="shared" si="27"/>
        <v>['Julia Klöckner_CDU_Focus Frequency: 535 Sentiment: -0.085', 'CDU_Focus', 535, -85],</v>
      </c>
      <c r="I219" s="2" t="str">
        <f t="shared" si="28"/>
        <v>['CDU_Focus', 'CDU', 0, 0],</v>
      </c>
      <c r="J219" s="2" t="str">
        <f t="shared" si="29"/>
        <v>['CDU', 'party', 0, 0],</v>
      </c>
      <c r="K219" s="2" t="s">
        <v>650</v>
      </c>
      <c r="L219" s="2"/>
      <c r="M219" s="7"/>
      <c r="O219" s="6" t="str">
        <f t="shared" si="30"/>
        <v>['Julia Klöckner_Focus_CDU Frequency: 535 Sentiment: -0.085', 'Focus_CDU', 535, -85],</v>
      </c>
      <c r="P219" s="2" t="str">
        <f t="shared" si="31"/>
        <v>['Focus_CDU', 'Focus', 0, 0],</v>
      </c>
      <c r="Q219" s="2" t="str">
        <f t="shared" si="32"/>
        <v>['Focus', 'newspaper', 0, 0],</v>
      </c>
      <c r="R219" s="2" t="s">
        <v>5184</v>
      </c>
      <c r="V219" s="6" t="str">
        <f t="shared" si="33"/>
        <v>['Focus_Julia Klöckner_CDU Frequency: 535 Sentiment: -0.085', 'Julia Klöckner_CDU', 535, -85],</v>
      </c>
      <c r="W219" s="2" t="str">
        <f t="shared" si="34"/>
        <v>['Julia Klöckner_CDU', 'CDU', 0, 0],</v>
      </c>
      <c r="X219" s="7" t="str">
        <f t="shared" si="35"/>
        <v>['CDU', 'party', 0, 0],</v>
      </c>
      <c r="Y219" s="2" t="s">
        <v>5303</v>
      </c>
    </row>
    <row r="220" spans="1:25" x14ac:dyDescent="0.2">
      <c r="A220" t="s">
        <v>50</v>
      </c>
      <c r="B220" t="s">
        <v>30</v>
      </c>
      <c r="C220" t="s">
        <v>59</v>
      </c>
      <c r="D220">
        <v>247</v>
      </c>
      <c r="E220">
        <v>-0.10009999999999999</v>
      </c>
      <c r="F220">
        <v>-100</v>
      </c>
      <c r="G220" t="str">
        <f>VLOOKUP(B220,Tabelle3!$A$1:$B$26,2,FALSE)</f>
        <v>Focus</v>
      </c>
      <c r="H220" s="6" t="str">
        <f t="shared" si="27"/>
        <v>['Junge Union_CDU_Focus Frequency: 247 Sentiment: -0.1001', 'CDU_Focus', 247, -100],</v>
      </c>
      <c r="I220" s="2" t="str">
        <f t="shared" si="28"/>
        <v>['CDU_Focus', 'CDU', 0, 0],</v>
      </c>
      <c r="J220" s="2" t="str">
        <f t="shared" si="29"/>
        <v>['CDU', 'party', 0, 0],</v>
      </c>
      <c r="K220" s="2" t="s">
        <v>651</v>
      </c>
      <c r="L220" s="2"/>
      <c r="M220" s="7"/>
      <c r="O220" s="6" t="str">
        <f t="shared" si="30"/>
        <v>['Junge Union_Focus_CDU Frequency: 247 Sentiment: -0.1001', 'Focus_CDU', 247, -100],</v>
      </c>
      <c r="P220" s="2" t="str">
        <f t="shared" si="31"/>
        <v>['Focus_CDU', 'Focus', 0, 0],</v>
      </c>
      <c r="Q220" s="2" t="str">
        <f t="shared" si="32"/>
        <v>['Focus', 'newspaper', 0, 0],</v>
      </c>
      <c r="R220" s="2" t="s">
        <v>2397</v>
      </c>
      <c r="V220" s="6" t="str">
        <f t="shared" si="33"/>
        <v>['Focus_Junge Union_CDU Frequency: 247 Sentiment: -0.1001', 'Junge Union_CDU', 247, -100],</v>
      </c>
      <c r="W220" s="2" t="str">
        <f t="shared" si="34"/>
        <v>['Junge Union_CDU', 'CDU', 0, 0],</v>
      </c>
      <c r="X220" s="7" t="str">
        <f t="shared" si="35"/>
        <v>['CDU', 'party', 0, 0],</v>
      </c>
      <c r="Y220" s="2" t="s">
        <v>3926</v>
      </c>
    </row>
    <row r="221" spans="1:25" x14ac:dyDescent="0.2">
      <c r="A221" t="s">
        <v>50</v>
      </c>
      <c r="B221" t="s">
        <v>30</v>
      </c>
      <c r="C221" t="s">
        <v>82</v>
      </c>
      <c r="D221">
        <v>34</v>
      </c>
      <c r="E221">
        <v>-0.12640000000000001</v>
      </c>
      <c r="F221">
        <v>-126</v>
      </c>
      <c r="G221" t="str">
        <f>VLOOKUP(B221,Tabelle3!$A$1:$B$26,2,FALSE)</f>
        <v>Focus</v>
      </c>
      <c r="H221" s="6" t="str">
        <f t="shared" si="27"/>
        <v>['Konrad Adenauer_CDU_Focus Frequency: 34 Sentiment: -0.1264', 'CDU_Focus', 34, -126],</v>
      </c>
      <c r="I221" s="2" t="str">
        <f t="shared" si="28"/>
        <v>['CDU_Focus', 'CDU', 0, 0],</v>
      </c>
      <c r="J221" s="2" t="str">
        <f t="shared" si="29"/>
        <v>['CDU', 'party', 0, 0],</v>
      </c>
      <c r="K221" s="2" t="s">
        <v>652</v>
      </c>
      <c r="L221" s="2"/>
      <c r="M221" s="7"/>
      <c r="O221" s="6" t="str">
        <f t="shared" si="30"/>
        <v>['Konrad Adenauer_Focus_CDU Frequency: 34 Sentiment: -0.1264', 'Focus_CDU', 34, -126],</v>
      </c>
      <c r="P221" s="2" t="str">
        <f t="shared" si="31"/>
        <v>['Focus_CDU', 'Focus', 0, 0],</v>
      </c>
      <c r="Q221" s="2" t="str">
        <f t="shared" si="32"/>
        <v>['Focus', 'newspaper', 0, 0],</v>
      </c>
      <c r="R221" s="2" t="s">
        <v>2398</v>
      </c>
      <c r="V221" s="6" t="str">
        <f t="shared" si="33"/>
        <v>['Focus_Konrad Adenauer_CDU Frequency: 34 Sentiment: -0.1264', 'Konrad Adenauer_CDU', 34, -126],</v>
      </c>
      <c r="W221" s="2" t="str">
        <f t="shared" si="34"/>
        <v>['Konrad Adenauer_CDU', 'CDU', 0, 0],</v>
      </c>
      <c r="X221" s="7" t="str">
        <f t="shared" si="35"/>
        <v>['CDU', 'party', 0, 0],</v>
      </c>
      <c r="Y221" s="2" t="s">
        <v>3927</v>
      </c>
    </row>
    <row r="222" spans="1:25" x14ac:dyDescent="0.2">
      <c r="A222" t="s">
        <v>50</v>
      </c>
      <c r="B222" t="s">
        <v>30</v>
      </c>
      <c r="C222" t="s">
        <v>86</v>
      </c>
      <c r="D222">
        <v>59</v>
      </c>
      <c r="E222">
        <v>-0.1115</v>
      </c>
      <c r="F222">
        <v>-111</v>
      </c>
      <c r="G222" t="str">
        <f>VLOOKUP(B222,Tabelle3!$A$1:$B$26,2,FALSE)</f>
        <v>Focus</v>
      </c>
      <c r="H222" s="6" t="str">
        <f t="shared" si="27"/>
        <v>['Michael Grosse-Brömer_CDU_Focus Frequency: 59 Sentiment: -0.1115', 'CDU_Focus', 59, -111],</v>
      </c>
      <c r="I222" s="2" t="str">
        <f t="shared" si="28"/>
        <v>['CDU_Focus', 'CDU', 0, 0],</v>
      </c>
      <c r="J222" s="2" t="str">
        <f t="shared" si="29"/>
        <v>['CDU', 'party', 0, 0],</v>
      </c>
      <c r="K222" s="2" t="s">
        <v>653</v>
      </c>
      <c r="L222" s="2"/>
      <c r="M222" s="7"/>
      <c r="O222" s="6" t="str">
        <f t="shared" si="30"/>
        <v>['Michael Grosse-Brömer_Focus_CDU Frequency: 59 Sentiment: -0.1115', 'Focus_CDU', 59, -111],</v>
      </c>
      <c r="P222" s="2" t="str">
        <f t="shared" si="31"/>
        <v>['Focus_CDU', 'Focus', 0, 0],</v>
      </c>
      <c r="Q222" s="2" t="str">
        <f t="shared" si="32"/>
        <v>['Focus', 'newspaper', 0, 0],</v>
      </c>
      <c r="R222" s="2" t="s">
        <v>5185</v>
      </c>
      <c r="V222" s="6" t="str">
        <f t="shared" si="33"/>
        <v>['Focus_Michael Grosse-Brömer_CDU Frequency: 59 Sentiment: -0.1115', 'Michael Grosse-Brömer_CDU', 59, -111],</v>
      </c>
      <c r="W222" s="2" t="str">
        <f t="shared" si="34"/>
        <v>['Michael Grosse-Brömer_CDU', 'CDU', 0, 0],</v>
      </c>
      <c r="X222" s="7" t="str">
        <f t="shared" si="35"/>
        <v>['CDU', 'party', 0, 0],</v>
      </c>
      <c r="Y222" s="2" t="s">
        <v>5304</v>
      </c>
    </row>
    <row r="223" spans="1:25" x14ac:dyDescent="0.2">
      <c r="A223" t="s">
        <v>50</v>
      </c>
      <c r="B223" t="s">
        <v>30</v>
      </c>
      <c r="C223" t="s">
        <v>61</v>
      </c>
      <c r="D223">
        <v>190</v>
      </c>
      <c r="E223">
        <v>-9.01E-2</v>
      </c>
      <c r="F223">
        <v>-90</v>
      </c>
      <c r="G223" t="str">
        <f>VLOOKUP(B223,Tabelle3!$A$1:$B$26,2,FALSE)</f>
        <v>Focus</v>
      </c>
      <c r="H223" s="6" t="str">
        <f t="shared" si="27"/>
        <v>['Michael Kretschmer_CDU_Focus Frequency: 190 Sentiment: -0.0901', 'CDU_Focus', 190, -90],</v>
      </c>
      <c r="I223" s="2" t="str">
        <f t="shared" si="28"/>
        <v>['CDU_Focus', 'CDU', 0, 0],</v>
      </c>
      <c r="J223" s="2" t="str">
        <f t="shared" si="29"/>
        <v>['CDU', 'party', 0, 0],</v>
      </c>
      <c r="K223" s="2" t="s">
        <v>654</v>
      </c>
      <c r="L223" s="2"/>
      <c r="M223" s="7"/>
      <c r="O223" s="6" t="str">
        <f t="shared" si="30"/>
        <v>['Michael Kretschmer_Focus_CDU Frequency: 190 Sentiment: -0.0901', 'Focus_CDU', 190, -90],</v>
      </c>
      <c r="P223" s="2" t="str">
        <f t="shared" si="31"/>
        <v>['Focus_CDU', 'Focus', 0, 0],</v>
      </c>
      <c r="Q223" s="2" t="str">
        <f t="shared" si="32"/>
        <v>['Focus', 'newspaper', 0, 0],</v>
      </c>
      <c r="R223" s="2" t="s">
        <v>2399</v>
      </c>
      <c r="V223" s="6" t="str">
        <f t="shared" si="33"/>
        <v>['Focus_Michael Kretschmer_CDU Frequency: 190 Sentiment: -0.0901', 'Michael Kretschmer_CDU', 190, -90],</v>
      </c>
      <c r="W223" s="2" t="str">
        <f t="shared" si="34"/>
        <v>['Michael Kretschmer_CDU', 'CDU', 0, 0],</v>
      </c>
      <c r="X223" s="7" t="str">
        <f t="shared" si="35"/>
        <v>['CDU', 'party', 0, 0],</v>
      </c>
      <c r="Y223" s="2" t="s">
        <v>3928</v>
      </c>
    </row>
    <row r="224" spans="1:25" x14ac:dyDescent="0.2">
      <c r="A224" t="s">
        <v>50</v>
      </c>
      <c r="B224" t="s">
        <v>30</v>
      </c>
      <c r="C224" t="s">
        <v>87</v>
      </c>
      <c r="D224">
        <v>36</v>
      </c>
      <c r="E224">
        <v>-0.16339999999999999</v>
      </c>
      <c r="F224">
        <v>-163</v>
      </c>
      <c r="G224" t="str">
        <f>VLOOKUP(B224,Tabelle3!$A$1:$B$26,2,FALSE)</f>
        <v>Focus</v>
      </c>
      <c r="H224" s="6" t="str">
        <f t="shared" si="27"/>
        <v>['Monika Grütters_CDU_Focus Frequency: 36 Sentiment: -0.1634', 'CDU_Focus', 36, -163],</v>
      </c>
      <c r="I224" s="2" t="str">
        <f t="shared" si="28"/>
        <v>['CDU_Focus', 'CDU', 0, 0],</v>
      </c>
      <c r="J224" s="2" t="str">
        <f t="shared" si="29"/>
        <v>['CDU', 'party', 0, 0],</v>
      </c>
      <c r="K224" s="2" t="s">
        <v>655</v>
      </c>
      <c r="L224" s="2"/>
      <c r="M224" s="7"/>
      <c r="O224" s="6" t="str">
        <f t="shared" si="30"/>
        <v>['Monika Grütters_Focus_CDU Frequency: 36 Sentiment: -0.1634', 'Focus_CDU', 36, -163],</v>
      </c>
      <c r="P224" s="2" t="str">
        <f t="shared" si="31"/>
        <v>['Focus_CDU', 'Focus', 0, 0],</v>
      </c>
      <c r="Q224" s="2" t="str">
        <f t="shared" si="32"/>
        <v>['Focus', 'newspaper', 0, 0],</v>
      </c>
      <c r="R224" s="2" t="s">
        <v>5421</v>
      </c>
      <c r="V224" s="6" t="str">
        <f t="shared" si="33"/>
        <v>['Focus_Monika Grütters_CDU Frequency: 36 Sentiment: -0.1634', 'Monika Grütters_CDU', 36, -163],</v>
      </c>
      <c r="W224" s="2" t="str">
        <f t="shared" si="34"/>
        <v>['Monika Grütters_CDU', 'CDU', 0, 0],</v>
      </c>
      <c r="X224" s="7" t="str">
        <f t="shared" si="35"/>
        <v>['CDU', 'party', 0, 0],</v>
      </c>
      <c r="Y224" s="2" t="s">
        <v>5690</v>
      </c>
    </row>
    <row r="225" spans="1:25" x14ac:dyDescent="0.2">
      <c r="A225" t="s">
        <v>50</v>
      </c>
      <c r="B225" t="s">
        <v>30</v>
      </c>
      <c r="C225" t="s">
        <v>62</v>
      </c>
      <c r="D225">
        <v>65</v>
      </c>
      <c r="E225">
        <v>-5.1200000000000002E-2</v>
      </c>
      <c r="F225">
        <v>-51</v>
      </c>
      <c r="G225" t="str">
        <f>VLOOKUP(B225,Tabelle3!$A$1:$B$26,2,FALSE)</f>
        <v>Focus</v>
      </c>
      <c r="H225" s="6" t="str">
        <f t="shared" si="27"/>
        <v>['Norbert Lammert_CDU_Focus Frequency: 65 Sentiment: -0.0512', 'CDU_Focus', 65, -51],</v>
      </c>
      <c r="I225" s="2" t="str">
        <f t="shared" si="28"/>
        <v>['CDU_Focus', 'CDU', 0, 0],</v>
      </c>
      <c r="J225" s="2" t="str">
        <f t="shared" si="29"/>
        <v>['CDU', 'party', 0, 0],</v>
      </c>
      <c r="K225" s="2" t="s">
        <v>656</v>
      </c>
      <c r="L225" s="2"/>
      <c r="M225" s="7"/>
      <c r="O225" s="6" t="str">
        <f t="shared" si="30"/>
        <v>['Norbert Lammert_Focus_CDU Frequency: 65 Sentiment: -0.0512', 'Focus_CDU', 65, -51],</v>
      </c>
      <c r="P225" s="2" t="str">
        <f t="shared" si="31"/>
        <v>['Focus_CDU', 'Focus', 0, 0],</v>
      </c>
      <c r="Q225" s="2" t="str">
        <f t="shared" si="32"/>
        <v>['Focus', 'newspaper', 0, 0],</v>
      </c>
      <c r="R225" s="2" t="s">
        <v>2400</v>
      </c>
      <c r="V225" s="6" t="str">
        <f t="shared" si="33"/>
        <v>['Focus_Norbert Lammert_CDU Frequency: 65 Sentiment: -0.0512', 'Norbert Lammert_CDU', 65, -51],</v>
      </c>
      <c r="W225" s="2" t="str">
        <f t="shared" si="34"/>
        <v>['Norbert Lammert_CDU', 'CDU', 0, 0],</v>
      </c>
      <c r="X225" s="7" t="str">
        <f t="shared" si="35"/>
        <v>['CDU', 'party', 0, 0],</v>
      </c>
      <c r="Y225" s="2" t="s">
        <v>3929</v>
      </c>
    </row>
    <row r="226" spans="1:25" x14ac:dyDescent="0.2">
      <c r="A226" t="s">
        <v>50</v>
      </c>
      <c r="B226" t="s">
        <v>30</v>
      </c>
      <c r="C226" t="s">
        <v>88</v>
      </c>
      <c r="D226">
        <v>56</v>
      </c>
      <c r="E226">
        <v>-0.1007</v>
      </c>
      <c r="F226">
        <v>-100</v>
      </c>
      <c r="G226" t="str">
        <f>VLOOKUP(B226,Tabelle3!$A$1:$B$26,2,FALSE)</f>
        <v>Focus</v>
      </c>
      <c r="H226" s="6" t="str">
        <f t="shared" si="27"/>
        <v>['Norbert Röttgen_CDU_Focus Frequency: 56 Sentiment: -0.1007', 'CDU_Focus', 56, -100],</v>
      </c>
      <c r="I226" s="2" t="str">
        <f t="shared" si="28"/>
        <v>['CDU_Focus', 'CDU', 0, 0],</v>
      </c>
      <c r="J226" s="2" t="str">
        <f t="shared" si="29"/>
        <v>['CDU', 'party', 0, 0],</v>
      </c>
      <c r="K226" s="2" t="s">
        <v>657</v>
      </c>
      <c r="L226" s="2"/>
      <c r="M226" s="7"/>
      <c r="O226" s="6" t="str">
        <f t="shared" si="30"/>
        <v>['Norbert Röttgen_Focus_CDU Frequency: 56 Sentiment: -0.1007', 'Focus_CDU', 56, -100],</v>
      </c>
      <c r="P226" s="2" t="str">
        <f t="shared" si="31"/>
        <v>['Focus_CDU', 'Focus', 0, 0],</v>
      </c>
      <c r="Q226" s="2" t="str">
        <f t="shared" si="32"/>
        <v>['Focus', 'newspaper', 0, 0],</v>
      </c>
      <c r="R226" s="2" t="s">
        <v>5186</v>
      </c>
      <c r="V226" s="6" t="str">
        <f t="shared" si="33"/>
        <v>['Focus_Norbert Röttgen_CDU Frequency: 56 Sentiment: -0.1007', 'Norbert Röttgen_CDU', 56, -100],</v>
      </c>
      <c r="W226" s="2" t="str">
        <f t="shared" si="34"/>
        <v>['Norbert Röttgen_CDU', 'CDU', 0, 0],</v>
      </c>
      <c r="X226" s="7" t="str">
        <f t="shared" si="35"/>
        <v>['CDU', 'party', 0, 0],</v>
      </c>
      <c r="Y226" s="2" t="s">
        <v>5305</v>
      </c>
    </row>
    <row r="227" spans="1:25" x14ac:dyDescent="0.2">
      <c r="A227" t="s">
        <v>50</v>
      </c>
      <c r="B227" t="s">
        <v>30</v>
      </c>
      <c r="C227" t="s">
        <v>63</v>
      </c>
      <c r="D227">
        <v>390</v>
      </c>
      <c r="E227">
        <v>-0.22670000000000001</v>
      </c>
      <c r="F227">
        <v>-226</v>
      </c>
      <c r="G227" t="str">
        <f>VLOOKUP(B227,Tabelle3!$A$1:$B$26,2,FALSE)</f>
        <v>Focus</v>
      </c>
      <c r="H227" s="6" t="str">
        <f t="shared" si="27"/>
        <v>['Ole Schröder_CDU_Focus Frequency: 390 Sentiment: -0.2267', 'CDU_Focus', 390, -226],</v>
      </c>
      <c r="I227" s="2" t="str">
        <f t="shared" si="28"/>
        <v>['CDU_Focus', 'CDU', 0, 0],</v>
      </c>
      <c r="J227" s="2" t="str">
        <f t="shared" si="29"/>
        <v>['CDU', 'party', 0, 0],</v>
      </c>
      <c r="K227" s="2" t="s">
        <v>658</v>
      </c>
      <c r="L227" s="2"/>
      <c r="M227" s="7"/>
      <c r="O227" s="6" t="str">
        <f t="shared" si="30"/>
        <v>['Ole Schröder_Focus_CDU Frequency: 390 Sentiment: -0.2267', 'Focus_CDU', 390, -226],</v>
      </c>
      <c r="P227" s="2" t="str">
        <f t="shared" si="31"/>
        <v>['Focus_CDU', 'Focus', 0, 0],</v>
      </c>
      <c r="Q227" s="2" t="str">
        <f t="shared" si="32"/>
        <v>['Focus', 'newspaper', 0, 0],</v>
      </c>
      <c r="R227" s="2" t="s">
        <v>5187</v>
      </c>
      <c r="V227" s="6" t="str">
        <f t="shared" si="33"/>
        <v>['Focus_Ole Schröder_CDU Frequency: 390 Sentiment: -0.2267', 'Ole Schröder_CDU', 390, -226],</v>
      </c>
      <c r="W227" s="2" t="str">
        <f t="shared" si="34"/>
        <v>['Ole Schröder_CDU', 'CDU', 0, 0],</v>
      </c>
      <c r="X227" s="7" t="str">
        <f t="shared" si="35"/>
        <v>['CDU', 'party', 0, 0],</v>
      </c>
      <c r="Y227" s="2" t="s">
        <v>5306</v>
      </c>
    </row>
    <row r="228" spans="1:25" x14ac:dyDescent="0.2">
      <c r="A228" t="s">
        <v>50</v>
      </c>
      <c r="B228" t="s">
        <v>30</v>
      </c>
      <c r="C228" t="s">
        <v>89</v>
      </c>
      <c r="D228">
        <v>87</v>
      </c>
      <c r="E228">
        <v>-0.11650000000000001</v>
      </c>
      <c r="F228">
        <v>-116</v>
      </c>
      <c r="G228" t="str">
        <f>VLOOKUP(B228,Tabelle3!$A$1:$B$26,2,FALSE)</f>
        <v>Focus</v>
      </c>
      <c r="H228" s="6" t="str">
        <f t="shared" si="27"/>
        <v>['Paul Ziemiak_CDU_Focus Frequency: 87 Sentiment: -0.1165', 'CDU_Focus', 87, -116],</v>
      </c>
      <c r="I228" s="2" t="str">
        <f t="shared" si="28"/>
        <v>['CDU_Focus', 'CDU', 0, 0],</v>
      </c>
      <c r="J228" s="2" t="str">
        <f t="shared" si="29"/>
        <v>['CDU', 'party', 0, 0],</v>
      </c>
      <c r="K228" s="2" t="s">
        <v>659</v>
      </c>
      <c r="L228" s="2"/>
      <c r="M228" s="7"/>
      <c r="O228" s="6" t="str">
        <f t="shared" si="30"/>
        <v>['Paul Ziemiak_Focus_CDU Frequency: 87 Sentiment: -0.1165', 'Focus_CDU', 87, -116],</v>
      </c>
      <c r="P228" s="2" t="str">
        <f t="shared" si="31"/>
        <v>['Focus_CDU', 'Focus', 0, 0],</v>
      </c>
      <c r="Q228" s="2" t="str">
        <f t="shared" si="32"/>
        <v>['Focus', 'newspaper', 0, 0],</v>
      </c>
      <c r="R228" s="2" t="s">
        <v>2401</v>
      </c>
      <c r="V228" s="6" t="str">
        <f t="shared" si="33"/>
        <v>['Focus_Paul Ziemiak_CDU Frequency: 87 Sentiment: -0.1165', 'Paul Ziemiak_CDU', 87, -116],</v>
      </c>
      <c r="W228" s="2" t="str">
        <f t="shared" si="34"/>
        <v>['Paul Ziemiak_CDU', 'CDU', 0, 0],</v>
      </c>
      <c r="X228" s="7" t="str">
        <f t="shared" si="35"/>
        <v>['CDU', 'party', 0, 0],</v>
      </c>
      <c r="Y228" s="2" t="s">
        <v>3930</v>
      </c>
    </row>
    <row r="229" spans="1:25" x14ac:dyDescent="0.2">
      <c r="A229" t="s">
        <v>50</v>
      </c>
      <c r="B229" t="s">
        <v>30</v>
      </c>
      <c r="C229" t="s">
        <v>64</v>
      </c>
      <c r="D229">
        <v>540</v>
      </c>
      <c r="E229">
        <v>-0.1394</v>
      </c>
      <c r="F229">
        <v>-139</v>
      </c>
      <c r="G229" t="str">
        <f>VLOOKUP(B229,Tabelle3!$A$1:$B$26,2,FALSE)</f>
        <v>Focus</v>
      </c>
      <c r="H229" s="6" t="str">
        <f t="shared" si="27"/>
        <v>['Peter Altmaier_CDU_Focus Frequency: 540 Sentiment: -0.1394', 'CDU_Focus', 540, -139],</v>
      </c>
      <c r="I229" s="2" t="str">
        <f t="shared" si="28"/>
        <v>['CDU_Focus', 'CDU', 0, 0],</v>
      </c>
      <c r="J229" s="2" t="str">
        <f t="shared" si="29"/>
        <v>['CDU', 'party', 0, 0],</v>
      </c>
      <c r="K229" s="2" t="s">
        <v>660</v>
      </c>
      <c r="L229" s="2"/>
      <c r="M229" s="7"/>
      <c r="O229" s="6" t="str">
        <f t="shared" si="30"/>
        <v>['Peter Altmaier_Focus_CDU Frequency: 540 Sentiment: -0.1394', 'Focus_CDU', 540, -139],</v>
      </c>
      <c r="P229" s="2" t="str">
        <f t="shared" si="31"/>
        <v>['Focus_CDU', 'Focus', 0, 0],</v>
      </c>
      <c r="Q229" s="2" t="str">
        <f t="shared" si="32"/>
        <v>['Focus', 'newspaper', 0, 0],</v>
      </c>
      <c r="R229" s="2" t="s">
        <v>2402</v>
      </c>
      <c r="V229" s="6" t="str">
        <f t="shared" si="33"/>
        <v>['Focus_Peter Altmaier_CDU Frequency: 540 Sentiment: -0.1394', 'Peter Altmaier_CDU', 540, -139],</v>
      </c>
      <c r="W229" s="2" t="str">
        <f t="shared" si="34"/>
        <v>['Peter Altmaier_CDU', 'CDU', 0, 0],</v>
      </c>
      <c r="X229" s="7" t="str">
        <f t="shared" si="35"/>
        <v>['CDU', 'party', 0, 0],</v>
      </c>
      <c r="Y229" s="2" t="s">
        <v>3931</v>
      </c>
    </row>
    <row r="230" spans="1:25" x14ac:dyDescent="0.2">
      <c r="A230" t="s">
        <v>50</v>
      </c>
      <c r="B230" t="s">
        <v>30</v>
      </c>
      <c r="C230" t="s">
        <v>65</v>
      </c>
      <c r="D230">
        <v>242</v>
      </c>
      <c r="E230">
        <v>-0.16750000000000001</v>
      </c>
      <c r="F230">
        <v>-167</v>
      </c>
      <c r="G230" t="str">
        <f>VLOOKUP(B230,Tabelle3!$A$1:$B$26,2,FALSE)</f>
        <v>Focus</v>
      </c>
      <c r="H230" s="6" t="str">
        <f t="shared" si="27"/>
        <v>['Peter Tauber_CDU_Focus Frequency: 242 Sentiment: -0.1675', 'CDU_Focus', 242, -167],</v>
      </c>
      <c r="I230" s="2" t="str">
        <f t="shared" si="28"/>
        <v>['CDU_Focus', 'CDU', 0, 0],</v>
      </c>
      <c r="J230" s="2" t="str">
        <f t="shared" si="29"/>
        <v>['CDU', 'party', 0, 0],</v>
      </c>
      <c r="K230" s="2" t="s">
        <v>661</v>
      </c>
      <c r="L230" s="2"/>
      <c r="M230" s="7"/>
      <c r="O230" s="6" t="str">
        <f t="shared" si="30"/>
        <v>['Peter Tauber_Focus_CDU Frequency: 242 Sentiment: -0.1675', 'Focus_CDU', 242, -167],</v>
      </c>
      <c r="P230" s="2" t="str">
        <f t="shared" si="31"/>
        <v>['Focus_CDU', 'Focus', 0, 0],</v>
      </c>
      <c r="Q230" s="2" t="str">
        <f t="shared" si="32"/>
        <v>['Focus', 'newspaper', 0, 0],</v>
      </c>
      <c r="R230" s="2" t="s">
        <v>2403</v>
      </c>
      <c r="V230" s="6" t="str">
        <f t="shared" si="33"/>
        <v>['Focus_Peter Tauber_CDU Frequency: 242 Sentiment: -0.1675', 'Peter Tauber_CDU', 242, -167],</v>
      </c>
      <c r="W230" s="2" t="str">
        <f t="shared" si="34"/>
        <v>['Peter Tauber_CDU', 'CDU', 0, 0],</v>
      </c>
      <c r="X230" s="7" t="str">
        <f t="shared" si="35"/>
        <v>['CDU', 'party', 0, 0],</v>
      </c>
      <c r="Y230" s="2" t="s">
        <v>3932</v>
      </c>
    </row>
    <row r="231" spans="1:25" x14ac:dyDescent="0.2">
      <c r="A231" t="s">
        <v>50</v>
      </c>
      <c r="B231" t="s">
        <v>30</v>
      </c>
      <c r="C231" t="s">
        <v>66</v>
      </c>
      <c r="D231">
        <v>132</v>
      </c>
      <c r="E231">
        <v>-2.3599999999999999E-2</v>
      </c>
      <c r="F231">
        <v>-23</v>
      </c>
      <c r="G231" t="str">
        <f>VLOOKUP(B231,Tabelle3!$A$1:$B$26,2,FALSE)</f>
        <v>Focus</v>
      </c>
      <c r="H231" s="6" t="str">
        <f t="shared" si="27"/>
        <v>['Reiner Haseloff_CDU_Focus Frequency: 132 Sentiment: -0.0236', 'CDU_Focus', 132, -23],</v>
      </c>
      <c r="I231" s="2" t="str">
        <f t="shared" si="28"/>
        <v>['CDU_Focus', 'CDU', 0, 0],</v>
      </c>
      <c r="J231" s="2" t="str">
        <f t="shared" si="29"/>
        <v>['CDU', 'party', 0, 0],</v>
      </c>
      <c r="K231" s="2" t="s">
        <v>662</v>
      </c>
      <c r="L231" s="2"/>
      <c r="M231" s="7"/>
      <c r="O231" s="6" t="str">
        <f t="shared" si="30"/>
        <v>['Reiner Haseloff_Focus_CDU Frequency: 132 Sentiment: -0.0236', 'Focus_CDU', 132, -23],</v>
      </c>
      <c r="P231" s="2" t="str">
        <f t="shared" si="31"/>
        <v>['Focus_CDU', 'Focus', 0, 0],</v>
      </c>
      <c r="Q231" s="2" t="str">
        <f t="shared" si="32"/>
        <v>['Focus', 'newspaper', 0, 0],</v>
      </c>
      <c r="R231" s="2" t="s">
        <v>2404</v>
      </c>
      <c r="V231" s="6" t="str">
        <f t="shared" si="33"/>
        <v>['Focus_Reiner Haseloff_CDU Frequency: 132 Sentiment: -0.0236', 'Reiner Haseloff_CDU', 132, -23],</v>
      </c>
      <c r="W231" s="2" t="str">
        <f t="shared" si="34"/>
        <v>['Reiner Haseloff_CDU', 'CDU', 0, 0],</v>
      </c>
      <c r="X231" s="7" t="str">
        <f t="shared" si="35"/>
        <v>['CDU', 'party', 0, 0],</v>
      </c>
      <c r="Y231" s="2" t="s">
        <v>3933</v>
      </c>
    </row>
    <row r="232" spans="1:25" x14ac:dyDescent="0.2">
      <c r="A232" t="s">
        <v>50</v>
      </c>
      <c r="B232" t="s">
        <v>30</v>
      </c>
      <c r="C232" t="s">
        <v>67</v>
      </c>
      <c r="D232">
        <v>545</v>
      </c>
      <c r="E232">
        <v>-0.14280000000000001</v>
      </c>
      <c r="F232">
        <v>-142</v>
      </c>
      <c r="G232" t="str">
        <f>VLOOKUP(B232,Tabelle3!$A$1:$B$26,2,FALSE)</f>
        <v>Focus</v>
      </c>
      <c r="H232" s="6" t="str">
        <f t="shared" si="27"/>
        <v>['Thomas Strobl_CDU_Focus Frequency: 545 Sentiment: -0.1428', 'CDU_Focus', 545, -142],</v>
      </c>
      <c r="I232" s="2" t="str">
        <f t="shared" si="28"/>
        <v>['CDU_Focus', 'CDU', 0, 0],</v>
      </c>
      <c r="J232" s="2" t="str">
        <f t="shared" si="29"/>
        <v>['CDU', 'party', 0, 0],</v>
      </c>
      <c r="K232" s="2" t="s">
        <v>663</v>
      </c>
      <c r="L232" s="2"/>
      <c r="M232" s="7"/>
      <c r="O232" s="6" t="str">
        <f t="shared" si="30"/>
        <v>['Thomas Strobl_Focus_CDU Frequency: 545 Sentiment: -0.1428', 'Focus_CDU', 545, -142],</v>
      </c>
      <c r="P232" s="2" t="str">
        <f t="shared" si="31"/>
        <v>['Focus_CDU', 'Focus', 0, 0],</v>
      </c>
      <c r="Q232" s="2" t="str">
        <f t="shared" si="32"/>
        <v>['Focus', 'newspaper', 0, 0],</v>
      </c>
      <c r="R232" s="2" t="s">
        <v>2405</v>
      </c>
      <c r="V232" s="6" t="str">
        <f t="shared" si="33"/>
        <v>['Focus_Thomas Strobl_CDU Frequency: 545 Sentiment: -0.1428', 'Thomas Strobl_CDU', 545, -142],</v>
      </c>
      <c r="W232" s="2" t="str">
        <f t="shared" si="34"/>
        <v>['Thomas Strobl_CDU', 'CDU', 0, 0],</v>
      </c>
      <c r="X232" s="7" t="str">
        <f t="shared" si="35"/>
        <v>['CDU', 'party', 0, 0],</v>
      </c>
      <c r="Y232" s="2" t="s">
        <v>3934</v>
      </c>
    </row>
    <row r="233" spans="1:25" x14ac:dyDescent="0.2">
      <c r="A233" t="s">
        <v>50</v>
      </c>
      <c r="B233" t="s">
        <v>30</v>
      </c>
      <c r="C233" t="s">
        <v>68</v>
      </c>
      <c r="D233">
        <v>771</v>
      </c>
      <c r="E233">
        <v>-0.193</v>
      </c>
      <c r="F233">
        <v>-193</v>
      </c>
      <c r="G233" t="str">
        <f>VLOOKUP(B233,Tabelle3!$A$1:$B$26,2,FALSE)</f>
        <v>Focus</v>
      </c>
      <c r="H233" s="6" t="str">
        <f t="shared" si="27"/>
        <v>['Thomas de Maizière_CDU_Focus Frequency: 771 Sentiment: -0.193', 'CDU_Focus', 771, -193],</v>
      </c>
      <c r="I233" s="2" t="str">
        <f t="shared" si="28"/>
        <v>['CDU_Focus', 'CDU', 0, 0],</v>
      </c>
      <c r="J233" s="2" t="str">
        <f t="shared" si="29"/>
        <v>['CDU', 'party', 0, 0],</v>
      </c>
      <c r="K233" s="2" t="s">
        <v>664</v>
      </c>
      <c r="L233" s="2"/>
      <c r="M233" s="7"/>
      <c r="O233" s="6" t="str">
        <f t="shared" si="30"/>
        <v>['Thomas de Maizière_Focus_CDU Frequency: 771 Sentiment: -0.193', 'Focus_CDU', 771, -193],</v>
      </c>
      <c r="P233" s="2" t="str">
        <f t="shared" si="31"/>
        <v>['Focus_CDU', 'Focus', 0, 0],</v>
      </c>
      <c r="Q233" s="2" t="str">
        <f t="shared" si="32"/>
        <v>['Focus', 'newspaper', 0, 0],</v>
      </c>
      <c r="R233" s="2" t="s">
        <v>2406</v>
      </c>
      <c r="V233" s="6" t="str">
        <f t="shared" si="33"/>
        <v>['Focus_Thomas de Maizière_CDU Frequency: 771 Sentiment: -0.193', 'Thomas de Maizière_CDU', 771, -193],</v>
      </c>
      <c r="W233" s="2" t="str">
        <f t="shared" si="34"/>
        <v>['Thomas de Maizière_CDU', 'CDU', 0, 0],</v>
      </c>
      <c r="X233" s="7" t="str">
        <f t="shared" si="35"/>
        <v>['CDU', 'party', 0, 0],</v>
      </c>
      <c r="Y233" s="2" t="s">
        <v>3935</v>
      </c>
    </row>
    <row r="234" spans="1:25" x14ac:dyDescent="0.2">
      <c r="A234" t="s">
        <v>50</v>
      </c>
      <c r="B234" t="s">
        <v>30</v>
      </c>
      <c r="C234" t="s">
        <v>92</v>
      </c>
      <c r="D234">
        <v>56</v>
      </c>
      <c r="E234">
        <v>-1.8100000000000002E-2</v>
      </c>
      <c r="F234">
        <v>-18</v>
      </c>
      <c r="G234" t="str">
        <f>VLOOKUP(B234,Tabelle3!$A$1:$B$26,2,FALSE)</f>
        <v>Focus</v>
      </c>
      <c r="H234" s="6" t="str">
        <f t="shared" si="27"/>
        <v>['Tobias Hans_CDU_Focus Frequency: 56 Sentiment: -0.0181', 'CDU_Focus', 56, -18],</v>
      </c>
      <c r="I234" s="2" t="str">
        <f t="shared" si="28"/>
        <v>['CDU_Focus', 'CDU', 0, 0],</v>
      </c>
      <c r="J234" s="2" t="str">
        <f t="shared" si="29"/>
        <v>['CDU', 'party', 0, 0],</v>
      </c>
      <c r="K234" s="2" t="s">
        <v>665</v>
      </c>
      <c r="L234" s="2"/>
      <c r="M234" s="7"/>
      <c r="O234" s="6" t="str">
        <f t="shared" si="30"/>
        <v>['Tobias Hans_Focus_CDU Frequency: 56 Sentiment: -0.0181', 'Focus_CDU', 56, -18],</v>
      </c>
      <c r="P234" s="2" t="str">
        <f t="shared" si="31"/>
        <v>['Focus_CDU', 'Focus', 0, 0],</v>
      </c>
      <c r="Q234" s="2" t="str">
        <f t="shared" si="32"/>
        <v>['Focus', 'newspaper', 0, 0],</v>
      </c>
      <c r="R234" s="2" t="s">
        <v>2407</v>
      </c>
      <c r="V234" s="6" t="str">
        <f t="shared" si="33"/>
        <v>['Focus_Tobias Hans_CDU Frequency: 56 Sentiment: -0.0181', 'Tobias Hans_CDU', 56, -18],</v>
      </c>
      <c r="W234" s="2" t="str">
        <f t="shared" si="34"/>
        <v>['Tobias Hans_CDU', 'CDU', 0, 0],</v>
      </c>
      <c r="X234" s="7" t="str">
        <f t="shared" si="35"/>
        <v>['CDU', 'party', 0, 0],</v>
      </c>
      <c r="Y234" s="2" t="s">
        <v>3936</v>
      </c>
    </row>
    <row r="235" spans="1:25" x14ac:dyDescent="0.2">
      <c r="A235" t="s">
        <v>50</v>
      </c>
      <c r="B235" t="s">
        <v>30</v>
      </c>
      <c r="C235" t="s">
        <v>69</v>
      </c>
      <c r="D235">
        <v>606</v>
      </c>
      <c r="E235">
        <v>-0.20200000000000001</v>
      </c>
      <c r="F235">
        <v>-201</v>
      </c>
      <c r="G235" t="str">
        <f>VLOOKUP(B235,Tabelle3!$A$1:$B$26,2,FALSE)</f>
        <v>Focus</v>
      </c>
      <c r="H235" s="6" t="str">
        <f t="shared" si="27"/>
        <v>['Ursula von der Leyen_CDU_Focus Frequency: 606 Sentiment: -0.202', 'CDU_Focus', 606, -201],</v>
      </c>
      <c r="I235" s="2" t="str">
        <f t="shared" si="28"/>
        <v>['CDU_Focus', 'CDU', 0, 0],</v>
      </c>
      <c r="J235" s="2" t="str">
        <f t="shared" si="29"/>
        <v>['CDU', 'party', 0, 0],</v>
      </c>
      <c r="K235" s="2" t="s">
        <v>666</v>
      </c>
      <c r="L235" s="2"/>
      <c r="M235" s="7"/>
      <c r="O235" s="6" t="str">
        <f t="shared" si="30"/>
        <v>['Ursula von der Leyen_Focus_CDU Frequency: 606 Sentiment: -0.202', 'Focus_CDU', 606, -201],</v>
      </c>
      <c r="P235" s="2" t="str">
        <f t="shared" si="31"/>
        <v>['Focus_CDU', 'Focus', 0, 0],</v>
      </c>
      <c r="Q235" s="2" t="str">
        <f t="shared" si="32"/>
        <v>['Focus', 'newspaper', 0, 0],</v>
      </c>
      <c r="R235" s="2" t="s">
        <v>2408</v>
      </c>
      <c r="V235" s="6" t="str">
        <f t="shared" si="33"/>
        <v>['Focus_Ursula von der Leyen_CDU Frequency: 606 Sentiment: -0.202', 'Ursula von der Leyen_CDU', 606, -201],</v>
      </c>
      <c r="W235" s="2" t="str">
        <f t="shared" si="34"/>
        <v>['Ursula von der Leyen_CDU', 'CDU', 0, 0],</v>
      </c>
      <c r="X235" s="7" t="str">
        <f t="shared" si="35"/>
        <v>['CDU', 'party', 0, 0],</v>
      </c>
      <c r="Y235" s="2" t="s">
        <v>3938</v>
      </c>
    </row>
    <row r="236" spans="1:25" x14ac:dyDescent="0.2">
      <c r="A236" t="s">
        <v>50</v>
      </c>
      <c r="B236" t="s">
        <v>30</v>
      </c>
      <c r="C236" t="s">
        <v>93</v>
      </c>
      <c r="D236">
        <v>361</v>
      </c>
      <c r="E236">
        <v>-5.0599999999999999E-2</v>
      </c>
      <c r="F236">
        <v>-50</v>
      </c>
      <c r="G236" t="str">
        <f>VLOOKUP(B236,Tabelle3!$A$1:$B$26,2,FALSE)</f>
        <v>Focus</v>
      </c>
      <c r="H236" s="6" t="str">
        <f t="shared" si="27"/>
        <v>['Volker Bouffier_CDU_Focus Frequency: 361 Sentiment: -0.0506', 'CDU_Focus', 361, -50],</v>
      </c>
      <c r="I236" s="2" t="str">
        <f t="shared" si="28"/>
        <v>['CDU_Focus', 'CDU', 0, 0],</v>
      </c>
      <c r="J236" s="2" t="str">
        <f t="shared" si="29"/>
        <v>['CDU', 'party', 0, 0],</v>
      </c>
      <c r="K236" s="2" t="s">
        <v>667</v>
      </c>
      <c r="L236" s="2"/>
      <c r="M236" s="7"/>
      <c r="O236" s="6" t="str">
        <f t="shared" si="30"/>
        <v>['Volker Bouffier_Focus_CDU Frequency: 361 Sentiment: -0.0506', 'Focus_CDU', 361, -50],</v>
      </c>
      <c r="P236" s="2" t="str">
        <f t="shared" si="31"/>
        <v>['Focus_CDU', 'Focus', 0, 0],</v>
      </c>
      <c r="Q236" s="2" t="str">
        <f t="shared" si="32"/>
        <v>['Focus', 'newspaper', 0, 0],</v>
      </c>
      <c r="R236" s="2" t="s">
        <v>2409</v>
      </c>
      <c r="V236" s="6" t="str">
        <f t="shared" si="33"/>
        <v>['Focus_Volker Bouffier_CDU Frequency: 361 Sentiment: -0.0506', 'Volker Bouffier_CDU', 361, -50],</v>
      </c>
      <c r="W236" s="2" t="str">
        <f t="shared" si="34"/>
        <v>['Volker Bouffier_CDU', 'CDU', 0, 0],</v>
      </c>
      <c r="X236" s="7" t="str">
        <f t="shared" si="35"/>
        <v>['CDU', 'party', 0, 0],</v>
      </c>
      <c r="Y236" s="2" t="s">
        <v>3939</v>
      </c>
    </row>
    <row r="237" spans="1:25" x14ac:dyDescent="0.2">
      <c r="A237" t="s">
        <v>50</v>
      </c>
      <c r="B237" t="s">
        <v>30</v>
      </c>
      <c r="C237" t="s">
        <v>70</v>
      </c>
      <c r="D237">
        <v>333</v>
      </c>
      <c r="E237">
        <v>-0.19539999999999999</v>
      </c>
      <c r="F237">
        <v>-195</v>
      </c>
      <c r="G237" t="str">
        <f>VLOOKUP(B237,Tabelle3!$A$1:$B$26,2,FALSE)</f>
        <v>Focus</v>
      </c>
      <c r="H237" s="6" t="str">
        <f t="shared" si="27"/>
        <v>['Volker Kauder_CDU_Focus Frequency: 333 Sentiment: -0.1954', 'CDU_Focus', 333, -195],</v>
      </c>
      <c r="I237" s="2" t="str">
        <f t="shared" si="28"/>
        <v>['CDU_Focus', 'CDU', 0, 0],</v>
      </c>
      <c r="J237" s="2" t="str">
        <f t="shared" si="29"/>
        <v>['CDU', 'party', 0, 0],</v>
      </c>
      <c r="K237" s="2" t="s">
        <v>668</v>
      </c>
      <c r="L237" s="2"/>
      <c r="M237" s="7"/>
      <c r="O237" s="6" t="str">
        <f t="shared" si="30"/>
        <v>['Volker Kauder_Focus_CDU Frequency: 333 Sentiment: -0.1954', 'Focus_CDU', 333, -195],</v>
      </c>
      <c r="P237" s="2" t="str">
        <f t="shared" si="31"/>
        <v>['Focus_CDU', 'Focus', 0, 0],</v>
      </c>
      <c r="Q237" s="2" t="str">
        <f t="shared" si="32"/>
        <v>['Focus', 'newspaper', 0, 0],</v>
      </c>
      <c r="R237" s="2" t="s">
        <v>2410</v>
      </c>
      <c r="V237" s="6" t="str">
        <f t="shared" si="33"/>
        <v>['Focus_Volker Kauder_CDU Frequency: 333 Sentiment: -0.1954', 'Volker Kauder_CDU', 333, -195],</v>
      </c>
      <c r="W237" s="2" t="str">
        <f t="shared" si="34"/>
        <v>['Volker Kauder_CDU', 'CDU', 0, 0],</v>
      </c>
      <c r="X237" s="7" t="str">
        <f t="shared" si="35"/>
        <v>['CDU', 'party', 0, 0],</v>
      </c>
      <c r="Y237" s="2" t="s">
        <v>3940</v>
      </c>
    </row>
    <row r="238" spans="1:25" x14ac:dyDescent="0.2">
      <c r="A238" t="s">
        <v>50</v>
      </c>
      <c r="B238" t="s">
        <v>30</v>
      </c>
      <c r="C238" t="s">
        <v>94</v>
      </c>
      <c r="D238">
        <v>99</v>
      </c>
      <c r="E238">
        <v>-0.21460000000000001</v>
      </c>
      <c r="F238">
        <v>-214</v>
      </c>
      <c r="G238" t="str">
        <f>VLOOKUP(B238,Tabelle3!$A$1:$B$26,2,FALSE)</f>
        <v>Focus</v>
      </c>
      <c r="H238" s="6" t="str">
        <f t="shared" si="27"/>
        <v>['Wolfgang Bosbach_CDU_Focus Frequency: 99 Sentiment: -0.2146', 'CDU_Focus', 99, -214],</v>
      </c>
      <c r="I238" s="2" t="str">
        <f t="shared" si="28"/>
        <v>['CDU_Focus', 'CDU', 0, 0],</v>
      </c>
      <c r="J238" s="2" t="str">
        <f t="shared" si="29"/>
        <v>['CDU', 'party', 0, 0],</v>
      </c>
      <c r="K238" s="2" t="s">
        <v>669</v>
      </c>
      <c r="L238" s="2"/>
      <c r="M238" s="7"/>
      <c r="O238" s="6" t="str">
        <f t="shared" si="30"/>
        <v>['Wolfgang Bosbach_Focus_CDU Frequency: 99 Sentiment: -0.2146', 'Focus_CDU', 99, -214],</v>
      </c>
      <c r="P238" s="2" t="str">
        <f t="shared" si="31"/>
        <v>['Focus_CDU', 'Focus', 0, 0],</v>
      </c>
      <c r="Q238" s="2" t="str">
        <f t="shared" si="32"/>
        <v>['Focus', 'newspaper', 0, 0],</v>
      </c>
      <c r="R238" s="2" t="s">
        <v>2411</v>
      </c>
      <c r="V238" s="6" t="str">
        <f t="shared" si="33"/>
        <v>['Focus_Wolfgang Bosbach_CDU Frequency: 99 Sentiment: -0.2146', 'Wolfgang Bosbach_CDU', 99, -214],</v>
      </c>
      <c r="W238" s="2" t="str">
        <f t="shared" si="34"/>
        <v>['Wolfgang Bosbach_CDU', 'CDU', 0, 0],</v>
      </c>
      <c r="X238" s="7" t="str">
        <f t="shared" si="35"/>
        <v>['CDU', 'party', 0, 0],</v>
      </c>
      <c r="Y238" s="2" t="s">
        <v>3941</v>
      </c>
    </row>
    <row r="239" spans="1:25" x14ac:dyDescent="0.2">
      <c r="A239" t="s">
        <v>50</v>
      </c>
      <c r="B239" t="s">
        <v>30</v>
      </c>
      <c r="C239" t="s">
        <v>71</v>
      </c>
      <c r="D239">
        <v>851</v>
      </c>
      <c r="E239">
        <v>-0.16950000000000001</v>
      </c>
      <c r="F239">
        <v>-169</v>
      </c>
      <c r="G239" t="str">
        <f>VLOOKUP(B239,Tabelle3!$A$1:$B$26,2,FALSE)</f>
        <v>Focus</v>
      </c>
      <c r="H239" s="6" t="str">
        <f t="shared" si="27"/>
        <v>['Wolfgang Schäuble_CDU_Focus Frequency: 851 Sentiment: -0.1695', 'CDU_Focus', 851, -169],</v>
      </c>
      <c r="I239" s="2" t="str">
        <f t="shared" si="28"/>
        <v>['CDU_Focus', 'CDU', 0, 0],</v>
      </c>
      <c r="J239" s="2" t="str">
        <f t="shared" si="29"/>
        <v>['CDU', 'party', 0, 0],</v>
      </c>
      <c r="K239" s="2" t="s">
        <v>2131</v>
      </c>
      <c r="L239" s="2"/>
      <c r="M239" s="7"/>
      <c r="O239" s="6" t="str">
        <f t="shared" si="30"/>
        <v>['Wolfgang Schäuble_Focus_CDU Frequency: 851 Sentiment: -0.1695', 'Focus_CDU', 851, -169],</v>
      </c>
      <c r="P239" s="2" t="str">
        <f t="shared" si="31"/>
        <v>['Focus_CDU', 'Focus', 0, 0],</v>
      </c>
      <c r="Q239" s="2" t="str">
        <f t="shared" si="32"/>
        <v>['Focus', 'newspaper', 0, 0],</v>
      </c>
      <c r="R239" s="2" t="s">
        <v>2412</v>
      </c>
      <c r="V239" s="6" t="str">
        <f t="shared" si="33"/>
        <v>['Focus_Wolfgang Schäuble_CDU Frequency: 851 Sentiment: -0.1695', 'Wolfgang Schäuble_CDU', 851, -169],</v>
      </c>
      <c r="W239" s="2" t="str">
        <f t="shared" si="34"/>
        <v>['Wolfgang Schäuble_CDU', 'CDU', 0, 0],</v>
      </c>
      <c r="X239" s="7" t="str">
        <f t="shared" si="35"/>
        <v>['CDU', 'party', 0, 0],</v>
      </c>
      <c r="Y239" s="2" t="s">
        <v>3942</v>
      </c>
    </row>
    <row r="240" spans="1:25" x14ac:dyDescent="0.2">
      <c r="A240" t="s">
        <v>50</v>
      </c>
      <c r="B240" t="s">
        <v>31</v>
      </c>
      <c r="C240" t="s">
        <v>51</v>
      </c>
      <c r="D240">
        <v>3000</v>
      </c>
      <c r="E240">
        <v>-0.12189999999999999</v>
      </c>
      <c r="F240">
        <v>-121</v>
      </c>
      <c r="G240" t="str">
        <f>VLOOKUP(B240,Tabelle3!$A$1:$B$26,2,FALSE)</f>
        <v>FR</v>
      </c>
      <c r="H240" s="6" t="str">
        <f t="shared" si="27"/>
        <v>['Angela Merkel_CDU_FR Frequency: 3000 Sentiment: -0.1219', 'CDU_FR', 3000, -121],</v>
      </c>
      <c r="I240" s="2" t="str">
        <f t="shared" si="28"/>
        <v>['CDU_FR', 'CDU', 0, 0],</v>
      </c>
      <c r="J240" s="2" t="str">
        <f t="shared" si="29"/>
        <v>['CDU', 'party', 0, 0],</v>
      </c>
      <c r="K240" s="2" t="s">
        <v>670</v>
      </c>
      <c r="L240" s="2"/>
      <c r="M240" s="7"/>
      <c r="O240" s="6" t="str">
        <f t="shared" si="30"/>
        <v>['Angela Merkel_FR_CDU Frequency: 3000 Sentiment: -0.1219', 'FR_CDU', 3000, -121],</v>
      </c>
      <c r="P240" s="2" t="str">
        <f t="shared" si="31"/>
        <v>['FR_CDU', 'FR', 0, 0],</v>
      </c>
      <c r="Q240" s="2" t="str">
        <f t="shared" si="32"/>
        <v>['FR', 'newspaper', 0, 0],</v>
      </c>
      <c r="R240" s="2" t="s">
        <v>2413</v>
      </c>
      <c r="V240" s="6" t="str">
        <f t="shared" si="33"/>
        <v>['FR_Angela Merkel_CDU Frequency: 3000 Sentiment: -0.1219', 'Angela Merkel_CDU', 3000, -121],</v>
      </c>
      <c r="W240" s="2" t="str">
        <f t="shared" si="34"/>
        <v>['Angela Merkel_CDU', 'CDU', 0, 0],</v>
      </c>
      <c r="X240" s="7" t="str">
        <f t="shared" si="35"/>
        <v>['CDU', 'party', 0, 0],</v>
      </c>
      <c r="Y240" s="2" t="s">
        <v>3943</v>
      </c>
    </row>
    <row r="241" spans="1:25" x14ac:dyDescent="0.2">
      <c r="A241" t="s">
        <v>50</v>
      </c>
      <c r="B241" t="s">
        <v>31</v>
      </c>
      <c r="C241" t="s">
        <v>52</v>
      </c>
      <c r="D241">
        <v>157</v>
      </c>
      <c r="E241">
        <v>-6.54E-2</v>
      </c>
      <c r="F241">
        <v>-65</v>
      </c>
      <c r="G241" t="str">
        <f>VLOOKUP(B241,Tabelle3!$A$1:$B$26,2,FALSE)</f>
        <v>FR</v>
      </c>
      <c r="H241" s="6" t="str">
        <f t="shared" si="27"/>
        <v>['Annegret Kramp-Karrenbauer_CDU_FR Frequency: 157 Sentiment: -0.0654', 'CDU_FR', 157, -65],</v>
      </c>
      <c r="I241" s="2" t="str">
        <f t="shared" si="28"/>
        <v>['CDU_FR', 'CDU', 0, 0],</v>
      </c>
      <c r="J241" s="2" t="str">
        <f t="shared" si="29"/>
        <v>['CDU', 'party', 0, 0],</v>
      </c>
      <c r="K241" s="2" t="s">
        <v>671</v>
      </c>
      <c r="L241" s="2"/>
      <c r="M241" s="7"/>
      <c r="O241" s="6" t="str">
        <f t="shared" si="30"/>
        <v>['Annegret Kramp-Karrenbauer_FR_CDU Frequency: 157 Sentiment: -0.0654', 'FR_CDU', 157, -65],</v>
      </c>
      <c r="P241" s="2" t="str">
        <f t="shared" si="31"/>
        <v>['FR_CDU', 'FR', 0, 0],</v>
      </c>
      <c r="Q241" s="2" t="str">
        <f t="shared" si="32"/>
        <v>['FR', 'newspaper', 0, 0],</v>
      </c>
      <c r="R241" s="2" t="s">
        <v>2415</v>
      </c>
      <c r="V241" s="6" t="str">
        <f t="shared" si="33"/>
        <v>['FR_Annegret Kramp-Karrenbauer_CDU Frequency: 157 Sentiment: -0.0654', 'Annegret Kramp-Karrenbauer_CDU', 157, -65],</v>
      </c>
      <c r="W241" s="2" t="str">
        <f t="shared" si="34"/>
        <v>['Annegret Kramp-Karrenbauer_CDU', 'CDU', 0, 0],</v>
      </c>
      <c r="X241" s="7" t="str">
        <f t="shared" si="35"/>
        <v>['CDU', 'party', 0, 0],</v>
      </c>
      <c r="Y241" s="2" t="s">
        <v>3944</v>
      </c>
    </row>
    <row r="242" spans="1:25" x14ac:dyDescent="0.2">
      <c r="A242" t="s">
        <v>50</v>
      </c>
      <c r="B242" t="s">
        <v>31</v>
      </c>
      <c r="C242" t="s">
        <v>74</v>
      </c>
      <c r="D242">
        <v>143</v>
      </c>
      <c r="E242">
        <v>-5.5899999999999998E-2</v>
      </c>
      <c r="F242">
        <v>-55</v>
      </c>
      <c r="G242" t="str">
        <f>VLOOKUP(B242,Tabelle3!$A$1:$B$26,2,FALSE)</f>
        <v>FR</v>
      </c>
      <c r="H242" s="6" t="str">
        <f t="shared" si="27"/>
        <v>['Armin Laschet_CDU_FR Frequency: 143 Sentiment: -0.0559', 'CDU_FR', 143, -55],</v>
      </c>
      <c r="I242" s="2" t="str">
        <f t="shared" si="28"/>
        <v>['CDU_FR', 'CDU', 0, 0],</v>
      </c>
      <c r="J242" s="2" t="str">
        <f t="shared" si="29"/>
        <v>['CDU', 'party', 0, 0],</v>
      </c>
      <c r="K242" s="2" t="s">
        <v>672</v>
      </c>
      <c r="L242" s="2"/>
      <c r="M242" s="7"/>
      <c r="O242" s="6" t="str">
        <f t="shared" si="30"/>
        <v>['Armin Laschet_FR_CDU Frequency: 143 Sentiment: -0.0559', 'FR_CDU', 143, -55],</v>
      </c>
      <c r="P242" s="2" t="str">
        <f t="shared" si="31"/>
        <v>['FR_CDU', 'FR', 0, 0],</v>
      </c>
      <c r="Q242" s="2" t="str">
        <f t="shared" si="32"/>
        <v>['FR', 'newspaper', 0, 0],</v>
      </c>
      <c r="R242" s="2" t="s">
        <v>2416</v>
      </c>
      <c r="V242" s="6" t="str">
        <f t="shared" si="33"/>
        <v>['FR_Armin Laschet_CDU Frequency: 143 Sentiment: -0.0559', 'Armin Laschet_CDU', 143, -55],</v>
      </c>
      <c r="W242" s="2" t="str">
        <f t="shared" si="34"/>
        <v>['Armin Laschet_CDU', 'CDU', 0, 0],</v>
      </c>
      <c r="X242" s="7" t="str">
        <f t="shared" si="35"/>
        <v>['CDU', 'party', 0, 0],</v>
      </c>
      <c r="Y242" s="2" t="s">
        <v>3945</v>
      </c>
    </row>
    <row r="243" spans="1:25" x14ac:dyDescent="0.2">
      <c r="A243" t="s">
        <v>50</v>
      </c>
      <c r="B243" t="s">
        <v>31</v>
      </c>
      <c r="C243" t="s">
        <v>50</v>
      </c>
      <c r="D243">
        <v>4715</v>
      </c>
      <c r="E243">
        <v>-0.1045</v>
      </c>
      <c r="F243">
        <v>-104</v>
      </c>
      <c r="G243" t="str">
        <f>VLOOKUP(B243,Tabelle3!$A$1:$B$26,2,FALSE)</f>
        <v>FR</v>
      </c>
      <c r="H243" s="6" t="str">
        <f t="shared" si="27"/>
        <v>['CDU_CDU_FR Frequency: 4715 Sentiment: -0.1045', 'CDU_FR', 4715, -104],</v>
      </c>
      <c r="I243" s="2" t="str">
        <f t="shared" si="28"/>
        <v>['CDU_FR', 'CDU', 0, 0],</v>
      </c>
      <c r="J243" s="2" t="str">
        <f t="shared" si="29"/>
        <v>['CDU', 'party', 0, 0],</v>
      </c>
      <c r="K243" s="2" t="s">
        <v>673</v>
      </c>
      <c r="L243" s="2"/>
      <c r="M243" s="7"/>
      <c r="O243" s="6" t="str">
        <f t="shared" si="30"/>
        <v>['CDU_FR_CDU Frequency: 4715 Sentiment: -0.1045', 'FR_CDU', 4715, -104],</v>
      </c>
      <c r="P243" s="2" t="str">
        <f t="shared" si="31"/>
        <v>['FR_CDU', 'FR', 0, 0],</v>
      </c>
      <c r="Q243" s="2" t="str">
        <f t="shared" si="32"/>
        <v>['FR', 'newspaper', 0, 0],</v>
      </c>
      <c r="R243" s="2" t="s">
        <v>2417</v>
      </c>
      <c r="V243" s="6" t="str">
        <f t="shared" si="33"/>
        <v>['FR_CDU_CDU Frequency: 4715 Sentiment: -0.1045', 'CDU_CDU', 4715, -104],</v>
      </c>
      <c r="W243" s="2" t="str">
        <f t="shared" si="34"/>
        <v>['CDU_CDU', 'CDU', 0, 0],</v>
      </c>
      <c r="X243" s="7" t="str">
        <f t="shared" si="35"/>
        <v>['CDU', 'party', 0, 0],</v>
      </c>
      <c r="Y243" s="2" t="s">
        <v>3946</v>
      </c>
    </row>
    <row r="244" spans="1:25" x14ac:dyDescent="0.2">
      <c r="A244" t="s">
        <v>50</v>
      </c>
      <c r="B244" t="s">
        <v>31</v>
      </c>
      <c r="C244" t="s">
        <v>55</v>
      </c>
      <c r="D244">
        <v>139</v>
      </c>
      <c r="E244">
        <v>-9.74E-2</v>
      </c>
      <c r="F244">
        <v>-97</v>
      </c>
      <c r="G244" t="str">
        <f>VLOOKUP(B244,Tabelle3!$A$1:$B$26,2,FALSE)</f>
        <v>FR</v>
      </c>
      <c r="H244" s="6" t="str">
        <f t="shared" si="27"/>
        <v>['Helmut Kohl_CDU_FR Frequency: 139 Sentiment: -0.0974', 'CDU_FR', 139, -97],</v>
      </c>
      <c r="I244" s="2" t="str">
        <f t="shared" si="28"/>
        <v>['CDU_FR', 'CDU', 0, 0],</v>
      </c>
      <c r="J244" s="2" t="str">
        <f t="shared" si="29"/>
        <v>['CDU', 'party', 0, 0],</v>
      </c>
      <c r="K244" s="2" t="s">
        <v>674</v>
      </c>
      <c r="L244" s="2"/>
      <c r="M244" s="7"/>
      <c r="O244" s="6" t="str">
        <f t="shared" si="30"/>
        <v>['Helmut Kohl_FR_CDU Frequency: 139 Sentiment: -0.0974', 'FR_CDU', 139, -97],</v>
      </c>
      <c r="P244" s="2" t="str">
        <f t="shared" si="31"/>
        <v>['FR_CDU', 'FR', 0, 0],</v>
      </c>
      <c r="Q244" s="2" t="str">
        <f t="shared" si="32"/>
        <v>['FR', 'newspaper', 0, 0],</v>
      </c>
      <c r="R244" s="2" t="s">
        <v>2418</v>
      </c>
      <c r="V244" s="6" t="str">
        <f t="shared" si="33"/>
        <v>['FR_Helmut Kohl_CDU Frequency: 139 Sentiment: -0.0974', 'Helmut Kohl_CDU', 139, -97],</v>
      </c>
      <c r="W244" s="2" t="str">
        <f t="shared" si="34"/>
        <v>['Helmut Kohl_CDU', 'CDU', 0, 0],</v>
      </c>
      <c r="X244" s="7" t="str">
        <f t="shared" si="35"/>
        <v>['CDU', 'party', 0, 0],</v>
      </c>
      <c r="Y244" s="2" t="s">
        <v>3947</v>
      </c>
    </row>
    <row r="245" spans="1:25" x14ac:dyDescent="0.2">
      <c r="A245" t="s">
        <v>50</v>
      </c>
      <c r="B245" t="s">
        <v>31</v>
      </c>
      <c r="C245" t="s">
        <v>56</v>
      </c>
      <c r="D245">
        <v>346</v>
      </c>
      <c r="E245">
        <v>-0.1363</v>
      </c>
      <c r="F245">
        <v>-136</v>
      </c>
      <c r="G245" t="str">
        <f>VLOOKUP(B245,Tabelle3!$A$1:$B$26,2,FALSE)</f>
        <v>FR</v>
      </c>
      <c r="H245" s="6" t="str">
        <f t="shared" si="27"/>
        <v>['Jens Spahn_CDU_FR Frequency: 346 Sentiment: -0.1363', 'CDU_FR', 346, -136],</v>
      </c>
      <c r="I245" s="2" t="str">
        <f t="shared" si="28"/>
        <v>['CDU_FR', 'CDU', 0, 0],</v>
      </c>
      <c r="J245" s="2" t="str">
        <f t="shared" si="29"/>
        <v>['CDU', 'party', 0, 0],</v>
      </c>
      <c r="K245" s="2" t="s">
        <v>675</v>
      </c>
      <c r="L245" s="2"/>
      <c r="M245" s="7"/>
      <c r="O245" s="6" t="str">
        <f t="shared" si="30"/>
        <v>['Jens Spahn_FR_CDU Frequency: 346 Sentiment: -0.1363', 'FR_CDU', 346, -136],</v>
      </c>
      <c r="P245" s="2" t="str">
        <f t="shared" si="31"/>
        <v>['FR_CDU', 'FR', 0, 0],</v>
      </c>
      <c r="Q245" s="2" t="str">
        <f t="shared" si="32"/>
        <v>['FR', 'newspaper', 0, 0],</v>
      </c>
      <c r="R245" s="2" t="s">
        <v>2419</v>
      </c>
      <c r="V245" s="6" t="str">
        <f t="shared" si="33"/>
        <v>['FR_Jens Spahn_CDU Frequency: 346 Sentiment: -0.1363', 'Jens Spahn_CDU', 346, -136],</v>
      </c>
      <c r="W245" s="2" t="str">
        <f t="shared" si="34"/>
        <v>['Jens Spahn_CDU', 'CDU', 0, 0],</v>
      </c>
      <c r="X245" s="7" t="str">
        <f t="shared" si="35"/>
        <v>['CDU', 'party', 0, 0],</v>
      </c>
      <c r="Y245" s="2" t="s">
        <v>3948</v>
      </c>
    </row>
    <row r="246" spans="1:25" x14ac:dyDescent="0.2">
      <c r="A246" t="s">
        <v>50</v>
      </c>
      <c r="B246" t="s">
        <v>31</v>
      </c>
      <c r="C246" t="s">
        <v>57</v>
      </c>
      <c r="D246">
        <v>45</v>
      </c>
      <c r="E246">
        <v>-7.8899999999999998E-2</v>
      </c>
      <c r="F246">
        <v>-78</v>
      </c>
      <c r="G246" t="str">
        <f>VLOOKUP(B246,Tabelle3!$A$1:$B$26,2,FALSE)</f>
        <v>FR</v>
      </c>
      <c r="H246" s="6" t="str">
        <f t="shared" si="27"/>
        <v>['Johanna Wanka_CDU_FR Frequency: 45 Sentiment: -0.0789', 'CDU_FR', 45, -78],</v>
      </c>
      <c r="I246" s="2" t="str">
        <f t="shared" si="28"/>
        <v>['CDU_FR', 'CDU', 0, 0],</v>
      </c>
      <c r="J246" s="2" t="str">
        <f t="shared" si="29"/>
        <v>['CDU', 'party', 0, 0],</v>
      </c>
      <c r="K246" s="2" t="s">
        <v>676</v>
      </c>
      <c r="L246" s="2"/>
      <c r="M246" s="7"/>
      <c r="O246" s="6" t="str">
        <f t="shared" si="30"/>
        <v>['Johanna Wanka_FR_CDU Frequency: 45 Sentiment: -0.0789', 'FR_CDU', 45, -78],</v>
      </c>
      <c r="P246" s="2" t="str">
        <f t="shared" si="31"/>
        <v>['FR_CDU', 'FR', 0, 0],</v>
      </c>
      <c r="Q246" s="2" t="str">
        <f t="shared" si="32"/>
        <v>['FR', 'newspaper', 0, 0],</v>
      </c>
      <c r="R246" s="2" t="s">
        <v>2420</v>
      </c>
      <c r="V246" s="6" t="str">
        <f t="shared" si="33"/>
        <v>['FR_Johanna Wanka_CDU Frequency: 45 Sentiment: -0.0789', 'Johanna Wanka_CDU', 45, -78],</v>
      </c>
      <c r="W246" s="2" t="str">
        <f t="shared" si="34"/>
        <v>['Johanna Wanka_CDU', 'CDU', 0, 0],</v>
      </c>
      <c r="X246" s="7" t="str">
        <f t="shared" si="35"/>
        <v>['CDU', 'party', 0, 0],</v>
      </c>
      <c r="Y246" s="2" t="s">
        <v>3949</v>
      </c>
    </row>
    <row r="247" spans="1:25" x14ac:dyDescent="0.2">
      <c r="A247" t="s">
        <v>50</v>
      </c>
      <c r="B247" t="s">
        <v>31</v>
      </c>
      <c r="C247" t="s">
        <v>59</v>
      </c>
      <c r="D247">
        <v>110</v>
      </c>
      <c r="E247">
        <v>-0.12479999999999999</v>
      </c>
      <c r="F247">
        <v>-124</v>
      </c>
      <c r="G247" t="str">
        <f>VLOOKUP(B247,Tabelle3!$A$1:$B$26,2,FALSE)</f>
        <v>FR</v>
      </c>
      <c r="H247" s="6" t="str">
        <f t="shared" si="27"/>
        <v>['Junge Union_CDU_FR Frequency: 110 Sentiment: -0.1248', 'CDU_FR', 110, -124],</v>
      </c>
      <c r="I247" s="2" t="str">
        <f t="shared" si="28"/>
        <v>['CDU_FR', 'CDU', 0, 0],</v>
      </c>
      <c r="J247" s="2" t="str">
        <f t="shared" si="29"/>
        <v>['CDU', 'party', 0, 0],</v>
      </c>
      <c r="K247" s="2" t="s">
        <v>677</v>
      </c>
      <c r="L247" s="2"/>
      <c r="M247" s="7"/>
      <c r="O247" s="6" t="str">
        <f t="shared" si="30"/>
        <v>['Junge Union_FR_CDU Frequency: 110 Sentiment: -0.1248', 'FR_CDU', 110, -124],</v>
      </c>
      <c r="P247" s="2" t="str">
        <f t="shared" si="31"/>
        <v>['FR_CDU', 'FR', 0, 0],</v>
      </c>
      <c r="Q247" s="2" t="str">
        <f t="shared" si="32"/>
        <v>['FR', 'newspaper', 0, 0],</v>
      </c>
      <c r="R247" s="2" t="s">
        <v>2421</v>
      </c>
      <c r="V247" s="6" t="str">
        <f t="shared" si="33"/>
        <v>['FR_Junge Union_CDU Frequency: 110 Sentiment: -0.1248', 'Junge Union_CDU', 110, -124],</v>
      </c>
      <c r="W247" s="2" t="str">
        <f t="shared" si="34"/>
        <v>['Junge Union_CDU', 'CDU', 0, 0],</v>
      </c>
      <c r="X247" s="7" t="str">
        <f t="shared" si="35"/>
        <v>['CDU', 'party', 0, 0],</v>
      </c>
      <c r="Y247" s="2" t="s">
        <v>3950</v>
      </c>
    </row>
    <row r="248" spans="1:25" x14ac:dyDescent="0.2">
      <c r="A248" t="s">
        <v>50</v>
      </c>
      <c r="B248" t="s">
        <v>31</v>
      </c>
      <c r="C248" t="s">
        <v>61</v>
      </c>
      <c r="D248">
        <v>63</v>
      </c>
      <c r="E248">
        <v>-9.5799999999999996E-2</v>
      </c>
      <c r="F248">
        <v>-95</v>
      </c>
      <c r="G248" t="str">
        <f>VLOOKUP(B248,Tabelle3!$A$1:$B$26,2,FALSE)</f>
        <v>FR</v>
      </c>
      <c r="H248" s="6" t="str">
        <f t="shared" si="27"/>
        <v>['Michael Kretschmer_CDU_FR Frequency: 63 Sentiment: -0.0958', 'CDU_FR', 63, -95],</v>
      </c>
      <c r="I248" s="2" t="str">
        <f t="shared" si="28"/>
        <v>['CDU_FR', 'CDU', 0, 0],</v>
      </c>
      <c r="J248" s="2" t="str">
        <f t="shared" si="29"/>
        <v>['CDU', 'party', 0, 0],</v>
      </c>
      <c r="K248" s="2" t="s">
        <v>678</v>
      </c>
      <c r="L248" s="2"/>
      <c r="M248" s="7"/>
      <c r="O248" s="6" t="str">
        <f t="shared" si="30"/>
        <v>['Michael Kretschmer_FR_CDU Frequency: 63 Sentiment: -0.0958', 'FR_CDU', 63, -95],</v>
      </c>
      <c r="P248" s="2" t="str">
        <f t="shared" si="31"/>
        <v>['FR_CDU', 'FR', 0, 0],</v>
      </c>
      <c r="Q248" s="2" t="str">
        <f t="shared" si="32"/>
        <v>['FR', 'newspaper', 0, 0],</v>
      </c>
      <c r="R248" s="2" t="s">
        <v>2422</v>
      </c>
      <c r="V248" s="6" t="str">
        <f t="shared" si="33"/>
        <v>['FR_Michael Kretschmer_CDU Frequency: 63 Sentiment: -0.0958', 'Michael Kretschmer_CDU', 63, -95],</v>
      </c>
      <c r="W248" s="2" t="str">
        <f t="shared" si="34"/>
        <v>['Michael Kretschmer_CDU', 'CDU', 0, 0],</v>
      </c>
      <c r="X248" s="7" t="str">
        <f t="shared" si="35"/>
        <v>['CDU', 'party', 0, 0],</v>
      </c>
      <c r="Y248" s="2" t="s">
        <v>3951</v>
      </c>
    </row>
    <row r="249" spans="1:25" x14ac:dyDescent="0.2">
      <c r="A249" t="s">
        <v>50</v>
      </c>
      <c r="B249" t="s">
        <v>31</v>
      </c>
      <c r="C249" t="s">
        <v>62</v>
      </c>
      <c r="D249">
        <v>49</v>
      </c>
      <c r="E249">
        <v>-0.1492</v>
      </c>
      <c r="F249">
        <v>-149</v>
      </c>
      <c r="G249" t="str">
        <f>VLOOKUP(B249,Tabelle3!$A$1:$B$26,2,FALSE)</f>
        <v>FR</v>
      </c>
      <c r="H249" s="6" t="str">
        <f t="shared" si="27"/>
        <v>['Norbert Lammert_CDU_FR Frequency: 49 Sentiment: -0.1492', 'CDU_FR', 49, -149],</v>
      </c>
      <c r="I249" s="2" t="str">
        <f t="shared" si="28"/>
        <v>['CDU_FR', 'CDU', 0, 0],</v>
      </c>
      <c r="J249" s="2" t="str">
        <f t="shared" si="29"/>
        <v>['CDU', 'party', 0, 0],</v>
      </c>
      <c r="K249" s="2" t="s">
        <v>679</v>
      </c>
      <c r="L249" s="2"/>
      <c r="M249" s="7"/>
      <c r="O249" s="6" t="str">
        <f t="shared" si="30"/>
        <v>['Norbert Lammert_FR_CDU Frequency: 49 Sentiment: -0.1492', 'FR_CDU', 49, -149],</v>
      </c>
      <c r="P249" s="2" t="str">
        <f t="shared" si="31"/>
        <v>['FR_CDU', 'FR', 0, 0],</v>
      </c>
      <c r="Q249" s="2" t="str">
        <f t="shared" si="32"/>
        <v>['FR', 'newspaper', 0, 0],</v>
      </c>
      <c r="R249" s="2" t="s">
        <v>2423</v>
      </c>
      <c r="V249" s="6" t="str">
        <f t="shared" si="33"/>
        <v>['FR_Norbert Lammert_CDU Frequency: 49 Sentiment: -0.1492', 'Norbert Lammert_CDU', 49, -149],</v>
      </c>
      <c r="W249" s="2" t="str">
        <f t="shared" si="34"/>
        <v>['Norbert Lammert_CDU', 'CDU', 0, 0],</v>
      </c>
      <c r="X249" s="7" t="str">
        <f t="shared" si="35"/>
        <v>['CDU', 'party', 0, 0],</v>
      </c>
      <c r="Y249" s="2" t="s">
        <v>3952</v>
      </c>
    </row>
    <row r="250" spans="1:25" x14ac:dyDescent="0.2">
      <c r="A250" t="s">
        <v>50</v>
      </c>
      <c r="B250" t="s">
        <v>31</v>
      </c>
      <c r="C250" t="s">
        <v>89</v>
      </c>
      <c r="D250">
        <v>33</v>
      </c>
      <c r="E250">
        <v>-5.0099999999999999E-2</v>
      </c>
      <c r="F250">
        <v>-50</v>
      </c>
      <c r="G250" t="str">
        <f>VLOOKUP(B250,Tabelle3!$A$1:$B$26,2,FALSE)</f>
        <v>FR</v>
      </c>
      <c r="H250" s="6" t="str">
        <f t="shared" si="27"/>
        <v>['Paul Ziemiak_CDU_FR Frequency: 33 Sentiment: -0.0501', 'CDU_FR', 33, -50],</v>
      </c>
      <c r="I250" s="2" t="str">
        <f t="shared" si="28"/>
        <v>['CDU_FR', 'CDU', 0, 0],</v>
      </c>
      <c r="J250" s="2" t="str">
        <f t="shared" si="29"/>
        <v>['CDU', 'party', 0, 0],</v>
      </c>
      <c r="K250" s="2" t="s">
        <v>680</v>
      </c>
      <c r="L250" s="2"/>
      <c r="M250" s="7"/>
      <c r="O250" s="6" t="str">
        <f t="shared" si="30"/>
        <v>['Paul Ziemiak_FR_CDU Frequency: 33 Sentiment: -0.0501', 'FR_CDU', 33, -50],</v>
      </c>
      <c r="P250" s="2" t="str">
        <f t="shared" si="31"/>
        <v>['FR_CDU', 'FR', 0, 0],</v>
      </c>
      <c r="Q250" s="2" t="str">
        <f t="shared" si="32"/>
        <v>['FR', 'newspaper', 0, 0],</v>
      </c>
      <c r="R250" s="2" t="s">
        <v>2424</v>
      </c>
      <c r="V250" s="6" t="str">
        <f t="shared" si="33"/>
        <v>['FR_Paul Ziemiak_CDU Frequency: 33 Sentiment: -0.0501', 'Paul Ziemiak_CDU', 33, -50],</v>
      </c>
      <c r="W250" s="2" t="str">
        <f t="shared" si="34"/>
        <v>['Paul Ziemiak_CDU', 'CDU', 0, 0],</v>
      </c>
      <c r="X250" s="7" t="str">
        <f t="shared" si="35"/>
        <v>['CDU', 'party', 0, 0],</v>
      </c>
      <c r="Y250" s="2" t="s">
        <v>3953</v>
      </c>
    </row>
    <row r="251" spans="1:25" x14ac:dyDescent="0.2">
      <c r="A251" t="s">
        <v>50</v>
      </c>
      <c r="B251" t="s">
        <v>31</v>
      </c>
      <c r="C251" t="s">
        <v>64</v>
      </c>
      <c r="D251">
        <v>613</v>
      </c>
      <c r="E251">
        <v>-0.26979999999999998</v>
      </c>
      <c r="F251">
        <v>-269</v>
      </c>
      <c r="G251" t="str">
        <f>VLOOKUP(B251,Tabelle3!$A$1:$B$26,2,FALSE)</f>
        <v>FR</v>
      </c>
      <c r="H251" s="6" t="str">
        <f t="shared" si="27"/>
        <v>['Peter Altmaier_CDU_FR Frequency: 613 Sentiment: -0.2698', 'CDU_FR', 613, -269],</v>
      </c>
      <c r="I251" s="2" t="str">
        <f t="shared" si="28"/>
        <v>['CDU_FR', 'CDU', 0, 0],</v>
      </c>
      <c r="J251" s="2" t="str">
        <f t="shared" si="29"/>
        <v>['CDU', 'party', 0, 0],</v>
      </c>
      <c r="K251" s="2" t="s">
        <v>681</v>
      </c>
      <c r="L251" s="2"/>
      <c r="M251" s="7"/>
      <c r="O251" s="6" t="str">
        <f t="shared" si="30"/>
        <v>['Peter Altmaier_FR_CDU Frequency: 613 Sentiment: -0.2698', 'FR_CDU', 613, -269],</v>
      </c>
      <c r="P251" s="2" t="str">
        <f t="shared" si="31"/>
        <v>['FR_CDU', 'FR', 0, 0],</v>
      </c>
      <c r="Q251" s="2" t="str">
        <f t="shared" si="32"/>
        <v>['FR', 'newspaper', 0, 0],</v>
      </c>
      <c r="R251" s="2" t="s">
        <v>2425</v>
      </c>
      <c r="V251" s="6" t="str">
        <f t="shared" si="33"/>
        <v>['FR_Peter Altmaier_CDU Frequency: 613 Sentiment: -0.2698', 'Peter Altmaier_CDU', 613, -269],</v>
      </c>
      <c r="W251" s="2" t="str">
        <f t="shared" si="34"/>
        <v>['Peter Altmaier_CDU', 'CDU', 0, 0],</v>
      </c>
      <c r="X251" s="7" t="str">
        <f t="shared" si="35"/>
        <v>['CDU', 'party', 0, 0],</v>
      </c>
      <c r="Y251" s="2" t="s">
        <v>3954</v>
      </c>
    </row>
    <row r="252" spans="1:25" x14ac:dyDescent="0.2">
      <c r="A252" t="s">
        <v>50</v>
      </c>
      <c r="B252" t="s">
        <v>31</v>
      </c>
      <c r="C252" t="s">
        <v>65</v>
      </c>
      <c r="D252">
        <v>99</v>
      </c>
      <c r="E252">
        <v>-9.2899999999999996E-2</v>
      </c>
      <c r="F252">
        <v>-92</v>
      </c>
      <c r="G252" t="str">
        <f>VLOOKUP(B252,Tabelle3!$A$1:$B$26,2,FALSE)</f>
        <v>FR</v>
      </c>
      <c r="H252" s="6" t="str">
        <f t="shared" si="27"/>
        <v>['Peter Tauber_CDU_FR Frequency: 99 Sentiment: -0.0929', 'CDU_FR', 99, -92],</v>
      </c>
      <c r="I252" s="2" t="str">
        <f t="shared" si="28"/>
        <v>['CDU_FR', 'CDU', 0, 0],</v>
      </c>
      <c r="J252" s="2" t="str">
        <f t="shared" si="29"/>
        <v>['CDU', 'party', 0, 0],</v>
      </c>
      <c r="K252" s="2" t="s">
        <v>682</v>
      </c>
      <c r="L252" s="2"/>
      <c r="M252" s="7"/>
      <c r="O252" s="6" t="str">
        <f t="shared" si="30"/>
        <v>['Peter Tauber_FR_CDU Frequency: 99 Sentiment: -0.0929', 'FR_CDU', 99, -92],</v>
      </c>
      <c r="P252" s="2" t="str">
        <f t="shared" si="31"/>
        <v>['FR_CDU', 'FR', 0, 0],</v>
      </c>
      <c r="Q252" s="2" t="str">
        <f t="shared" si="32"/>
        <v>['FR', 'newspaper', 0, 0],</v>
      </c>
      <c r="R252" s="2" t="s">
        <v>2426</v>
      </c>
      <c r="V252" s="6" t="str">
        <f t="shared" si="33"/>
        <v>['FR_Peter Tauber_CDU Frequency: 99 Sentiment: -0.0929', 'Peter Tauber_CDU', 99, -92],</v>
      </c>
      <c r="W252" s="2" t="str">
        <f t="shared" si="34"/>
        <v>['Peter Tauber_CDU', 'CDU', 0, 0],</v>
      </c>
      <c r="X252" s="7" t="str">
        <f t="shared" si="35"/>
        <v>['CDU', 'party', 0, 0],</v>
      </c>
      <c r="Y252" s="2" t="s">
        <v>3955</v>
      </c>
    </row>
    <row r="253" spans="1:25" x14ac:dyDescent="0.2">
      <c r="A253" t="s">
        <v>50</v>
      </c>
      <c r="B253" t="s">
        <v>31</v>
      </c>
      <c r="C253" t="s">
        <v>101</v>
      </c>
      <c r="D253">
        <v>109</v>
      </c>
      <c r="E253">
        <v>-0.1749</v>
      </c>
      <c r="F253">
        <v>-174</v>
      </c>
      <c r="G253" t="str">
        <f>VLOOKUP(B253,Tabelle3!$A$1:$B$26,2,FALSE)</f>
        <v>FR</v>
      </c>
      <c r="H253" s="6" t="str">
        <f t="shared" si="27"/>
        <v>['Stefan Sauer_CDU_FR Frequency: 109 Sentiment: -0.1749', 'CDU_FR', 109, -174],</v>
      </c>
      <c r="I253" s="2" t="str">
        <f t="shared" si="28"/>
        <v>['CDU_FR', 'CDU', 0, 0],</v>
      </c>
      <c r="J253" s="2" t="str">
        <f t="shared" si="29"/>
        <v>['CDU', 'party', 0, 0],</v>
      </c>
      <c r="K253" s="2" t="s">
        <v>683</v>
      </c>
      <c r="L253" s="2"/>
      <c r="M253" s="7"/>
      <c r="O253" s="6" t="str">
        <f t="shared" si="30"/>
        <v>['Stefan Sauer_FR_CDU Frequency: 109 Sentiment: -0.1749', 'FR_CDU', 109, -174],</v>
      </c>
      <c r="P253" s="2" t="str">
        <f t="shared" si="31"/>
        <v>['FR_CDU', 'FR', 0, 0],</v>
      </c>
      <c r="Q253" s="2" t="str">
        <f t="shared" si="32"/>
        <v>['FR', 'newspaper', 0, 0],</v>
      </c>
      <c r="R253" s="2" t="s">
        <v>2427</v>
      </c>
      <c r="V253" s="6" t="str">
        <f t="shared" si="33"/>
        <v>['FR_Stefan Sauer_CDU Frequency: 109 Sentiment: -0.1749', 'Stefan Sauer_CDU', 109, -174],</v>
      </c>
      <c r="W253" s="2" t="str">
        <f t="shared" si="34"/>
        <v>['Stefan Sauer_CDU', 'CDU', 0, 0],</v>
      </c>
      <c r="X253" s="7" t="str">
        <f t="shared" si="35"/>
        <v>['CDU', 'party', 0, 0],</v>
      </c>
      <c r="Y253" s="2" t="s">
        <v>3956</v>
      </c>
    </row>
    <row r="254" spans="1:25" x14ac:dyDescent="0.2">
      <c r="A254" t="s">
        <v>50</v>
      </c>
      <c r="B254" t="s">
        <v>31</v>
      </c>
      <c r="C254" t="s">
        <v>67</v>
      </c>
      <c r="D254">
        <v>35</v>
      </c>
      <c r="E254">
        <v>-8.9599999999999999E-2</v>
      </c>
      <c r="F254">
        <v>-89</v>
      </c>
      <c r="G254" t="str">
        <f>VLOOKUP(B254,Tabelle3!$A$1:$B$26,2,FALSE)</f>
        <v>FR</v>
      </c>
      <c r="H254" s="6" t="str">
        <f t="shared" si="27"/>
        <v>['Thomas Strobl_CDU_FR Frequency: 35 Sentiment: -0.0896', 'CDU_FR', 35, -89],</v>
      </c>
      <c r="I254" s="2" t="str">
        <f t="shared" si="28"/>
        <v>['CDU_FR', 'CDU', 0, 0],</v>
      </c>
      <c r="J254" s="2" t="str">
        <f t="shared" si="29"/>
        <v>['CDU', 'party', 0, 0],</v>
      </c>
      <c r="K254" s="2" t="s">
        <v>684</v>
      </c>
      <c r="L254" s="2"/>
      <c r="M254" s="7"/>
      <c r="O254" s="6" t="str">
        <f t="shared" si="30"/>
        <v>['Thomas Strobl_FR_CDU Frequency: 35 Sentiment: -0.0896', 'FR_CDU', 35, -89],</v>
      </c>
      <c r="P254" s="2" t="str">
        <f t="shared" si="31"/>
        <v>['FR_CDU', 'FR', 0, 0],</v>
      </c>
      <c r="Q254" s="2" t="str">
        <f t="shared" si="32"/>
        <v>['FR', 'newspaper', 0, 0],</v>
      </c>
      <c r="R254" s="2" t="s">
        <v>2428</v>
      </c>
      <c r="V254" s="6" t="str">
        <f t="shared" si="33"/>
        <v>['FR_Thomas Strobl_CDU Frequency: 35 Sentiment: -0.0896', 'Thomas Strobl_CDU', 35, -89],</v>
      </c>
      <c r="W254" s="2" t="str">
        <f t="shared" si="34"/>
        <v>['Thomas Strobl_CDU', 'CDU', 0, 0],</v>
      </c>
      <c r="X254" s="7" t="str">
        <f t="shared" si="35"/>
        <v>['CDU', 'party', 0, 0],</v>
      </c>
      <c r="Y254" s="2" t="s">
        <v>3958</v>
      </c>
    </row>
    <row r="255" spans="1:25" x14ac:dyDescent="0.2">
      <c r="A255" t="s">
        <v>50</v>
      </c>
      <c r="B255" t="s">
        <v>31</v>
      </c>
      <c r="C255" t="s">
        <v>69</v>
      </c>
      <c r="D255">
        <v>252</v>
      </c>
      <c r="E255">
        <v>-0.1525</v>
      </c>
      <c r="F255">
        <v>-152</v>
      </c>
      <c r="G255" t="str">
        <f>VLOOKUP(B255,Tabelle3!$A$1:$B$26,2,FALSE)</f>
        <v>FR</v>
      </c>
      <c r="H255" s="6" t="str">
        <f t="shared" si="27"/>
        <v>['Ursula von der Leyen_CDU_FR Frequency: 252 Sentiment: -0.1525', 'CDU_FR', 252, -152],</v>
      </c>
      <c r="I255" s="2" t="str">
        <f t="shared" si="28"/>
        <v>['CDU_FR', 'CDU', 0, 0],</v>
      </c>
      <c r="J255" s="2" t="str">
        <f t="shared" si="29"/>
        <v>['CDU', 'party', 0, 0],</v>
      </c>
      <c r="K255" s="2" t="s">
        <v>685</v>
      </c>
      <c r="L255" s="2"/>
      <c r="M255" s="7"/>
      <c r="O255" s="6" t="str">
        <f t="shared" si="30"/>
        <v>['Ursula von der Leyen_FR_CDU Frequency: 252 Sentiment: -0.1525', 'FR_CDU', 252, -152],</v>
      </c>
      <c r="P255" s="2" t="str">
        <f t="shared" si="31"/>
        <v>['FR_CDU', 'FR', 0, 0],</v>
      </c>
      <c r="Q255" s="2" t="str">
        <f t="shared" si="32"/>
        <v>['FR', 'newspaper', 0, 0],</v>
      </c>
      <c r="R255" s="2" t="s">
        <v>2429</v>
      </c>
      <c r="V255" s="6" t="str">
        <f t="shared" si="33"/>
        <v>['FR_Ursula von der Leyen_CDU Frequency: 252 Sentiment: -0.1525', 'Ursula von der Leyen_CDU', 252, -152],</v>
      </c>
      <c r="W255" s="2" t="str">
        <f t="shared" si="34"/>
        <v>['Ursula von der Leyen_CDU', 'CDU', 0, 0],</v>
      </c>
      <c r="X255" s="7" t="str">
        <f t="shared" si="35"/>
        <v>['CDU', 'party', 0, 0],</v>
      </c>
      <c r="Y255" s="2" t="s">
        <v>3959</v>
      </c>
    </row>
    <row r="256" spans="1:25" x14ac:dyDescent="0.2">
      <c r="A256" t="s">
        <v>50</v>
      </c>
      <c r="B256" t="s">
        <v>31</v>
      </c>
      <c r="C256" t="s">
        <v>93</v>
      </c>
      <c r="D256">
        <v>417</v>
      </c>
      <c r="E256">
        <v>-8.8800000000000004E-2</v>
      </c>
      <c r="F256">
        <v>-88</v>
      </c>
      <c r="G256" t="str">
        <f>VLOOKUP(B256,Tabelle3!$A$1:$B$26,2,FALSE)</f>
        <v>FR</v>
      </c>
      <c r="H256" s="6" t="str">
        <f t="shared" si="27"/>
        <v>['Volker Bouffier_CDU_FR Frequency: 417 Sentiment: -0.0888', 'CDU_FR', 417, -88],</v>
      </c>
      <c r="I256" s="2" t="str">
        <f t="shared" si="28"/>
        <v>['CDU_FR', 'CDU', 0, 0],</v>
      </c>
      <c r="J256" s="2" t="str">
        <f t="shared" si="29"/>
        <v>['CDU', 'party', 0, 0],</v>
      </c>
      <c r="K256" s="2" t="s">
        <v>686</v>
      </c>
      <c r="L256" s="2"/>
      <c r="M256" s="7"/>
      <c r="O256" s="6" t="str">
        <f t="shared" si="30"/>
        <v>['Volker Bouffier_FR_CDU Frequency: 417 Sentiment: -0.0888', 'FR_CDU', 417, -88],</v>
      </c>
      <c r="P256" s="2" t="str">
        <f t="shared" si="31"/>
        <v>['FR_CDU', 'FR', 0, 0],</v>
      </c>
      <c r="Q256" s="2" t="str">
        <f t="shared" si="32"/>
        <v>['FR', 'newspaper', 0, 0],</v>
      </c>
      <c r="R256" s="2" t="s">
        <v>2430</v>
      </c>
      <c r="V256" s="6" t="str">
        <f t="shared" si="33"/>
        <v>['FR_Volker Bouffier_CDU Frequency: 417 Sentiment: -0.0888', 'Volker Bouffier_CDU', 417, -88],</v>
      </c>
      <c r="W256" s="2" t="str">
        <f t="shared" si="34"/>
        <v>['Volker Bouffier_CDU', 'CDU', 0, 0],</v>
      </c>
      <c r="X256" s="7" t="str">
        <f t="shared" si="35"/>
        <v>['CDU', 'party', 0, 0],</v>
      </c>
      <c r="Y256" s="2" t="s">
        <v>3960</v>
      </c>
    </row>
    <row r="257" spans="1:25" x14ac:dyDescent="0.2">
      <c r="A257" t="s">
        <v>50</v>
      </c>
      <c r="B257" t="s">
        <v>31</v>
      </c>
      <c r="C257" t="s">
        <v>70</v>
      </c>
      <c r="D257">
        <v>115</v>
      </c>
      <c r="E257">
        <v>-0.1229</v>
      </c>
      <c r="F257">
        <v>-122</v>
      </c>
      <c r="G257" t="str">
        <f>VLOOKUP(B257,Tabelle3!$A$1:$B$26,2,FALSE)</f>
        <v>FR</v>
      </c>
      <c r="H257" s="6" t="str">
        <f t="shared" si="27"/>
        <v>['Volker Kauder_CDU_FR Frequency: 115 Sentiment: -0.1229', 'CDU_FR', 115, -122],</v>
      </c>
      <c r="I257" s="2" t="str">
        <f t="shared" si="28"/>
        <v>['CDU_FR', 'CDU', 0, 0],</v>
      </c>
      <c r="J257" s="2" t="str">
        <f t="shared" si="29"/>
        <v>['CDU', 'party', 0, 0],</v>
      </c>
      <c r="K257" s="2" t="s">
        <v>687</v>
      </c>
      <c r="L257" s="2"/>
      <c r="M257" s="7"/>
      <c r="O257" s="6" t="str">
        <f t="shared" si="30"/>
        <v>['Volker Kauder_FR_CDU Frequency: 115 Sentiment: -0.1229', 'FR_CDU', 115, -122],</v>
      </c>
      <c r="P257" s="2" t="str">
        <f t="shared" si="31"/>
        <v>['FR_CDU', 'FR', 0, 0],</v>
      </c>
      <c r="Q257" s="2" t="str">
        <f t="shared" si="32"/>
        <v>['FR', 'newspaper', 0, 0],</v>
      </c>
      <c r="R257" s="2" t="s">
        <v>2431</v>
      </c>
      <c r="V257" s="6" t="str">
        <f t="shared" si="33"/>
        <v>['FR_Volker Kauder_CDU Frequency: 115 Sentiment: -0.1229', 'Volker Kauder_CDU', 115, -122],</v>
      </c>
      <c r="W257" s="2" t="str">
        <f t="shared" si="34"/>
        <v>['Volker Kauder_CDU', 'CDU', 0, 0],</v>
      </c>
      <c r="X257" s="7" t="str">
        <f t="shared" si="35"/>
        <v>['CDU', 'party', 0, 0],</v>
      </c>
      <c r="Y257" s="2" t="s">
        <v>3961</v>
      </c>
    </row>
    <row r="258" spans="1:25" x14ac:dyDescent="0.2">
      <c r="A258" t="s">
        <v>50</v>
      </c>
      <c r="B258" t="s">
        <v>32</v>
      </c>
      <c r="C258" t="s">
        <v>51</v>
      </c>
      <c r="D258">
        <v>42</v>
      </c>
      <c r="E258">
        <v>-0.12770000000000001</v>
      </c>
      <c r="F258">
        <v>-127</v>
      </c>
      <c r="G258" t="str">
        <f>VLOOKUP(B258,Tabelle3!$A$1:$B$26,2,FALSE)</f>
        <v>Gruene.de</v>
      </c>
      <c r="H258" s="6" t="str">
        <f t="shared" si="27"/>
        <v>['Angela Merkel_CDU_Gruene.de Frequency: 42 Sentiment: -0.1277', 'CDU_Gruene.de', 42, -127],</v>
      </c>
      <c r="I258" s="2" t="str">
        <f t="shared" si="28"/>
        <v>['CDU_Gruene.de', 'CDU', 0, 0],</v>
      </c>
      <c r="J258" s="2" t="str">
        <f t="shared" si="29"/>
        <v>['CDU', 'party', 0, 0],</v>
      </c>
      <c r="K258" s="2" t="s">
        <v>688</v>
      </c>
      <c r="L258" s="2"/>
      <c r="M258" s="7"/>
      <c r="O258" s="6" t="str">
        <f t="shared" si="30"/>
        <v>['Angela Merkel_Gruene.de_CDU Frequency: 42 Sentiment: -0.1277', 'Gruene.de_CDU', 42, -127],</v>
      </c>
      <c r="P258" s="2" t="str">
        <f t="shared" si="31"/>
        <v>['Gruene.de_CDU', 'Gruene.de', 0, 0],</v>
      </c>
      <c r="Q258" s="2" t="str">
        <f t="shared" si="32"/>
        <v>['Gruene.de', 'newspaper', 0, 0],</v>
      </c>
      <c r="R258" s="2" t="s">
        <v>2432</v>
      </c>
      <c r="V258" s="6" t="str">
        <f t="shared" si="33"/>
        <v>['Gruene.de_Angela Merkel_CDU Frequency: 42 Sentiment: -0.1277', 'Angela Merkel_CDU', 42, -127],</v>
      </c>
      <c r="W258" s="2" t="str">
        <f t="shared" si="34"/>
        <v>['Angela Merkel_CDU', 'CDU', 0, 0],</v>
      </c>
      <c r="X258" s="7" t="str">
        <f t="shared" si="35"/>
        <v>['CDU', 'party', 0, 0],</v>
      </c>
      <c r="Y258" s="2" t="s">
        <v>3962</v>
      </c>
    </row>
    <row r="259" spans="1:25" x14ac:dyDescent="0.2">
      <c r="A259" t="s">
        <v>50</v>
      </c>
      <c r="B259" t="s">
        <v>32</v>
      </c>
      <c r="C259" t="s">
        <v>50</v>
      </c>
      <c r="D259">
        <v>57</v>
      </c>
      <c r="E259">
        <v>-0.15659999999999999</v>
      </c>
      <c r="F259">
        <v>-156</v>
      </c>
      <c r="G259" t="str">
        <f>VLOOKUP(B259,Tabelle3!$A$1:$B$26,2,FALSE)</f>
        <v>Gruene.de</v>
      </c>
      <c r="H259" s="6" t="str">
        <f t="shared" si="27"/>
        <v>['CDU_CDU_Gruene.de Frequency: 57 Sentiment: -0.1566', 'CDU_Gruene.de', 57, -156],</v>
      </c>
      <c r="I259" s="2" t="str">
        <f t="shared" si="28"/>
        <v>['CDU_Gruene.de', 'CDU', 0, 0],</v>
      </c>
      <c r="J259" s="2" t="str">
        <f t="shared" si="29"/>
        <v>['CDU', 'party', 0, 0],</v>
      </c>
      <c r="K259" s="2" t="s">
        <v>690</v>
      </c>
      <c r="L259" s="2"/>
      <c r="M259" s="7"/>
      <c r="O259" s="6" t="str">
        <f t="shared" si="30"/>
        <v>['CDU_Gruene.de_CDU Frequency: 57 Sentiment: -0.1566', 'Gruene.de_CDU', 57, -156],</v>
      </c>
      <c r="P259" s="2" t="str">
        <f t="shared" si="31"/>
        <v>['Gruene.de_CDU', 'Gruene.de', 0, 0],</v>
      </c>
      <c r="Q259" s="2" t="str">
        <f t="shared" si="32"/>
        <v>['Gruene.de', 'newspaper', 0, 0],</v>
      </c>
      <c r="R259" s="2" t="s">
        <v>2434</v>
      </c>
      <c r="V259" s="6" t="str">
        <f t="shared" si="33"/>
        <v>['Gruene.de_CDU_CDU Frequency: 57 Sentiment: -0.1566', 'CDU_CDU', 57, -156],</v>
      </c>
      <c r="W259" s="2" t="str">
        <f t="shared" si="34"/>
        <v>['CDU_CDU', 'CDU', 0, 0],</v>
      </c>
      <c r="X259" s="7" t="str">
        <f t="shared" si="35"/>
        <v>['CDU', 'party', 0, 0],</v>
      </c>
      <c r="Y259" s="2" t="s">
        <v>3963</v>
      </c>
    </row>
    <row r="260" spans="1:25" x14ac:dyDescent="0.2">
      <c r="A260" t="s">
        <v>50</v>
      </c>
      <c r="B260" t="s">
        <v>33</v>
      </c>
      <c r="C260" t="s">
        <v>51</v>
      </c>
      <c r="D260">
        <v>1745</v>
      </c>
      <c r="E260">
        <v>-0.11990000000000001</v>
      </c>
      <c r="F260">
        <v>-119</v>
      </c>
      <c r="G260" t="str">
        <f>VLOOKUP(B260,Tabelle3!$A$1:$B$26,2,FALSE)</f>
        <v>Handelsblatt</v>
      </c>
      <c r="H260" s="6" t="str">
        <f t="shared" ref="H260:H323" si="36">CONCATENATE("['",C260,"_",A260,"_",G260," Frequency: ", D260," Sentiment: ",E260,"', '",A260,"_",G260,"', ",D260,", ",F260,"],")</f>
        <v>['Angela Merkel_CDU_Handelsblatt Frequency: 1745 Sentiment: -0.1199', 'CDU_Handelsblatt', 1745, -119],</v>
      </c>
      <c r="I260" s="2" t="str">
        <f t="shared" ref="I260:I323" si="37">CONCATENATE("['",A260,"_",G260,"', '",A260,"', 0, 0],")</f>
        <v>['CDU_Handelsblatt', 'CDU', 0, 0],</v>
      </c>
      <c r="J260" s="2" t="str">
        <f t="shared" ref="J260:J323" si="38">CONCATENATE("['",A260,"', '",$A$2,"', 0, 0],")</f>
        <v>['CDU', 'party', 0, 0],</v>
      </c>
      <c r="K260" s="2" t="s">
        <v>691</v>
      </c>
      <c r="L260" s="2"/>
      <c r="M260" s="7"/>
      <c r="O260" s="6" t="str">
        <f t="shared" ref="O260:O323" si="39">CONCATENATE("['",C260,"_",G260,"_",A260," Frequency: ", D260," Sentiment: ",E260,"', '",G260,"_",A260,"', ",D260,", ",F260,"],")</f>
        <v>['Angela Merkel_Handelsblatt_CDU Frequency: 1745 Sentiment: -0.1199', 'Handelsblatt_CDU', 1745, -119],</v>
      </c>
      <c r="P260" s="2" t="str">
        <f t="shared" ref="P260:P323" si="40">CONCATENATE("['",G260,"_",A260,"', '",G260,"', 0, 0],")</f>
        <v>['Handelsblatt_CDU', 'Handelsblatt', 0, 0],</v>
      </c>
      <c r="Q260" s="2" t="str">
        <f t="shared" ref="Q260:Q323" si="41">CONCATENATE("['",G260,"', '",$G$2,"', 0, 0],")</f>
        <v>['Handelsblatt', 'newspaper', 0, 0],</v>
      </c>
      <c r="R260" s="2" t="s">
        <v>2435</v>
      </c>
      <c r="V260" s="6" t="str">
        <f t="shared" ref="V260:V323" si="42">CONCATENATE("['",G260,"_",C260,"_",A260," Frequency: ", D260," Sentiment: ",E260,"', '",C260,"_",A260,"', ",D260,", ",F260,"],")</f>
        <v>['Handelsblatt_Angela Merkel_CDU Frequency: 1745 Sentiment: -0.1199', 'Angela Merkel_CDU', 1745, -119],</v>
      </c>
      <c r="W260" s="2" t="str">
        <f t="shared" ref="W260:W323" si="43">CONCATENATE("['",C260,"_",A260,"', '",A260,"', 0, 0],")</f>
        <v>['Angela Merkel_CDU', 'CDU', 0, 0],</v>
      </c>
      <c r="X260" s="7" t="str">
        <f t="shared" ref="X260:X323" si="44">CONCATENATE("['",A260,"', '",$A$2,"', 0, 0],")</f>
        <v>['CDU', 'party', 0, 0],</v>
      </c>
      <c r="Y260" s="2" t="s">
        <v>3964</v>
      </c>
    </row>
    <row r="261" spans="1:25" x14ac:dyDescent="0.2">
      <c r="A261" t="s">
        <v>50</v>
      </c>
      <c r="B261" t="s">
        <v>33</v>
      </c>
      <c r="C261" t="s">
        <v>52</v>
      </c>
      <c r="D261">
        <v>110</v>
      </c>
      <c r="E261">
        <v>-2.7099999999999999E-2</v>
      </c>
      <c r="F261">
        <v>-27</v>
      </c>
      <c r="G261" t="str">
        <f>VLOOKUP(B261,Tabelle3!$A$1:$B$26,2,FALSE)</f>
        <v>Handelsblatt</v>
      </c>
      <c r="H261" s="6" t="str">
        <f t="shared" si="36"/>
        <v>['Annegret Kramp-Karrenbauer_CDU_Handelsblatt Frequency: 110 Sentiment: -0.0271', 'CDU_Handelsblatt', 110, -27],</v>
      </c>
      <c r="I261" s="2" t="str">
        <f t="shared" si="37"/>
        <v>['CDU_Handelsblatt', 'CDU', 0, 0],</v>
      </c>
      <c r="J261" s="2" t="str">
        <f t="shared" si="38"/>
        <v>['CDU', 'party', 0, 0],</v>
      </c>
      <c r="K261" s="2" t="s">
        <v>692</v>
      </c>
      <c r="L261" s="2"/>
      <c r="M261" s="7"/>
      <c r="O261" s="6" t="str">
        <f t="shared" si="39"/>
        <v>['Annegret Kramp-Karrenbauer_Handelsblatt_CDU Frequency: 110 Sentiment: -0.0271', 'Handelsblatt_CDU', 110, -27],</v>
      </c>
      <c r="P261" s="2" t="str">
        <f t="shared" si="40"/>
        <v>['Handelsblatt_CDU', 'Handelsblatt', 0, 0],</v>
      </c>
      <c r="Q261" s="2" t="str">
        <f t="shared" si="41"/>
        <v>['Handelsblatt', 'newspaper', 0, 0],</v>
      </c>
      <c r="R261" s="2" t="s">
        <v>2437</v>
      </c>
      <c r="V261" s="6" t="str">
        <f t="shared" si="42"/>
        <v>['Handelsblatt_Annegret Kramp-Karrenbauer_CDU Frequency: 110 Sentiment: -0.0271', 'Annegret Kramp-Karrenbauer_CDU', 110, -27],</v>
      </c>
      <c r="W261" s="2" t="str">
        <f t="shared" si="43"/>
        <v>['Annegret Kramp-Karrenbauer_CDU', 'CDU', 0, 0],</v>
      </c>
      <c r="X261" s="7" t="str">
        <f t="shared" si="44"/>
        <v>['CDU', 'party', 0, 0],</v>
      </c>
      <c r="Y261" s="2" t="s">
        <v>3965</v>
      </c>
    </row>
    <row r="262" spans="1:25" x14ac:dyDescent="0.2">
      <c r="A262" t="s">
        <v>50</v>
      </c>
      <c r="B262" t="s">
        <v>33</v>
      </c>
      <c r="C262" t="s">
        <v>74</v>
      </c>
      <c r="D262">
        <v>147</v>
      </c>
      <c r="E262">
        <v>-5.8099999999999999E-2</v>
      </c>
      <c r="F262">
        <v>-58</v>
      </c>
      <c r="G262" t="str">
        <f>VLOOKUP(B262,Tabelle3!$A$1:$B$26,2,FALSE)</f>
        <v>Handelsblatt</v>
      </c>
      <c r="H262" s="6" t="str">
        <f t="shared" si="36"/>
        <v>['Armin Laschet_CDU_Handelsblatt Frequency: 147 Sentiment: -0.0581', 'CDU_Handelsblatt', 147, -58],</v>
      </c>
      <c r="I262" s="2" t="str">
        <f t="shared" si="37"/>
        <v>['CDU_Handelsblatt', 'CDU', 0, 0],</v>
      </c>
      <c r="J262" s="2" t="str">
        <f t="shared" si="38"/>
        <v>['CDU', 'party', 0, 0],</v>
      </c>
      <c r="K262" s="2" t="s">
        <v>693</v>
      </c>
      <c r="L262" s="2"/>
      <c r="M262" s="7"/>
      <c r="O262" s="6" t="str">
        <f t="shared" si="39"/>
        <v>['Armin Laschet_Handelsblatt_CDU Frequency: 147 Sentiment: -0.0581', 'Handelsblatt_CDU', 147, -58],</v>
      </c>
      <c r="P262" s="2" t="str">
        <f t="shared" si="40"/>
        <v>['Handelsblatt_CDU', 'Handelsblatt', 0, 0],</v>
      </c>
      <c r="Q262" s="2" t="str">
        <f t="shared" si="41"/>
        <v>['Handelsblatt', 'newspaper', 0, 0],</v>
      </c>
      <c r="R262" s="2" t="s">
        <v>2438</v>
      </c>
      <c r="V262" s="6" t="str">
        <f t="shared" si="42"/>
        <v>['Handelsblatt_Armin Laschet_CDU Frequency: 147 Sentiment: -0.0581', 'Armin Laschet_CDU', 147, -58],</v>
      </c>
      <c r="W262" s="2" t="str">
        <f t="shared" si="43"/>
        <v>['Armin Laschet_CDU', 'CDU', 0, 0],</v>
      </c>
      <c r="X262" s="7" t="str">
        <f t="shared" si="44"/>
        <v>['CDU', 'party', 0, 0],</v>
      </c>
      <c r="Y262" s="2" t="s">
        <v>3966</v>
      </c>
    </row>
    <row r="263" spans="1:25" x14ac:dyDescent="0.2">
      <c r="A263" t="s">
        <v>50</v>
      </c>
      <c r="B263" t="s">
        <v>33</v>
      </c>
      <c r="C263" t="s">
        <v>50</v>
      </c>
      <c r="D263">
        <v>2031</v>
      </c>
      <c r="E263">
        <v>-8.8800000000000004E-2</v>
      </c>
      <c r="F263">
        <v>-88</v>
      </c>
      <c r="G263" t="str">
        <f>VLOOKUP(B263,Tabelle3!$A$1:$B$26,2,FALSE)</f>
        <v>Handelsblatt</v>
      </c>
      <c r="H263" s="6" t="str">
        <f t="shared" si="36"/>
        <v>['CDU_CDU_Handelsblatt Frequency: 2031 Sentiment: -0.0888', 'CDU_Handelsblatt', 2031, -88],</v>
      </c>
      <c r="I263" s="2" t="str">
        <f t="shared" si="37"/>
        <v>['CDU_Handelsblatt', 'CDU', 0, 0],</v>
      </c>
      <c r="J263" s="2" t="str">
        <f t="shared" si="38"/>
        <v>['CDU', 'party', 0, 0],</v>
      </c>
      <c r="K263" s="2" t="s">
        <v>694</v>
      </c>
      <c r="L263" s="2"/>
      <c r="M263" s="7"/>
      <c r="O263" s="6" t="str">
        <f t="shared" si="39"/>
        <v>['CDU_Handelsblatt_CDU Frequency: 2031 Sentiment: -0.0888', 'Handelsblatt_CDU', 2031, -88],</v>
      </c>
      <c r="P263" s="2" t="str">
        <f t="shared" si="40"/>
        <v>['Handelsblatt_CDU', 'Handelsblatt', 0, 0],</v>
      </c>
      <c r="Q263" s="2" t="str">
        <f t="shared" si="41"/>
        <v>['Handelsblatt', 'newspaper', 0, 0],</v>
      </c>
      <c r="R263" s="2" t="s">
        <v>2439</v>
      </c>
      <c r="V263" s="6" t="str">
        <f t="shared" si="42"/>
        <v>['Handelsblatt_CDU_CDU Frequency: 2031 Sentiment: -0.0888', 'CDU_CDU', 2031, -88],</v>
      </c>
      <c r="W263" s="2" t="str">
        <f t="shared" si="43"/>
        <v>['CDU_CDU', 'CDU', 0, 0],</v>
      </c>
      <c r="X263" s="7" t="str">
        <f t="shared" si="44"/>
        <v>['CDU', 'party', 0, 0],</v>
      </c>
      <c r="Y263" s="2" t="s">
        <v>3967</v>
      </c>
    </row>
    <row r="264" spans="1:25" x14ac:dyDescent="0.2">
      <c r="A264" t="s">
        <v>50</v>
      </c>
      <c r="B264" t="s">
        <v>33</v>
      </c>
      <c r="C264" t="s">
        <v>53</v>
      </c>
      <c r="D264">
        <v>35</v>
      </c>
      <c r="E264">
        <v>1.7500000000000002E-2</v>
      </c>
      <c r="F264">
        <v>17</v>
      </c>
      <c r="G264" t="str">
        <f>VLOOKUP(B264,Tabelle3!$A$1:$B$26,2,FALSE)</f>
        <v>Handelsblatt</v>
      </c>
      <c r="H264" s="6" t="str">
        <f t="shared" si="36"/>
        <v>['Daniel Günther_CDU_Handelsblatt Frequency: 35 Sentiment: 0.0175', 'CDU_Handelsblatt', 35, 17],</v>
      </c>
      <c r="I264" s="2" t="str">
        <f t="shared" si="37"/>
        <v>['CDU_Handelsblatt', 'CDU', 0, 0],</v>
      </c>
      <c r="J264" s="2" t="str">
        <f t="shared" si="38"/>
        <v>['CDU', 'party', 0, 0],</v>
      </c>
      <c r="K264" s="2" t="s">
        <v>695</v>
      </c>
      <c r="L264" s="2"/>
      <c r="M264" s="7"/>
      <c r="O264" s="6" t="str">
        <f t="shared" si="39"/>
        <v>['Daniel Günther_Handelsblatt_CDU Frequency: 35 Sentiment: 0.0175', 'Handelsblatt_CDU', 35, 17],</v>
      </c>
      <c r="P264" s="2" t="str">
        <f t="shared" si="40"/>
        <v>['Handelsblatt_CDU', 'Handelsblatt', 0, 0],</v>
      </c>
      <c r="Q264" s="2" t="str">
        <f t="shared" si="41"/>
        <v>['Handelsblatt', 'newspaper', 0, 0],</v>
      </c>
      <c r="R264" s="2" t="s">
        <v>5422</v>
      </c>
      <c r="V264" s="6" t="str">
        <f t="shared" si="42"/>
        <v>['Handelsblatt_Daniel Günther_CDU Frequency: 35 Sentiment: 0.0175', 'Daniel Günther_CDU', 35, 17],</v>
      </c>
      <c r="W264" s="2" t="str">
        <f t="shared" si="43"/>
        <v>['Daniel Günther_CDU', 'CDU', 0, 0],</v>
      </c>
      <c r="X264" s="7" t="str">
        <f t="shared" si="44"/>
        <v>['CDU', 'party', 0, 0],</v>
      </c>
      <c r="Y264" s="2" t="s">
        <v>5691</v>
      </c>
    </row>
    <row r="265" spans="1:25" x14ac:dyDescent="0.2">
      <c r="A265" t="s">
        <v>50</v>
      </c>
      <c r="B265" t="s">
        <v>33</v>
      </c>
      <c r="C265" t="s">
        <v>55</v>
      </c>
      <c r="D265">
        <v>44</v>
      </c>
      <c r="E265">
        <v>-0.1066</v>
      </c>
      <c r="F265">
        <v>-106</v>
      </c>
      <c r="G265" t="str">
        <f>VLOOKUP(B265,Tabelle3!$A$1:$B$26,2,FALSE)</f>
        <v>Handelsblatt</v>
      </c>
      <c r="H265" s="6" t="str">
        <f t="shared" si="36"/>
        <v>['Helmut Kohl_CDU_Handelsblatt Frequency: 44 Sentiment: -0.1066', 'CDU_Handelsblatt', 44, -106],</v>
      </c>
      <c r="I265" s="2" t="str">
        <f t="shared" si="37"/>
        <v>['CDU_Handelsblatt', 'CDU', 0, 0],</v>
      </c>
      <c r="J265" s="2" t="str">
        <f t="shared" si="38"/>
        <v>['CDU', 'party', 0, 0],</v>
      </c>
      <c r="K265" s="2" t="s">
        <v>696</v>
      </c>
      <c r="L265" s="2"/>
      <c r="M265" s="7"/>
      <c r="O265" s="6" t="str">
        <f t="shared" si="39"/>
        <v>['Helmut Kohl_Handelsblatt_CDU Frequency: 44 Sentiment: -0.1066', 'Handelsblatt_CDU', 44, -106],</v>
      </c>
      <c r="P265" s="2" t="str">
        <f t="shared" si="40"/>
        <v>['Handelsblatt_CDU', 'Handelsblatt', 0, 0],</v>
      </c>
      <c r="Q265" s="2" t="str">
        <f t="shared" si="41"/>
        <v>['Handelsblatt', 'newspaper', 0, 0],</v>
      </c>
      <c r="R265" s="2" t="s">
        <v>2440</v>
      </c>
      <c r="V265" s="6" t="str">
        <f t="shared" si="42"/>
        <v>['Handelsblatt_Helmut Kohl_CDU Frequency: 44 Sentiment: -0.1066', 'Helmut Kohl_CDU', 44, -106],</v>
      </c>
      <c r="W265" s="2" t="str">
        <f t="shared" si="43"/>
        <v>['Helmut Kohl_CDU', 'CDU', 0, 0],</v>
      </c>
      <c r="X265" s="7" t="str">
        <f t="shared" si="44"/>
        <v>['CDU', 'party', 0, 0],</v>
      </c>
      <c r="Y265" s="2" t="s">
        <v>3968</v>
      </c>
    </row>
    <row r="266" spans="1:25" x14ac:dyDescent="0.2">
      <c r="A266" t="s">
        <v>50</v>
      </c>
      <c r="B266" t="s">
        <v>33</v>
      </c>
      <c r="C266" t="s">
        <v>56</v>
      </c>
      <c r="D266">
        <v>99</v>
      </c>
      <c r="E266">
        <v>-0.10290000000000001</v>
      </c>
      <c r="F266">
        <v>-102</v>
      </c>
      <c r="G266" t="str">
        <f>VLOOKUP(B266,Tabelle3!$A$1:$B$26,2,FALSE)</f>
        <v>Handelsblatt</v>
      </c>
      <c r="H266" s="6" t="str">
        <f t="shared" si="36"/>
        <v>['Jens Spahn_CDU_Handelsblatt Frequency: 99 Sentiment: -0.1029', 'CDU_Handelsblatt', 99, -102],</v>
      </c>
      <c r="I266" s="2" t="str">
        <f t="shared" si="37"/>
        <v>['CDU_Handelsblatt', 'CDU', 0, 0],</v>
      </c>
      <c r="J266" s="2" t="str">
        <f t="shared" si="38"/>
        <v>['CDU', 'party', 0, 0],</v>
      </c>
      <c r="K266" s="2" t="s">
        <v>697</v>
      </c>
      <c r="L266" s="2"/>
      <c r="M266" s="7"/>
      <c r="O266" s="6" t="str">
        <f t="shared" si="39"/>
        <v>['Jens Spahn_Handelsblatt_CDU Frequency: 99 Sentiment: -0.1029', 'Handelsblatt_CDU', 99, -102],</v>
      </c>
      <c r="P266" s="2" t="str">
        <f t="shared" si="40"/>
        <v>['Handelsblatt_CDU', 'Handelsblatt', 0, 0],</v>
      </c>
      <c r="Q266" s="2" t="str">
        <f t="shared" si="41"/>
        <v>['Handelsblatt', 'newspaper', 0, 0],</v>
      </c>
      <c r="R266" s="2" t="s">
        <v>2441</v>
      </c>
      <c r="V266" s="6" t="str">
        <f t="shared" si="42"/>
        <v>['Handelsblatt_Jens Spahn_CDU Frequency: 99 Sentiment: -0.1029', 'Jens Spahn_CDU', 99, -102],</v>
      </c>
      <c r="W266" s="2" t="str">
        <f t="shared" si="43"/>
        <v>['Jens Spahn_CDU', 'CDU', 0, 0],</v>
      </c>
      <c r="X266" s="7" t="str">
        <f t="shared" si="44"/>
        <v>['CDU', 'party', 0, 0],</v>
      </c>
      <c r="Y266" s="2" t="s">
        <v>3969</v>
      </c>
    </row>
    <row r="267" spans="1:25" x14ac:dyDescent="0.2">
      <c r="A267" t="s">
        <v>50</v>
      </c>
      <c r="B267" t="s">
        <v>33</v>
      </c>
      <c r="C267" t="s">
        <v>58</v>
      </c>
      <c r="D267">
        <v>32</v>
      </c>
      <c r="E267">
        <v>1.6799999999999999E-2</v>
      </c>
      <c r="F267">
        <v>16</v>
      </c>
      <c r="G267" t="str">
        <f>VLOOKUP(B267,Tabelle3!$A$1:$B$26,2,FALSE)</f>
        <v>Handelsblatt</v>
      </c>
      <c r="H267" s="6" t="str">
        <f t="shared" si="36"/>
        <v>['Julia Klöckner_CDU_Handelsblatt Frequency: 32 Sentiment: 0.0168', 'CDU_Handelsblatt', 32, 16],</v>
      </c>
      <c r="I267" s="2" t="str">
        <f t="shared" si="37"/>
        <v>['CDU_Handelsblatt', 'CDU', 0, 0],</v>
      </c>
      <c r="J267" s="2" t="str">
        <f t="shared" si="38"/>
        <v>['CDU', 'party', 0, 0],</v>
      </c>
      <c r="K267" s="2" t="s">
        <v>698</v>
      </c>
      <c r="L267" s="2"/>
      <c r="M267" s="7"/>
      <c r="O267" s="6" t="str">
        <f t="shared" si="39"/>
        <v>['Julia Klöckner_Handelsblatt_CDU Frequency: 32 Sentiment: 0.0168', 'Handelsblatt_CDU', 32, 16],</v>
      </c>
      <c r="P267" s="2" t="str">
        <f t="shared" si="40"/>
        <v>['Handelsblatt_CDU', 'Handelsblatt', 0, 0],</v>
      </c>
      <c r="Q267" s="2" t="str">
        <f t="shared" si="41"/>
        <v>['Handelsblatt', 'newspaper', 0, 0],</v>
      </c>
      <c r="R267" s="2" t="s">
        <v>5188</v>
      </c>
      <c r="V267" s="6" t="str">
        <f t="shared" si="42"/>
        <v>['Handelsblatt_Julia Klöckner_CDU Frequency: 32 Sentiment: 0.0168', 'Julia Klöckner_CDU', 32, 16],</v>
      </c>
      <c r="W267" s="2" t="str">
        <f t="shared" si="43"/>
        <v>['Julia Klöckner_CDU', 'CDU', 0, 0],</v>
      </c>
      <c r="X267" s="7" t="str">
        <f t="shared" si="44"/>
        <v>['CDU', 'party', 0, 0],</v>
      </c>
      <c r="Y267" s="2" t="s">
        <v>5307</v>
      </c>
    </row>
    <row r="268" spans="1:25" x14ac:dyDescent="0.2">
      <c r="A268" t="s">
        <v>50</v>
      </c>
      <c r="B268" t="s">
        <v>33</v>
      </c>
      <c r="C268" t="s">
        <v>59</v>
      </c>
      <c r="D268">
        <v>42</v>
      </c>
      <c r="E268">
        <v>-1.5100000000000001E-2</v>
      </c>
      <c r="F268">
        <v>-15</v>
      </c>
      <c r="G268" t="str">
        <f>VLOOKUP(B268,Tabelle3!$A$1:$B$26,2,FALSE)</f>
        <v>Handelsblatt</v>
      </c>
      <c r="H268" s="6" t="str">
        <f t="shared" si="36"/>
        <v>['Junge Union_CDU_Handelsblatt Frequency: 42 Sentiment: -0.0151', 'CDU_Handelsblatt', 42, -15],</v>
      </c>
      <c r="I268" s="2" t="str">
        <f t="shared" si="37"/>
        <v>['CDU_Handelsblatt', 'CDU', 0, 0],</v>
      </c>
      <c r="J268" s="2" t="str">
        <f t="shared" si="38"/>
        <v>['CDU', 'party', 0, 0],</v>
      </c>
      <c r="K268" s="2" t="s">
        <v>699</v>
      </c>
      <c r="L268" s="2"/>
      <c r="M268" s="7"/>
      <c r="O268" s="6" t="str">
        <f t="shared" si="39"/>
        <v>['Junge Union_Handelsblatt_CDU Frequency: 42 Sentiment: -0.0151', 'Handelsblatt_CDU', 42, -15],</v>
      </c>
      <c r="P268" s="2" t="str">
        <f t="shared" si="40"/>
        <v>['Handelsblatt_CDU', 'Handelsblatt', 0, 0],</v>
      </c>
      <c r="Q268" s="2" t="str">
        <f t="shared" si="41"/>
        <v>['Handelsblatt', 'newspaper', 0, 0],</v>
      </c>
      <c r="R268" s="2" t="s">
        <v>2442</v>
      </c>
      <c r="V268" s="6" t="str">
        <f t="shared" si="42"/>
        <v>['Handelsblatt_Junge Union_CDU Frequency: 42 Sentiment: -0.0151', 'Junge Union_CDU', 42, -15],</v>
      </c>
      <c r="W268" s="2" t="str">
        <f t="shared" si="43"/>
        <v>['Junge Union_CDU', 'CDU', 0, 0],</v>
      </c>
      <c r="X268" s="7" t="str">
        <f t="shared" si="44"/>
        <v>['CDU', 'party', 0, 0],</v>
      </c>
      <c r="Y268" s="2" t="s">
        <v>3970</v>
      </c>
    </row>
    <row r="269" spans="1:25" x14ac:dyDescent="0.2">
      <c r="A269" t="s">
        <v>50</v>
      </c>
      <c r="B269" t="s">
        <v>33</v>
      </c>
      <c r="C269" t="s">
        <v>63</v>
      </c>
      <c r="D269">
        <v>36</v>
      </c>
      <c r="E269">
        <v>-8.3400000000000002E-2</v>
      </c>
      <c r="F269">
        <v>-83</v>
      </c>
      <c r="G269" t="str">
        <f>VLOOKUP(B269,Tabelle3!$A$1:$B$26,2,FALSE)</f>
        <v>Handelsblatt</v>
      </c>
      <c r="H269" s="6" t="str">
        <f t="shared" si="36"/>
        <v>['Ole Schröder_CDU_Handelsblatt Frequency: 36 Sentiment: -0.0834', 'CDU_Handelsblatt', 36, -83],</v>
      </c>
      <c r="I269" s="2" t="str">
        <f t="shared" si="37"/>
        <v>['CDU_Handelsblatt', 'CDU', 0, 0],</v>
      </c>
      <c r="J269" s="2" t="str">
        <f t="shared" si="38"/>
        <v>['CDU', 'party', 0, 0],</v>
      </c>
      <c r="K269" s="2" t="s">
        <v>700</v>
      </c>
      <c r="L269" s="2"/>
      <c r="M269" s="7"/>
      <c r="O269" s="6" t="str">
        <f t="shared" si="39"/>
        <v>['Ole Schröder_Handelsblatt_CDU Frequency: 36 Sentiment: -0.0834', 'Handelsblatt_CDU', 36, -83],</v>
      </c>
      <c r="P269" s="2" t="str">
        <f t="shared" si="40"/>
        <v>['Handelsblatt_CDU', 'Handelsblatt', 0, 0],</v>
      </c>
      <c r="Q269" s="2" t="str">
        <f t="shared" si="41"/>
        <v>['Handelsblatt', 'newspaper', 0, 0],</v>
      </c>
      <c r="R269" s="2" t="s">
        <v>5189</v>
      </c>
      <c r="V269" s="6" t="str">
        <f t="shared" si="42"/>
        <v>['Handelsblatt_Ole Schröder_CDU Frequency: 36 Sentiment: -0.0834', 'Ole Schröder_CDU', 36, -83],</v>
      </c>
      <c r="W269" s="2" t="str">
        <f t="shared" si="43"/>
        <v>['Ole Schröder_CDU', 'CDU', 0, 0],</v>
      </c>
      <c r="X269" s="7" t="str">
        <f t="shared" si="44"/>
        <v>['CDU', 'party', 0, 0],</v>
      </c>
      <c r="Y269" s="2" t="s">
        <v>5308</v>
      </c>
    </row>
    <row r="270" spans="1:25" x14ac:dyDescent="0.2">
      <c r="A270" t="s">
        <v>50</v>
      </c>
      <c r="B270" t="s">
        <v>33</v>
      </c>
      <c r="C270" t="s">
        <v>64</v>
      </c>
      <c r="D270">
        <v>115</v>
      </c>
      <c r="E270">
        <v>-4.24E-2</v>
      </c>
      <c r="F270">
        <v>-42</v>
      </c>
      <c r="G270" t="str">
        <f>VLOOKUP(B270,Tabelle3!$A$1:$B$26,2,FALSE)</f>
        <v>Handelsblatt</v>
      </c>
      <c r="H270" s="6" t="str">
        <f t="shared" si="36"/>
        <v>['Peter Altmaier_CDU_Handelsblatt Frequency: 115 Sentiment: -0.0424', 'CDU_Handelsblatt', 115, -42],</v>
      </c>
      <c r="I270" s="2" t="str">
        <f t="shared" si="37"/>
        <v>['CDU_Handelsblatt', 'CDU', 0, 0],</v>
      </c>
      <c r="J270" s="2" t="str">
        <f t="shared" si="38"/>
        <v>['CDU', 'party', 0, 0],</v>
      </c>
      <c r="K270" s="2" t="s">
        <v>701</v>
      </c>
      <c r="L270" s="2"/>
      <c r="M270" s="7"/>
      <c r="O270" s="6" t="str">
        <f t="shared" si="39"/>
        <v>['Peter Altmaier_Handelsblatt_CDU Frequency: 115 Sentiment: -0.0424', 'Handelsblatt_CDU', 115, -42],</v>
      </c>
      <c r="P270" s="2" t="str">
        <f t="shared" si="40"/>
        <v>['Handelsblatt_CDU', 'Handelsblatt', 0, 0],</v>
      </c>
      <c r="Q270" s="2" t="str">
        <f t="shared" si="41"/>
        <v>['Handelsblatt', 'newspaper', 0, 0],</v>
      </c>
      <c r="R270" s="2" t="s">
        <v>2443</v>
      </c>
      <c r="V270" s="6" t="str">
        <f t="shared" si="42"/>
        <v>['Handelsblatt_Peter Altmaier_CDU Frequency: 115 Sentiment: -0.0424', 'Peter Altmaier_CDU', 115, -42],</v>
      </c>
      <c r="W270" s="2" t="str">
        <f t="shared" si="43"/>
        <v>['Peter Altmaier_CDU', 'CDU', 0, 0],</v>
      </c>
      <c r="X270" s="7" t="str">
        <f t="shared" si="44"/>
        <v>['CDU', 'party', 0, 0],</v>
      </c>
      <c r="Y270" s="2" t="s">
        <v>3971</v>
      </c>
    </row>
    <row r="271" spans="1:25" x14ac:dyDescent="0.2">
      <c r="A271" t="s">
        <v>50</v>
      </c>
      <c r="B271" t="s">
        <v>33</v>
      </c>
      <c r="C271" t="s">
        <v>65</v>
      </c>
      <c r="D271">
        <v>48</v>
      </c>
      <c r="E271">
        <v>-7.1900000000000006E-2</v>
      </c>
      <c r="F271">
        <v>-71</v>
      </c>
      <c r="G271" t="str">
        <f>VLOOKUP(B271,Tabelle3!$A$1:$B$26,2,FALSE)</f>
        <v>Handelsblatt</v>
      </c>
      <c r="H271" s="6" t="str">
        <f t="shared" si="36"/>
        <v>['Peter Tauber_CDU_Handelsblatt Frequency: 48 Sentiment: -0.0719', 'CDU_Handelsblatt', 48, -71],</v>
      </c>
      <c r="I271" s="2" t="str">
        <f t="shared" si="37"/>
        <v>['CDU_Handelsblatt', 'CDU', 0, 0],</v>
      </c>
      <c r="J271" s="2" t="str">
        <f t="shared" si="38"/>
        <v>['CDU', 'party', 0, 0],</v>
      </c>
      <c r="K271" s="2" t="s">
        <v>702</v>
      </c>
      <c r="L271" s="2"/>
      <c r="M271" s="7"/>
      <c r="O271" s="6" t="str">
        <f t="shared" si="39"/>
        <v>['Peter Tauber_Handelsblatt_CDU Frequency: 48 Sentiment: -0.0719', 'Handelsblatt_CDU', 48, -71],</v>
      </c>
      <c r="P271" s="2" t="str">
        <f t="shared" si="40"/>
        <v>['Handelsblatt_CDU', 'Handelsblatt', 0, 0],</v>
      </c>
      <c r="Q271" s="2" t="str">
        <f t="shared" si="41"/>
        <v>['Handelsblatt', 'newspaper', 0, 0],</v>
      </c>
      <c r="R271" s="2" t="s">
        <v>2444</v>
      </c>
      <c r="V271" s="6" t="str">
        <f t="shared" si="42"/>
        <v>['Handelsblatt_Peter Tauber_CDU Frequency: 48 Sentiment: -0.0719', 'Peter Tauber_CDU', 48, -71],</v>
      </c>
      <c r="W271" s="2" t="str">
        <f t="shared" si="43"/>
        <v>['Peter Tauber_CDU', 'CDU', 0, 0],</v>
      </c>
      <c r="X271" s="7" t="str">
        <f t="shared" si="44"/>
        <v>['CDU', 'party', 0, 0],</v>
      </c>
      <c r="Y271" s="2" t="s">
        <v>3972</v>
      </c>
    </row>
    <row r="272" spans="1:25" x14ac:dyDescent="0.2">
      <c r="A272" t="s">
        <v>50</v>
      </c>
      <c r="B272" t="s">
        <v>33</v>
      </c>
      <c r="C272" t="s">
        <v>68</v>
      </c>
      <c r="D272">
        <v>170</v>
      </c>
      <c r="E272">
        <v>-0.18440000000000001</v>
      </c>
      <c r="F272">
        <v>-184</v>
      </c>
      <c r="G272" t="str">
        <f>VLOOKUP(B272,Tabelle3!$A$1:$B$26,2,FALSE)</f>
        <v>Handelsblatt</v>
      </c>
      <c r="H272" s="6" t="str">
        <f t="shared" si="36"/>
        <v>['Thomas de Maizière_CDU_Handelsblatt Frequency: 170 Sentiment: -0.1844', 'CDU_Handelsblatt', 170, -184],</v>
      </c>
      <c r="I272" s="2" t="str">
        <f t="shared" si="37"/>
        <v>['CDU_Handelsblatt', 'CDU', 0, 0],</v>
      </c>
      <c r="J272" s="2" t="str">
        <f t="shared" si="38"/>
        <v>['CDU', 'party', 0, 0],</v>
      </c>
      <c r="K272" s="2" t="s">
        <v>703</v>
      </c>
      <c r="L272" s="2"/>
      <c r="M272" s="7"/>
      <c r="O272" s="6" t="str">
        <f t="shared" si="39"/>
        <v>['Thomas de Maizière_Handelsblatt_CDU Frequency: 170 Sentiment: -0.1844', 'Handelsblatt_CDU', 170, -184],</v>
      </c>
      <c r="P272" s="2" t="str">
        <f t="shared" si="40"/>
        <v>['Handelsblatt_CDU', 'Handelsblatt', 0, 0],</v>
      </c>
      <c r="Q272" s="2" t="str">
        <f t="shared" si="41"/>
        <v>['Handelsblatt', 'newspaper', 0, 0],</v>
      </c>
      <c r="R272" s="2" t="s">
        <v>2445</v>
      </c>
      <c r="V272" s="6" t="str">
        <f t="shared" si="42"/>
        <v>['Handelsblatt_Thomas de Maizière_CDU Frequency: 170 Sentiment: -0.1844', 'Thomas de Maizière_CDU', 170, -184],</v>
      </c>
      <c r="W272" s="2" t="str">
        <f t="shared" si="43"/>
        <v>['Thomas de Maizière_CDU', 'CDU', 0, 0],</v>
      </c>
      <c r="X272" s="7" t="str">
        <f t="shared" si="44"/>
        <v>['CDU', 'party', 0, 0],</v>
      </c>
      <c r="Y272" s="2" t="s">
        <v>3973</v>
      </c>
    </row>
    <row r="273" spans="1:25" x14ac:dyDescent="0.2">
      <c r="A273" t="s">
        <v>50</v>
      </c>
      <c r="B273" t="s">
        <v>33</v>
      </c>
      <c r="C273" t="s">
        <v>69</v>
      </c>
      <c r="D273">
        <v>177</v>
      </c>
      <c r="E273">
        <v>-0.1832</v>
      </c>
      <c r="F273">
        <v>-183</v>
      </c>
      <c r="G273" t="str">
        <f>VLOOKUP(B273,Tabelle3!$A$1:$B$26,2,FALSE)</f>
        <v>Handelsblatt</v>
      </c>
      <c r="H273" s="6" t="str">
        <f t="shared" si="36"/>
        <v>['Ursula von der Leyen_CDU_Handelsblatt Frequency: 177 Sentiment: -0.1832', 'CDU_Handelsblatt', 177, -183],</v>
      </c>
      <c r="I273" s="2" t="str">
        <f t="shared" si="37"/>
        <v>['CDU_Handelsblatt', 'CDU', 0, 0],</v>
      </c>
      <c r="J273" s="2" t="str">
        <f t="shared" si="38"/>
        <v>['CDU', 'party', 0, 0],</v>
      </c>
      <c r="K273" s="2" t="s">
        <v>704</v>
      </c>
      <c r="L273" s="2"/>
      <c r="M273" s="7"/>
      <c r="O273" s="6" t="str">
        <f t="shared" si="39"/>
        <v>['Ursula von der Leyen_Handelsblatt_CDU Frequency: 177 Sentiment: -0.1832', 'Handelsblatt_CDU', 177, -183],</v>
      </c>
      <c r="P273" s="2" t="str">
        <f t="shared" si="40"/>
        <v>['Handelsblatt_CDU', 'Handelsblatt', 0, 0],</v>
      </c>
      <c r="Q273" s="2" t="str">
        <f t="shared" si="41"/>
        <v>['Handelsblatt', 'newspaper', 0, 0],</v>
      </c>
      <c r="R273" s="2" t="s">
        <v>2446</v>
      </c>
      <c r="V273" s="6" t="str">
        <f t="shared" si="42"/>
        <v>['Handelsblatt_Ursula von der Leyen_CDU Frequency: 177 Sentiment: -0.1832', 'Ursula von der Leyen_CDU', 177, -183],</v>
      </c>
      <c r="W273" s="2" t="str">
        <f t="shared" si="43"/>
        <v>['Ursula von der Leyen_CDU', 'CDU', 0, 0],</v>
      </c>
      <c r="X273" s="7" t="str">
        <f t="shared" si="44"/>
        <v>['CDU', 'party', 0, 0],</v>
      </c>
      <c r="Y273" s="2" t="s">
        <v>3974</v>
      </c>
    </row>
    <row r="274" spans="1:25" x14ac:dyDescent="0.2">
      <c r="A274" t="s">
        <v>50</v>
      </c>
      <c r="B274" t="s">
        <v>33</v>
      </c>
      <c r="C274" t="s">
        <v>93</v>
      </c>
      <c r="D274">
        <v>34</v>
      </c>
      <c r="E274">
        <v>-4.2099999999999999E-2</v>
      </c>
      <c r="F274">
        <v>-42</v>
      </c>
      <c r="G274" t="str">
        <f>VLOOKUP(B274,Tabelle3!$A$1:$B$26,2,FALSE)</f>
        <v>Handelsblatt</v>
      </c>
      <c r="H274" s="6" t="str">
        <f t="shared" si="36"/>
        <v>['Volker Bouffier_CDU_Handelsblatt Frequency: 34 Sentiment: -0.0421', 'CDU_Handelsblatt', 34, -42],</v>
      </c>
      <c r="I274" s="2" t="str">
        <f t="shared" si="37"/>
        <v>['CDU_Handelsblatt', 'CDU', 0, 0],</v>
      </c>
      <c r="J274" s="2" t="str">
        <f t="shared" si="38"/>
        <v>['CDU', 'party', 0, 0],</v>
      </c>
      <c r="K274" s="2" t="s">
        <v>705</v>
      </c>
      <c r="L274" s="2"/>
      <c r="M274" s="7"/>
      <c r="O274" s="6" t="str">
        <f t="shared" si="39"/>
        <v>['Volker Bouffier_Handelsblatt_CDU Frequency: 34 Sentiment: -0.0421', 'Handelsblatt_CDU', 34, -42],</v>
      </c>
      <c r="P274" s="2" t="str">
        <f t="shared" si="40"/>
        <v>['Handelsblatt_CDU', 'Handelsblatt', 0, 0],</v>
      </c>
      <c r="Q274" s="2" t="str">
        <f t="shared" si="41"/>
        <v>['Handelsblatt', 'newspaper', 0, 0],</v>
      </c>
      <c r="R274" s="2" t="s">
        <v>2447</v>
      </c>
      <c r="V274" s="6" t="str">
        <f t="shared" si="42"/>
        <v>['Handelsblatt_Volker Bouffier_CDU Frequency: 34 Sentiment: -0.0421', 'Volker Bouffier_CDU', 34, -42],</v>
      </c>
      <c r="W274" s="2" t="str">
        <f t="shared" si="43"/>
        <v>['Volker Bouffier_CDU', 'CDU', 0, 0],</v>
      </c>
      <c r="X274" s="7" t="str">
        <f t="shared" si="44"/>
        <v>['CDU', 'party', 0, 0],</v>
      </c>
      <c r="Y274" s="2" t="s">
        <v>3975</v>
      </c>
    </row>
    <row r="275" spans="1:25" x14ac:dyDescent="0.2">
      <c r="A275" t="s">
        <v>50</v>
      </c>
      <c r="B275" t="s">
        <v>33</v>
      </c>
      <c r="C275" t="s">
        <v>70</v>
      </c>
      <c r="D275">
        <v>67</v>
      </c>
      <c r="E275">
        <v>-0.1052</v>
      </c>
      <c r="F275">
        <v>-105</v>
      </c>
      <c r="G275" t="str">
        <f>VLOOKUP(B275,Tabelle3!$A$1:$B$26,2,FALSE)</f>
        <v>Handelsblatt</v>
      </c>
      <c r="H275" s="6" t="str">
        <f t="shared" si="36"/>
        <v>['Volker Kauder_CDU_Handelsblatt Frequency: 67 Sentiment: -0.1052', 'CDU_Handelsblatt', 67, -105],</v>
      </c>
      <c r="I275" s="2" t="str">
        <f t="shared" si="37"/>
        <v>['CDU_Handelsblatt', 'CDU', 0, 0],</v>
      </c>
      <c r="J275" s="2" t="str">
        <f t="shared" si="38"/>
        <v>['CDU', 'party', 0, 0],</v>
      </c>
      <c r="K275" s="2" t="s">
        <v>706</v>
      </c>
      <c r="L275" s="2"/>
      <c r="M275" s="7"/>
      <c r="O275" s="6" t="str">
        <f t="shared" si="39"/>
        <v>['Volker Kauder_Handelsblatt_CDU Frequency: 67 Sentiment: -0.1052', 'Handelsblatt_CDU', 67, -105],</v>
      </c>
      <c r="P275" s="2" t="str">
        <f t="shared" si="40"/>
        <v>['Handelsblatt_CDU', 'Handelsblatt', 0, 0],</v>
      </c>
      <c r="Q275" s="2" t="str">
        <f t="shared" si="41"/>
        <v>['Handelsblatt', 'newspaper', 0, 0],</v>
      </c>
      <c r="R275" s="2" t="s">
        <v>2448</v>
      </c>
      <c r="V275" s="6" t="str">
        <f t="shared" si="42"/>
        <v>['Handelsblatt_Volker Kauder_CDU Frequency: 67 Sentiment: -0.1052', 'Volker Kauder_CDU', 67, -105],</v>
      </c>
      <c r="W275" s="2" t="str">
        <f t="shared" si="43"/>
        <v>['Volker Kauder_CDU', 'CDU', 0, 0],</v>
      </c>
      <c r="X275" s="7" t="str">
        <f t="shared" si="44"/>
        <v>['CDU', 'party', 0, 0],</v>
      </c>
      <c r="Y275" s="2" t="s">
        <v>3976</v>
      </c>
    </row>
    <row r="276" spans="1:25" x14ac:dyDescent="0.2">
      <c r="A276" t="s">
        <v>50</v>
      </c>
      <c r="B276" t="s">
        <v>33</v>
      </c>
      <c r="C276" t="s">
        <v>71</v>
      </c>
      <c r="D276">
        <v>352</v>
      </c>
      <c r="E276">
        <v>-9.6100000000000005E-2</v>
      </c>
      <c r="F276">
        <v>-96</v>
      </c>
      <c r="G276" t="str">
        <f>VLOOKUP(B276,Tabelle3!$A$1:$B$26,2,FALSE)</f>
        <v>Handelsblatt</v>
      </c>
      <c r="H276" s="6" t="str">
        <f t="shared" si="36"/>
        <v>['Wolfgang Schäuble_CDU_Handelsblatt Frequency: 352 Sentiment: -0.0961', 'CDU_Handelsblatt', 352, -96],</v>
      </c>
      <c r="I276" s="2" t="str">
        <f t="shared" si="37"/>
        <v>['CDU_Handelsblatt', 'CDU', 0, 0],</v>
      </c>
      <c r="J276" s="2" t="str">
        <f t="shared" si="38"/>
        <v>['CDU', 'party', 0, 0],</v>
      </c>
      <c r="K276" s="2" t="s">
        <v>2132</v>
      </c>
      <c r="L276" s="2"/>
      <c r="M276" s="7"/>
      <c r="O276" s="6" t="str">
        <f t="shared" si="39"/>
        <v>['Wolfgang Schäuble_Handelsblatt_CDU Frequency: 352 Sentiment: -0.0961', 'Handelsblatt_CDU', 352, -96],</v>
      </c>
      <c r="P276" s="2" t="str">
        <f t="shared" si="40"/>
        <v>['Handelsblatt_CDU', 'Handelsblatt', 0, 0],</v>
      </c>
      <c r="Q276" s="2" t="str">
        <f t="shared" si="41"/>
        <v>['Handelsblatt', 'newspaper', 0, 0],</v>
      </c>
      <c r="R276" s="2" t="s">
        <v>2449</v>
      </c>
      <c r="V276" s="6" t="str">
        <f t="shared" si="42"/>
        <v>['Handelsblatt_Wolfgang Schäuble_CDU Frequency: 352 Sentiment: -0.0961', 'Wolfgang Schäuble_CDU', 352, -96],</v>
      </c>
      <c r="W276" s="2" t="str">
        <f t="shared" si="43"/>
        <v>['Wolfgang Schäuble_CDU', 'CDU', 0, 0],</v>
      </c>
      <c r="X276" s="7" t="str">
        <f t="shared" si="44"/>
        <v>['CDU', 'party', 0, 0],</v>
      </c>
      <c r="Y276" s="2" t="s">
        <v>3977</v>
      </c>
    </row>
    <row r="277" spans="1:25" x14ac:dyDescent="0.2">
      <c r="A277" t="s">
        <v>50</v>
      </c>
      <c r="B277" t="s">
        <v>34</v>
      </c>
      <c r="C277" t="s">
        <v>51</v>
      </c>
      <c r="D277">
        <v>3345</v>
      </c>
      <c r="E277">
        <v>-0.12</v>
      </c>
      <c r="F277">
        <v>-119</v>
      </c>
      <c r="G277" t="str">
        <f>VLOOKUP(B277,Tabelle3!$A$1:$B$26,2,FALSE)</f>
        <v>Huffingtonpost</v>
      </c>
      <c r="H277" s="6" t="str">
        <f t="shared" si="36"/>
        <v>['Angela Merkel_CDU_Huffingtonpost Frequency: 3345 Sentiment: -0.12', 'CDU_Huffingtonpost', 3345, -119],</v>
      </c>
      <c r="I277" s="2" t="str">
        <f t="shared" si="37"/>
        <v>['CDU_Huffingtonpost', 'CDU', 0, 0],</v>
      </c>
      <c r="J277" s="2" t="str">
        <f t="shared" si="38"/>
        <v>['CDU', 'party', 0, 0],</v>
      </c>
      <c r="K277" s="2" t="s">
        <v>707</v>
      </c>
      <c r="L277" s="2"/>
      <c r="M277" s="7"/>
      <c r="O277" s="6" t="str">
        <f t="shared" si="39"/>
        <v>['Angela Merkel_Huffingtonpost_CDU Frequency: 3345 Sentiment: -0.12', 'Huffingtonpost_CDU', 3345, -119],</v>
      </c>
      <c r="P277" s="2" t="str">
        <f t="shared" si="40"/>
        <v>['Huffingtonpost_CDU', 'Huffingtonpost', 0, 0],</v>
      </c>
      <c r="Q277" s="2" t="str">
        <f t="shared" si="41"/>
        <v>['Huffingtonpost', 'newspaper', 0, 0],</v>
      </c>
      <c r="R277" s="2" t="s">
        <v>2450</v>
      </c>
      <c r="V277" s="6" t="str">
        <f t="shared" si="42"/>
        <v>['Huffingtonpost_Angela Merkel_CDU Frequency: 3345 Sentiment: -0.12', 'Angela Merkel_CDU', 3345, -119],</v>
      </c>
      <c r="W277" s="2" t="str">
        <f t="shared" si="43"/>
        <v>['Angela Merkel_CDU', 'CDU', 0, 0],</v>
      </c>
      <c r="X277" s="7" t="str">
        <f t="shared" si="44"/>
        <v>['CDU', 'party', 0, 0],</v>
      </c>
      <c r="Y277" s="2" t="s">
        <v>3978</v>
      </c>
    </row>
    <row r="278" spans="1:25" x14ac:dyDescent="0.2">
      <c r="A278" t="s">
        <v>50</v>
      </c>
      <c r="B278" t="s">
        <v>34</v>
      </c>
      <c r="C278" t="s">
        <v>52</v>
      </c>
      <c r="D278">
        <v>137</v>
      </c>
      <c r="E278">
        <v>-5.7799999999999997E-2</v>
      </c>
      <c r="F278">
        <v>-57</v>
      </c>
      <c r="G278" t="str">
        <f>VLOOKUP(B278,Tabelle3!$A$1:$B$26,2,FALSE)</f>
        <v>Huffingtonpost</v>
      </c>
      <c r="H278" s="6" t="str">
        <f t="shared" si="36"/>
        <v>['Annegret Kramp-Karrenbauer_CDU_Huffingtonpost Frequency: 137 Sentiment: -0.0578', 'CDU_Huffingtonpost', 137, -57],</v>
      </c>
      <c r="I278" s="2" t="str">
        <f t="shared" si="37"/>
        <v>['CDU_Huffingtonpost', 'CDU', 0, 0],</v>
      </c>
      <c r="J278" s="2" t="str">
        <f t="shared" si="38"/>
        <v>['CDU', 'party', 0, 0],</v>
      </c>
      <c r="K278" s="2" t="s">
        <v>708</v>
      </c>
      <c r="L278" s="2"/>
      <c r="M278" s="7"/>
      <c r="O278" s="6" t="str">
        <f t="shared" si="39"/>
        <v>['Annegret Kramp-Karrenbauer_Huffingtonpost_CDU Frequency: 137 Sentiment: -0.0578', 'Huffingtonpost_CDU', 137, -57],</v>
      </c>
      <c r="P278" s="2" t="str">
        <f t="shared" si="40"/>
        <v>['Huffingtonpost_CDU', 'Huffingtonpost', 0, 0],</v>
      </c>
      <c r="Q278" s="2" t="str">
        <f t="shared" si="41"/>
        <v>['Huffingtonpost', 'newspaper', 0, 0],</v>
      </c>
      <c r="R278" s="2" t="s">
        <v>2452</v>
      </c>
      <c r="V278" s="6" t="str">
        <f t="shared" si="42"/>
        <v>['Huffingtonpost_Annegret Kramp-Karrenbauer_CDU Frequency: 137 Sentiment: -0.0578', 'Annegret Kramp-Karrenbauer_CDU', 137, -57],</v>
      </c>
      <c r="W278" s="2" t="str">
        <f t="shared" si="43"/>
        <v>['Annegret Kramp-Karrenbauer_CDU', 'CDU', 0, 0],</v>
      </c>
      <c r="X278" s="7" t="str">
        <f t="shared" si="44"/>
        <v>['CDU', 'party', 0, 0],</v>
      </c>
      <c r="Y278" s="2" t="s">
        <v>3979</v>
      </c>
    </row>
    <row r="279" spans="1:25" x14ac:dyDescent="0.2">
      <c r="A279" t="s">
        <v>50</v>
      </c>
      <c r="B279" t="s">
        <v>34</v>
      </c>
      <c r="C279" t="s">
        <v>74</v>
      </c>
      <c r="D279">
        <v>188</v>
      </c>
      <c r="E279">
        <v>-8.1500000000000003E-2</v>
      </c>
      <c r="F279">
        <v>-81</v>
      </c>
      <c r="G279" t="str">
        <f>VLOOKUP(B279,Tabelle3!$A$1:$B$26,2,FALSE)</f>
        <v>Huffingtonpost</v>
      </c>
      <c r="H279" s="6" t="str">
        <f t="shared" si="36"/>
        <v>['Armin Laschet_CDU_Huffingtonpost Frequency: 188 Sentiment: -0.0815', 'CDU_Huffingtonpost', 188, -81],</v>
      </c>
      <c r="I279" s="2" t="str">
        <f t="shared" si="37"/>
        <v>['CDU_Huffingtonpost', 'CDU', 0, 0],</v>
      </c>
      <c r="J279" s="2" t="str">
        <f t="shared" si="38"/>
        <v>['CDU', 'party', 0, 0],</v>
      </c>
      <c r="K279" s="2" t="s">
        <v>709</v>
      </c>
      <c r="L279" s="2"/>
      <c r="M279" s="7"/>
      <c r="O279" s="6" t="str">
        <f t="shared" si="39"/>
        <v>['Armin Laschet_Huffingtonpost_CDU Frequency: 188 Sentiment: -0.0815', 'Huffingtonpost_CDU', 188, -81],</v>
      </c>
      <c r="P279" s="2" t="str">
        <f t="shared" si="40"/>
        <v>['Huffingtonpost_CDU', 'Huffingtonpost', 0, 0],</v>
      </c>
      <c r="Q279" s="2" t="str">
        <f t="shared" si="41"/>
        <v>['Huffingtonpost', 'newspaper', 0, 0],</v>
      </c>
      <c r="R279" s="2" t="s">
        <v>2453</v>
      </c>
      <c r="V279" s="6" t="str">
        <f t="shared" si="42"/>
        <v>['Huffingtonpost_Armin Laschet_CDU Frequency: 188 Sentiment: -0.0815', 'Armin Laschet_CDU', 188, -81],</v>
      </c>
      <c r="W279" s="2" t="str">
        <f t="shared" si="43"/>
        <v>['Armin Laschet_CDU', 'CDU', 0, 0],</v>
      </c>
      <c r="X279" s="7" t="str">
        <f t="shared" si="44"/>
        <v>['CDU', 'party', 0, 0],</v>
      </c>
      <c r="Y279" s="2" t="s">
        <v>3980</v>
      </c>
    </row>
    <row r="280" spans="1:25" x14ac:dyDescent="0.2">
      <c r="A280" t="s">
        <v>50</v>
      </c>
      <c r="B280" t="s">
        <v>34</v>
      </c>
      <c r="C280" t="s">
        <v>50</v>
      </c>
      <c r="D280">
        <v>3093</v>
      </c>
      <c r="E280">
        <v>-0.1081</v>
      </c>
      <c r="F280">
        <v>-108</v>
      </c>
      <c r="G280" t="str">
        <f>VLOOKUP(B280,Tabelle3!$A$1:$B$26,2,FALSE)</f>
        <v>Huffingtonpost</v>
      </c>
      <c r="H280" s="6" t="str">
        <f t="shared" si="36"/>
        <v>['CDU_CDU_Huffingtonpost Frequency: 3093 Sentiment: -0.1081', 'CDU_Huffingtonpost', 3093, -108],</v>
      </c>
      <c r="I280" s="2" t="str">
        <f t="shared" si="37"/>
        <v>['CDU_Huffingtonpost', 'CDU', 0, 0],</v>
      </c>
      <c r="J280" s="2" t="str">
        <f t="shared" si="38"/>
        <v>['CDU', 'party', 0, 0],</v>
      </c>
      <c r="K280" s="2" t="s">
        <v>710</v>
      </c>
      <c r="L280" s="2"/>
      <c r="M280" s="7"/>
      <c r="O280" s="6" t="str">
        <f t="shared" si="39"/>
        <v>['CDU_Huffingtonpost_CDU Frequency: 3093 Sentiment: -0.1081', 'Huffingtonpost_CDU', 3093, -108],</v>
      </c>
      <c r="P280" s="2" t="str">
        <f t="shared" si="40"/>
        <v>['Huffingtonpost_CDU', 'Huffingtonpost', 0, 0],</v>
      </c>
      <c r="Q280" s="2" t="str">
        <f t="shared" si="41"/>
        <v>['Huffingtonpost', 'newspaper', 0, 0],</v>
      </c>
      <c r="R280" s="2" t="s">
        <v>2454</v>
      </c>
      <c r="V280" s="6" t="str">
        <f t="shared" si="42"/>
        <v>['Huffingtonpost_CDU_CDU Frequency: 3093 Sentiment: -0.1081', 'CDU_CDU', 3093, -108],</v>
      </c>
      <c r="W280" s="2" t="str">
        <f t="shared" si="43"/>
        <v>['CDU_CDU', 'CDU', 0, 0],</v>
      </c>
      <c r="X280" s="7" t="str">
        <f t="shared" si="44"/>
        <v>['CDU', 'party', 0, 0],</v>
      </c>
      <c r="Y280" s="2" t="s">
        <v>3981</v>
      </c>
    </row>
    <row r="281" spans="1:25" x14ac:dyDescent="0.2">
      <c r="A281" t="s">
        <v>50</v>
      </c>
      <c r="B281" t="s">
        <v>34</v>
      </c>
      <c r="C281" t="s">
        <v>53</v>
      </c>
      <c r="D281">
        <v>48</v>
      </c>
      <c r="E281">
        <v>-4.3299999999999998E-2</v>
      </c>
      <c r="F281">
        <v>-43</v>
      </c>
      <c r="G281" t="str">
        <f>VLOOKUP(B281,Tabelle3!$A$1:$B$26,2,FALSE)</f>
        <v>Huffingtonpost</v>
      </c>
      <c r="H281" s="6" t="str">
        <f t="shared" si="36"/>
        <v>['Daniel Günther_CDU_Huffingtonpost Frequency: 48 Sentiment: -0.0433', 'CDU_Huffingtonpost', 48, -43],</v>
      </c>
      <c r="I281" s="2" t="str">
        <f t="shared" si="37"/>
        <v>['CDU_Huffingtonpost', 'CDU', 0, 0],</v>
      </c>
      <c r="J281" s="2" t="str">
        <f t="shared" si="38"/>
        <v>['CDU', 'party', 0, 0],</v>
      </c>
      <c r="K281" s="2" t="s">
        <v>711</v>
      </c>
      <c r="L281" s="2"/>
      <c r="M281" s="7"/>
      <c r="O281" s="6" t="str">
        <f t="shared" si="39"/>
        <v>['Daniel Günther_Huffingtonpost_CDU Frequency: 48 Sentiment: -0.0433', 'Huffingtonpost_CDU', 48, -43],</v>
      </c>
      <c r="P281" s="2" t="str">
        <f t="shared" si="40"/>
        <v>['Huffingtonpost_CDU', 'Huffingtonpost', 0, 0],</v>
      </c>
      <c r="Q281" s="2" t="str">
        <f t="shared" si="41"/>
        <v>['Huffingtonpost', 'newspaper', 0, 0],</v>
      </c>
      <c r="R281" s="2" t="s">
        <v>5423</v>
      </c>
      <c r="V281" s="6" t="str">
        <f t="shared" si="42"/>
        <v>['Huffingtonpost_Daniel Günther_CDU Frequency: 48 Sentiment: -0.0433', 'Daniel Günther_CDU', 48, -43],</v>
      </c>
      <c r="W281" s="2" t="str">
        <f t="shared" si="43"/>
        <v>['Daniel Günther_CDU', 'CDU', 0, 0],</v>
      </c>
      <c r="X281" s="7" t="str">
        <f t="shared" si="44"/>
        <v>['CDU', 'party', 0, 0],</v>
      </c>
      <c r="Y281" s="2" t="s">
        <v>5692</v>
      </c>
    </row>
    <row r="282" spans="1:25" x14ac:dyDescent="0.2">
      <c r="A282" t="s">
        <v>50</v>
      </c>
      <c r="B282" t="s">
        <v>34</v>
      </c>
      <c r="C282" t="s">
        <v>55</v>
      </c>
      <c r="D282">
        <v>72</v>
      </c>
      <c r="E282">
        <v>-0.1391</v>
      </c>
      <c r="F282">
        <v>-139</v>
      </c>
      <c r="G282" t="str">
        <f>VLOOKUP(B282,Tabelle3!$A$1:$B$26,2,FALSE)</f>
        <v>Huffingtonpost</v>
      </c>
      <c r="H282" s="6" t="str">
        <f t="shared" si="36"/>
        <v>['Helmut Kohl_CDU_Huffingtonpost Frequency: 72 Sentiment: -0.1391', 'CDU_Huffingtonpost', 72, -139],</v>
      </c>
      <c r="I282" s="2" t="str">
        <f t="shared" si="37"/>
        <v>['CDU_Huffingtonpost', 'CDU', 0, 0],</v>
      </c>
      <c r="J282" s="2" t="str">
        <f t="shared" si="38"/>
        <v>['CDU', 'party', 0, 0],</v>
      </c>
      <c r="K282" s="2" t="s">
        <v>712</v>
      </c>
      <c r="L282" s="2"/>
      <c r="M282" s="7"/>
      <c r="O282" s="6" t="str">
        <f t="shared" si="39"/>
        <v>['Helmut Kohl_Huffingtonpost_CDU Frequency: 72 Sentiment: -0.1391', 'Huffingtonpost_CDU', 72, -139],</v>
      </c>
      <c r="P282" s="2" t="str">
        <f t="shared" si="40"/>
        <v>['Huffingtonpost_CDU', 'Huffingtonpost', 0, 0],</v>
      </c>
      <c r="Q282" s="2" t="str">
        <f t="shared" si="41"/>
        <v>['Huffingtonpost', 'newspaper', 0, 0],</v>
      </c>
      <c r="R282" s="2" t="s">
        <v>2455</v>
      </c>
      <c r="V282" s="6" t="str">
        <f t="shared" si="42"/>
        <v>['Huffingtonpost_Helmut Kohl_CDU Frequency: 72 Sentiment: -0.1391', 'Helmut Kohl_CDU', 72, -139],</v>
      </c>
      <c r="W282" s="2" t="str">
        <f t="shared" si="43"/>
        <v>['Helmut Kohl_CDU', 'CDU', 0, 0],</v>
      </c>
      <c r="X282" s="7" t="str">
        <f t="shared" si="44"/>
        <v>['CDU', 'party', 0, 0],</v>
      </c>
      <c r="Y282" s="2" t="s">
        <v>3982</v>
      </c>
    </row>
    <row r="283" spans="1:25" x14ac:dyDescent="0.2">
      <c r="A283" t="s">
        <v>50</v>
      </c>
      <c r="B283" t="s">
        <v>34</v>
      </c>
      <c r="C283" t="s">
        <v>79</v>
      </c>
      <c r="D283">
        <v>62</v>
      </c>
      <c r="E283">
        <v>-3.04E-2</v>
      </c>
      <c r="F283">
        <v>-30</v>
      </c>
      <c r="G283" t="str">
        <f>VLOOKUP(B283,Tabelle3!$A$1:$B$26,2,FALSE)</f>
        <v>Huffingtonpost</v>
      </c>
      <c r="H283" s="6" t="str">
        <f t="shared" si="36"/>
        <v>['Hermann Gröhe_CDU_Huffingtonpost Frequency: 62 Sentiment: -0.0304', 'CDU_Huffingtonpost', 62, -30],</v>
      </c>
      <c r="I283" s="2" t="str">
        <f t="shared" si="37"/>
        <v>['CDU_Huffingtonpost', 'CDU', 0, 0],</v>
      </c>
      <c r="J283" s="2" t="str">
        <f t="shared" si="38"/>
        <v>['CDU', 'party', 0, 0],</v>
      </c>
      <c r="K283" s="2" t="s">
        <v>713</v>
      </c>
      <c r="L283" s="2"/>
      <c r="M283" s="7"/>
      <c r="O283" s="6" t="str">
        <f t="shared" si="39"/>
        <v>['Hermann Gröhe_Huffingtonpost_CDU Frequency: 62 Sentiment: -0.0304', 'Huffingtonpost_CDU', 62, -30],</v>
      </c>
      <c r="P283" s="2" t="str">
        <f t="shared" si="40"/>
        <v>['Huffingtonpost_CDU', 'Huffingtonpost', 0, 0],</v>
      </c>
      <c r="Q283" s="2" t="str">
        <f t="shared" si="41"/>
        <v>['Huffingtonpost', 'newspaper', 0, 0],</v>
      </c>
      <c r="R283" s="2" t="s">
        <v>5190</v>
      </c>
      <c r="V283" s="6" t="str">
        <f t="shared" si="42"/>
        <v>['Huffingtonpost_Hermann Gröhe_CDU Frequency: 62 Sentiment: -0.0304', 'Hermann Gröhe_CDU', 62, -30],</v>
      </c>
      <c r="W283" s="2" t="str">
        <f t="shared" si="43"/>
        <v>['Hermann Gröhe_CDU', 'CDU', 0, 0],</v>
      </c>
      <c r="X283" s="7" t="str">
        <f t="shared" si="44"/>
        <v>['CDU', 'party', 0, 0],</v>
      </c>
      <c r="Y283" s="2" t="s">
        <v>5309</v>
      </c>
    </row>
    <row r="284" spans="1:25" x14ac:dyDescent="0.2">
      <c r="A284" t="s">
        <v>50</v>
      </c>
      <c r="B284" t="s">
        <v>34</v>
      </c>
      <c r="C284" t="s">
        <v>56</v>
      </c>
      <c r="D284">
        <v>711</v>
      </c>
      <c r="E284">
        <v>-6.1100000000000002E-2</v>
      </c>
      <c r="F284">
        <v>-61</v>
      </c>
      <c r="G284" t="str">
        <f>VLOOKUP(B284,Tabelle3!$A$1:$B$26,2,FALSE)</f>
        <v>Huffingtonpost</v>
      </c>
      <c r="H284" s="6" t="str">
        <f t="shared" si="36"/>
        <v>['Jens Spahn_CDU_Huffingtonpost Frequency: 711 Sentiment: -0.0611', 'CDU_Huffingtonpost', 711, -61],</v>
      </c>
      <c r="I284" s="2" t="str">
        <f t="shared" si="37"/>
        <v>['CDU_Huffingtonpost', 'CDU', 0, 0],</v>
      </c>
      <c r="J284" s="2" t="str">
        <f t="shared" si="38"/>
        <v>['CDU', 'party', 0, 0],</v>
      </c>
      <c r="K284" s="2" t="s">
        <v>714</v>
      </c>
      <c r="L284" s="2"/>
      <c r="M284" s="7"/>
      <c r="O284" s="6" t="str">
        <f t="shared" si="39"/>
        <v>['Jens Spahn_Huffingtonpost_CDU Frequency: 711 Sentiment: -0.0611', 'Huffingtonpost_CDU', 711, -61],</v>
      </c>
      <c r="P284" s="2" t="str">
        <f t="shared" si="40"/>
        <v>['Huffingtonpost_CDU', 'Huffingtonpost', 0, 0],</v>
      </c>
      <c r="Q284" s="2" t="str">
        <f t="shared" si="41"/>
        <v>['Huffingtonpost', 'newspaper', 0, 0],</v>
      </c>
      <c r="R284" s="2" t="s">
        <v>2456</v>
      </c>
      <c r="V284" s="6" t="str">
        <f t="shared" si="42"/>
        <v>['Huffingtonpost_Jens Spahn_CDU Frequency: 711 Sentiment: -0.0611', 'Jens Spahn_CDU', 711, -61],</v>
      </c>
      <c r="W284" s="2" t="str">
        <f t="shared" si="43"/>
        <v>['Jens Spahn_CDU', 'CDU', 0, 0],</v>
      </c>
      <c r="X284" s="7" t="str">
        <f t="shared" si="44"/>
        <v>['CDU', 'party', 0, 0],</v>
      </c>
      <c r="Y284" s="2" t="s">
        <v>3983</v>
      </c>
    </row>
    <row r="285" spans="1:25" x14ac:dyDescent="0.2">
      <c r="A285" t="s">
        <v>50</v>
      </c>
      <c r="B285" t="s">
        <v>34</v>
      </c>
      <c r="C285" t="s">
        <v>58</v>
      </c>
      <c r="D285">
        <v>144</v>
      </c>
      <c r="E285">
        <v>-5.5E-2</v>
      </c>
      <c r="F285">
        <v>-55</v>
      </c>
      <c r="G285" t="str">
        <f>VLOOKUP(B285,Tabelle3!$A$1:$B$26,2,FALSE)</f>
        <v>Huffingtonpost</v>
      </c>
      <c r="H285" s="6" t="str">
        <f t="shared" si="36"/>
        <v>['Julia Klöckner_CDU_Huffingtonpost Frequency: 144 Sentiment: -0.055', 'CDU_Huffingtonpost', 144, -55],</v>
      </c>
      <c r="I285" s="2" t="str">
        <f t="shared" si="37"/>
        <v>['CDU_Huffingtonpost', 'CDU', 0, 0],</v>
      </c>
      <c r="J285" s="2" t="str">
        <f t="shared" si="38"/>
        <v>['CDU', 'party', 0, 0],</v>
      </c>
      <c r="K285" s="2" t="s">
        <v>715</v>
      </c>
      <c r="L285" s="2"/>
      <c r="M285" s="7"/>
      <c r="O285" s="6" t="str">
        <f t="shared" si="39"/>
        <v>['Julia Klöckner_Huffingtonpost_CDU Frequency: 144 Sentiment: -0.055', 'Huffingtonpost_CDU', 144, -55],</v>
      </c>
      <c r="P285" s="2" t="str">
        <f t="shared" si="40"/>
        <v>['Huffingtonpost_CDU', 'Huffingtonpost', 0, 0],</v>
      </c>
      <c r="Q285" s="2" t="str">
        <f t="shared" si="41"/>
        <v>['Huffingtonpost', 'newspaper', 0, 0],</v>
      </c>
      <c r="R285" s="2" t="s">
        <v>5191</v>
      </c>
      <c r="V285" s="6" t="str">
        <f t="shared" si="42"/>
        <v>['Huffingtonpost_Julia Klöckner_CDU Frequency: 144 Sentiment: -0.055', 'Julia Klöckner_CDU', 144, -55],</v>
      </c>
      <c r="W285" s="2" t="str">
        <f t="shared" si="43"/>
        <v>['Julia Klöckner_CDU', 'CDU', 0, 0],</v>
      </c>
      <c r="X285" s="7" t="str">
        <f t="shared" si="44"/>
        <v>['CDU', 'party', 0, 0],</v>
      </c>
      <c r="Y285" s="2" t="s">
        <v>5310</v>
      </c>
    </row>
    <row r="286" spans="1:25" x14ac:dyDescent="0.2">
      <c r="A286" t="s">
        <v>50</v>
      </c>
      <c r="B286" t="s">
        <v>34</v>
      </c>
      <c r="C286" t="s">
        <v>59</v>
      </c>
      <c r="D286">
        <v>81</v>
      </c>
      <c r="E286">
        <v>-8.5400000000000004E-2</v>
      </c>
      <c r="F286">
        <v>-85</v>
      </c>
      <c r="G286" t="str">
        <f>VLOOKUP(B286,Tabelle3!$A$1:$B$26,2,FALSE)</f>
        <v>Huffingtonpost</v>
      </c>
      <c r="H286" s="6" t="str">
        <f t="shared" si="36"/>
        <v>['Junge Union_CDU_Huffingtonpost Frequency: 81 Sentiment: -0.0854', 'CDU_Huffingtonpost', 81, -85],</v>
      </c>
      <c r="I286" s="2" t="str">
        <f t="shared" si="37"/>
        <v>['CDU_Huffingtonpost', 'CDU', 0, 0],</v>
      </c>
      <c r="J286" s="2" t="str">
        <f t="shared" si="38"/>
        <v>['CDU', 'party', 0, 0],</v>
      </c>
      <c r="K286" s="2" t="s">
        <v>716</v>
      </c>
      <c r="L286" s="2"/>
      <c r="M286" s="7"/>
      <c r="O286" s="6" t="str">
        <f t="shared" si="39"/>
        <v>['Junge Union_Huffingtonpost_CDU Frequency: 81 Sentiment: -0.0854', 'Huffingtonpost_CDU', 81, -85],</v>
      </c>
      <c r="P286" s="2" t="str">
        <f t="shared" si="40"/>
        <v>['Huffingtonpost_CDU', 'Huffingtonpost', 0, 0],</v>
      </c>
      <c r="Q286" s="2" t="str">
        <f t="shared" si="41"/>
        <v>['Huffingtonpost', 'newspaper', 0, 0],</v>
      </c>
      <c r="R286" s="2" t="s">
        <v>2457</v>
      </c>
      <c r="V286" s="6" t="str">
        <f t="shared" si="42"/>
        <v>['Huffingtonpost_Junge Union_CDU Frequency: 81 Sentiment: -0.0854', 'Junge Union_CDU', 81, -85],</v>
      </c>
      <c r="W286" s="2" t="str">
        <f t="shared" si="43"/>
        <v>['Junge Union_CDU', 'CDU', 0, 0],</v>
      </c>
      <c r="X286" s="7" t="str">
        <f t="shared" si="44"/>
        <v>['CDU', 'party', 0, 0],</v>
      </c>
      <c r="Y286" s="2" t="s">
        <v>3984</v>
      </c>
    </row>
    <row r="287" spans="1:25" x14ac:dyDescent="0.2">
      <c r="A287" t="s">
        <v>50</v>
      </c>
      <c r="B287" t="s">
        <v>34</v>
      </c>
      <c r="C287" t="s">
        <v>63</v>
      </c>
      <c r="D287">
        <v>87</v>
      </c>
      <c r="E287">
        <v>-0.10290000000000001</v>
      </c>
      <c r="F287">
        <v>-102</v>
      </c>
      <c r="G287" t="str">
        <f>VLOOKUP(B287,Tabelle3!$A$1:$B$26,2,FALSE)</f>
        <v>Huffingtonpost</v>
      </c>
      <c r="H287" s="6" t="str">
        <f t="shared" si="36"/>
        <v>['Ole Schröder_CDU_Huffingtonpost Frequency: 87 Sentiment: -0.1029', 'CDU_Huffingtonpost', 87, -102],</v>
      </c>
      <c r="I287" s="2" t="str">
        <f t="shared" si="37"/>
        <v>['CDU_Huffingtonpost', 'CDU', 0, 0],</v>
      </c>
      <c r="J287" s="2" t="str">
        <f t="shared" si="38"/>
        <v>['CDU', 'party', 0, 0],</v>
      </c>
      <c r="K287" s="2" t="s">
        <v>717</v>
      </c>
      <c r="L287" s="2"/>
      <c r="M287" s="7"/>
      <c r="O287" s="6" t="str">
        <f t="shared" si="39"/>
        <v>['Ole Schröder_Huffingtonpost_CDU Frequency: 87 Sentiment: -0.1029', 'Huffingtonpost_CDU', 87, -102],</v>
      </c>
      <c r="P287" s="2" t="str">
        <f t="shared" si="40"/>
        <v>['Huffingtonpost_CDU', 'Huffingtonpost', 0, 0],</v>
      </c>
      <c r="Q287" s="2" t="str">
        <f t="shared" si="41"/>
        <v>['Huffingtonpost', 'newspaper', 0, 0],</v>
      </c>
      <c r="R287" s="2" t="s">
        <v>5192</v>
      </c>
      <c r="V287" s="6" t="str">
        <f t="shared" si="42"/>
        <v>['Huffingtonpost_Ole Schröder_CDU Frequency: 87 Sentiment: -0.1029', 'Ole Schröder_CDU', 87, -102],</v>
      </c>
      <c r="W287" s="2" t="str">
        <f t="shared" si="43"/>
        <v>['Ole Schröder_CDU', 'CDU', 0, 0],</v>
      </c>
      <c r="X287" s="7" t="str">
        <f t="shared" si="44"/>
        <v>['CDU', 'party', 0, 0],</v>
      </c>
      <c r="Y287" s="2" t="s">
        <v>5311</v>
      </c>
    </row>
    <row r="288" spans="1:25" x14ac:dyDescent="0.2">
      <c r="A288" t="s">
        <v>50</v>
      </c>
      <c r="B288" t="s">
        <v>34</v>
      </c>
      <c r="C288" t="s">
        <v>89</v>
      </c>
      <c r="D288">
        <v>126</v>
      </c>
      <c r="E288">
        <v>-8.1799999999999998E-2</v>
      </c>
      <c r="F288">
        <v>-81</v>
      </c>
      <c r="G288" t="str">
        <f>VLOOKUP(B288,Tabelle3!$A$1:$B$26,2,FALSE)</f>
        <v>Huffingtonpost</v>
      </c>
      <c r="H288" s="6" t="str">
        <f t="shared" si="36"/>
        <v>['Paul Ziemiak_CDU_Huffingtonpost Frequency: 126 Sentiment: -0.0818', 'CDU_Huffingtonpost', 126, -81],</v>
      </c>
      <c r="I288" s="2" t="str">
        <f t="shared" si="37"/>
        <v>['CDU_Huffingtonpost', 'CDU', 0, 0],</v>
      </c>
      <c r="J288" s="2" t="str">
        <f t="shared" si="38"/>
        <v>['CDU', 'party', 0, 0],</v>
      </c>
      <c r="K288" s="2" t="s">
        <v>718</v>
      </c>
      <c r="L288" s="2"/>
      <c r="M288" s="7"/>
      <c r="O288" s="6" t="str">
        <f t="shared" si="39"/>
        <v>['Paul Ziemiak_Huffingtonpost_CDU Frequency: 126 Sentiment: -0.0818', 'Huffingtonpost_CDU', 126, -81],</v>
      </c>
      <c r="P288" s="2" t="str">
        <f t="shared" si="40"/>
        <v>['Huffingtonpost_CDU', 'Huffingtonpost', 0, 0],</v>
      </c>
      <c r="Q288" s="2" t="str">
        <f t="shared" si="41"/>
        <v>['Huffingtonpost', 'newspaper', 0, 0],</v>
      </c>
      <c r="R288" s="2" t="s">
        <v>2458</v>
      </c>
      <c r="V288" s="6" t="str">
        <f t="shared" si="42"/>
        <v>['Huffingtonpost_Paul Ziemiak_CDU Frequency: 126 Sentiment: -0.0818', 'Paul Ziemiak_CDU', 126, -81],</v>
      </c>
      <c r="W288" s="2" t="str">
        <f t="shared" si="43"/>
        <v>['Paul Ziemiak_CDU', 'CDU', 0, 0],</v>
      </c>
      <c r="X288" s="7" t="str">
        <f t="shared" si="44"/>
        <v>['CDU', 'party', 0, 0],</v>
      </c>
      <c r="Y288" s="2" t="s">
        <v>3985</v>
      </c>
    </row>
    <row r="289" spans="1:25" x14ac:dyDescent="0.2">
      <c r="A289" t="s">
        <v>50</v>
      </c>
      <c r="B289" t="s">
        <v>34</v>
      </c>
      <c r="C289" t="s">
        <v>64</v>
      </c>
      <c r="D289">
        <v>141</v>
      </c>
      <c r="E289">
        <v>-0.11509999999999999</v>
      </c>
      <c r="F289">
        <v>-115</v>
      </c>
      <c r="G289" t="str">
        <f>VLOOKUP(B289,Tabelle3!$A$1:$B$26,2,FALSE)</f>
        <v>Huffingtonpost</v>
      </c>
      <c r="H289" s="6" t="str">
        <f t="shared" si="36"/>
        <v>['Peter Altmaier_CDU_Huffingtonpost Frequency: 141 Sentiment: -0.1151', 'CDU_Huffingtonpost', 141, -115],</v>
      </c>
      <c r="I289" s="2" t="str">
        <f t="shared" si="37"/>
        <v>['CDU_Huffingtonpost', 'CDU', 0, 0],</v>
      </c>
      <c r="J289" s="2" t="str">
        <f t="shared" si="38"/>
        <v>['CDU', 'party', 0, 0],</v>
      </c>
      <c r="K289" s="2" t="s">
        <v>719</v>
      </c>
      <c r="L289" s="2"/>
      <c r="M289" s="7"/>
      <c r="O289" s="6" t="str">
        <f t="shared" si="39"/>
        <v>['Peter Altmaier_Huffingtonpost_CDU Frequency: 141 Sentiment: -0.1151', 'Huffingtonpost_CDU', 141, -115],</v>
      </c>
      <c r="P289" s="2" t="str">
        <f t="shared" si="40"/>
        <v>['Huffingtonpost_CDU', 'Huffingtonpost', 0, 0],</v>
      </c>
      <c r="Q289" s="2" t="str">
        <f t="shared" si="41"/>
        <v>['Huffingtonpost', 'newspaper', 0, 0],</v>
      </c>
      <c r="R289" s="2" t="s">
        <v>2459</v>
      </c>
      <c r="V289" s="6" t="str">
        <f t="shared" si="42"/>
        <v>['Huffingtonpost_Peter Altmaier_CDU Frequency: 141 Sentiment: -0.1151', 'Peter Altmaier_CDU', 141, -115],</v>
      </c>
      <c r="W289" s="2" t="str">
        <f t="shared" si="43"/>
        <v>['Peter Altmaier_CDU', 'CDU', 0, 0],</v>
      </c>
      <c r="X289" s="7" t="str">
        <f t="shared" si="44"/>
        <v>['CDU', 'party', 0, 0],</v>
      </c>
      <c r="Y289" s="2" t="s">
        <v>3986</v>
      </c>
    </row>
    <row r="290" spans="1:25" x14ac:dyDescent="0.2">
      <c r="A290" t="s">
        <v>50</v>
      </c>
      <c r="B290" t="s">
        <v>34</v>
      </c>
      <c r="C290" t="s">
        <v>65</v>
      </c>
      <c r="D290">
        <v>140</v>
      </c>
      <c r="E290">
        <v>-0.1023</v>
      </c>
      <c r="F290">
        <v>-102</v>
      </c>
      <c r="G290" t="str">
        <f>VLOOKUP(B290,Tabelle3!$A$1:$B$26,2,FALSE)</f>
        <v>Huffingtonpost</v>
      </c>
      <c r="H290" s="6" t="str">
        <f t="shared" si="36"/>
        <v>['Peter Tauber_CDU_Huffingtonpost Frequency: 140 Sentiment: -0.1023', 'CDU_Huffingtonpost', 140, -102],</v>
      </c>
      <c r="I290" s="2" t="str">
        <f t="shared" si="37"/>
        <v>['CDU_Huffingtonpost', 'CDU', 0, 0],</v>
      </c>
      <c r="J290" s="2" t="str">
        <f t="shared" si="38"/>
        <v>['CDU', 'party', 0, 0],</v>
      </c>
      <c r="K290" s="2" t="s">
        <v>720</v>
      </c>
      <c r="L290" s="2"/>
      <c r="M290" s="7"/>
      <c r="O290" s="6" t="str">
        <f t="shared" si="39"/>
        <v>['Peter Tauber_Huffingtonpost_CDU Frequency: 140 Sentiment: -0.1023', 'Huffingtonpost_CDU', 140, -102],</v>
      </c>
      <c r="P290" s="2" t="str">
        <f t="shared" si="40"/>
        <v>['Huffingtonpost_CDU', 'Huffingtonpost', 0, 0],</v>
      </c>
      <c r="Q290" s="2" t="str">
        <f t="shared" si="41"/>
        <v>['Huffingtonpost', 'newspaper', 0, 0],</v>
      </c>
      <c r="R290" s="2" t="s">
        <v>2460</v>
      </c>
      <c r="V290" s="6" t="str">
        <f t="shared" si="42"/>
        <v>['Huffingtonpost_Peter Tauber_CDU Frequency: 140 Sentiment: -0.1023', 'Peter Tauber_CDU', 140, -102],</v>
      </c>
      <c r="W290" s="2" t="str">
        <f t="shared" si="43"/>
        <v>['Peter Tauber_CDU', 'CDU', 0, 0],</v>
      </c>
      <c r="X290" s="7" t="str">
        <f t="shared" si="44"/>
        <v>['CDU', 'party', 0, 0],</v>
      </c>
      <c r="Y290" s="2" t="s">
        <v>3987</v>
      </c>
    </row>
    <row r="291" spans="1:25" x14ac:dyDescent="0.2">
      <c r="A291" t="s">
        <v>50</v>
      </c>
      <c r="B291" t="s">
        <v>34</v>
      </c>
      <c r="C291" t="s">
        <v>67</v>
      </c>
      <c r="D291">
        <v>72</v>
      </c>
      <c r="E291">
        <v>-0.13850000000000001</v>
      </c>
      <c r="F291">
        <v>-138</v>
      </c>
      <c r="G291" t="str">
        <f>VLOOKUP(B291,Tabelle3!$A$1:$B$26,2,FALSE)</f>
        <v>Huffingtonpost</v>
      </c>
      <c r="H291" s="6" t="str">
        <f t="shared" si="36"/>
        <v>['Thomas Strobl_CDU_Huffingtonpost Frequency: 72 Sentiment: -0.1385', 'CDU_Huffingtonpost', 72, -138],</v>
      </c>
      <c r="I291" s="2" t="str">
        <f t="shared" si="37"/>
        <v>['CDU_Huffingtonpost', 'CDU', 0, 0],</v>
      </c>
      <c r="J291" s="2" t="str">
        <f t="shared" si="38"/>
        <v>['CDU', 'party', 0, 0],</v>
      </c>
      <c r="K291" s="2" t="s">
        <v>721</v>
      </c>
      <c r="L291" s="2"/>
      <c r="M291" s="7"/>
      <c r="O291" s="6" t="str">
        <f t="shared" si="39"/>
        <v>['Thomas Strobl_Huffingtonpost_CDU Frequency: 72 Sentiment: -0.1385', 'Huffingtonpost_CDU', 72, -138],</v>
      </c>
      <c r="P291" s="2" t="str">
        <f t="shared" si="40"/>
        <v>['Huffingtonpost_CDU', 'Huffingtonpost', 0, 0],</v>
      </c>
      <c r="Q291" s="2" t="str">
        <f t="shared" si="41"/>
        <v>['Huffingtonpost', 'newspaper', 0, 0],</v>
      </c>
      <c r="R291" s="2" t="s">
        <v>2461</v>
      </c>
      <c r="V291" s="6" t="str">
        <f t="shared" si="42"/>
        <v>['Huffingtonpost_Thomas Strobl_CDU Frequency: 72 Sentiment: -0.1385', 'Thomas Strobl_CDU', 72, -138],</v>
      </c>
      <c r="W291" s="2" t="str">
        <f t="shared" si="43"/>
        <v>['Thomas Strobl_CDU', 'CDU', 0, 0],</v>
      </c>
      <c r="X291" s="7" t="str">
        <f t="shared" si="44"/>
        <v>['CDU', 'party', 0, 0],</v>
      </c>
      <c r="Y291" s="2" t="s">
        <v>3988</v>
      </c>
    </row>
    <row r="292" spans="1:25" x14ac:dyDescent="0.2">
      <c r="A292" t="s">
        <v>50</v>
      </c>
      <c r="B292" t="s">
        <v>34</v>
      </c>
      <c r="C292" t="s">
        <v>68</v>
      </c>
      <c r="D292">
        <v>301</v>
      </c>
      <c r="E292">
        <v>-0.16850000000000001</v>
      </c>
      <c r="F292">
        <v>-168</v>
      </c>
      <c r="G292" t="str">
        <f>VLOOKUP(B292,Tabelle3!$A$1:$B$26,2,FALSE)</f>
        <v>Huffingtonpost</v>
      </c>
      <c r="H292" s="6" t="str">
        <f t="shared" si="36"/>
        <v>['Thomas de Maizière_CDU_Huffingtonpost Frequency: 301 Sentiment: -0.1685', 'CDU_Huffingtonpost', 301, -168],</v>
      </c>
      <c r="I292" s="2" t="str">
        <f t="shared" si="37"/>
        <v>['CDU_Huffingtonpost', 'CDU', 0, 0],</v>
      </c>
      <c r="J292" s="2" t="str">
        <f t="shared" si="38"/>
        <v>['CDU', 'party', 0, 0],</v>
      </c>
      <c r="K292" s="2" t="s">
        <v>722</v>
      </c>
      <c r="L292" s="2"/>
      <c r="M292" s="7"/>
      <c r="O292" s="6" t="str">
        <f t="shared" si="39"/>
        <v>['Thomas de Maizière_Huffingtonpost_CDU Frequency: 301 Sentiment: -0.1685', 'Huffingtonpost_CDU', 301, -168],</v>
      </c>
      <c r="P292" s="2" t="str">
        <f t="shared" si="40"/>
        <v>['Huffingtonpost_CDU', 'Huffingtonpost', 0, 0],</v>
      </c>
      <c r="Q292" s="2" t="str">
        <f t="shared" si="41"/>
        <v>['Huffingtonpost', 'newspaper', 0, 0],</v>
      </c>
      <c r="R292" s="2" t="s">
        <v>2462</v>
      </c>
      <c r="V292" s="6" t="str">
        <f t="shared" si="42"/>
        <v>['Huffingtonpost_Thomas de Maizière_CDU Frequency: 301 Sentiment: -0.1685', 'Thomas de Maizière_CDU', 301, -168],</v>
      </c>
      <c r="W292" s="2" t="str">
        <f t="shared" si="43"/>
        <v>['Thomas de Maizière_CDU', 'CDU', 0, 0],</v>
      </c>
      <c r="X292" s="7" t="str">
        <f t="shared" si="44"/>
        <v>['CDU', 'party', 0, 0],</v>
      </c>
      <c r="Y292" s="2" t="s">
        <v>3989</v>
      </c>
    </row>
    <row r="293" spans="1:25" x14ac:dyDescent="0.2">
      <c r="A293" t="s">
        <v>50</v>
      </c>
      <c r="B293" t="s">
        <v>34</v>
      </c>
      <c r="C293" t="s">
        <v>69</v>
      </c>
      <c r="D293">
        <v>166</v>
      </c>
      <c r="E293">
        <v>-0.12</v>
      </c>
      <c r="F293">
        <v>-120</v>
      </c>
      <c r="G293" t="str">
        <f>VLOOKUP(B293,Tabelle3!$A$1:$B$26,2,FALSE)</f>
        <v>Huffingtonpost</v>
      </c>
      <c r="H293" s="6" t="str">
        <f t="shared" si="36"/>
        <v>['Ursula von der Leyen_CDU_Huffingtonpost Frequency: 166 Sentiment: -0.12', 'CDU_Huffingtonpost', 166, -120],</v>
      </c>
      <c r="I293" s="2" t="str">
        <f t="shared" si="37"/>
        <v>['CDU_Huffingtonpost', 'CDU', 0, 0],</v>
      </c>
      <c r="J293" s="2" t="str">
        <f t="shared" si="38"/>
        <v>['CDU', 'party', 0, 0],</v>
      </c>
      <c r="K293" s="2" t="s">
        <v>723</v>
      </c>
      <c r="L293" s="2"/>
      <c r="M293" s="7"/>
      <c r="O293" s="6" t="str">
        <f t="shared" si="39"/>
        <v>['Ursula von der Leyen_Huffingtonpost_CDU Frequency: 166 Sentiment: -0.12', 'Huffingtonpost_CDU', 166, -120],</v>
      </c>
      <c r="P293" s="2" t="str">
        <f t="shared" si="40"/>
        <v>['Huffingtonpost_CDU', 'Huffingtonpost', 0, 0],</v>
      </c>
      <c r="Q293" s="2" t="str">
        <f t="shared" si="41"/>
        <v>['Huffingtonpost', 'newspaper', 0, 0],</v>
      </c>
      <c r="R293" s="2" t="s">
        <v>2463</v>
      </c>
      <c r="V293" s="6" t="str">
        <f t="shared" si="42"/>
        <v>['Huffingtonpost_Ursula von der Leyen_CDU Frequency: 166 Sentiment: -0.12', 'Ursula von der Leyen_CDU', 166, -120],</v>
      </c>
      <c r="W293" s="2" t="str">
        <f t="shared" si="43"/>
        <v>['Ursula von der Leyen_CDU', 'CDU', 0, 0],</v>
      </c>
      <c r="X293" s="7" t="str">
        <f t="shared" si="44"/>
        <v>['CDU', 'party', 0, 0],</v>
      </c>
      <c r="Y293" s="2" t="s">
        <v>3990</v>
      </c>
    </row>
    <row r="294" spans="1:25" x14ac:dyDescent="0.2">
      <c r="A294" t="s">
        <v>50</v>
      </c>
      <c r="B294" t="s">
        <v>34</v>
      </c>
      <c r="C294" t="s">
        <v>93</v>
      </c>
      <c r="D294">
        <v>46</v>
      </c>
      <c r="E294">
        <v>-0.16220000000000001</v>
      </c>
      <c r="F294">
        <v>-162</v>
      </c>
      <c r="G294" t="str">
        <f>VLOOKUP(B294,Tabelle3!$A$1:$B$26,2,FALSE)</f>
        <v>Huffingtonpost</v>
      </c>
      <c r="H294" s="6" t="str">
        <f t="shared" si="36"/>
        <v>['Volker Bouffier_CDU_Huffingtonpost Frequency: 46 Sentiment: -0.1622', 'CDU_Huffingtonpost', 46, -162],</v>
      </c>
      <c r="I294" s="2" t="str">
        <f t="shared" si="37"/>
        <v>['CDU_Huffingtonpost', 'CDU', 0, 0],</v>
      </c>
      <c r="J294" s="2" t="str">
        <f t="shared" si="38"/>
        <v>['CDU', 'party', 0, 0],</v>
      </c>
      <c r="K294" s="2" t="s">
        <v>724</v>
      </c>
      <c r="L294" s="2"/>
      <c r="M294" s="7"/>
      <c r="O294" s="6" t="str">
        <f t="shared" si="39"/>
        <v>['Volker Bouffier_Huffingtonpost_CDU Frequency: 46 Sentiment: -0.1622', 'Huffingtonpost_CDU', 46, -162],</v>
      </c>
      <c r="P294" s="2" t="str">
        <f t="shared" si="40"/>
        <v>['Huffingtonpost_CDU', 'Huffingtonpost', 0, 0],</v>
      </c>
      <c r="Q294" s="2" t="str">
        <f t="shared" si="41"/>
        <v>['Huffingtonpost', 'newspaper', 0, 0],</v>
      </c>
      <c r="R294" s="2" t="s">
        <v>2464</v>
      </c>
      <c r="V294" s="6" t="str">
        <f t="shared" si="42"/>
        <v>['Huffingtonpost_Volker Bouffier_CDU Frequency: 46 Sentiment: -0.1622', 'Volker Bouffier_CDU', 46, -162],</v>
      </c>
      <c r="W294" s="2" t="str">
        <f t="shared" si="43"/>
        <v>['Volker Bouffier_CDU', 'CDU', 0, 0],</v>
      </c>
      <c r="X294" s="7" t="str">
        <f t="shared" si="44"/>
        <v>['CDU', 'party', 0, 0],</v>
      </c>
      <c r="Y294" s="2" t="s">
        <v>3991</v>
      </c>
    </row>
    <row r="295" spans="1:25" x14ac:dyDescent="0.2">
      <c r="A295" t="s">
        <v>50</v>
      </c>
      <c r="B295" t="s">
        <v>34</v>
      </c>
      <c r="C295" t="s">
        <v>70</v>
      </c>
      <c r="D295">
        <v>116</v>
      </c>
      <c r="E295">
        <v>-0.10489999999999999</v>
      </c>
      <c r="F295">
        <v>-104</v>
      </c>
      <c r="G295" t="str">
        <f>VLOOKUP(B295,Tabelle3!$A$1:$B$26,2,FALSE)</f>
        <v>Huffingtonpost</v>
      </c>
      <c r="H295" s="6" t="str">
        <f t="shared" si="36"/>
        <v>['Volker Kauder_CDU_Huffingtonpost Frequency: 116 Sentiment: -0.1049', 'CDU_Huffingtonpost', 116, -104],</v>
      </c>
      <c r="I295" s="2" t="str">
        <f t="shared" si="37"/>
        <v>['CDU_Huffingtonpost', 'CDU', 0, 0],</v>
      </c>
      <c r="J295" s="2" t="str">
        <f t="shared" si="38"/>
        <v>['CDU', 'party', 0, 0],</v>
      </c>
      <c r="K295" s="2" t="s">
        <v>725</v>
      </c>
      <c r="L295" s="2"/>
      <c r="M295" s="7"/>
      <c r="O295" s="6" t="str">
        <f t="shared" si="39"/>
        <v>['Volker Kauder_Huffingtonpost_CDU Frequency: 116 Sentiment: -0.1049', 'Huffingtonpost_CDU', 116, -104],</v>
      </c>
      <c r="P295" s="2" t="str">
        <f t="shared" si="40"/>
        <v>['Huffingtonpost_CDU', 'Huffingtonpost', 0, 0],</v>
      </c>
      <c r="Q295" s="2" t="str">
        <f t="shared" si="41"/>
        <v>['Huffingtonpost', 'newspaper', 0, 0],</v>
      </c>
      <c r="R295" s="2" t="s">
        <v>2465</v>
      </c>
      <c r="V295" s="6" t="str">
        <f t="shared" si="42"/>
        <v>['Huffingtonpost_Volker Kauder_CDU Frequency: 116 Sentiment: -0.1049', 'Volker Kauder_CDU', 116, -104],</v>
      </c>
      <c r="W295" s="2" t="str">
        <f t="shared" si="43"/>
        <v>['Volker Kauder_CDU', 'CDU', 0, 0],</v>
      </c>
      <c r="X295" s="7" t="str">
        <f t="shared" si="44"/>
        <v>['CDU', 'party', 0, 0],</v>
      </c>
      <c r="Y295" s="2" t="s">
        <v>3992</v>
      </c>
    </row>
    <row r="296" spans="1:25" x14ac:dyDescent="0.2">
      <c r="A296" t="s">
        <v>50</v>
      </c>
      <c r="B296" t="s">
        <v>34</v>
      </c>
      <c r="C296" t="s">
        <v>94</v>
      </c>
      <c r="D296">
        <v>37</v>
      </c>
      <c r="E296">
        <v>-0.1842</v>
      </c>
      <c r="F296">
        <v>-184</v>
      </c>
      <c r="G296" t="str">
        <f>VLOOKUP(B296,Tabelle3!$A$1:$B$26,2,FALSE)</f>
        <v>Huffingtonpost</v>
      </c>
      <c r="H296" s="6" t="str">
        <f t="shared" si="36"/>
        <v>['Wolfgang Bosbach_CDU_Huffingtonpost Frequency: 37 Sentiment: -0.1842', 'CDU_Huffingtonpost', 37, -184],</v>
      </c>
      <c r="I296" s="2" t="str">
        <f t="shared" si="37"/>
        <v>['CDU_Huffingtonpost', 'CDU', 0, 0],</v>
      </c>
      <c r="J296" s="2" t="str">
        <f t="shared" si="38"/>
        <v>['CDU', 'party', 0, 0],</v>
      </c>
      <c r="K296" s="2" t="s">
        <v>726</v>
      </c>
      <c r="L296" s="2"/>
      <c r="M296" s="7"/>
      <c r="O296" s="6" t="str">
        <f t="shared" si="39"/>
        <v>['Wolfgang Bosbach_Huffingtonpost_CDU Frequency: 37 Sentiment: -0.1842', 'Huffingtonpost_CDU', 37, -184],</v>
      </c>
      <c r="P296" s="2" t="str">
        <f t="shared" si="40"/>
        <v>['Huffingtonpost_CDU', 'Huffingtonpost', 0, 0],</v>
      </c>
      <c r="Q296" s="2" t="str">
        <f t="shared" si="41"/>
        <v>['Huffingtonpost', 'newspaper', 0, 0],</v>
      </c>
      <c r="R296" s="2" t="s">
        <v>2466</v>
      </c>
      <c r="V296" s="6" t="str">
        <f t="shared" si="42"/>
        <v>['Huffingtonpost_Wolfgang Bosbach_CDU Frequency: 37 Sentiment: -0.1842', 'Wolfgang Bosbach_CDU', 37, -184],</v>
      </c>
      <c r="W296" s="2" t="str">
        <f t="shared" si="43"/>
        <v>['Wolfgang Bosbach_CDU', 'CDU', 0, 0],</v>
      </c>
      <c r="X296" s="7" t="str">
        <f t="shared" si="44"/>
        <v>['CDU', 'party', 0, 0],</v>
      </c>
      <c r="Y296" s="2" t="s">
        <v>3993</v>
      </c>
    </row>
    <row r="297" spans="1:25" x14ac:dyDescent="0.2">
      <c r="A297" t="s">
        <v>50</v>
      </c>
      <c r="B297" t="s">
        <v>34</v>
      </c>
      <c r="C297" t="s">
        <v>71</v>
      </c>
      <c r="D297">
        <v>286</v>
      </c>
      <c r="E297">
        <v>-0.11749999999999999</v>
      </c>
      <c r="F297">
        <v>-117</v>
      </c>
      <c r="G297" t="str">
        <f>VLOOKUP(B297,Tabelle3!$A$1:$B$26,2,FALSE)</f>
        <v>Huffingtonpost</v>
      </c>
      <c r="H297" s="6" t="str">
        <f t="shared" si="36"/>
        <v>['Wolfgang Schäuble_CDU_Huffingtonpost Frequency: 286 Sentiment: -0.1175', 'CDU_Huffingtonpost', 286, -117],</v>
      </c>
      <c r="I297" s="2" t="str">
        <f t="shared" si="37"/>
        <v>['CDU_Huffingtonpost', 'CDU', 0, 0],</v>
      </c>
      <c r="J297" s="2" t="str">
        <f t="shared" si="38"/>
        <v>['CDU', 'party', 0, 0],</v>
      </c>
      <c r="K297" s="2" t="s">
        <v>2133</v>
      </c>
      <c r="L297" s="2"/>
      <c r="M297" s="7"/>
      <c r="O297" s="6" t="str">
        <f t="shared" si="39"/>
        <v>['Wolfgang Schäuble_Huffingtonpost_CDU Frequency: 286 Sentiment: -0.1175', 'Huffingtonpost_CDU', 286, -117],</v>
      </c>
      <c r="P297" s="2" t="str">
        <f t="shared" si="40"/>
        <v>['Huffingtonpost_CDU', 'Huffingtonpost', 0, 0],</v>
      </c>
      <c r="Q297" s="2" t="str">
        <f t="shared" si="41"/>
        <v>['Huffingtonpost', 'newspaper', 0, 0],</v>
      </c>
      <c r="R297" s="2" t="s">
        <v>2467</v>
      </c>
      <c r="V297" s="6" t="str">
        <f t="shared" si="42"/>
        <v>['Huffingtonpost_Wolfgang Schäuble_CDU Frequency: 286 Sentiment: -0.1175', 'Wolfgang Schäuble_CDU', 286, -117],</v>
      </c>
      <c r="W297" s="2" t="str">
        <f t="shared" si="43"/>
        <v>['Wolfgang Schäuble_CDU', 'CDU', 0, 0],</v>
      </c>
      <c r="X297" s="7" t="str">
        <f t="shared" si="44"/>
        <v>['CDU', 'party', 0, 0],</v>
      </c>
      <c r="Y297" s="2" t="s">
        <v>3994</v>
      </c>
    </row>
    <row r="298" spans="1:25" x14ac:dyDescent="0.2">
      <c r="A298" t="s">
        <v>50</v>
      </c>
      <c r="B298" t="s">
        <v>35</v>
      </c>
      <c r="C298" t="s">
        <v>51</v>
      </c>
      <c r="D298">
        <v>604</v>
      </c>
      <c r="E298">
        <v>-0.26240000000000002</v>
      </c>
      <c r="F298">
        <v>-262</v>
      </c>
      <c r="G298" t="str">
        <f>VLOOKUP(B298,Tabelle3!$A$1:$B$26,2,FALSE)</f>
        <v>JungeFreiheit</v>
      </c>
      <c r="H298" s="6" t="str">
        <f t="shared" si="36"/>
        <v>['Angela Merkel_CDU_JungeFreiheit Frequency: 604 Sentiment: -0.2624', 'CDU_JungeFreiheit', 604, -262],</v>
      </c>
      <c r="I298" s="2" t="str">
        <f t="shared" si="37"/>
        <v>['CDU_JungeFreiheit', 'CDU', 0, 0],</v>
      </c>
      <c r="J298" s="2" t="str">
        <f t="shared" si="38"/>
        <v>['CDU', 'party', 0, 0],</v>
      </c>
      <c r="K298" s="2" t="s">
        <v>727</v>
      </c>
      <c r="L298" s="2"/>
      <c r="M298" s="7"/>
      <c r="O298" s="6" t="str">
        <f t="shared" si="39"/>
        <v>['Angela Merkel_JungeFreiheit_CDU Frequency: 604 Sentiment: -0.2624', 'JungeFreiheit_CDU', 604, -262],</v>
      </c>
      <c r="P298" s="2" t="str">
        <f t="shared" si="40"/>
        <v>['JungeFreiheit_CDU', 'JungeFreiheit', 0, 0],</v>
      </c>
      <c r="Q298" s="2" t="str">
        <f t="shared" si="41"/>
        <v>['JungeFreiheit', 'newspaper', 0, 0],</v>
      </c>
      <c r="R298" s="2" t="s">
        <v>2468</v>
      </c>
      <c r="V298" s="6" t="str">
        <f t="shared" si="42"/>
        <v>['JungeFreiheit_Angela Merkel_CDU Frequency: 604 Sentiment: -0.2624', 'Angela Merkel_CDU', 604, -262],</v>
      </c>
      <c r="W298" s="2" t="str">
        <f t="shared" si="43"/>
        <v>['Angela Merkel_CDU', 'CDU', 0, 0],</v>
      </c>
      <c r="X298" s="7" t="str">
        <f t="shared" si="44"/>
        <v>['CDU', 'party', 0, 0],</v>
      </c>
      <c r="Y298" s="2" t="s">
        <v>3995</v>
      </c>
    </row>
    <row r="299" spans="1:25" x14ac:dyDescent="0.2">
      <c r="A299" t="s">
        <v>50</v>
      </c>
      <c r="B299" t="s">
        <v>35</v>
      </c>
      <c r="C299" t="s">
        <v>50</v>
      </c>
      <c r="D299">
        <v>768</v>
      </c>
      <c r="E299">
        <v>-0.17680000000000001</v>
      </c>
      <c r="F299">
        <v>-176</v>
      </c>
      <c r="G299" t="str">
        <f>VLOOKUP(B299,Tabelle3!$A$1:$B$26,2,FALSE)</f>
        <v>JungeFreiheit</v>
      </c>
      <c r="H299" s="6" t="str">
        <f t="shared" si="36"/>
        <v>['CDU_CDU_JungeFreiheit Frequency: 768 Sentiment: -0.1768', 'CDU_JungeFreiheit', 768, -176],</v>
      </c>
      <c r="I299" s="2" t="str">
        <f t="shared" si="37"/>
        <v>['CDU_JungeFreiheit', 'CDU', 0, 0],</v>
      </c>
      <c r="J299" s="2" t="str">
        <f t="shared" si="38"/>
        <v>['CDU', 'party', 0, 0],</v>
      </c>
      <c r="K299" s="2" t="s">
        <v>728</v>
      </c>
      <c r="L299" s="2"/>
      <c r="M299" s="7"/>
      <c r="O299" s="6" t="str">
        <f t="shared" si="39"/>
        <v>['CDU_JungeFreiheit_CDU Frequency: 768 Sentiment: -0.1768', 'JungeFreiheit_CDU', 768, -176],</v>
      </c>
      <c r="P299" s="2" t="str">
        <f t="shared" si="40"/>
        <v>['JungeFreiheit_CDU', 'JungeFreiheit', 0, 0],</v>
      </c>
      <c r="Q299" s="2" t="str">
        <f t="shared" si="41"/>
        <v>['JungeFreiheit', 'newspaper', 0, 0],</v>
      </c>
      <c r="R299" s="2" t="s">
        <v>2470</v>
      </c>
      <c r="V299" s="6" t="str">
        <f t="shared" si="42"/>
        <v>['JungeFreiheit_CDU_CDU Frequency: 768 Sentiment: -0.1768', 'CDU_CDU', 768, -176],</v>
      </c>
      <c r="W299" s="2" t="str">
        <f t="shared" si="43"/>
        <v>['CDU_CDU', 'CDU', 0, 0],</v>
      </c>
      <c r="X299" s="7" t="str">
        <f t="shared" si="44"/>
        <v>['CDU', 'party', 0, 0],</v>
      </c>
      <c r="Y299" s="2" t="s">
        <v>3996</v>
      </c>
    </row>
    <row r="300" spans="1:25" x14ac:dyDescent="0.2">
      <c r="A300" t="s">
        <v>50</v>
      </c>
      <c r="B300" t="s">
        <v>35</v>
      </c>
      <c r="C300" t="s">
        <v>56</v>
      </c>
      <c r="D300">
        <v>45</v>
      </c>
      <c r="E300">
        <v>-0.2293</v>
      </c>
      <c r="F300">
        <v>-229</v>
      </c>
      <c r="G300" t="str">
        <f>VLOOKUP(B300,Tabelle3!$A$1:$B$26,2,FALSE)</f>
        <v>JungeFreiheit</v>
      </c>
      <c r="H300" s="6" t="str">
        <f t="shared" si="36"/>
        <v>['Jens Spahn_CDU_JungeFreiheit Frequency: 45 Sentiment: -0.2293', 'CDU_JungeFreiheit', 45, -229],</v>
      </c>
      <c r="I300" s="2" t="str">
        <f t="shared" si="37"/>
        <v>['CDU_JungeFreiheit', 'CDU', 0, 0],</v>
      </c>
      <c r="J300" s="2" t="str">
        <f t="shared" si="38"/>
        <v>['CDU', 'party', 0, 0],</v>
      </c>
      <c r="K300" s="2" t="s">
        <v>729</v>
      </c>
      <c r="L300" s="2"/>
      <c r="M300" s="7"/>
      <c r="O300" s="6" t="str">
        <f t="shared" si="39"/>
        <v>['Jens Spahn_JungeFreiheit_CDU Frequency: 45 Sentiment: -0.2293', 'JungeFreiheit_CDU', 45, -229],</v>
      </c>
      <c r="P300" s="2" t="str">
        <f t="shared" si="40"/>
        <v>['JungeFreiheit_CDU', 'JungeFreiheit', 0, 0],</v>
      </c>
      <c r="Q300" s="2" t="str">
        <f t="shared" si="41"/>
        <v>['JungeFreiheit', 'newspaper', 0, 0],</v>
      </c>
      <c r="R300" s="2" t="s">
        <v>2471</v>
      </c>
      <c r="V300" s="6" t="str">
        <f t="shared" si="42"/>
        <v>['JungeFreiheit_Jens Spahn_CDU Frequency: 45 Sentiment: -0.2293', 'Jens Spahn_CDU', 45, -229],</v>
      </c>
      <c r="W300" s="2" t="str">
        <f t="shared" si="43"/>
        <v>['Jens Spahn_CDU', 'CDU', 0, 0],</v>
      </c>
      <c r="X300" s="7" t="str">
        <f t="shared" si="44"/>
        <v>['CDU', 'party', 0, 0],</v>
      </c>
      <c r="Y300" s="2" t="s">
        <v>3997</v>
      </c>
    </row>
    <row r="301" spans="1:25" x14ac:dyDescent="0.2">
      <c r="A301" t="s">
        <v>50</v>
      </c>
      <c r="B301" t="s">
        <v>35</v>
      </c>
      <c r="C301" t="s">
        <v>68</v>
      </c>
      <c r="D301">
        <v>101</v>
      </c>
      <c r="E301">
        <v>-0.1933</v>
      </c>
      <c r="F301">
        <v>-193</v>
      </c>
      <c r="G301" t="str">
        <f>VLOOKUP(B301,Tabelle3!$A$1:$B$26,2,FALSE)</f>
        <v>JungeFreiheit</v>
      </c>
      <c r="H301" s="6" t="str">
        <f t="shared" si="36"/>
        <v>['Thomas de Maizière_CDU_JungeFreiheit Frequency: 101 Sentiment: -0.1933', 'CDU_JungeFreiheit', 101, -193],</v>
      </c>
      <c r="I301" s="2" t="str">
        <f t="shared" si="37"/>
        <v>['CDU_JungeFreiheit', 'CDU', 0, 0],</v>
      </c>
      <c r="J301" s="2" t="str">
        <f t="shared" si="38"/>
        <v>['CDU', 'party', 0, 0],</v>
      </c>
      <c r="K301" s="2" t="s">
        <v>730</v>
      </c>
      <c r="L301" s="2"/>
      <c r="M301" s="7"/>
      <c r="O301" s="6" t="str">
        <f t="shared" si="39"/>
        <v>['Thomas de Maizière_JungeFreiheit_CDU Frequency: 101 Sentiment: -0.1933', 'JungeFreiheit_CDU', 101, -193],</v>
      </c>
      <c r="P301" s="2" t="str">
        <f t="shared" si="40"/>
        <v>['JungeFreiheit_CDU', 'JungeFreiheit', 0, 0],</v>
      </c>
      <c r="Q301" s="2" t="str">
        <f t="shared" si="41"/>
        <v>['JungeFreiheit', 'newspaper', 0, 0],</v>
      </c>
      <c r="R301" s="2" t="s">
        <v>2472</v>
      </c>
      <c r="V301" s="6" t="str">
        <f t="shared" si="42"/>
        <v>['JungeFreiheit_Thomas de Maizière_CDU Frequency: 101 Sentiment: -0.1933', 'Thomas de Maizière_CDU', 101, -193],</v>
      </c>
      <c r="W301" s="2" t="str">
        <f t="shared" si="43"/>
        <v>['Thomas de Maizière_CDU', 'CDU', 0, 0],</v>
      </c>
      <c r="X301" s="7" t="str">
        <f t="shared" si="44"/>
        <v>['CDU', 'party', 0, 0],</v>
      </c>
      <c r="Y301" s="2" t="s">
        <v>3998</v>
      </c>
    </row>
    <row r="302" spans="1:25" x14ac:dyDescent="0.2">
      <c r="A302" t="s">
        <v>50</v>
      </c>
      <c r="B302" t="s">
        <v>35</v>
      </c>
      <c r="C302" t="s">
        <v>69</v>
      </c>
      <c r="D302">
        <v>59</v>
      </c>
      <c r="E302">
        <v>-0.2636</v>
      </c>
      <c r="F302">
        <v>-263</v>
      </c>
      <c r="G302" t="str">
        <f>VLOOKUP(B302,Tabelle3!$A$1:$B$26,2,FALSE)</f>
        <v>JungeFreiheit</v>
      </c>
      <c r="H302" s="6" t="str">
        <f t="shared" si="36"/>
        <v>['Ursula von der Leyen_CDU_JungeFreiheit Frequency: 59 Sentiment: -0.2636', 'CDU_JungeFreiheit', 59, -263],</v>
      </c>
      <c r="I302" s="2" t="str">
        <f t="shared" si="37"/>
        <v>['CDU_JungeFreiheit', 'CDU', 0, 0],</v>
      </c>
      <c r="J302" s="2" t="str">
        <f t="shared" si="38"/>
        <v>['CDU', 'party', 0, 0],</v>
      </c>
      <c r="K302" s="2" t="s">
        <v>731</v>
      </c>
      <c r="L302" s="2"/>
      <c r="M302" s="7"/>
      <c r="O302" s="6" t="str">
        <f t="shared" si="39"/>
        <v>['Ursula von der Leyen_JungeFreiheit_CDU Frequency: 59 Sentiment: -0.2636', 'JungeFreiheit_CDU', 59, -263],</v>
      </c>
      <c r="P302" s="2" t="str">
        <f t="shared" si="40"/>
        <v>['JungeFreiheit_CDU', 'JungeFreiheit', 0, 0],</v>
      </c>
      <c r="Q302" s="2" t="str">
        <f t="shared" si="41"/>
        <v>['JungeFreiheit', 'newspaper', 0, 0],</v>
      </c>
      <c r="R302" s="2" t="s">
        <v>2473</v>
      </c>
      <c r="V302" s="6" t="str">
        <f t="shared" si="42"/>
        <v>['JungeFreiheit_Ursula von der Leyen_CDU Frequency: 59 Sentiment: -0.2636', 'Ursula von der Leyen_CDU', 59, -263],</v>
      </c>
      <c r="W302" s="2" t="str">
        <f t="shared" si="43"/>
        <v>['Ursula von der Leyen_CDU', 'CDU', 0, 0],</v>
      </c>
      <c r="X302" s="7" t="str">
        <f t="shared" si="44"/>
        <v>['CDU', 'party', 0, 0],</v>
      </c>
      <c r="Y302" s="2" t="s">
        <v>3999</v>
      </c>
    </row>
    <row r="303" spans="1:25" x14ac:dyDescent="0.2">
      <c r="A303" t="s">
        <v>50</v>
      </c>
      <c r="B303" t="s">
        <v>35</v>
      </c>
      <c r="C303" t="s">
        <v>71</v>
      </c>
      <c r="D303">
        <v>34</v>
      </c>
      <c r="E303">
        <v>-0.20899999999999999</v>
      </c>
      <c r="F303">
        <v>-209</v>
      </c>
      <c r="G303" t="str">
        <f>VLOOKUP(B303,Tabelle3!$A$1:$B$26,2,FALSE)</f>
        <v>JungeFreiheit</v>
      </c>
      <c r="H303" s="6" t="str">
        <f t="shared" si="36"/>
        <v>['Wolfgang Schäuble_CDU_JungeFreiheit Frequency: 34 Sentiment: -0.209', 'CDU_JungeFreiheit', 34, -209],</v>
      </c>
      <c r="I303" s="2" t="str">
        <f t="shared" si="37"/>
        <v>['CDU_JungeFreiheit', 'CDU', 0, 0],</v>
      </c>
      <c r="J303" s="2" t="str">
        <f t="shared" si="38"/>
        <v>['CDU', 'party', 0, 0],</v>
      </c>
      <c r="K303" s="2" t="s">
        <v>2134</v>
      </c>
      <c r="L303" s="2"/>
      <c r="M303" s="7"/>
      <c r="O303" s="6" t="str">
        <f t="shared" si="39"/>
        <v>['Wolfgang Schäuble_JungeFreiheit_CDU Frequency: 34 Sentiment: -0.209', 'JungeFreiheit_CDU', 34, -209],</v>
      </c>
      <c r="P303" s="2" t="str">
        <f t="shared" si="40"/>
        <v>['JungeFreiheit_CDU', 'JungeFreiheit', 0, 0],</v>
      </c>
      <c r="Q303" s="2" t="str">
        <f t="shared" si="41"/>
        <v>['JungeFreiheit', 'newspaper', 0, 0],</v>
      </c>
      <c r="R303" s="2" t="s">
        <v>2474</v>
      </c>
      <c r="V303" s="6" t="str">
        <f t="shared" si="42"/>
        <v>['JungeFreiheit_Wolfgang Schäuble_CDU Frequency: 34 Sentiment: -0.209', 'Wolfgang Schäuble_CDU', 34, -209],</v>
      </c>
      <c r="W303" s="2" t="str">
        <f t="shared" si="43"/>
        <v>['Wolfgang Schäuble_CDU', 'CDU', 0, 0],</v>
      </c>
      <c r="X303" s="7" t="str">
        <f t="shared" si="44"/>
        <v>['CDU', 'party', 0, 0],</v>
      </c>
      <c r="Y303" s="2" t="s">
        <v>4000</v>
      </c>
    </row>
    <row r="304" spans="1:25" x14ac:dyDescent="0.2">
      <c r="A304" t="s">
        <v>50</v>
      </c>
      <c r="B304" t="s">
        <v>36</v>
      </c>
      <c r="C304" t="s">
        <v>51</v>
      </c>
      <c r="D304">
        <v>325</v>
      </c>
      <c r="E304">
        <v>-0.16250000000000001</v>
      </c>
      <c r="F304">
        <v>-162</v>
      </c>
      <c r="G304" t="str">
        <f>VLOOKUP(B304,Tabelle3!$A$1:$B$26,2,FALSE)</f>
        <v>JungeWelt</v>
      </c>
      <c r="H304" s="6" t="str">
        <f t="shared" si="36"/>
        <v>['Angela Merkel_CDU_JungeWelt Frequency: 325 Sentiment: -0.1625', 'CDU_JungeWelt', 325, -162],</v>
      </c>
      <c r="I304" s="2" t="str">
        <f t="shared" si="37"/>
        <v>['CDU_JungeWelt', 'CDU', 0, 0],</v>
      </c>
      <c r="J304" s="2" t="str">
        <f t="shared" si="38"/>
        <v>['CDU', 'party', 0, 0],</v>
      </c>
      <c r="K304" s="2" t="s">
        <v>732</v>
      </c>
      <c r="L304" s="2"/>
      <c r="M304" s="7"/>
      <c r="O304" s="6" t="str">
        <f t="shared" si="39"/>
        <v>['Angela Merkel_JungeWelt_CDU Frequency: 325 Sentiment: -0.1625', 'JungeWelt_CDU', 325, -162],</v>
      </c>
      <c r="P304" s="2" t="str">
        <f t="shared" si="40"/>
        <v>['JungeWelt_CDU', 'JungeWelt', 0, 0],</v>
      </c>
      <c r="Q304" s="2" t="str">
        <f t="shared" si="41"/>
        <v>['JungeWelt', 'newspaper', 0, 0],</v>
      </c>
      <c r="R304" s="2" t="s">
        <v>2475</v>
      </c>
      <c r="V304" s="6" t="str">
        <f t="shared" si="42"/>
        <v>['JungeWelt_Angela Merkel_CDU Frequency: 325 Sentiment: -0.1625', 'Angela Merkel_CDU', 325, -162],</v>
      </c>
      <c r="W304" s="2" t="str">
        <f t="shared" si="43"/>
        <v>['Angela Merkel_CDU', 'CDU', 0, 0],</v>
      </c>
      <c r="X304" s="7" t="str">
        <f t="shared" si="44"/>
        <v>['CDU', 'party', 0, 0],</v>
      </c>
      <c r="Y304" s="2" t="s">
        <v>4001</v>
      </c>
    </row>
    <row r="305" spans="1:25" x14ac:dyDescent="0.2">
      <c r="A305" t="s">
        <v>50</v>
      </c>
      <c r="B305" t="s">
        <v>36</v>
      </c>
      <c r="C305" t="s">
        <v>74</v>
      </c>
      <c r="D305">
        <v>33</v>
      </c>
      <c r="E305">
        <v>-4.65E-2</v>
      </c>
      <c r="F305">
        <v>-46</v>
      </c>
      <c r="G305" t="str">
        <f>VLOOKUP(B305,Tabelle3!$A$1:$B$26,2,FALSE)</f>
        <v>JungeWelt</v>
      </c>
      <c r="H305" s="6" t="str">
        <f t="shared" si="36"/>
        <v>['Armin Laschet_CDU_JungeWelt Frequency: 33 Sentiment: -0.0465', 'CDU_JungeWelt', 33, -46],</v>
      </c>
      <c r="I305" s="2" t="str">
        <f t="shared" si="37"/>
        <v>['CDU_JungeWelt', 'CDU', 0, 0],</v>
      </c>
      <c r="J305" s="2" t="str">
        <f t="shared" si="38"/>
        <v>['CDU', 'party', 0, 0],</v>
      </c>
      <c r="K305" s="2" t="s">
        <v>733</v>
      </c>
      <c r="L305" s="2"/>
      <c r="M305" s="7"/>
      <c r="O305" s="6" t="str">
        <f t="shared" si="39"/>
        <v>['Armin Laschet_JungeWelt_CDU Frequency: 33 Sentiment: -0.0465', 'JungeWelt_CDU', 33, -46],</v>
      </c>
      <c r="P305" s="2" t="str">
        <f t="shared" si="40"/>
        <v>['JungeWelt_CDU', 'JungeWelt', 0, 0],</v>
      </c>
      <c r="Q305" s="2" t="str">
        <f t="shared" si="41"/>
        <v>['JungeWelt', 'newspaper', 0, 0],</v>
      </c>
      <c r="R305" s="2" t="s">
        <v>2477</v>
      </c>
      <c r="V305" s="6" t="str">
        <f t="shared" si="42"/>
        <v>['JungeWelt_Armin Laschet_CDU Frequency: 33 Sentiment: -0.0465', 'Armin Laschet_CDU', 33, -46],</v>
      </c>
      <c r="W305" s="2" t="str">
        <f t="shared" si="43"/>
        <v>['Armin Laschet_CDU', 'CDU', 0, 0],</v>
      </c>
      <c r="X305" s="7" t="str">
        <f t="shared" si="44"/>
        <v>['CDU', 'party', 0, 0],</v>
      </c>
      <c r="Y305" s="2" t="s">
        <v>4002</v>
      </c>
    </row>
    <row r="306" spans="1:25" x14ac:dyDescent="0.2">
      <c r="A306" t="s">
        <v>50</v>
      </c>
      <c r="B306" t="s">
        <v>36</v>
      </c>
      <c r="C306" t="s">
        <v>50</v>
      </c>
      <c r="D306">
        <v>816</v>
      </c>
      <c r="E306">
        <v>-0.11169999999999999</v>
      </c>
      <c r="F306">
        <v>-111</v>
      </c>
      <c r="G306" t="str">
        <f>VLOOKUP(B306,Tabelle3!$A$1:$B$26,2,FALSE)</f>
        <v>JungeWelt</v>
      </c>
      <c r="H306" s="6" t="str">
        <f t="shared" si="36"/>
        <v>['CDU_CDU_JungeWelt Frequency: 816 Sentiment: -0.1117', 'CDU_JungeWelt', 816, -111],</v>
      </c>
      <c r="I306" s="2" t="str">
        <f t="shared" si="37"/>
        <v>['CDU_JungeWelt', 'CDU', 0, 0],</v>
      </c>
      <c r="J306" s="2" t="str">
        <f t="shared" si="38"/>
        <v>['CDU', 'party', 0, 0],</v>
      </c>
      <c r="K306" s="2" t="s">
        <v>734</v>
      </c>
      <c r="L306" s="2"/>
      <c r="M306" s="7"/>
      <c r="O306" s="6" t="str">
        <f t="shared" si="39"/>
        <v>['CDU_JungeWelt_CDU Frequency: 816 Sentiment: -0.1117', 'JungeWelt_CDU', 816, -111],</v>
      </c>
      <c r="P306" s="2" t="str">
        <f t="shared" si="40"/>
        <v>['JungeWelt_CDU', 'JungeWelt', 0, 0],</v>
      </c>
      <c r="Q306" s="2" t="str">
        <f t="shared" si="41"/>
        <v>['JungeWelt', 'newspaper', 0, 0],</v>
      </c>
      <c r="R306" s="2" t="s">
        <v>2478</v>
      </c>
      <c r="V306" s="6" t="str">
        <f t="shared" si="42"/>
        <v>['JungeWelt_CDU_CDU Frequency: 816 Sentiment: -0.1117', 'CDU_CDU', 816, -111],</v>
      </c>
      <c r="W306" s="2" t="str">
        <f t="shared" si="43"/>
        <v>['CDU_CDU', 'CDU', 0, 0],</v>
      </c>
      <c r="X306" s="7" t="str">
        <f t="shared" si="44"/>
        <v>['CDU', 'party', 0, 0],</v>
      </c>
      <c r="Y306" s="2" t="s">
        <v>4003</v>
      </c>
    </row>
    <row r="307" spans="1:25" x14ac:dyDescent="0.2">
      <c r="A307" t="s">
        <v>50</v>
      </c>
      <c r="B307" t="s">
        <v>36</v>
      </c>
      <c r="C307" t="s">
        <v>56</v>
      </c>
      <c r="D307">
        <v>43</v>
      </c>
      <c r="E307">
        <v>-0.1953</v>
      </c>
      <c r="F307">
        <v>-195</v>
      </c>
      <c r="G307" t="str">
        <f>VLOOKUP(B307,Tabelle3!$A$1:$B$26,2,FALSE)</f>
        <v>JungeWelt</v>
      </c>
      <c r="H307" s="6" t="str">
        <f t="shared" si="36"/>
        <v>['Jens Spahn_CDU_JungeWelt Frequency: 43 Sentiment: -0.1953', 'CDU_JungeWelt', 43, -195],</v>
      </c>
      <c r="I307" s="2" t="str">
        <f t="shared" si="37"/>
        <v>['CDU_JungeWelt', 'CDU', 0, 0],</v>
      </c>
      <c r="J307" s="2" t="str">
        <f t="shared" si="38"/>
        <v>['CDU', 'party', 0, 0],</v>
      </c>
      <c r="K307" s="2" t="s">
        <v>735</v>
      </c>
      <c r="L307" s="2"/>
      <c r="M307" s="7"/>
      <c r="O307" s="6" t="str">
        <f t="shared" si="39"/>
        <v>['Jens Spahn_JungeWelt_CDU Frequency: 43 Sentiment: -0.1953', 'JungeWelt_CDU', 43, -195],</v>
      </c>
      <c r="P307" s="2" t="str">
        <f t="shared" si="40"/>
        <v>['JungeWelt_CDU', 'JungeWelt', 0, 0],</v>
      </c>
      <c r="Q307" s="2" t="str">
        <f t="shared" si="41"/>
        <v>['JungeWelt', 'newspaper', 0, 0],</v>
      </c>
      <c r="R307" s="2" t="s">
        <v>2479</v>
      </c>
      <c r="V307" s="6" t="str">
        <f t="shared" si="42"/>
        <v>['JungeWelt_Jens Spahn_CDU Frequency: 43 Sentiment: -0.1953', 'Jens Spahn_CDU', 43, -195],</v>
      </c>
      <c r="W307" s="2" t="str">
        <f t="shared" si="43"/>
        <v>['Jens Spahn_CDU', 'CDU', 0, 0],</v>
      </c>
      <c r="X307" s="7" t="str">
        <f t="shared" si="44"/>
        <v>['CDU', 'party', 0, 0],</v>
      </c>
      <c r="Y307" s="2" t="s">
        <v>4004</v>
      </c>
    </row>
    <row r="308" spans="1:25" x14ac:dyDescent="0.2">
      <c r="A308" t="s">
        <v>50</v>
      </c>
      <c r="B308" t="s">
        <v>36</v>
      </c>
      <c r="C308" t="s">
        <v>68</v>
      </c>
      <c r="D308">
        <v>83</v>
      </c>
      <c r="E308">
        <v>-0.17369999999999999</v>
      </c>
      <c r="F308">
        <v>-173</v>
      </c>
      <c r="G308" t="str">
        <f>VLOOKUP(B308,Tabelle3!$A$1:$B$26,2,FALSE)</f>
        <v>JungeWelt</v>
      </c>
      <c r="H308" s="6" t="str">
        <f t="shared" si="36"/>
        <v>['Thomas de Maizière_CDU_JungeWelt Frequency: 83 Sentiment: -0.1737', 'CDU_JungeWelt', 83, -173],</v>
      </c>
      <c r="I308" s="2" t="str">
        <f t="shared" si="37"/>
        <v>['CDU_JungeWelt', 'CDU', 0, 0],</v>
      </c>
      <c r="J308" s="2" t="str">
        <f t="shared" si="38"/>
        <v>['CDU', 'party', 0, 0],</v>
      </c>
      <c r="K308" s="2" t="s">
        <v>736</v>
      </c>
      <c r="L308" s="2"/>
      <c r="M308" s="7"/>
      <c r="O308" s="6" t="str">
        <f t="shared" si="39"/>
        <v>['Thomas de Maizière_JungeWelt_CDU Frequency: 83 Sentiment: -0.1737', 'JungeWelt_CDU', 83, -173],</v>
      </c>
      <c r="P308" s="2" t="str">
        <f t="shared" si="40"/>
        <v>['JungeWelt_CDU', 'JungeWelt', 0, 0],</v>
      </c>
      <c r="Q308" s="2" t="str">
        <f t="shared" si="41"/>
        <v>['JungeWelt', 'newspaper', 0, 0],</v>
      </c>
      <c r="R308" s="2" t="s">
        <v>2480</v>
      </c>
      <c r="V308" s="6" t="str">
        <f t="shared" si="42"/>
        <v>['JungeWelt_Thomas de Maizière_CDU Frequency: 83 Sentiment: -0.1737', 'Thomas de Maizière_CDU', 83, -173],</v>
      </c>
      <c r="W308" s="2" t="str">
        <f t="shared" si="43"/>
        <v>['Thomas de Maizière_CDU', 'CDU', 0, 0],</v>
      </c>
      <c r="X308" s="7" t="str">
        <f t="shared" si="44"/>
        <v>['CDU', 'party', 0, 0],</v>
      </c>
      <c r="Y308" s="2" t="s">
        <v>4005</v>
      </c>
    </row>
    <row r="309" spans="1:25" x14ac:dyDescent="0.2">
      <c r="A309" t="s">
        <v>50</v>
      </c>
      <c r="B309" t="s">
        <v>36</v>
      </c>
      <c r="C309" t="s">
        <v>69</v>
      </c>
      <c r="D309">
        <v>67</v>
      </c>
      <c r="E309">
        <v>-0.11070000000000001</v>
      </c>
      <c r="F309">
        <v>-110</v>
      </c>
      <c r="G309" t="str">
        <f>VLOOKUP(B309,Tabelle3!$A$1:$B$26,2,FALSE)</f>
        <v>JungeWelt</v>
      </c>
      <c r="H309" s="6" t="str">
        <f t="shared" si="36"/>
        <v>['Ursula von der Leyen_CDU_JungeWelt Frequency: 67 Sentiment: -0.1107', 'CDU_JungeWelt', 67, -110],</v>
      </c>
      <c r="I309" s="2" t="str">
        <f t="shared" si="37"/>
        <v>['CDU_JungeWelt', 'CDU', 0, 0],</v>
      </c>
      <c r="J309" s="2" t="str">
        <f t="shared" si="38"/>
        <v>['CDU', 'party', 0, 0],</v>
      </c>
      <c r="K309" s="2" t="s">
        <v>737</v>
      </c>
      <c r="L309" s="2"/>
      <c r="M309" s="7"/>
      <c r="O309" s="6" t="str">
        <f t="shared" si="39"/>
        <v>['Ursula von der Leyen_JungeWelt_CDU Frequency: 67 Sentiment: -0.1107', 'JungeWelt_CDU', 67, -110],</v>
      </c>
      <c r="P309" s="2" t="str">
        <f t="shared" si="40"/>
        <v>['JungeWelt_CDU', 'JungeWelt', 0, 0],</v>
      </c>
      <c r="Q309" s="2" t="str">
        <f t="shared" si="41"/>
        <v>['JungeWelt', 'newspaper', 0, 0],</v>
      </c>
      <c r="R309" s="2" t="s">
        <v>2481</v>
      </c>
      <c r="V309" s="6" t="str">
        <f t="shared" si="42"/>
        <v>['JungeWelt_Ursula von der Leyen_CDU Frequency: 67 Sentiment: -0.1107', 'Ursula von der Leyen_CDU', 67, -110],</v>
      </c>
      <c r="W309" s="2" t="str">
        <f t="shared" si="43"/>
        <v>['Ursula von der Leyen_CDU', 'CDU', 0, 0],</v>
      </c>
      <c r="X309" s="7" t="str">
        <f t="shared" si="44"/>
        <v>['CDU', 'party', 0, 0],</v>
      </c>
      <c r="Y309" s="2" t="s">
        <v>4006</v>
      </c>
    </row>
    <row r="310" spans="1:25" x14ac:dyDescent="0.2">
      <c r="A310" t="s">
        <v>50</v>
      </c>
      <c r="B310" t="s">
        <v>36</v>
      </c>
      <c r="C310" t="s">
        <v>71</v>
      </c>
      <c r="D310">
        <v>58</v>
      </c>
      <c r="E310">
        <v>-0.123</v>
      </c>
      <c r="F310">
        <v>-123</v>
      </c>
      <c r="G310" t="str">
        <f>VLOOKUP(B310,Tabelle3!$A$1:$B$26,2,FALSE)</f>
        <v>JungeWelt</v>
      </c>
      <c r="H310" s="6" t="str">
        <f t="shared" si="36"/>
        <v>['Wolfgang Schäuble_CDU_JungeWelt Frequency: 58 Sentiment: -0.123', 'CDU_JungeWelt', 58, -123],</v>
      </c>
      <c r="I310" s="2" t="str">
        <f t="shared" si="37"/>
        <v>['CDU_JungeWelt', 'CDU', 0, 0],</v>
      </c>
      <c r="J310" s="2" t="str">
        <f t="shared" si="38"/>
        <v>['CDU', 'party', 0, 0],</v>
      </c>
      <c r="K310" s="2" t="s">
        <v>2135</v>
      </c>
      <c r="L310" s="2"/>
      <c r="M310" s="7"/>
      <c r="O310" s="6" t="str">
        <f t="shared" si="39"/>
        <v>['Wolfgang Schäuble_JungeWelt_CDU Frequency: 58 Sentiment: -0.123', 'JungeWelt_CDU', 58, -123],</v>
      </c>
      <c r="P310" s="2" t="str">
        <f t="shared" si="40"/>
        <v>['JungeWelt_CDU', 'JungeWelt', 0, 0],</v>
      </c>
      <c r="Q310" s="2" t="str">
        <f t="shared" si="41"/>
        <v>['JungeWelt', 'newspaper', 0, 0],</v>
      </c>
      <c r="R310" s="2" t="s">
        <v>2482</v>
      </c>
      <c r="V310" s="6" t="str">
        <f t="shared" si="42"/>
        <v>['JungeWelt_Wolfgang Schäuble_CDU Frequency: 58 Sentiment: -0.123', 'Wolfgang Schäuble_CDU', 58, -123],</v>
      </c>
      <c r="W310" s="2" t="str">
        <f t="shared" si="43"/>
        <v>['Wolfgang Schäuble_CDU', 'CDU', 0, 0],</v>
      </c>
      <c r="X310" s="7" t="str">
        <f t="shared" si="44"/>
        <v>['CDU', 'party', 0, 0],</v>
      </c>
      <c r="Y310" s="2" t="s">
        <v>4007</v>
      </c>
    </row>
    <row r="311" spans="1:25" x14ac:dyDescent="0.2">
      <c r="A311" t="s">
        <v>50</v>
      </c>
      <c r="B311" t="s">
        <v>37</v>
      </c>
      <c r="C311" t="s">
        <v>51</v>
      </c>
      <c r="D311">
        <v>3559</v>
      </c>
      <c r="E311">
        <v>-0.14399999999999999</v>
      </c>
      <c r="F311">
        <v>-144</v>
      </c>
      <c r="G311" t="str">
        <f>VLOOKUP(B311,Tabelle3!$A$1:$B$26,2,FALSE)</f>
        <v>N-TV</v>
      </c>
      <c r="H311" s="6" t="str">
        <f t="shared" si="36"/>
        <v>['Angela Merkel_CDU_N-TV Frequency: 3559 Sentiment: -0.144', 'CDU_N-TV', 3559, -144],</v>
      </c>
      <c r="I311" s="2" t="str">
        <f t="shared" si="37"/>
        <v>['CDU_N-TV', 'CDU', 0, 0],</v>
      </c>
      <c r="J311" s="2" t="str">
        <f t="shared" si="38"/>
        <v>['CDU', 'party', 0, 0],</v>
      </c>
      <c r="K311" s="2" t="s">
        <v>738</v>
      </c>
      <c r="L311" s="2"/>
      <c r="M311" s="7"/>
      <c r="O311" s="6" t="str">
        <f t="shared" si="39"/>
        <v>['Angela Merkel_N-TV_CDU Frequency: 3559 Sentiment: -0.144', 'N-TV_CDU', 3559, -144],</v>
      </c>
      <c r="P311" s="2" t="str">
        <f t="shared" si="40"/>
        <v>['N-TV_CDU', 'N-TV', 0, 0],</v>
      </c>
      <c r="Q311" s="2" t="str">
        <f t="shared" si="41"/>
        <v>['N-TV', 'newspaper', 0, 0],</v>
      </c>
      <c r="R311" s="2" t="s">
        <v>2483</v>
      </c>
      <c r="V311" s="6" t="str">
        <f t="shared" si="42"/>
        <v>['N-TV_Angela Merkel_CDU Frequency: 3559 Sentiment: -0.144', 'Angela Merkel_CDU', 3559, -144],</v>
      </c>
      <c r="W311" s="2" t="str">
        <f t="shared" si="43"/>
        <v>['Angela Merkel_CDU', 'CDU', 0, 0],</v>
      </c>
      <c r="X311" s="7" t="str">
        <f t="shared" si="44"/>
        <v>['CDU', 'party', 0, 0],</v>
      </c>
      <c r="Y311" s="2" t="s">
        <v>4008</v>
      </c>
    </row>
    <row r="312" spans="1:25" x14ac:dyDescent="0.2">
      <c r="A312" t="s">
        <v>50</v>
      </c>
      <c r="B312" t="s">
        <v>37</v>
      </c>
      <c r="C312" t="s">
        <v>52</v>
      </c>
      <c r="D312">
        <v>240</v>
      </c>
      <c r="E312">
        <v>-0.1062</v>
      </c>
      <c r="F312">
        <v>-106</v>
      </c>
      <c r="G312" t="str">
        <f>VLOOKUP(B312,Tabelle3!$A$1:$B$26,2,FALSE)</f>
        <v>N-TV</v>
      </c>
      <c r="H312" s="6" t="str">
        <f t="shared" si="36"/>
        <v>['Annegret Kramp-Karrenbauer_CDU_N-TV Frequency: 240 Sentiment: -0.1062', 'CDU_N-TV', 240, -106],</v>
      </c>
      <c r="I312" s="2" t="str">
        <f t="shared" si="37"/>
        <v>['CDU_N-TV', 'CDU', 0, 0],</v>
      </c>
      <c r="J312" s="2" t="str">
        <f t="shared" si="38"/>
        <v>['CDU', 'party', 0, 0],</v>
      </c>
      <c r="K312" s="2" t="s">
        <v>739</v>
      </c>
      <c r="L312" s="2"/>
      <c r="M312" s="7"/>
      <c r="O312" s="6" t="str">
        <f t="shared" si="39"/>
        <v>['Annegret Kramp-Karrenbauer_N-TV_CDU Frequency: 240 Sentiment: -0.1062', 'N-TV_CDU', 240, -106],</v>
      </c>
      <c r="P312" s="2" t="str">
        <f t="shared" si="40"/>
        <v>['N-TV_CDU', 'N-TV', 0, 0],</v>
      </c>
      <c r="Q312" s="2" t="str">
        <f t="shared" si="41"/>
        <v>['N-TV', 'newspaper', 0, 0],</v>
      </c>
      <c r="R312" s="2" t="s">
        <v>2485</v>
      </c>
      <c r="V312" s="6" t="str">
        <f t="shared" si="42"/>
        <v>['N-TV_Annegret Kramp-Karrenbauer_CDU Frequency: 240 Sentiment: -0.1062', 'Annegret Kramp-Karrenbauer_CDU', 240, -106],</v>
      </c>
      <c r="W312" s="2" t="str">
        <f t="shared" si="43"/>
        <v>['Annegret Kramp-Karrenbauer_CDU', 'CDU', 0, 0],</v>
      </c>
      <c r="X312" s="7" t="str">
        <f t="shared" si="44"/>
        <v>['CDU', 'party', 0, 0],</v>
      </c>
      <c r="Y312" s="2" t="s">
        <v>4009</v>
      </c>
    </row>
    <row r="313" spans="1:25" x14ac:dyDescent="0.2">
      <c r="A313" t="s">
        <v>50</v>
      </c>
      <c r="B313" t="s">
        <v>37</v>
      </c>
      <c r="C313" t="s">
        <v>74</v>
      </c>
      <c r="D313">
        <v>244</v>
      </c>
      <c r="E313">
        <v>-0.1328</v>
      </c>
      <c r="F313">
        <v>-132</v>
      </c>
      <c r="G313" t="str">
        <f>VLOOKUP(B313,Tabelle3!$A$1:$B$26,2,FALSE)</f>
        <v>N-TV</v>
      </c>
      <c r="H313" s="6" t="str">
        <f t="shared" si="36"/>
        <v>['Armin Laschet_CDU_N-TV Frequency: 244 Sentiment: -0.1328', 'CDU_N-TV', 244, -132],</v>
      </c>
      <c r="I313" s="2" t="str">
        <f t="shared" si="37"/>
        <v>['CDU_N-TV', 'CDU', 0, 0],</v>
      </c>
      <c r="J313" s="2" t="str">
        <f t="shared" si="38"/>
        <v>['CDU', 'party', 0, 0],</v>
      </c>
      <c r="K313" s="2" t="s">
        <v>740</v>
      </c>
      <c r="L313" s="2"/>
      <c r="M313" s="7"/>
      <c r="O313" s="6" t="str">
        <f t="shared" si="39"/>
        <v>['Armin Laschet_N-TV_CDU Frequency: 244 Sentiment: -0.1328', 'N-TV_CDU', 244, -132],</v>
      </c>
      <c r="P313" s="2" t="str">
        <f t="shared" si="40"/>
        <v>['N-TV_CDU', 'N-TV', 0, 0],</v>
      </c>
      <c r="Q313" s="2" t="str">
        <f t="shared" si="41"/>
        <v>['N-TV', 'newspaper', 0, 0],</v>
      </c>
      <c r="R313" s="2" t="s">
        <v>2486</v>
      </c>
      <c r="V313" s="6" t="str">
        <f t="shared" si="42"/>
        <v>['N-TV_Armin Laschet_CDU Frequency: 244 Sentiment: -0.1328', 'Armin Laschet_CDU', 244, -132],</v>
      </c>
      <c r="W313" s="2" t="str">
        <f t="shared" si="43"/>
        <v>['Armin Laschet_CDU', 'CDU', 0, 0],</v>
      </c>
      <c r="X313" s="7" t="str">
        <f t="shared" si="44"/>
        <v>['CDU', 'party', 0, 0],</v>
      </c>
      <c r="Y313" s="2" t="s">
        <v>4010</v>
      </c>
    </row>
    <row r="314" spans="1:25" x14ac:dyDescent="0.2">
      <c r="A314" t="s">
        <v>50</v>
      </c>
      <c r="B314" t="s">
        <v>37</v>
      </c>
      <c r="C314" t="s">
        <v>50</v>
      </c>
      <c r="D314">
        <v>2660</v>
      </c>
      <c r="E314">
        <v>-0.12970000000000001</v>
      </c>
      <c r="F314">
        <v>-129</v>
      </c>
      <c r="G314" t="str">
        <f>VLOOKUP(B314,Tabelle3!$A$1:$B$26,2,FALSE)</f>
        <v>N-TV</v>
      </c>
      <c r="H314" s="6" t="str">
        <f t="shared" si="36"/>
        <v>['CDU_CDU_N-TV Frequency: 2660 Sentiment: -0.1297', 'CDU_N-TV', 2660, -129],</v>
      </c>
      <c r="I314" s="2" t="str">
        <f t="shared" si="37"/>
        <v>['CDU_N-TV', 'CDU', 0, 0],</v>
      </c>
      <c r="J314" s="2" t="str">
        <f t="shared" si="38"/>
        <v>['CDU', 'party', 0, 0],</v>
      </c>
      <c r="K314" s="2" t="s">
        <v>741</v>
      </c>
      <c r="L314" s="2"/>
      <c r="M314" s="7"/>
      <c r="O314" s="6" t="str">
        <f t="shared" si="39"/>
        <v>['CDU_N-TV_CDU Frequency: 2660 Sentiment: -0.1297', 'N-TV_CDU', 2660, -129],</v>
      </c>
      <c r="P314" s="2" t="str">
        <f t="shared" si="40"/>
        <v>['N-TV_CDU', 'N-TV', 0, 0],</v>
      </c>
      <c r="Q314" s="2" t="str">
        <f t="shared" si="41"/>
        <v>['N-TV', 'newspaper', 0, 0],</v>
      </c>
      <c r="R314" s="2" t="s">
        <v>2487</v>
      </c>
      <c r="V314" s="6" t="str">
        <f t="shared" si="42"/>
        <v>['N-TV_CDU_CDU Frequency: 2660 Sentiment: -0.1297', 'CDU_CDU', 2660, -129],</v>
      </c>
      <c r="W314" s="2" t="str">
        <f t="shared" si="43"/>
        <v>['CDU_CDU', 'CDU', 0, 0],</v>
      </c>
      <c r="X314" s="7" t="str">
        <f t="shared" si="44"/>
        <v>['CDU', 'party', 0, 0],</v>
      </c>
      <c r="Y314" s="2" t="s">
        <v>4011</v>
      </c>
    </row>
    <row r="315" spans="1:25" x14ac:dyDescent="0.2">
      <c r="A315" t="s">
        <v>50</v>
      </c>
      <c r="B315" t="s">
        <v>37</v>
      </c>
      <c r="C315" t="s">
        <v>76</v>
      </c>
      <c r="D315">
        <v>32</v>
      </c>
      <c r="E315">
        <v>-0.12939999999999999</v>
      </c>
      <c r="F315">
        <v>-129</v>
      </c>
      <c r="G315" t="str">
        <f>VLOOKUP(B315,Tabelle3!$A$1:$B$26,2,FALSE)</f>
        <v>N-TV</v>
      </c>
      <c r="H315" s="6" t="str">
        <f t="shared" si="36"/>
        <v>['Carsten Linnemann_CDU_N-TV Frequency: 32 Sentiment: -0.1294', 'CDU_N-TV', 32, -129],</v>
      </c>
      <c r="I315" s="2" t="str">
        <f t="shared" si="37"/>
        <v>['CDU_N-TV', 'CDU', 0, 0],</v>
      </c>
      <c r="J315" s="2" t="str">
        <f t="shared" si="38"/>
        <v>['CDU', 'party', 0, 0],</v>
      </c>
      <c r="K315" s="2" t="s">
        <v>742</v>
      </c>
      <c r="L315" s="2"/>
      <c r="M315" s="7"/>
      <c r="O315" s="6" t="str">
        <f t="shared" si="39"/>
        <v>['Carsten Linnemann_N-TV_CDU Frequency: 32 Sentiment: -0.1294', 'N-TV_CDU', 32, -129],</v>
      </c>
      <c r="P315" s="2" t="str">
        <f t="shared" si="40"/>
        <v>['N-TV_CDU', 'N-TV', 0, 0],</v>
      </c>
      <c r="Q315" s="2" t="str">
        <f t="shared" si="41"/>
        <v>['N-TV', 'newspaper', 0, 0],</v>
      </c>
      <c r="R315" s="2" t="s">
        <v>2488</v>
      </c>
      <c r="V315" s="6" t="str">
        <f t="shared" si="42"/>
        <v>['N-TV_Carsten Linnemann_CDU Frequency: 32 Sentiment: -0.1294', 'Carsten Linnemann_CDU', 32, -129],</v>
      </c>
      <c r="W315" s="2" t="str">
        <f t="shared" si="43"/>
        <v>['Carsten Linnemann_CDU', 'CDU', 0, 0],</v>
      </c>
      <c r="X315" s="7" t="str">
        <f t="shared" si="44"/>
        <v>['CDU', 'party', 0, 0],</v>
      </c>
      <c r="Y315" s="2" t="s">
        <v>4012</v>
      </c>
    </row>
    <row r="316" spans="1:25" x14ac:dyDescent="0.2">
      <c r="A316" t="s">
        <v>50</v>
      </c>
      <c r="B316" t="s">
        <v>37</v>
      </c>
      <c r="C316" t="s">
        <v>53</v>
      </c>
      <c r="D316">
        <v>72</v>
      </c>
      <c r="E316">
        <v>-0.16120000000000001</v>
      </c>
      <c r="F316">
        <v>-161</v>
      </c>
      <c r="G316" t="str">
        <f>VLOOKUP(B316,Tabelle3!$A$1:$B$26,2,FALSE)</f>
        <v>N-TV</v>
      </c>
      <c r="H316" s="6" t="str">
        <f t="shared" si="36"/>
        <v>['Daniel Günther_CDU_N-TV Frequency: 72 Sentiment: -0.1612', 'CDU_N-TV', 72, -161],</v>
      </c>
      <c r="I316" s="2" t="str">
        <f t="shared" si="37"/>
        <v>['CDU_N-TV', 'CDU', 0, 0],</v>
      </c>
      <c r="J316" s="2" t="str">
        <f t="shared" si="38"/>
        <v>['CDU', 'party', 0, 0],</v>
      </c>
      <c r="K316" s="2" t="s">
        <v>743</v>
      </c>
      <c r="L316" s="2"/>
      <c r="M316" s="7"/>
      <c r="O316" s="6" t="str">
        <f t="shared" si="39"/>
        <v>['Daniel Günther_N-TV_CDU Frequency: 72 Sentiment: -0.1612', 'N-TV_CDU', 72, -161],</v>
      </c>
      <c r="P316" s="2" t="str">
        <f t="shared" si="40"/>
        <v>['N-TV_CDU', 'N-TV', 0, 0],</v>
      </c>
      <c r="Q316" s="2" t="str">
        <f t="shared" si="41"/>
        <v>['N-TV', 'newspaper', 0, 0],</v>
      </c>
      <c r="R316" s="2" t="s">
        <v>5424</v>
      </c>
      <c r="V316" s="6" t="str">
        <f t="shared" si="42"/>
        <v>['N-TV_Daniel Günther_CDU Frequency: 72 Sentiment: -0.1612', 'Daniel Günther_CDU', 72, -161],</v>
      </c>
      <c r="W316" s="2" t="str">
        <f t="shared" si="43"/>
        <v>['Daniel Günther_CDU', 'CDU', 0, 0],</v>
      </c>
      <c r="X316" s="7" t="str">
        <f t="shared" si="44"/>
        <v>['CDU', 'party', 0, 0],</v>
      </c>
      <c r="Y316" s="2" t="s">
        <v>5693</v>
      </c>
    </row>
    <row r="317" spans="1:25" x14ac:dyDescent="0.2">
      <c r="A317" t="s">
        <v>50</v>
      </c>
      <c r="B317" t="s">
        <v>37</v>
      </c>
      <c r="C317" t="s">
        <v>55</v>
      </c>
      <c r="D317">
        <v>115</v>
      </c>
      <c r="E317">
        <v>-0.11070000000000001</v>
      </c>
      <c r="F317">
        <v>-110</v>
      </c>
      <c r="G317" t="str">
        <f>VLOOKUP(B317,Tabelle3!$A$1:$B$26,2,FALSE)</f>
        <v>N-TV</v>
      </c>
      <c r="H317" s="6" t="str">
        <f t="shared" si="36"/>
        <v>['Helmut Kohl_CDU_N-TV Frequency: 115 Sentiment: -0.1107', 'CDU_N-TV', 115, -110],</v>
      </c>
      <c r="I317" s="2" t="str">
        <f t="shared" si="37"/>
        <v>['CDU_N-TV', 'CDU', 0, 0],</v>
      </c>
      <c r="J317" s="2" t="str">
        <f t="shared" si="38"/>
        <v>['CDU', 'party', 0, 0],</v>
      </c>
      <c r="K317" s="2" t="s">
        <v>744</v>
      </c>
      <c r="L317" s="2"/>
      <c r="M317" s="7"/>
      <c r="O317" s="6" t="str">
        <f t="shared" si="39"/>
        <v>['Helmut Kohl_N-TV_CDU Frequency: 115 Sentiment: -0.1107', 'N-TV_CDU', 115, -110],</v>
      </c>
      <c r="P317" s="2" t="str">
        <f t="shared" si="40"/>
        <v>['N-TV_CDU', 'N-TV', 0, 0],</v>
      </c>
      <c r="Q317" s="2" t="str">
        <f t="shared" si="41"/>
        <v>['N-TV', 'newspaper', 0, 0],</v>
      </c>
      <c r="R317" s="2" t="s">
        <v>2489</v>
      </c>
      <c r="V317" s="6" t="str">
        <f t="shared" si="42"/>
        <v>['N-TV_Helmut Kohl_CDU Frequency: 115 Sentiment: -0.1107', 'Helmut Kohl_CDU', 115, -110],</v>
      </c>
      <c r="W317" s="2" t="str">
        <f t="shared" si="43"/>
        <v>['Helmut Kohl_CDU', 'CDU', 0, 0],</v>
      </c>
      <c r="X317" s="7" t="str">
        <f t="shared" si="44"/>
        <v>['CDU', 'party', 0, 0],</v>
      </c>
      <c r="Y317" s="2" t="s">
        <v>4013</v>
      </c>
    </row>
    <row r="318" spans="1:25" x14ac:dyDescent="0.2">
      <c r="A318" t="s">
        <v>50</v>
      </c>
      <c r="B318" t="s">
        <v>37</v>
      </c>
      <c r="C318" t="s">
        <v>79</v>
      </c>
      <c r="D318">
        <v>70</v>
      </c>
      <c r="E318">
        <v>-0.1207</v>
      </c>
      <c r="F318">
        <v>-120</v>
      </c>
      <c r="G318" t="str">
        <f>VLOOKUP(B318,Tabelle3!$A$1:$B$26,2,FALSE)</f>
        <v>N-TV</v>
      </c>
      <c r="H318" s="6" t="str">
        <f t="shared" si="36"/>
        <v>['Hermann Gröhe_CDU_N-TV Frequency: 70 Sentiment: -0.1207', 'CDU_N-TV', 70, -120],</v>
      </c>
      <c r="I318" s="2" t="str">
        <f t="shared" si="37"/>
        <v>['CDU_N-TV', 'CDU', 0, 0],</v>
      </c>
      <c r="J318" s="2" t="str">
        <f t="shared" si="38"/>
        <v>['CDU', 'party', 0, 0],</v>
      </c>
      <c r="K318" s="2" t="s">
        <v>745</v>
      </c>
      <c r="L318" s="2"/>
      <c r="M318" s="7"/>
      <c r="O318" s="6" t="str">
        <f t="shared" si="39"/>
        <v>['Hermann Gröhe_N-TV_CDU Frequency: 70 Sentiment: -0.1207', 'N-TV_CDU', 70, -120],</v>
      </c>
      <c r="P318" s="2" t="str">
        <f t="shared" si="40"/>
        <v>['N-TV_CDU', 'N-TV', 0, 0],</v>
      </c>
      <c r="Q318" s="2" t="str">
        <f t="shared" si="41"/>
        <v>['N-TV', 'newspaper', 0, 0],</v>
      </c>
      <c r="R318" s="2" t="s">
        <v>5193</v>
      </c>
      <c r="V318" s="6" t="str">
        <f t="shared" si="42"/>
        <v>['N-TV_Hermann Gröhe_CDU Frequency: 70 Sentiment: -0.1207', 'Hermann Gröhe_CDU', 70, -120],</v>
      </c>
      <c r="W318" s="2" t="str">
        <f t="shared" si="43"/>
        <v>['Hermann Gröhe_CDU', 'CDU', 0, 0],</v>
      </c>
      <c r="X318" s="7" t="str">
        <f t="shared" si="44"/>
        <v>['CDU', 'party', 0, 0],</v>
      </c>
      <c r="Y318" s="2" t="s">
        <v>5312</v>
      </c>
    </row>
    <row r="319" spans="1:25" x14ac:dyDescent="0.2">
      <c r="A319" t="s">
        <v>50</v>
      </c>
      <c r="B319" t="s">
        <v>37</v>
      </c>
      <c r="C319" t="s">
        <v>56</v>
      </c>
      <c r="D319">
        <v>326</v>
      </c>
      <c r="E319">
        <v>-0.1115</v>
      </c>
      <c r="F319">
        <v>-111</v>
      </c>
      <c r="G319" t="str">
        <f>VLOOKUP(B319,Tabelle3!$A$1:$B$26,2,FALSE)</f>
        <v>N-TV</v>
      </c>
      <c r="H319" s="6" t="str">
        <f t="shared" si="36"/>
        <v>['Jens Spahn_CDU_N-TV Frequency: 326 Sentiment: -0.1115', 'CDU_N-TV', 326, -111],</v>
      </c>
      <c r="I319" s="2" t="str">
        <f t="shared" si="37"/>
        <v>['CDU_N-TV', 'CDU', 0, 0],</v>
      </c>
      <c r="J319" s="2" t="str">
        <f t="shared" si="38"/>
        <v>['CDU', 'party', 0, 0],</v>
      </c>
      <c r="K319" s="2" t="s">
        <v>746</v>
      </c>
      <c r="L319" s="2"/>
      <c r="M319" s="7"/>
      <c r="O319" s="6" t="str">
        <f t="shared" si="39"/>
        <v>['Jens Spahn_N-TV_CDU Frequency: 326 Sentiment: -0.1115', 'N-TV_CDU', 326, -111],</v>
      </c>
      <c r="P319" s="2" t="str">
        <f t="shared" si="40"/>
        <v>['N-TV_CDU', 'N-TV', 0, 0],</v>
      </c>
      <c r="Q319" s="2" t="str">
        <f t="shared" si="41"/>
        <v>['N-TV', 'newspaper', 0, 0],</v>
      </c>
      <c r="R319" s="2" t="s">
        <v>2490</v>
      </c>
      <c r="V319" s="6" t="str">
        <f t="shared" si="42"/>
        <v>['N-TV_Jens Spahn_CDU Frequency: 326 Sentiment: -0.1115', 'Jens Spahn_CDU', 326, -111],</v>
      </c>
      <c r="W319" s="2" t="str">
        <f t="shared" si="43"/>
        <v>['Jens Spahn_CDU', 'CDU', 0, 0],</v>
      </c>
      <c r="X319" s="7" t="str">
        <f t="shared" si="44"/>
        <v>['CDU', 'party', 0, 0],</v>
      </c>
      <c r="Y319" s="2" t="s">
        <v>4014</v>
      </c>
    </row>
    <row r="320" spans="1:25" x14ac:dyDescent="0.2">
      <c r="A320" t="s">
        <v>50</v>
      </c>
      <c r="B320" t="s">
        <v>37</v>
      </c>
      <c r="C320" t="s">
        <v>58</v>
      </c>
      <c r="D320">
        <v>165</v>
      </c>
      <c r="E320">
        <v>-0.16919999999999999</v>
      </c>
      <c r="F320">
        <v>-169</v>
      </c>
      <c r="G320" t="str">
        <f>VLOOKUP(B320,Tabelle3!$A$1:$B$26,2,FALSE)</f>
        <v>N-TV</v>
      </c>
      <c r="H320" s="6" t="str">
        <f t="shared" si="36"/>
        <v>['Julia Klöckner_CDU_N-TV Frequency: 165 Sentiment: -0.1692', 'CDU_N-TV', 165, -169],</v>
      </c>
      <c r="I320" s="2" t="str">
        <f t="shared" si="37"/>
        <v>['CDU_N-TV', 'CDU', 0, 0],</v>
      </c>
      <c r="J320" s="2" t="str">
        <f t="shared" si="38"/>
        <v>['CDU', 'party', 0, 0],</v>
      </c>
      <c r="K320" s="2" t="s">
        <v>747</v>
      </c>
      <c r="L320" s="2"/>
      <c r="M320" s="7"/>
      <c r="O320" s="6" t="str">
        <f t="shared" si="39"/>
        <v>['Julia Klöckner_N-TV_CDU Frequency: 165 Sentiment: -0.1692', 'N-TV_CDU', 165, -169],</v>
      </c>
      <c r="P320" s="2" t="str">
        <f t="shared" si="40"/>
        <v>['N-TV_CDU', 'N-TV', 0, 0],</v>
      </c>
      <c r="Q320" s="2" t="str">
        <f t="shared" si="41"/>
        <v>['N-TV', 'newspaper', 0, 0],</v>
      </c>
      <c r="R320" s="2" t="s">
        <v>5194</v>
      </c>
      <c r="V320" s="6" t="str">
        <f t="shared" si="42"/>
        <v>['N-TV_Julia Klöckner_CDU Frequency: 165 Sentiment: -0.1692', 'Julia Klöckner_CDU', 165, -169],</v>
      </c>
      <c r="W320" s="2" t="str">
        <f t="shared" si="43"/>
        <v>['Julia Klöckner_CDU', 'CDU', 0, 0],</v>
      </c>
      <c r="X320" s="7" t="str">
        <f t="shared" si="44"/>
        <v>['CDU', 'party', 0, 0],</v>
      </c>
      <c r="Y320" s="2" t="s">
        <v>5313</v>
      </c>
    </row>
    <row r="321" spans="1:25" x14ac:dyDescent="0.2">
      <c r="A321" t="s">
        <v>50</v>
      </c>
      <c r="B321" t="s">
        <v>37</v>
      </c>
      <c r="C321" t="s">
        <v>59</v>
      </c>
      <c r="D321">
        <v>129</v>
      </c>
      <c r="E321">
        <v>-0.1113</v>
      </c>
      <c r="F321">
        <v>-111</v>
      </c>
      <c r="G321" t="str">
        <f>VLOOKUP(B321,Tabelle3!$A$1:$B$26,2,FALSE)</f>
        <v>N-TV</v>
      </c>
      <c r="H321" s="6" t="str">
        <f t="shared" si="36"/>
        <v>['Junge Union_CDU_N-TV Frequency: 129 Sentiment: -0.1113', 'CDU_N-TV', 129, -111],</v>
      </c>
      <c r="I321" s="2" t="str">
        <f t="shared" si="37"/>
        <v>['CDU_N-TV', 'CDU', 0, 0],</v>
      </c>
      <c r="J321" s="2" t="str">
        <f t="shared" si="38"/>
        <v>['CDU', 'party', 0, 0],</v>
      </c>
      <c r="K321" s="2" t="s">
        <v>748</v>
      </c>
      <c r="L321" s="2"/>
      <c r="M321" s="7"/>
      <c r="O321" s="6" t="str">
        <f t="shared" si="39"/>
        <v>['Junge Union_N-TV_CDU Frequency: 129 Sentiment: -0.1113', 'N-TV_CDU', 129, -111],</v>
      </c>
      <c r="P321" s="2" t="str">
        <f t="shared" si="40"/>
        <v>['N-TV_CDU', 'N-TV', 0, 0],</v>
      </c>
      <c r="Q321" s="2" t="str">
        <f t="shared" si="41"/>
        <v>['N-TV', 'newspaper', 0, 0],</v>
      </c>
      <c r="R321" s="2" t="s">
        <v>2491</v>
      </c>
      <c r="V321" s="6" t="str">
        <f t="shared" si="42"/>
        <v>['N-TV_Junge Union_CDU Frequency: 129 Sentiment: -0.1113', 'Junge Union_CDU', 129, -111],</v>
      </c>
      <c r="W321" s="2" t="str">
        <f t="shared" si="43"/>
        <v>['Junge Union_CDU', 'CDU', 0, 0],</v>
      </c>
      <c r="X321" s="7" t="str">
        <f t="shared" si="44"/>
        <v>['CDU', 'party', 0, 0],</v>
      </c>
      <c r="Y321" s="2" t="s">
        <v>4015</v>
      </c>
    </row>
    <row r="322" spans="1:25" x14ac:dyDescent="0.2">
      <c r="A322" t="s">
        <v>50</v>
      </c>
      <c r="B322" t="s">
        <v>37</v>
      </c>
      <c r="C322" t="s">
        <v>86</v>
      </c>
      <c r="D322">
        <v>35</v>
      </c>
      <c r="E322">
        <v>-1.7600000000000001E-2</v>
      </c>
      <c r="F322">
        <v>-17</v>
      </c>
      <c r="G322" t="str">
        <f>VLOOKUP(B322,Tabelle3!$A$1:$B$26,2,FALSE)</f>
        <v>N-TV</v>
      </c>
      <c r="H322" s="6" t="str">
        <f t="shared" si="36"/>
        <v>['Michael Grosse-Brömer_CDU_N-TV Frequency: 35 Sentiment: -0.0176', 'CDU_N-TV', 35, -17],</v>
      </c>
      <c r="I322" s="2" t="str">
        <f t="shared" si="37"/>
        <v>['CDU_N-TV', 'CDU', 0, 0],</v>
      </c>
      <c r="J322" s="2" t="str">
        <f t="shared" si="38"/>
        <v>['CDU', 'party', 0, 0],</v>
      </c>
      <c r="K322" s="2" t="s">
        <v>749</v>
      </c>
      <c r="L322" s="2"/>
      <c r="M322" s="7"/>
      <c r="O322" s="6" t="str">
        <f t="shared" si="39"/>
        <v>['Michael Grosse-Brömer_N-TV_CDU Frequency: 35 Sentiment: -0.0176', 'N-TV_CDU', 35, -17],</v>
      </c>
      <c r="P322" s="2" t="str">
        <f t="shared" si="40"/>
        <v>['N-TV_CDU', 'N-TV', 0, 0],</v>
      </c>
      <c r="Q322" s="2" t="str">
        <f t="shared" si="41"/>
        <v>['N-TV', 'newspaper', 0, 0],</v>
      </c>
      <c r="R322" s="2" t="s">
        <v>5195</v>
      </c>
      <c r="V322" s="6" t="str">
        <f t="shared" si="42"/>
        <v>['N-TV_Michael Grosse-Brömer_CDU Frequency: 35 Sentiment: -0.0176', 'Michael Grosse-Brömer_CDU', 35, -17],</v>
      </c>
      <c r="W322" s="2" t="str">
        <f t="shared" si="43"/>
        <v>['Michael Grosse-Brömer_CDU', 'CDU', 0, 0],</v>
      </c>
      <c r="X322" s="7" t="str">
        <f t="shared" si="44"/>
        <v>['CDU', 'party', 0, 0],</v>
      </c>
      <c r="Y322" s="2" t="s">
        <v>5314</v>
      </c>
    </row>
    <row r="323" spans="1:25" x14ac:dyDescent="0.2">
      <c r="A323" t="s">
        <v>50</v>
      </c>
      <c r="B323" t="s">
        <v>37</v>
      </c>
      <c r="C323" t="s">
        <v>61</v>
      </c>
      <c r="D323">
        <v>37</v>
      </c>
      <c r="E323">
        <v>-0.22090000000000001</v>
      </c>
      <c r="F323">
        <v>-220</v>
      </c>
      <c r="G323" t="str">
        <f>VLOOKUP(B323,Tabelle3!$A$1:$B$26,2,FALSE)</f>
        <v>N-TV</v>
      </c>
      <c r="H323" s="6" t="str">
        <f t="shared" si="36"/>
        <v>['Michael Kretschmer_CDU_N-TV Frequency: 37 Sentiment: -0.2209', 'CDU_N-TV', 37, -220],</v>
      </c>
      <c r="I323" s="2" t="str">
        <f t="shared" si="37"/>
        <v>['CDU_N-TV', 'CDU', 0, 0],</v>
      </c>
      <c r="J323" s="2" t="str">
        <f t="shared" si="38"/>
        <v>['CDU', 'party', 0, 0],</v>
      </c>
      <c r="K323" s="2" t="s">
        <v>750</v>
      </c>
      <c r="L323" s="2"/>
      <c r="M323" s="7"/>
      <c r="O323" s="6" t="str">
        <f t="shared" si="39"/>
        <v>['Michael Kretschmer_N-TV_CDU Frequency: 37 Sentiment: -0.2209', 'N-TV_CDU', 37, -220],</v>
      </c>
      <c r="P323" s="2" t="str">
        <f t="shared" si="40"/>
        <v>['N-TV_CDU', 'N-TV', 0, 0],</v>
      </c>
      <c r="Q323" s="2" t="str">
        <f t="shared" si="41"/>
        <v>['N-TV', 'newspaper', 0, 0],</v>
      </c>
      <c r="R323" s="2" t="s">
        <v>2492</v>
      </c>
      <c r="V323" s="6" t="str">
        <f t="shared" si="42"/>
        <v>['N-TV_Michael Kretschmer_CDU Frequency: 37 Sentiment: -0.2209', 'Michael Kretschmer_CDU', 37, -220],</v>
      </c>
      <c r="W323" s="2" t="str">
        <f t="shared" si="43"/>
        <v>['Michael Kretschmer_CDU', 'CDU', 0, 0],</v>
      </c>
      <c r="X323" s="7" t="str">
        <f t="shared" si="44"/>
        <v>['CDU', 'party', 0, 0],</v>
      </c>
      <c r="Y323" s="2" t="s">
        <v>4016</v>
      </c>
    </row>
    <row r="324" spans="1:25" x14ac:dyDescent="0.2">
      <c r="A324" t="s">
        <v>50</v>
      </c>
      <c r="B324" t="s">
        <v>37</v>
      </c>
      <c r="C324" t="s">
        <v>88</v>
      </c>
      <c r="D324">
        <v>33</v>
      </c>
      <c r="E324">
        <v>-0.31609999999999999</v>
      </c>
      <c r="F324">
        <v>-316</v>
      </c>
      <c r="G324" t="str">
        <f>VLOOKUP(B324,Tabelle3!$A$1:$B$26,2,FALSE)</f>
        <v>N-TV</v>
      </c>
      <c r="H324" s="6" t="str">
        <f t="shared" ref="H324:H387" si="45">CONCATENATE("['",C324,"_",A324,"_",G324," Frequency: ", D324," Sentiment: ",E324,"', '",A324,"_",G324,"', ",D324,", ",F324,"],")</f>
        <v>['Norbert Röttgen_CDU_N-TV Frequency: 33 Sentiment: -0.3161', 'CDU_N-TV', 33, -316],</v>
      </c>
      <c r="I324" s="2" t="str">
        <f t="shared" ref="I324:I387" si="46">CONCATENATE("['",A324,"_",G324,"', '",A324,"', 0, 0],")</f>
        <v>['CDU_N-TV', 'CDU', 0, 0],</v>
      </c>
      <c r="J324" s="2" t="str">
        <f t="shared" ref="J324:J387" si="47">CONCATENATE("['",A324,"', '",$A$2,"', 0, 0],")</f>
        <v>['CDU', 'party', 0, 0],</v>
      </c>
      <c r="K324" s="2" t="s">
        <v>751</v>
      </c>
      <c r="L324" s="2"/>
      <c r="M324" s="7"/>
      <c r="O324" s="6" t="str">
        <f t="shared" ref="O324:O387" si="48">CONCATENATE("['",C324,"_",G324,"_",A324," Frequency: ", D324," Sentiment: ",E324,"', '",G324,"_",A324,"', ",D324,", ",F324,"],")</f>
        <v>['Norbert Röttgen_N-TV_CDU Frequency: 33 Sentiment: -0.3161', 'N-TV_CDU', 33, -316],</v>
      </c>
      <c r="P324" s="2" t="str">
        <f t="shared" ref="P324:P387" si="49">CONCATENATE("['",G324,"_",A324,"', '",G324,"', 0, 0],")</f>
        <v>['N-TV_CDU', 'N-TV', 0, 0],</v>
      </c>
      <c r="Q324" s="2" t="str">
        <f t="shared" ref="Q324:Q387" si="50">CONCATENATE("['",G324,"', '",$G$2,"', 0, 0],")</f>
        <v>['N-TV', 'newspaper', 0, 0],</v>
      </c>
      <c r="R324" s="2" t="s">
        <v>5196</v>
      </c>
      <c r="V324" s="6" t="str">
        <f t="shared" ref="V324:V387" si="51">CONCATENATE("['",G324,"_",C324,"_",A324," Frequency: ", D324," Sentiment: ",E324,"', '",C324,"_",A324,"', ",D324,", ",F324,"],")</f>
        <v>['N-TV_Norbert Röttgen_CDU Frequency: 33 Sentiment: -0.3161', 'Norbert Röttgen_CDU', 33, -316],</v>
      </c>
      <c r="W324" s="2" t="str">
        <f t="shared" ref="W324:W387" si="52">CONCATENATE("['",C324,"_",A324,"', '",A324,"', 0, 0],")</f>
        <v>['Norbert Röttgen_CDU', 'CDU', 0, 0],</v>
      </c>
      <c r="X324" s="7" t="str">
        <f t="shared" ref="X324:X387" si="53">CONCATENATE("['",A324,"', '",$A$2,"', 0, 0],")</f>
        <v>['CDU', 'party', 0, 0],</v>
      </c>
      <c r="Y324" s="2" t="s">
        <v>5315</v>
      </c>
    </row>
    <row r="325" spans="1:25" x14ac:dyDescent="0.2">
      <c r="A325" t="s">
        <v>50</v>
      </c>
      <c r="B325" t="s">
        <v>37</v>
      </c>
      <c r="C325" t="s">
        <v>63</v>
      </c>
      <c r="D325">
        <v>101</v>
      </c>
      <c r="E325">
        <v>-9.5799999999999996E-2</v>
      </c>
      <c r="F325">
        <v>-95</v>
      </c>
      <c r="G325" t="str">
        <f>VLOOKUP(B325,Tabelle3!$A$1:$B$26,2,FALSE)</f>
        <v>N-TV</v>
      </c>
      <c r="H325" s="6" t="str">
        <f t="shared" si="45"/>
        <v>['Ole Schröder_CDU_N-TV Frequency: 101 Sentiment: -0.0958', 'CDU_N-TV', 101, -95],</v>
      </c>
      <c r="I325" s="2" t="str">
        <f t="shared" si="46"/>
        <v>['CDU_N-TV', 'CDU', 0, 0],</v>
      </c>
      <c r="J325" s="2" t="str">
        <f t="shared" si="47"/>
        <v>['CDU', 'party', 0, 0],</v>
      </c>
      <c r="K325" s="2" t="s">
        <v>752</v>
      </c>
      <c r="L325" s="2"/>
      <c r="M325" s="7"/>
      <c r="O325" s="6" t="str">
        <f t="shared" si="48"/>
        <v>['Ole Schröder_N-TV_CDU Frequency: 101 Sentiment: -0.0958', 'N-TV_CDU', 101, -95],</v>
      </c>
      <c r="P325" s="2" t="str">
        <f t="shared" si="49"/>
        <v>['N-TV_CDU', 'N-TV', 0, 0],</v>
      </c>
      <c r="Q325" s="2" t="str">
        <f t="shared" si="50"/>
        <v>['N-TV', 'newspaper', 0, 0],</v>
      </c>
      <c r="R325" s="2" t="s">
        <v>5197</v>
      </c>
      <c r="V325" s="6" t="str">
        <f t="shared" si="51"/>
        <v>['N-TV_Ole Schröder_CDU Frequency: 101 Sentiment: -0.0958', 'Ole Schröder_CDU', 101, -95],</v>
      </c>
      <c r="W325" s="2" t="str">
        <f t="shared" si="52"/>
        <v>['Ole Schröder_CDU', 'CDU', 0, 0],</v>
      </c>
      <c r="X325" s="7" t="str">
        <f t="shared" si="53"/>
        <v>['CDU', 'party', 0, 0],</v>
      </c>
      <c r="Y325" s="2" t="s">
        <v>5316</v>
      </c>
    </row>
    <row r="326" spans="1:25" x14ac:dyDescent="0.2">
      <c r="A326" t="s">
        <v>50</v>
      </c>
      <c r="B326" t="s">
        <v>37</v>
      </c>
      <c r="C326" t="s">
        <v>89</v>
      </c>
      <c r="D326">
        <v>62</v>
      </c>
      <c r="E326">
        <v>-0.1439</v>
      </c>
      <c r="F326">
        <v>-143</v>
      </c>
      <c r="G326" t="str">
        <f>VLOOKUP(B326,Tabelle3!$A$1:$B$26,2,FALSE)</f>
        <v>N-TV</v>
      </c>
      <c r="H326" s="6" t="str">
        <f t="shared" si="45"/>
        <v>['Paul Ziemiak_CDU_N-TV Frequency: 62 Sentiment: -0.1439', 'CDU_N-TV', 62, -143],</v>
      </c>
      <c r="I326" s="2" t="str">
        <f t="shared" si="46"/>
        <v>['CDU_N-TV', 'CDU', 0, 0],</v>
      </c>
      <c r="J326" s="2" t="str">
        <f t="shared" si="47"/>
        <v>['CDU', 'party', 0, 0],</v>
      </c>
      <c r="K326" s="2" t="s">
        <v>753</v>
      </c>
      <c r="L326" s="2"/>
      <c r="M326" s="7"/>
      <c r="O326" s="6" t="str">
        <f t="shared" si="48"/>
        <v>['Paul Ziemiak_N-TV_CDU Frequency: 62 Sentiment: -0.1439', 'N-TV_CDU', 62, -143],</v>
      </c>
      <c r="P326" s="2" t="str">
        <f t="shared" si="49"/>
        <v>['N-TV_CDU', 'N-TV', 0, 0],</v>
      </c>
      <c r="Q326" s="2" t="str">
        <f t="shared" si="50"/>
        <v>['N-TV', 'newspaper', 0, 0],</v>
      </c>
      <c r="R326" s="2" t="s">
        <v>2493</v>
      </c>
      <c r="V326" s="6" t="str">
        <f t="shared" si="51"/>
        <v>['N-TV_Paul Ziemiak_CDU Frequency: 62 Sentiment: -0.1439', 'Paul Ziemiak_CDU', 62, -143],</v>
      </c>
      <c r="W326" s="2" t="str">
        <f t="shared" si="52"/>
        <v>['Paul Ziemiak_CDU', 'CDU', 0, 0],</v>
      </c>
      <c r="X326" s="7" t="str">
        <f t="shared" si="53"/>
        <v>['CDU', 'party', 0, 0],</v>
      </c>
      <c r="Y326" s="2" t="s">
        <v>4017</v>
      </c>
    </row>
    <row r="327" spans="1:25" x14ac:dyDescent="0.2">
      <c r="A327" t="s">
        <v>50</v>
      </c>
      <c r="B327" t="s">
        <v>37</v>
      </c>
      <c r="C327" t="s">
        <v>64</v>
      </c>
      <c r="D327">
        <v>193</v>
      </c>
      <c r="E327">
        <v>-0.1108</v>
      </c>
      <c r="F327">
        <v>-110</v>
      </c>
      <c r="G327" t="str">
        <f>VLOOKUP(B327,Tabelle3!$A$1:$B$26,2,FALSE)</f>
        <v>N-TV</v>
      </c>
      <c r="H327" s="6" t="str">
        <f t="shared" si="45"/>
        <v>['Peter Altmaier_CDU_N-TV Frequency: 193 Sentiment: -0.1108', 'CDU_N-TV', 193, -110],</v>
      </c>
      <c r="I327" s="2" t="str">
        <f t="shared" si="46"/>
        <v>['CDU_N-TV', 'CDU', 0, 0],</v>
      </c>
      <c r="J327" s="2" t="str">
        <f t="shared" si="47"/>
        <v>['CDU', 'party', 0, 0],</v>
      </c>
      <c r="K327" s="2" t="s">
        <v>754</v>
      </c>
      <c r="L327" s="2"/>
      <c r="M327" s="7"/>
      <c r="O327" s="6" t="str">
        <f t="shared" si="48"/>
        <v>['Peter Altmaier_N-TV_CDU Frequency: 193 Sentiment: -0.1108', 'N-TV_CDU', 193, -110],</v>
      </c>
      <c r="P327" s="2" t="str">
        <f t="shared" si="49"/>
        <v>['N-TV_CDU', 'N-TV', 0, 0],</v>
      </c>
      <c r="Q327" s="2" t="str">
        <f t="shared" si="50"/>
        <v>['N-TV', 'newspaper', 0, 0],</v>
      </c>
      <c r="R327" s="2" t="s">
        <v>2494</v>
      </c>
      <c r="V327" s="6" t="str">
        <f t="shared" si="51"/>
        <v>['N-TV_Peter Altmaier_CDU Frequency: 193 Sentiment: -0.1108', 'Peter Altmaier_CDU', 193, -110],</v>
      </c>
      <c r="W327" s="2" t="str">
        <f t="shared" si="52"/>
        <v>['Peter Altmaier_CDU', 'CDU', 0, 0],</v>
      </c>
      <c r="X327" s="7" t="str">
        <f t="shared" si="53"/>
        <v>['CDU', 'party', 0, 0],</v>
      </c>
      <c r="Y327" s="2" t="s">
        <v>4018</v>
      </c>
    </row>
    <row r="328" spans="1:25" x14ac:dyDescent="0.2">
      <c r="A328" t="s">
        <v>50</v>
      </c>
      <c r="B328" t="s">
        <v>37</v>
      </c>
      <c r="C328" t="s">
        <v>65</v>
      </c>
      <c r="D328">
        <v>126</v>
      </c>
      <c r="E328">
        <v>-0.1024</v>
      </c>
      <c r="F328">
        <v>-102</v>
      </c>
      <c r="G328" t="str">
        <f>VLOOKUP(B328,Tabelle3!$A$1:$B$26,2,FALSE)</f>
        <v>N-TV</v>
      </c>
      <c r="H328" s="6" t="str">
        <f t="shared" si="45"/>
        <v>['Peter Tauber_CDU_N-TV Frequency: 126 Sentiment: -0.1024', 'CDU_N-TV', 126, -102],</v>
      </c>
      <c r="I328" s="2" t="str">
        <f t="shared" si="46"/>
        <v>['CDU_N-TV', 'CDU', 0, 0],</v>
      </c>
      <c r="J328" s="2" t="str">
        <f t="shared" si="47"/>
        <v>['CDU', 'party', 0, 0],</v>
      </c>
      <c r="K328" s="2" t="s">
        <v>755</v>
      </c>
      <c r="L328" s="2"/>
      <c r="M328" s="7"/>
      <c r="O328" s="6" t="str">
        <f t="shared" si="48"/>
        <v>['Peter Tauber_N-TV_CDU Frequency: 126 Sentiment: -0.1024', 'N-TV_CDU', 126, -102],</v>
      </c>
      <c r="P328" s="2" t="str">
        <f t="shared" si="49"/>
        <v>['N-TV_CDU', 'N-TV', 0, 0],</v>
      </c>
      <c r="Q328" s="2" t="str">
        <f t="shared" si="50"/>
        <v>['N-TV', 'newspaper', 0, 0],</v>
      </c>
      <c r="R328" s="2" t="s">
        <v>2495</v>
      </c>
      <c r="V328" s="6" t="str">
        <f t="shared" si="51"/>
        <v>['N-TV_Peter Tauber_CDU Frequency: 126 Sentiment: -0.1024', 'Peter Tauber_CDU', 126, -102],</v>
      </c>
      <c r="W328" s="2" t="str">
        <f t="shared" si="52"/>
        <v>['Peter Tauber_CDU', 'CDU', 0, 0],</v>
      </c>
      <c r="X328" s="7" t="str">
        <f t="shared" si="53"/>
        <v>['CDU', 'party', 0, 0],</v>
      </c>
      <c r="Y328" s="2" t="s">
        <v>4019</v>
      </c>
    </row>
    <row r="329" spans="1:25" x14ac:dyDescent="0.2">
      <c r="A329" t="s">
        <v>50</v>
      </c>
      <c r="B329" t="s">
        <v>37</v>
      </c>
      <c r="C329" t="s">
        <v>67</v>
      </c>
      <c r="D329">
        <v>64</v>
      </c>
      <c r="E329">
        <v>-0.16750000000000001</v>
      </c>
      <c r="F329">
        <v>-167</v>
      </c>
      <c r="G329" t="str">
        <f>VLOOKUP(B329,Tabelle3!$A$1:$B$26,2,FALSE)</f>
        <v>N-TV</v>
      </c>
      <c r="H329" s="6" t="str">
        <f t="shared" si="45"/>
        <v>['Thomas Strobl_CDU_N-TV Frequency: 64 Sentiment: -0.1675', 'CDU_N-TV', 64, -167],</v>
      </c>
      <c r="I329" s="2" t="str">
        <f t="shared" si="46"/>
        <v>['CDU_N-TV', 'CDU', 0, 0],</v>
      </c>
      <c r="J329" s="2" t="str">
        <f t="shared" si="47"/>
        <v>['CDU', 'party', 0, 0],</v>
      </c>
      <c r="K329" s="2" t="s">
        <v>756</v>
      </c>
      <c r="L329" s="2"/>
      <c r="M329" s="7"/>
      <c r="O329" s="6" t="str">
        <f t="shared" si="48"/>
        <v>['Thomas Strobl_N-TV_CDU Frequency: 64 Sentiment: -0.1675', 'N-TV_CDU', 64, -167],</v>
      </c>
      <c r="P329" s="2" t="str">
        <f t="shared" si="49"/>
        <v>['N-TV_CDU', 'N-TV', 0, 0],</v>
      </c>
      <c r="Q329" s="2" t="str">
        <f t="shared" si="50"/>
        <v>['N-TV', 'newspaper', 0, 0],</v>
      </c>
      <c r="R329" s="2" t="s">
        <v>2496</v>
      </c>
      <c r="V329" s="6" t="str">
        <f t="shared" si="51"/>
        <v>['N-TV_Thomas Strobl_CDU Frequency: 64 Sentiment: -0.1675', 'Thomas Strobl_CDU', 64, -167],</v>
      </c>
      <c r="W329" s="2" t="str">
        <f t="shared" si="52"/>
        <v>['Thomas Strobl_CDU', 'CDU', 0, 0],</v>
      </c>
      <c r="X329" s="7" t="str">
        <f t="shared" si="53"/>
        <v>['CDU', 'party', 0, 0],</v>
      </c>
      <c r="Y329" s="2" t="s">
        <v>4020</v>
      </c>
    </row>
    <row r="330" spans="1:25" x14ac:dyDescent="0.2">
      <c r="A330" t="s">
        <v>50</v>
      </c>
      <c r="B330" t="s">
        <v>37</v>
      </c>
      <c r="C330" t="s">
        <v>68</v>
      </c>
      <c r="D330">
        <v>464</v>
      </c>
      <c r="E330">
        <v>-0.23319999999999999</v>
      </c>
      <c r="F330">
        <v>-233</v>
      </c>
      <c r="G330" t="str">
        <f>VLOOKUP(B330,Tabelle3!$A$1:$B$26,2,FALSE)</f>
        <v>N-TV</v>
      </c>
      <c r="H330" s="6" t="str">
        <f t="shared" si="45"/>
        <v>['Thomas de Maizière_CDU_N-TV Frequency: 464 Sentiment: -0.2332', 'CDU_N-TV', 464, -233],</v>
      </c>
      <c r="I330" s="2" t="str">
        <f t="shared" si="46"/>
        <v>['CDU_N-TV', 'CDU', 0, 0],</v>
      </c>
      <c r="J330" s="2" t="str">
        <f t="shared" si="47"/>
        <v>['CDU', 'party', 0, 0],</v>
      </c>
      <c r="K330" s="2" t="s">
        <v>757</v>
      </c>
      <c r="L330" s="2"/>
      <c r="M330" s="7"/>
      <c r="O330" s="6" t="str">
        <f t="shared" si="48"/>
        <v>['Thomas de Maizière_N-TV_CDU Frequency: 464 Sentiment: -0.2332', 'N-TV_CDU', 464, -233],</v>
      </c>
      <c r="P330" s="2" t="str">
        <f t="shared" si="49"/>
        <v>['N-TV_CDU', 'N-TV', 0, 0],</v>
      </c>
      <c r="Q330" s="2" t="str">
        <f t="shared" si="50"/>
        <v>['N-TV', 'newspaper', 0, 0],</v>
      </c>
      <c r="R330" s="2" t="s">
        <v>2497</v>
      </c>
      <c r="V330" s="6" t="str">
        <f t="shared" si="51"/>
        <v>['N-TV_Thomas de Maizière_CDU Frequency: 464 Sentiment: -0.2332', 'Thomas de Maizière_CDU', 464, -233],</v>
      </c>
      <c r="W330" s="2" t="str">
        <f t="shared" si="52"/>
        <v>['Thomas de Maizière_CDU', 'CDU', 0, 0],</v>
      </c>
      <c r="X330" s="7" t="str">
        <f t="shared" si="53"/>
        <v>['CDU', 'party', 0, 0],</v>
      </c>
      <c r="Y330" s="2" t="s">
        <v>4021</v>
      </c>
    </row>
    <row r="331" spans="1:25" x14ac:dyDescent="0.2">
      <c r="A331" t="s">
        <v>50</v>
      </c>
      <c r="B331" t="s">
        <v>37</v>
      </c>
      <c r="C331" t="s">
        <v>69</v>
      </c>
      <c r="D331">
        <v>319</v>
      </c>
      <c r="E331">
        <v>-0.16969999999999999</v>
      </c>
      <c r="F331">
        <v>-169</v>
      </c>
      <c r="G331" t="str">
        <f>VLOOKUP(B331,Tabelle3!$A$1:$B$26,2,FALSE)</f>
        <v>N-TV</v>
      </c>
      <c r="H331" s="6" t="str">
        <f t="shared" si="45"/>
        <v>['Ursula von der Leyen_CDU_N-TV Frequency: 319 Sentiment: -0.1697', 'CDU_N-TV', 319, -169],</v>
      </c>
      <c r="I331" s="2" t="str">
        <f t="shared" si="46"/>
        <v>['CDU_N-TV', 'CDU', 0, 0],</v>
      </c>
      <c r="J331" s="2" t="str">
        <f t="shared" si="47"/>
        <v>['CDU', 'party', 0, 0],</v>
      </c>
      <c r="K331" s="2" t="s">
        <v>758</v>
      </c>
      <c r="L331" s="2"/>
      <c r="M331" s="7"/>
      <c r="O331" s="6" t="str">
        <f t="shared" si="48"/>
        <v>['Ursula von der Leyen_N-TV_CDU Frequency: 319 Sentiment: -0.1697', 'N-TV_CDU', 319, -169],</v>
      </c>
      <c r="P331" s="2" t="str">
        <f t="shared" si="49"/>
        <v>['N-TV_CDU', 'N-TV', 0, 0],</v>
      </c>
      <c r="Q331" s="2" t="str">
        <f t="shared" si="50"/>
        <v>['N-TV', 'newspaper', 0, 0],</v>
      </c>
      <c r="R331" s="2" t="s">
        <v>2498</v>
      </c>
      <c r="V331" s="6" t="str">
        <f t="shared" si="51"/>
        <v>['N-TV_Ursula von der Leyen_CDU Frequency: 319 Sentiment: -0.1697', 'Ursula von der Leyen_CDU', 319, -169],</v>
      </c>
      <c r="W331" s="2" t="str">
        <f t="shared" si="52"/>
        <v>['Ursula von der Leyen_CDU', 'CDU', 0, 0],</v>
      </c>
      <c r="X331" s="7" t="str">
        <f t="shared" si="53"/>
        <v>['CDU', 'party', 0, 0],</v>
      </c>
      <c r="Y331" s="2" t="s">
        <v>4022</v>
      </c>
    </row>
    <row r="332" spans="1:25" x14ac:dyDescent="0.2">
      <c r="A332" t="s">
        <v>50</v>
      </c>
      <c r="B332" t="s">
        <v>37</v>
      </c>
      <c r="C332" t="s">
        <v>93</v>
      </c>
      <c r="D332">
        <v>51</v>
      </c>
      <c r="E332">
        <v>-5.1900000000000002E-2</v>
      </c>
      <c r="F332">
        <v>-51</v>
      </c>
      <c r="G332" t="str">
        <f>VLOOKUP(B332,Tabelle3!$A$1:$B$26,2,FALSE)</f>
        <v>N-TV</v>
      </c>
      <c r="H332" s="6" t="str">
        <f t="shared" si="45"/>
        <v>['Volker Bouffier_CDU_N-TV Frequency: 51 Sentiment: -0.0519', 'CDU_N-TV', 51, -51],</v>
      </c>
      <c r="I332" s="2" t="str">
        <f t="shared" si="46"/>
        <v>['CDU_N-TV', 'CDU', 0, 0],</v>
      </c>
      <c r="J332" s="2" t="str">
        <f t="shared" si="47"/>
        <v>['CDU', 'party', 0, 0],</v>
      </c>
      <c r="K332" s="2" t="s">
        <v>759</v>
      </c>
      <c r="L332" s="2"/>
      <c r="M332" s="7"/>
      <c r="O332" s="6" t="str">
        <f t="shared" si="48"/>
        <v>['Volker Bouffier_N-TV_CDU Frequency: 51 Sentiment: -0.0519', 'N-TV_CDU', 51, -51],</v>
      </c>
      <c r="P332" s="2" t="str">
        <f t="shared" si="49"/>
        <v>['N-TV_CDU', 'N-TV', 0, 0],</v>
      </c>
      <c r="Q332" s="2" t="str">
        <f t="shared" si="50"/>
        <v>['N-TV', 'newspaper', 0, 0],</v>
      </c>
      <c r="R332" s="2" t="s">
        <v>2499</v>
      </c>
      <c r="V332" s="6" t="str">
        <f t="shared" si="51"/>
        <v>['N-TV_Volker Bouffier_CDU Frequency: 51 Sentiment: -0.0519', 'Volker Bouffier_CDU', 51, -51],</v>
      </c>
      <c r="W332" s="2" t="str">
        <f t="shared" si="52"/>
        <v>['Volker Bouffier_CDU', 'CDU', 0, 0],</v>
      </c>
      <c r="X332" s="7" t="str">
        <f t="shared" si="53"/>
        <v>['CDU', 'party', 0, 0],</v>
      </c>
      <c r="Y332" s="2" t="s">
        <v>4023</v>
      </c>
    </row>
    <row r="333" spans="1:25" x14ac:dyDescent="0.2">
      <c r="A333" t="s">
        <v>50</v>
      </c>
      <c r="B333" t="s">
        <v>37</v>
      </c>
      <c r="C333" t="s">
        <v>70</v>
      </c>
      <c r="D333">
        <v>174</v>
      </c>
      <c r="E333">
        <v>-0.1084</v>
      </c>
      <c r="F333">
        <v>-108</v>
      </c>
      <c r="G333" t="str">
        <f>VLOOKUP(B333,Tabelle3!$A$1:$B$26,2,FALSE)</f>
        <v>N-TV</v>
      </c>
      <c r="H333" s="6" t="str">
        <f t="shared" si="45"/>
        <v>['Volker Kauder_CDU_N-TV Frequency: 174 Sentiment: -0.1084', 'CDU_N-TV', 174, -108],</v>
      </c>
      <c r="I333" s="2" t="str">
        <f t="shared" si="46"/>
        <v>['CDU_N-TV', 'CDU', 0, 0],</v>
      </c>
      <c r="J333" s="2" t="str">
        <f t="shared" si="47"/>
        <v>['CDU', 'party', 0, 0],</v>
      </c>
      <c r="K333" s="2" t="s">
        <v>760</v>
      </c>
      <c r="L333" s="2"/>
      <c r="M333" s="7"/>
      <c r="O333" s="6" t="str">
        <f t="shared" si="48"/>
        <v>['Volker Kauder_N-TV_CDU Frequency: 174 Sentiment: -0.1084', 'N-TV_CDU', 174, -108],</v>
      </c>
      <c r="P333" s="2" t="str">
        <f t="shared" si="49"/>
        <v>['N-TV_CDU', 'N-TV', 0, 0],</v>
      </c>
      <c r="Q333" s="2" t="str">
        <f t="shared" si="50"/>
        <v>['N-TV', 'newspaper', 0, 0],</v>
      </c>
      <c r="R333" s="2" t="s">
        <v>2500</v>
      </c>
      <c r="V333" s="6" t="str">
        <f t="shared" si="51"/>
        <v>['N-TV_Volker Kauder_CDU Frequency: 174 Sentiment: -0.1084', 'Volker Kauder_CDU', 174, -108],</v>
      </c>
      <c r="W333" s="2" t="str">
        <f t="shared" si="52"/>
        <v>['Volker Kauder_CDU', 'CDU', 0, 0],</v>
      </c>
      <c r="X333" s="7" t="str">
        <f t="shared" si="53"/>
        <v>['CDU', 'party', 0, 0],</v>
      </c>
      <c r="Y333" s="2" t="s">
        <v>4024</v>
      </c>
    </row>
    <row r="334" spans="1:25" x14ac:dyDescent="0.2">
      <c r="A334" t="s">
        <v>50</v>
      </c>
      <c r="B334" t="s">
        <v>37</v>
      </c>
      <c r="C334" t="s">
        <v>94</v>
      </c>
      <c r="D334">
        <v>40</v>
      </c>
      <c r="E334">
        <v>-0.2727</v>
      </c>
      <c r="F334">
        <v>-272</v>
      </c>
      <c r="G334" t="str">
        <f>VLOOKUP(B334,Tabelle3!$A$1:$B$26,2,FALSE)</f>
        <v>N-TV</v>
      </c>
      <c r="H334" s="6" t="str">
        <f t="shared" si="45"/>
        <v>['Wolfgang Bosbach_CDU_N-TV Frequency: 40 Sentiment: -0.2727', 'CDU_N-TV', 40, -272],</v>
      </c>
      <c r="I334" s="2" t="str">
        <f t="shared" si="46"/>
        <v>['CDU_N-TV', 'CDU', 0, 0],</v>
      </c>
      <c r="J334" s="2" t="str">
        <f t="shared" si="47"/>
        <v>['CDU', 'party', 0, 0],</v>
      </c>
      <c r="K334" s="2" t="s">
        <v>761</v>
      </c>
      <c r="L334" s="2"/>
      <c r="M334" s="7"/>
      <c r="O334" s="6" t="str">
        <f t="shared" si="48"/>
        <v>['Wolfgang Bosbach_N-TV_CDU Frequency: 40 Sentiment: -0.2727', 'N-TV_CDU', 40, -272],</v>
      </c>
      <c r="P334" s="2" t="str">
        <f t="shared" si="49"/>
        <v>['N-TV_CDU', 'N-TV', 0, 0],</v>
      </c>
      <c r="Q334" s="2" t="str">
        <f t="shared" si="50"/>
        <v>['N-TV', 'newspaper', 0, 0],</v>
      </c>
      <c r="R334" s="2" t="s">
        <v>2501</v>
      </c>
      <c r="V334" s="6" t="str">
        <f t="shared" si="51"/>
        <v>['N-TV_Wolfgang Bosbach_CDU Frequency: 40 Sentiment: -0.2727', 'Wolfgang Bosbach_CDU', 40, -272],</v>
      </c>
      <c r="W334" s="2" t="str">
        <f t="shared" si="52"/>
        <v>['Wolfgang Bosbach_CDU', 'CDU', 0, 0],</v>
      </c>
      <c r="X334" s="7" t="str">
        <f t="shared" si="53"/>
        <v>['CDU', 'party', 0, 0],</v>
      </c>
      <c r="Y334" s="2" t="s">
        <v>4025</v>
      </c>
    </row>
    <row r="335" spans="1:25" x14ac:dyDescent="0.2">
      <c r="A335" t="s">
        <v>50</v>
      </c>
      <c r="B335" t="s">
        <v>37</v>
      </c>
      <c r="C335" t="s">
        <v>71</v>
      </c>
      <c r="D335">
        <v>384</v>
      </c>
      <c r="E335">
        <v>-8.1199999999999994E-2</v>
      </c>
      <c r="F335">
        <v>-81</v>
      </c>
      <c r="G335" t="str">
        <f>VLOOKUP(B335,Tabelle3!$A$1:$B$26,2,FALSE)</f>
        <v>N-TV</v>
      </c>
      <c r="H335" s="6" t="str">
        <f t="shared" si="45"/>
        <v>['Wolfgang Schäuble_CDU_N-TV Frequency: 384 Sentiment: -0.0812', 'CDU_N-TV', 384, -81],</v>
      </c>
      <c r="I335" s="2" t="str">
        <f t="shared" si="46"/>
        <v>['CDU_N-TV', 'CDU', 0, 0],</v>
      </c>
      <c r="J335" s="2" t="str">
        <f t="shared" si="47"/>
        <v>['CDU', 'party', 0, 0],</v>
      </c>
      <c r="K335" s="2" t="s">
        <v>2136</v>
      </c>
      <c r="L335" s="2"/>
      <c r="M335" s="7"/>
      <c r="O335" s="6" t="str">
        <f t="shared" si="48"/>
        <v>['Wolfgang Schäuble_N-TV_CDU Frequency: 384 Sentiment: -0.0812', 'N-TV_CDU', 384, -81],</v>
      </c>
      <c r="P335" s="2" t="str">
        <f t="shared" si="49"/>
        <v>['N-TV_CDU', 'N-TV', 0, 0],</v>
      </c>
      <c r="Q335" s="2" t="str">
        <f t="shared" si="50"/>
        <v>['N-TV', 'newspaper', 0, 0],</v>
      </c>
      <c r="R335" s="2" t="s">
        <v>2502</v>
      </c>
      <c r="V335" s="6" t="str">
        <f t="shared" si="51"/>
        <v>['N-TV_Wolfgang Schäuble_CDU Frequency: 384 Sentiment: -0.0812', 'Wolfgang Schäuble_CDU', 384, -81],</v>
      </c>
      <c r="W335" s="2" t="str">
        <f t="shared" si="52"/>
        <v>['Wolfgang Schäuble_CDU', 'CDU', 0, 0],</v>
      </c>
      <c r="X335" s="7" t="str">
        <f t="shared" si="53"/>
        <v>['CDU', 'party', 0, 0],</v>
      </c>
      <c r="Y335" s="2" t="s">
        <v>4026</v>
      </c>
    </row>
    <row r="336" spans="1:25" x14ac:dyDescent="0.2">
      <c r="A336" t="s">
        <v>50</v>
      </c>
      <c r="B336" t="s">
        <v>38</v>
      </c>
      <c r="C336" t="s">
        <v>51</v>
      </c>
      <c r="D336">
        <v>60</v>
      </c>
      <c r="E336">
        <v>-0.15179999999999999</v>
      </c>
      <c r="F336">
        <v>-151</v>
      </c>
      <c r="G336" t="str">
        <f>VLOOKUP(B336,Tabelle3!$A$1:$B$26,2,FALSE)</f>
        <v>National-Zeitung</v>
      </c>
      <c r="H336" s="6" t="str">
        <f t="shared" si="45"/>
        <v>['Angela Merkel_CDU_National-Zeitung Frequency: 60 Sentiment: -0.1518', 'CDU_National-Zeitung', 60, -151],</v>
      </c>
      <c r="I336" s="2" t="str">
        <f t="shared" si="46"/>
        <v>['CDU_National-Zeitung', 'CDU', 0, 0],</v>
      </c>
      <c r="J336" s="2" t="str">
        <f t="shared" si="47"/>
        <v>['CDU', 'party', 0, 0],</v>
      </c>
      <c r="K336" s="2" t="s">
        <v>762</v>
      </c>
      <c r="L336" s="2"/>
      <c r="M336" s="7"/>
      <c r="O336" s="6" t="str">
        <f t="shared" si="48"/>
        <v>['Angela Merkel_National-Zeitung_CDU Frequency: 60 Sentiment: -0.1518', 'National-Zeitung_CDU', 60, -151],</v>
      </c>
      <c r="P336" s="2" t="str">
        <f t="shared" si="49"/>
        <v>['National-Zeitung_CDU', 'National-Zeitung', 0, 0],</v>
      </c>
      <c r="Q336" s="2" t="str">
        <f t="shared" si="50"/>
        <v>['National-Zeitung', 'newspaper', 0, 0],</v>
      </c>
      <c r="R336" s="2" t="s">
        <v>2503</v>
      </c>
      <c r="V336" s="6" t="str">
        <f t="shared" si="51"/>
        <v>['National-Zeitung_Angela Merkel_CDU Frequency: 60 Sentiment: -0.1518', 'Angela Merkel_CDU', 60, -151],</v>
      </c>
      <c r="W336" s="2" t="str">
        <f t="shared" si="52"/>
        <v>['Angela Merkel_CDU', 'CDU', 0, 0],</v>
      </c>
      <c r="X336" s="7" t="str">
        <f t="shared" si="53"/>
        <v>['CDU', 'party', 0, 0],</v>
      </c>
      <c r="Y336" s="2" t="s">
        <v>4027</v>
      </c>
    </row>
    <row r="337" spans="1:25" x14ac:dyDescent="0.2">
      <c r="A337" t="s">
        <v>50</v>
      </c>
      <c r="B337" t="s">
        <v>39</v>
      </c>
      <c r="C337" t="s">
        <v>51</v>
      </c>
      <c r="D337">
        <v>1531</v>
      </c>
      <c r="E337">
        <v>-0.14549999999999999</v>
      </c>
      <c r="F337">
        <v>-145</v>
      </c>
      <c r="G337" t="str">
        <f>VLOOKUP(B337,Tabelle3!$A$1:$B$26,2,FALSE)</f>
        <v>Neues-Deutschland</v>
      </c>
      <c r="H337" s="6" t="str">
        <f t="shared" si="45"/>
        <v>['Angela Merkel_CDU_Neues-Deutschland Frequency: 1531 Sentiment: -0.1455', 'CDU_Neues-Deutschland', 1531, -145],</v>
      </c>
      <c r="I337" s="2" t="str">
        <f t="shared" si="46"/>
        <v>['CDU_Neues-Deutschland', 'CDU', 0, 0],</v>
      </c>
      <c r="J337" s="2" t="str">
        <f t="shared" si="47"/>
        <v>['CDU', 'party', 0, 0],</v>
      </c>
      <c r="K337" s="2" t="s">
        <v>763</v>
      </c>
      <c r="L337" s="2"/>
      <c r="M337" s="7"/>
      <c r="O337" s="6" t="str">
        <f t="shared" si="48"/>
        <v>['Angela Merkel_Neues-Deutschland_CDU Frequency: 1531 Sentiment: -0.1455', 'Neues-Deutschland_CDU', 1531, -145],</v>
      </c>
      <c r="P337" s="2" t="str">
        <f t="shared" si="49"/>
        <v>['Neues-Deutschland_CDU', 'Neues-Deutschland', 0, 0],</v>
      </c>
      <c r="Q337" s="2" t="str">
        <f t="shared" si="50"/>
        <v>['Neues-Deutschland', 'newspaper', 0, 0],</v>
      </c>
      <c r="R337" s="2" t="s">
        <v>2506</v>
      </c>
      <c r="V337" s="6" t="str">
        <f t="shared" si="51"/>
        <v>['Neues-Deutschland_Angela Merkel_CDU Frequency: 1531 Sentiment: -0.1455', 'Angela Merkel_CDU', 1531, -145],</v>
      </c>
      <c r="W337" s="2" t="str">
        <f t="shared" si="52"/>
        <v>['Angela Merkel_CDU', 'CDU', 0, 0],</v>
      </c>
      <c r="X337" s="7" t="str">
        <f t="shared" si="53"/>
        <v>['CDU', 'party', 0, 0],</v>
      </c>
      <c r="Y337" s="2" t="s">
        <v>4028</v>
      </c>
    </row>
    <row r="338" spans="1:25" x14ac:dyDescent="0.2">
      <c r="A338" t="s">
        <v>50</v>
      </c>
      <c r="B338" t="s">
        <v>39</v>
      </c>
      <c r="C338" t="s">
        <v>52</v>
      </c>
      <c r="D338">
        <v>117</v>
      </c>
      <c r="E338">
        <v>-0.03</v>
      </c>
      <c r="F338">
        <v>-29</v>
      </c>
      <c r="G338" t="str">
        <f>VLOOKUP(B338,Tabelle3!$A$1:$B$26,2,FALSE)</f>
        <v>Neues-Deutschland</v>
      </c>
      <c r="H338" s="6" t="str">
        <f t="shared" si="45"/>
        <v>['Annegret Kramp-Karrenbauer_CDU_Neues-Deutschland Frequency: 117 Sentiment: -0.03', 'CDU_Neues-Deutschland', 117, -29],</v>
      </c>
      <c r="I338" s="2" t="str">
        <f t="shared" si="46"/>
        <v>['CDU_Neues-Deutschland', 'CDU', 0, 0],</v>
      </c>
      <c r="J338" s="2" t="str">
        <f t="shared" si="47"/>
        <v>['CDU', 'party', 0, 0],</v>
      </c>
      <c r="K338" s="2" t="s">
        <v>765</v>
      </c>
      <c r="L338" s="2"/>
      <c r="M338" s="7"/>
      <c r="O338" s="6" t="str">
        <f t="shared" si="48"/>
        <v>['Annegret Kramp-Karrenbauer_Neues-Deutschland_CDU Frequency: 117 Sentiment: -0.03', 'Neues-Deutschland_CDU', 117, -29],</v>
      </c>
      <c r="P338" s="2" t="str">
        <f t="shared" si="49"/>
        <v>['Neues-Deutschland_CDU', 'Neues-Deutschland', 0, 0],</v>
      </c>
      <c r="Q338" s="2" t="str">
        <f t="shared" si="50"/>
        <v>['Neues-Deutschland', 'newspaper', 0, 0],</v>
      </c>
      <c r="R338" s="2" t="s">
        <v>2508</v>
      </c>
      <c r="V338" s="6" t="str">
        <f t="shared" si="51"/>
        <v>['Neues-Deutschland_Annegret Kramp-Karrenbauer_CDU Frequency: 117 Sentiment: -0.03', 'Annegret Kramp-Karrenbauer_CDU', 117, -29],</v>
      </c>
      <c r="W338" s="2" t="str">
        <f t="shared" si="52"/>
        <v>['Annegret Kramp-Karrenbauer_CDU', 'CDU', 0, 0],</v>
      </c>
      <c r="X338" s="7" t="str">
        <f t="shared" si="53"/>
        <v>['CDU', 'party', 0, 0],</v>
      </c>
      <c r="Y338" s="2" t="s">
        <v>4029</v>
      </c>
    </row>
    <row r="339" spans="1:25" x14ac:dyDescent="0.2">
      <c r="A339" t="s">
        <v>50</v>
      </c>
      <c r="B339" t="s">
        <v>39</v>
      </c>
      <c r="C339" t="s">
        <v>74</v>
      </c>
      <c r="D339">
        <v>119</v>
      </c>
      <c r="E339">
        <v>-9.4299999999999995E-2</v>
      </c>
      <c r="F339">
        <v>-94</v>
      </c>
      <c r="G339" t="str">
        <f>VLOOKUP(B339,Tabelle3!$A$1:$B$26,2,FALSE)</f>
        <v>Neues-Deutschland</v>
      </c>
      <c r="H339" s="6" t="str">
        <f t="shared" si="45"/>
        <v>['Armin Laschet_CDU_Neues-Deutschland Frequency: 119 Sentiment: -0.0943', 'CDU_Neues-Deutschland', 119, -94],</v>
      </c>
      <c r="I339" s="2" t="str">
        <f t="shared" si="46"/>
        <v>['CDU_Neues-Deutschland', 'CDU', 0, 0],</v>
      </c>
      <c r="J339" s="2" t="str">
        <f t="shared" si="47"/>
        <v>['CDU', 'party', 0, 0],</v>
      </c>
      <c r="K339" s="2" t="s">
        <v>766</v>
      </c>
      <c r="L339" s="2"/>
      <c r="M339" s="7"/>
      <c r="O339" s="6" t="str">
        <f t="shared" si="48"/>
        <v>['Armin Laschet_Neues-Deutschland_CDU Frequency: 119 Sentiment: -0.0943', 'Neues-Deutschland_CDU', 119, -94],</v>
      </c>
      <c r="P339" s="2" t="str">
        <f t="shared" si="49"/>
        <v>['Neues-Deutschland_CDU', 'Neues-Deutschland', 0, 0],</v>
      </c>
      <c r="Q339" s="2" t="str">
        <f t="shared" si="50"/>
        <v>['Neues-Deutschland', 'newspaper', 0, 0],</v>
      </c>
      <c r="R339" s="2" t="s">
        <v>2509</v>
      </c>
      <c r="V339" s="6" t="str">
        <f t="shared" si="51"/>
        <v>['Neues-Deutschland_Armin Laschet_CDU Frequency: 119 Sentiment: -0.0943', 'Armin Laschet_CDU', 119, -94],</v>
      </c>
      <c r="W339" s="2" t="str">
        <f t="shared" si="52"/>
        <v>['Armin Laschet_CDU', 'CDU', 0, 0],</v>
      </c>
      <c r="X339" s="7" t="str">
        <f t="shared" si="53"/>
        <v>['CDU', 'party', 0, 0],</v>
      </c>
      <c r="Y339" s="2" t="s">
        <v>4030</v>
      </c>
    </row>
    <row r="340" spans="1:25" x14ac:dyDescent="0.2">
      <c r="A340" t="s">
        <v>50</v>
      </c>
      <c r="B340" t="s">
        <v>39</v>
      </c>
      <c r="C340" t="s">
        <v>50</v>
      </c>
      <c r="D340">
        <v>4068</v>
      </c>
      <c r="E340">
        <v>-9.2700000000000005E-2</v>
      </c>
      <c r="F340">
        <v>-92</v>
      </c>
      <c r="G340" t="str">
        <f>VLOOKUP(B340,Tabelle3!$A$1:$B$26,2,FALSE)</f>
        <v>Neues-Deutschland</v>
      </c>
      <c r="H340" s="6" t="str">
        <f t="shared" si="45"/>
        <v>['CDU_CDU_Neues-Deutschland Frequency: 4068 Sentiment: -0.0927', 'CDU_Neues-Deutschland', 4068, -92],</v>
      </c>
      <c r="I340" s="2" t="str">
        <f t="shared" si="46"/>
        <v>['CDU_Neues-Deutschland', 'CDU', 0, 0],</v>
      </c>
      <c r="J340" s="2" t="str">
        <f t="shared" si="47"/>
        <v>['CDU', 'party', 0, 0],</v>
      </c>
      <c r="K340" s="2" t="s">
        <v>767</v>
      </c>
      <c r="L340" s="2"/>
      <c r="M340" s="7"/>
      <c r="O340" s="6" t="str">
        <f t="shared" si="48"/>
        <v>['CDU_Neues-Deutschland_CDU Frequency: 4068 Sentiment: -0.0927', 'Neues-Deutschland_CDU', 4068, -92],</v>
      </c>
      <c r="P340" s="2" t="str">
        <f t="shared" si="49"/>
        <v>['Neues-Deutschland_CDU', 'Neues-Deutschland', 0, 0],</v>
      </c>
      <c r="Q340" s="2" t="str">
        <f t="shared" si="50"/>
        <v>['Neues-Deutschland', 'newspaper', 0, 0],</v>
      </c>
      <c r="R340" s="2" t="s">
        <v>2510</v>
      </c>
      <c r="V340" s="6" t="str">
        <f t="shared" si="51"/>
        <v>['Neues-Deutschland_CDU_CDU Frequency: 4068 Sentiment: -0.0927', 'CDU_CDU', 4068, -92],</v>
      </c>
      <c r="W340" s="2" t="str">
        <f t="shared" si="52"/>
        <v>['CDU_CDU', 'CDU', 0, 0],</v>
      </c>
      <c r="X340" s="7" t="str">
        <f t="shared" si="53"/>
        <v>['CDU', 'party', 0, 0],</v>
      </c>
      <c r="Y340" s="2" t="s">
        <v>4031</v>
      </c>
    </row>
    <row r="341" spans="1:25" x14ac:dyDescent="0.2">
      <c r="A341" t="s">
        <v>50</v>
      </c>
      <c r="B341" t="s">
        <v>39</v>
      </c>
      <c r="C341" t="s">
        <v>53</v>
      </c>
      <c r="D341">
        <v>39</v>
      </c>
      <c r="E341">
        <v>1.2200000000000001E-2</v>
      </c>
      <c r="F341">
        <v>12</v>
      </c>
      <c r="G341" t="str">
        <f>VLOOKUP(B341,Tabelle3!$A$1:$B$26,2,FALSE)</f>
        <v>Neues-Deutschland</v>
      </c>
      <c r="H341" s="6" t="str">
        <f t="shared" si="45"/>
        <v>['Daniel Günther_CDU_Neues-Deutschland Frequency: 39 Sentiment: 0.0122', 'CDU_Neues-Deutschland', 39, 12],</v>
      </c>
      <c r="I341" s="2" t="str">
        <f t="shared" si="46"/>
        <v>['CDU_Neues-Deutschland', 'CDU', 0, 0],</v>
      </c>
      <c r="J341" s="2" t="str">
        <f t="shared" si="47"/>
        <v>['CDU', 'party', 0, 0],</v>
      </c>
      <c r="K341" s="2" t="s">
        <v>768</v>
      </c>
      <c r="L341" s="2"/>
      <c r="M341" s="7"/>
      <c r="O341" s="6" t="str">
        <f t="shared" si="48"/>
        <v>['Daniel Günther_Neues-Deutschland_CDU Frequency: 39 Sentiment: 0.0122', 'Neues-Deutschland_CDU', 39, 12],</v>
      </c>
      <c r="P341" s="2" t="str">
        <f t="shared" si="49"/>
        <v>['Neues-Deutschland_CDU', 'Neues-Deutschland', 0, 0],</v>
      </c>
      <c r="Q341" s="2" t="str">
        <f t="shared" si="50"/>
        <v>['Neues-Deutschland', 'newspaper', 0, 0],</v>
      </c>
      <c r="R341" s="2" t="s">
        <v>5425</v>
      </c>
      <c r="V341" s="6" t="str">
        <f t="shared" si="51"/>
        <v>['Neues-Deutschland_Daniel Günther_CDU Frequency: 39 Sentiment: 0.0122', 'Daniel Günther_CDU', 39, 12],</v>
      </c>
      <c r="W341" s="2" t="str">
        <f t="shared" si="52"/>
        <v>['Daniel Günther_CDU', 'CDU', 0, 0],</v>
      </c>
      <c r="X341" s="7" t="str">
        <f t="shared" si="53"/>
        <v>['CDU', 'party', 0, 0],</v>
      </c>
      <c r="Y341" s="2" t="s">
        <v>5694</v>
      </c>
    </row>
    <row r="342" spans="1:25" x14ac:dyDescent="0.2">
      <c r="A342" t="s">
        <v>50</v>
      </c>
      <c r="B342" t="s">
        <v>39</v>
      </c>
      <c r="C342" t="s">
        <v>55</v>
      </c>
      <c r="D342">
        <v>233</v>
      </c>
      <c r="E342">
        <v>-9.7600000000000006E-2</v>
      </c>
      <c r="F342">
        <v>-97</v>
      </c>
      <c r="G342" t="str">
        <f>VLOOKUP(B342,Tabelle3!$A$1:$B$26,2,FALSE)</f>
        <v>Neues-Deutschland</v>
      </c>
      <c r="H342" s="6" t="str">
        <f t="shared" si="45"/>
        <v>['Helmut Kohl_CDU_Neues-Deutschland Frequency: 233 Sentiment: -0.0976', 'CDU_Neues-Deutschland', 233, -97],</v>
      </c>
      <c r="I342" s="2" t="str">
        <f t="shared" si="46"/>
        <v>['CDU_Neues-Deutschland', 'CDU', 0, 0],</v>
      </c>
      <c r="J342" s="2" t="str">
        <f t="shared" si="47"/>
        <v>['CDU', 'party', 0, 0],</v>
      </c>
      <c r="K342" s="2" t="s">
        <v>769</v>
      </c>
      <c r="L342" s="2"/>
      <c r="M342" s="7"/>
      <c r="O342" s="6" t="str">
        <f t="shared" si="48"/>
        <v>['Helmut Kohl_Neues-Deutschland_CDU Frequency: 233 Sentiment: -0.0976', 'Neues-Deutschland_CDU', 233, -97],</v>
      </c>
      <c r="P342" s="2" t="str">
        <f t="shared" si="49"/>
        <v>['Neues-Deutschland_CDU', 'Neues-Deutschland', 0, 0],</v>
      </c>
      <c r="Q342" s="2" t="str">
        <f t="shared" si="50"/>
        <v>['Neues-Deutschland', 'newspaper', 0, 0],</v>
      </c>
      <c r="R342" s="2" t="s">
        <v>2511</v>
      </c>
      <c r="V342" s="6" t="str">
        <f t="shared" si="51"/>
        <v>['Neues-Deutschland_Helmut Kohl_CDU Frequency: 233 Sentiment: -0.0976', 'Helmut Kohl_CDU', 233, -97],</v>
      </c>
      <c r="W342" s="2" t="str">
        <f t="shared" si="52"/>
        <v>['Helmut Kohl_CDU', 'CDU', 0, 0],</v>
      </c>
      <c r="X342" s="7" t="str">
        <f t="shared" si="53"/>
        <v>['CDU', 'party', 0, 0],</v>
      </c>
      <c r="Y342" s="2" t="s">
        <v>4032</v>
      </c>
    </row>
    <row r="343" spans="1:25" x14ac:dyDescent="0.2">
      <c r="A343" t="s">
        <v>50</v>
      </c>
      <c r="B343" t="s">
        <v>39</v>
      </c>
      <c r="C343" t="s">
        <v>79</v>
      </c>
      <c r="D343">
        <v>46</v>
      </c>
      <c r="E343">
        <v>-0.19320000000000001</v>
      </c>
      <c r="F343">
        <v>-193</v>
      </c>
      <c r="G343" t="str">
        <f>VLOOKUP(B343,Tabelle3!$A$1:$B$26,2,FALSE)</f>
        <v>Neues-Deutschland</v>
      </c>
      <c r="H343" s="6" t="str">
        <f t="shared" si="45"/>
        <v>['Hermann Gröhe_CDU_Neues-Deutschland Frequency: 46 Sentiment: -0.1932', 'CDU_Neues-Deutschland', 46, -193],</v>
      </c>
      <c r="I343" s="2" t="str">
        <f t="shared" si="46"/>
        <v>['CDU_Neues-Deutschland', 'CDU', 0, 0],</v>
      </c>
      <c r="J343" s="2" t="str">
        <f t="shared" si="47"/>
        <v>['CDU', 'party', 0, 0],</v>
      </c>
      <c r="K343" s="2" t="s">
        <v>770</v>
      </c>
      <c r="L343" s="2"/>
      <c r="M343" s="7"/>
      <c r="O343" s="6" t="str">
        <f t="shared" si="48"/>
        <v>['Hermann Gröhe_Neues-Deutschland_CDU Frequency: 46 Sentiment: -0.1932', 'Neues-Deutschland_CDU', 46, -193],</v>
      </c>
      <c r="P343" s="2" t="str">
        <f t="shared" si="49"/>
        <v>['Neues-Deutschland_CDU', 'Neues-Deutschland', 0, 0],</v>
      </c>
      <c r="Q343" s="2" t="str">
        <f t="shared" si="50"/>
        <v>['Neues-Deutschland', 'newspaper', 0, 0],</v>
      </c>
      <c r="R343" s="2" t="s">
        <v>5198</v>
      </c>
      <c r="V343" s="6" t="str">
        <f t="shared" si="51"/>
        <v>['Neues-Deutschland_Hermann Gröhe_CDU Frequency: 46 Sentiment: -0.1932', 'Hermann Gröhe_CDU', 46, -193],</v>
      </c>
      <c r="W343" s="2" t="str">
        <f t="shared" si="52"/>
        <v>['Hermann Gröhe_CDU', 'CDU', 0, 0],</v>
      </c>
      <c r="X343" s="7" t="str">
        <f t="shared" si="53"/>
        <v>['CDU', 'party', 0, 0],</v>
      </c>
      <c r="Y343" s="2" t="s">
        <v>5317</v>
      </c>
    </row>
    <row r="344" spans="1:25" x14ac:dyDescent="0.2">
      <c r="A344" t="s">
        <v>50</v>
      </c>
      <c r="B344" t="s">
        <v>39</v>
      </c>
      <c r="C344" t="s">
        <v>56</v>
      </c>
      <c r="D344">
        <v>159</v>
      </c>
      <c r="E344">
        <v>-0.14829999999999999</v>
      </c>
      <c r="F344">
        <v>-148</v>
      </c>
      <c r="G344" t="str">
        <f>VLOOKUP(B344,Tabelle3!$A$1:$B$26,2,FALSE)</f>
        <v>Neues-Deutschland</v>
      </c>
      <c r="H344" s="6" t="str">
        <f t="shared" si="45"/>
        <v>['Jens Spahn_CDU_Neues-Deutschland Frequency: 159 Sentiment: -0.1483', 'CDU_Neues-Deutschland', 159, -148],</v>
      </c>
      <c r="I344" s="2" t="str">
        <f t="shared" si="46"/>
        <v>['CDU_Neues-Deutschland', 'CDU', 0, 0],</v>
      </c>
      <c r="J344" s="2" t="str">
        <f t="shared" si="47"/>
        <v>['CDU', 'party', 0, 0],</v>
      </c>
      <c r="K344" s="2" t="s">
        <v>771</v>
      </c>
      <c r="L344" s="2"/>
      <c r="M344" s="7"/>
      <c r="O344" s="6" t="str">
        <f t="shared" si="48"/>
        <v>['Jens Spahn_Neues-Deutschland_CDU Frequency: 159 Sentiment: -0.1483', 'Neues-Deutschland_CDU', 159, -148],</v>
      </c>
      <c r="P344" s="2" t="str">
        <f t="shared" si="49"/>
        <v>['Neues-Deutschland_CDU', 'Neues-Deutschland', 0, 0],</v>
      </c>
      <c r="Q344" s="2" t="str">
        <f t="shared" si="50"/>
        <v>['Neues-Deutschland', 'newspaper', 0, 0],</v>
      </c>
      <c r="R344" s="2" t="s">
        <v>2512</v>
      </c>
      <c r="V344" s="6" t="str">
        <f t="shared" si="51"/>
        <v>['Neues-Deutschland_Jens Spahn_CDU Frequency: 159 Sentiment: -0.1483', 'Jens Spahn_CDU', 159, -148],</v>
      </c>
      <c r="W344" s="2" t="str">
        <f t="shared" si="52"/>
        <v>['Jens Spahn_CDU', 'CDU', 0, 0],</v>
      </c>
      <c r="X344" s="7" t="str">
        <f t="shared" si="53"/>
        <v>['CDU', 'party', 0, 0],</v>
      </c>
      <c r="Y344" s="2" t="s">
        <v>4033</v>
      </c>
    </row>
    <row r="345" spans="1:25" x14ac:dyDescent="0.2">
      <c r="A345" t="s">
        <v>50</v>
      </c>
      <c r="B345" t="s">
        <v>39</v>
      </c>
      <c r="C345" t="s">
        <v>57</v>
      </c>
      <c r="D345">
        <v>54</v>
      </c>
      <c r="E345">
        <v>-2.92E-2</v>
      </c>
      <c r="F345">
        <v>-29</v>
      </c>
      <c r="G345" t="str">
        <f>VLOOKUP(B345,Tabelle3!$A$1:$B$26,2,FALSE)</f>
        <v>Neues-Deutschland</v>
      </c>
      <c r="H345" s="6" t="str">
        <f t="shared" si="45"/>
        <v>['Johanna Wanka_CDU_Neues-Deutschland Frequency: 54 Sentiment: -0.0292', 'CDU_Neues-Deutschland', 54, -29],</v>
      </c>
      <c r="I345" s="2" t="str">
        <f t="shared" si="46"/>
        <v>['CDU_Neues-Deutschland', 'CDU', 0, 0],</v>
      </c>
      <c r="J345" s="2" t="str">
        <f t="shared" si="47"/>
        <v>['CDU', 'party', 0, 0],</v>
      </c>
      <c r="K345" s="2" t="s">
        <v>772</v>
      </c>
      <c r="L345" s="2"/>
      <c r="M345" s="7"/>
      <c r="O345" s="6" t="str">
        <f t="shared" si="48"/>
        <v>['Johanna Wanka_Neues-Deutschland_CDU Frequency: 54 Sentiment: -0.0292', 'Neues-Deutschland_CDU', 54, -29],</v>
      </c>
      <c r="P345" s="2" t="str">
        <f t="shared" si="49"/>
        <v>['Neues-Deutschland_CDU', 'Neues-Deutschland', 0, 0],</v>
      </c>
      <c r="Q345" s="2" t="str">
        <f t="shared" si="50"/>
        <v>['Neues-Deutschland', 'newspaper', 0, 0],</v>
      </c>
      <c r="R345" s="2" t="s">
        <v>2513</v>
      </c>
      <c r="V345" s="6" t="str">
        <f t="shared" si="51"/>
        <v>['Neues-Deutschland_Johanna Wanka_CDU Frequency: 54 Sentiment: -0.0292', 'Johanna Wanka_CDU', 54, -29],</v>
      </c>
      <c r="W345" s="2" t="str">
        <f t="shared" si="52"/>
        <v>['Johanna Wanka_CDU', 'CDU', 0, 0],</v>
      </c>
      <c r="X345" s="7" t="str">
        <f t="shared" si="53"/>
        <v>['CDU', 'party', 0, 0],</v>
      </c>
      <c r="Y345" s="2" t="s">
        <v>4034</v>
      </c>
    </row>
    <row r="346" spans="1:25" x14ac:dyDescent="0.2">
      <c r="A346" t="s">
        <v>50</v>
      </c>
      <c r="B346" t="s">
        <v>39</v>
      </c>
      <c r="C346" t="s">
        <v>58</v>
      </c>
      <c r="D346">
        <v>66</v>
      </c>
      <c r="E346">
        <v>-0.1114</v>
      </c>
      <c r="F346">
        <v>-111</v>
      </c>
      <c r="G346" t="str">
        <f>VLOOKUP(B346,Tabelle3!$A$1:$B$26,2,FALSE)</f>
        <v>Neues-Deutschland</v>
      </c>
      <c r="H346" s="6" t="str">
        <f t="shared" si="45"/>
        <v>['Julia Klöckner_CDU_Neues-Deutschland Frequency: 66 Sentiment: -0.1114', 'CDU_Neues-Deutschland', 66, -111],</v>
      </c>
      <c r="I346" s="2" t="str">
        <f t="shared" si="46"/>
        <v>['CDU_Neues-Deutschland', 'CDU', 0, 0],</v>
      </c>
      <c r="J346" s="2" t="str">
        <f t="shared" si="47"/>
        <v>['CDU', 'party', 0, 0],</v>
      </c>
      <c r="K346" s="2" t="s">
        <v>773</v>
      </c>
      <c r="L346" s="2"/>
      <c r="M346" s="7"/>
      <c r="O346" s="6" t="str">
        <f t="shared" si="48"/>
        <v>['Julia Klöckner_Neues-Deutschland_CDU Frequency: 66 Sentiment: -0.1114', 'Neues-Deutschland_CDU', 66, -111],</v>
      </c>
      <c r="P346" s="2" t="str">
        <f t="shared" si="49"/>
        <v>['Neues-Deutschland_CDU', 'Neues-Deutschland', 0, 0],</v>
      </c>
      <c r="Q346" s="2" t="str">
        <f t="shared" si="50"/>
        <v>['Neues-Deutschland', 'newspaper', 0, 0],</v>
      </c>
      <c r="R346" s="2" t="s">
        <v>5199</v>
      </c>
      <c r="V346" s="6" t="str">
        <f t="shared" si="51"/>
        <v>['Neues-Deutschland_Julia Klöckner_CDU Frequency: 66 Sentiment: -0.1114', 'Julia Klöckner_CDU', 66, -111],</v>
      </c>
      <c r="W346" s="2" t="str">
        <f t="shared" si="52"/>
        <v>['Julia Klöckner_CDU', 'CDU', 0, 0],</v>
      </c>
      <c r="X346" s="7" t="str">
        <f t="shared" si="53"/>
        <v>['CDU', 'party', 0, 0],</v>
      </c>
      <c r="Y346" s="2" t="s">
        <v>5318</v>
      </c>
    </row>
    <row r="347" spans="1:25" x14ac:dyDescent="0.2">
      <c r="A347" t="s">
        <v>50</v>
      </c>
      <c r="B347" t="s">
        <v>39</v>
      </c>
      <c r="C347" t="s">
        <v>59</v>
      </c>
      <c r="D347">
        <v>102</v>
      </c>
      <c r="E347">
        <v>-0.13930000000000001</v>
      </c>
      <c r="F347">
        <v>-139</v>
      </c>
      <c r="G347" t="str">
        <f>VLOOKUP(B347,Tabelle3!$A$1:$B$26,2,FALSE)</f>
        <v>Neues-Deutschland</v>
      </c>
      <c r="H347" s="6" t="str">
        <f t="shared" si="45"/>
        <v>['Junge Union_CDU_Neues-Deutschland Frequency: 102 Sentiment: -0.1393', 'CDU_Neues-Deutschland', 102, -139],</v>
      </c>
      <c r="I347" s="2" t="str">
        <f t="shared" si="46"/>
        <v>['CDU_Neues-Deutschland', 'CDU', 0, 0],</v>
      </c>
      <c r="J347" s="2" t="str">
        <f t="shared" si="47"/>
        <v>['CDU', 'party', 0, 0],</v>
      </c>
      <c r="K347" s="2" t="s">
        <v>774</v>
      </c>
      <c r="L347" s="2"/>
      <c r="M347" s="7"/>
      <c r="O347" s="6" t="str">
        <f t="shared" si="48"/>
        <v>['Junge Union_Neues-Deutschland_CDU Frequency: 102 Sentiment: -0.1393', 'Neues-Deutschland_CDU', 102, -139],</v>
      </c>
      <c r="P347" s="2" t="str">
        <f t="shared" si="49"/>
        <v>['Neues-Deutschland_CDU', 'Neues-Deutschland', 0, 0],</v>
      </c>
      <c r="Q347" s="2" t="str">
        <f t="shared" si="50"/>
        <v>['Neues-Deutschland', 'newspaper', 0, 0],</v>
      </c>
      <c r="R347" s="2" t="s">
        <v>2514</v>
      </c>
      <c r="V347" s="6" t="str">
        <f t="shared" si="51"/>
        <v>['Neues-Deutschland_Junge Union_CDU Frequency: 102 Sentiment: -0.1393', 'Junge Union_CDU', 102, -139],</v>
      </c>
      <c r="W347" s="2" t="str">
        <f t="shared" si="52"/>
        <v>['Junge Union_CDU', 'CDU', 0, 0],</v>
      </c>
      <c r="X347" s="7" t="str">
        <f t="shared" si="53"/>
        <v>['CDU', 'party', 0, 0],</v>
      </c>
      <c r="Y347" s="2" t="s">
        <v>4035</v>
      </c>
    </row>
    <row r="348" spans="1:25" x14ac:dyDescent="0.2">
      <c r="A348" t="s">
        <v>50</v>
      </c>
      <c r="B348" t="s">
        <v>39</v>
      </c>
      <c r="C348" t="s">
        <v>82</v>
      </c>
      <c r="D348">
        <v>55</v>
      </c>
      <c r="E348">
        <v>-8.8599999999999998E-2</v>
      </c>
      <c r="F348">
        <v>-88</v>
      </c>
      <c r="G348" t="str">
        <f>VLOOKUP(B348,Tabelle3!$A$1:$B$26,2,FALSE)</f>
        <v>Neues-Deutschland</v>
      </c>
      <c r="H348" s="6" t="str">
        <f t="shared" si="45"/>
        <v>['Konrad Adenauer_CDU_Neues-Deutschland Frequency: 55 Sentiment: -0.0886', 'CDU_Neues-Deutschland', 55, -88],</v>
      </c>
      <c r="I348" s="2" t="str">
        <f t="shared" si="46"/>
        <v>['CDU_Neues-Deutschland', 'CDU', 0, 0],</v>
      </c>
      <c r="J348" s="2" t="str">
        <f t="shared" si="47"/>
        <v>['CDU', 'party', 0, 0],</v>
      </c>
      <c r="K348" s="2" t="s">
        <v>775</v>
      </c>
      <c r="L348" s="2"/>
      <c r="M348" s="7"/>
      <c r="O348" s="6" t="str">
        <f t="shared" si="48"/>
        <v>['Konrad Adenauer_Neues-Deutschland_CDU Frequency: 55 Sentiment: -0.0886', 'Neues-Deutschland_CDU', 55, -88],</v>
      </c>
      <c r="P348" s="2" t="str">
        <f t="shared" si="49"/>
        <v>['Neues-Deutschland_CDU', 'Neues-Deutschland', 0, 0],</v>
      </c>
      <c r="Q348" s="2" t="str">
        <f t="shared" si="50"/>
        <v>['Neues-Deutschland', 'newspaper', 0, 0],</v>
      </c>
      <c r="R348" s="2" t="s">
        <v>2515</v>
      </c>
      <c r="V348" s="6" t="str">
        <f t="shared" si="51"/>
        <v>['Neues-Deutschland_Konrad Adenauer_CDU Frequency: 55 Sentiment: -0.0886', 'Konrad Adenauer_CDU', 55, -88],</v>
      </c>
      <c r="W348" s="2" t="str">
        <f t="shared" si="52"/>
        <v>['Konrad Adenauer_CDU', 'CDU', 0, 0],</v>
      </c>
      <c r="X348" s="7" t="str">
        <f t="shared" si="53"/>
        <v>['CDU', 'party', 0, 0],</v>
      </c>
      <c r="Y348" s="2" t="s">
        <v>4036</v>
      </c>
    </row>
    <row r="349" spans="1:25" x14ac:dyDescent="0.2">
      <c r="A349" t="s">
        <v>50</v>
      </c>
      <c r="B349" t="s">
        <v>39</v>
      </c>
      <c r="C349" t="s">
        <v>61</v>
      </c>
      <c r="D349">
        <v>56</v>
      </c>
      <c r="E349">
        <v>-0.2049</v>
      </c>
      <c r="F349">
        <v>-204</v>
      </c>
      <c r="G349" t="str">
        <f>VLOOKUP(B349,Tabelle3!$A$1:$B$26,2,FALSE)</f>
        <v>Neues-Deutschland</v>
      </c>
      <c r="H349" s="6" t="str">
        <f t="shared" si="45"/>
        <v>['Michael Kretschmer_CDU_Neues-Deutschland Frequency: 56 Sentiment: -0.2049', 'CDU_Neues-Deutschland', 56, -204],</v>
      </c>
      <c r="I349" s="2" t="str">
        <f t="shared" si="46"/>
        <v>['CDU_Neues-Deutschland', 'CDU', 0, 0],</v>
      </c>
      <c r="J349" s="2" t="str">
        <f t="shared" si="47"/>
        <v>['CDU', 'party', 0, 0],</v>
      </c>
      <c r="K349" s="2" t="s">
        <v>776</v>
      </c>
      <c r="L349" s="2"/>
      <c r="M349" s="7"/>
      <c r="O349" s="6" t="str">
        <f t="shared" si="48"/>
        <v>['Michael Kretschmer_Neues-Deutschland_CDU Frequency: 56 Sentiment: -0.2049', 'Neues-Deutschland_CDU', 56, -204],</v>
      </c>
      <c r="P349" s="2" t="str">
        <f t="shared" si="49"/>
        <v>['Neues-Deutschland_CDU', 'Neues-Deutschland', 0, 0],</v>
      </c>
      <c r="Q349" s="2" t="str">
        <f t="shared" si="50"/>
        <v>['Neues-Deutschland', 'newspaper', 0, 0],</v>
      </c>
      <c r="R349" s="2" t="s">
        <v>2516</v>
      </c>
      <c r="V349" s="6" t="str">
        <f t="shared" si="51"/>
        <v>['Neues-Deutschland_Michael Kretschmer_CDU Frequency: 56 Sentiment: -0.2049', 'Michael Kretschmer_CDU', 56, -204],</v>
      </c>
      <c r="W349" s="2" t="str">
        <f t="shared" si="52"/>
        <v>['Michael Kretschmer_CDU', 'CDU', 0, 0],</v>
      </c>
      <c r="X349" s="7" t="str">
        <f t="shared" si="53"/>
        <v>['CDU', 'party', 0, 0],</v>
      </c>
      <c r="Y349" s="2" t="s">
        <v>4037</v>
      </c>
    </row>
    <row r="350" spans="1:25" x14ac:dyDescent="0.2">
      <c r="A350" t="s">
        <v>50</v>
      </c>
      <c r="B350" t="s">
        <v>39</v>
      </c>
      <c r="C350" t="s">
        <v>62</v>
      </c>
      <c r="D350">
        <v>34</v>
      </c>
      <c r="E350">
        <v>-0.16089999999999999</v>
      </c>
      <c r="F350">
        <v>-160</v>
      </c>
      <c r="G350" t="str">
        <f>VLOOKUP(B350,Tabelle3!$A$1:$B$26,2,FALSE)</f>
        <v>Neues-Deutschland</v>
      </c>
      <c r="H350" s="6" t="str">
        <f t="shared" si="45"/>
        <v>['Norbert Lammert_CDU_Neues-Deutschland Frequency: 34 Sentiment: -0.1609', 'CDU_Neues-Deutschland', 34, -160],</v>
      </c>
      <c r="I350" s="2" t="str">
        <f t="shared" si="46"/>
        <v>['CDU_Neues-Deutschland', 'CDU', 0, 0],</v>
      </c>
      <c r="J350" s="2" t="str">
        <f t="shared" si="47"/>
        <v>['CDU', 'party', 0, 0],</v>
      </c>
      <c r="K350" s="2" t="s">
        <v>777</v>
      </c>
      <c r="L350" s="2"/>
      <c r="M350" s="7"/>
      <c r="O350" s="6" t="str">
        <f t="shared" si="48"/>
        <v>['Norbert Lammert_Neues-Deutschland_CDU Frequency: 34 Sentiment: -0.1609', 'Neues-Deutschland_CDU', 34, -160],</v>
      </c>
      <c r="P350" s="2" t="str">
        <f t="shared" si="49"/>
        <v>['Neues-Deutschland_CDU', 'Neues-Deutschland', 0, 0],</v>
      </c>
      <c r="Q350" s="2" t="str">
        <f t="shared" si="50"/>
        <v>['Neues-Deutschland', 'newspaper', 0, 0],</v>
      </c>
      <c r="R350" s="2" t="s">
        <v>2517</v>
      </c>
      <c r="V350" s="6" t="str">
        <f t="shared" si="51"/>
        <v>['Neues-Deutschland_Norbert Lammert_CDU Frequency: 34 Sentiment: -0.1609', 'Norbert Lammert_CDU', 34, -160],</v>
      </c>
      <c r="W350" s="2" t="str">
        <f t="shared" si="52"/>
        <v>['Norbert Lammert_CDU', 'CDU', 0, 0],</v>
      </c>
      <c r="X350" s="7" t="str">
        <f t="shared" si="53"/>
        <v>['CDU', 'party', 0, 0],</v>
      </c>
      <c r="Y350" s="2" t="s">
        <v>4038</v>
      </c>
    </row>
    <row r="351" spans="1:25" x14ac:dyDescent="0.2">
      <c r="A351" t="s">
        <v>50</v>
      </c>
      <c r="B351" t="s">
        <v>39</v>
      </c>
      <c r="C351" t="s">
        <v>63</v>
      </c>
      <c r="D351">
        <v>191</v>
      </c>
      <c r="E351">
        <v>-0.1197</v>
      </c>
      <c r="F351">
        <v>-119</v>
      </c>
      <c r="G351" t="str">
        <f>VLOOKUP(B351,Tabelle3!$A$1:$B$26,2,FALSE)</f>
        <v>Neues-Deutschland</v>
      </c>
      <c r="H351" s="6" t="str">
        <f t="shared" si="45"/>
        <v>['Ole Schröder_CDU_Neues-Deutschland Frequency: 191 Sentiment: -0.1197', 'CDU_Neues-Deutschland', 191, -119],</v>
      </c>
      <c r="I351" s="2" t="str">
        <f t="shared" si="46"/>
        <v>['CDU_Neues-Deutschland', 'CDU', 0, 0],</v>
      </c>
      <c r="J351" s="2" t="str">
        <f t="shared" si="47"/>
        <v>['CDU', 'party', 0, 0],</v>
      </c>
      <c r="K351" s="2" t="s">
        <v>778</v>
      </c>
      <c r="L351" s="2"/>
      <c r="M351" s="7"/>
      <c r="O351" s="6" t="str">
        <f t="shared" si="48"/>
        <v>['Ole Schröder_Neues-Deutschland_CDU Frequency: 191 Sentiment: -0.1197', 'Neues-Deutschland_CDU', 191, -119],</v>
      </c>
      <c r="P351" s="2" t="str">
        <f t="shared" si="49"/>
        <v>['Neues-Deutschland_CDU', 'Neues-Deutschland', 0, 0],</v>
      </c>
      <c r="Q351" s="2" t="str">
        <f t="shared" si="50"/>
        <v>['Neues-Deutschland', 'newspaper', 0, 0],</v>
      </c>
      <c r="R351" s="2" t="s">
        <v>5200</v>
      </c>
      <c r="V351" s="6" t="str">
        <f t="shared" si="51"/>
        <v>['Neues-Deutschland_Ole Schröder_CDU Frequency: 191 Sentiment: -0.1197', 'Ole Schröder_CDU', 191, -119],</v>
      </c>
      <c r="W351" s="2" t="str">
        <f t="shared" si="52"/>
        <v>['Ole Schröder_CDU', 'CDU', 0, 0],</v>
      </c>
      <c r="X351" s="7" t="str">
        <f t="shared" si="53"/>
        <v>['CDU', 'party', 0, 0],</v>
      </c>
      <c r="Y351" s="2" t="s">
        <v>5319</v>
      </c>
    </row>
    <row r="352" spans="1:25" x14ac:dyDescent="0.2">
      <c r="A352" t="s">
        <v>50</v>
      </c>
      <c r="B352" t="s">
        <v>39</v>
      </c>
      <c r="C352" t="s">
        <v>64</v>
      </c>
      <c r="D352">
        <v>105</v>
      </c>
      <c r="E352">
        <v>-0.13469999999999999</v>
      </c>
      <c r="F352">
        <v>-134</v>
      </c>
      <c r="G352" t="str">
        <f>VLOOKUP(B352,Tabelle3!$A$1:$B$26,2,FALSE)</f>
        <v>Neues-Deutschland</v>
      </c>
      <c r="H352" s="6" t="str">
        <f t="shared" si="45"/>
        <v>['Peter Altmaier_CDU_Neues-Deutschland Frequency: 105 Sentiment: -0.1347', 'CDU_Neues-Deutschland', 105, -134],</v>
      </c>
      <c r="I352" s="2" t="str">
        <f t="shared" si="46"/>
        <v>['CDU_Neues-Deutschland', 'CDU', 0, 0],</v>
      </c>
      <c r="J352" s="2" t="str">
        <f t="shared" si="47"/>
        <v>['CDU', 'party', 0, 0],</v>
      </c>
      <c r="K352" s="2" t="s">
        <v>779</v>
      </c>
      <c r="L352" s="2"/>
      <c r="M352" s="7"/>
      <c r="O352" s="6" t="str">
        <f t="shared" si="48"/>
        <v>['Peter Altmaier_Neues-Deutschland_CDU Frequency: 105 Sentiment: -0.1347', 'Neues-Deutschland_CDU', 105, -134],</v>
      </c>
      <c r="P352" s="2" t="str">
        <f t="shared" si="49"/>
        <v>['Neues-Deutschland_CDU', 'Neues-Deutschland', 0, 0],</v>
      </c>
      <c r="Q352" s="2" t="str">
        <f t="shared" si="50"/>
        <v>['Neues-Deutschland', 'newspaper', 0, 0],</v>
      </c>
      <c r="R352" s="2" t="s">
        <v>2518</v>
      </c>
      <c r="V352" s="6" t="str">
        <f t="shared" si="51"/>
        <v>['Neues-Deutschland_Peter Altmaier_CDU Frequency: 105 Sentiment: -0.1347', 'Peter Altmaier_CDU', 105, -134],</v>
      </c>
      <c r="W352" s="2" t="str">
        <f t="shared" si="52"/>
        <v>['Peter Altmaier_CDU', 'CDU', 0, 0],</v>
      </c>
      <c r="X352" s="7" t="str">
        <f t="shared" si="53"/>
        <v>['CDU', 'party', 0, 0],</v>
      </c>
      <c r="Y352" s="2" t="s">
        <v>4039</v>
      </c>
    </row>
    <row r="353" spans="1:25" x14ac:dyDescent="0.2">
      <c r="A353" t="s">
        <v>50</v>
      </c>
      <c r="B353" t="s">
        <v>39</v>
      </c>
      <c r="C353" t="s">
        <v>65</v>
      </c>
      <c r="D353">
        <v>53</v>
      </c>
      <c r="E353">
        <v>-6.3299999999999995E-2</v>
      </c>
      <c r="F353">
        <v>-63</v>
      </c>
      <c r="G353" t="str">
        <f>VLOOKUP(B353,Tabelle3!$A$1:$B$26,2,FALSE)</f>
        <v>Neues-Deutschland</v>
      </c>
      <c r="H353" s="6" t="str">
        <f t="shared" si="45"/>
        <v>['Peter Tauber_CDU_Neues-Deutschland Frequency: 53 Sentiment: -0.0633', 'CDU_Neues-Deutschland', 53, -63],</v>
      </c>
      <c r="I353" s="2" t="str">
        <f t="shared" si="46"/>
        <v>['CDU_Neues-Deutschland', 'CDU', 0, 0],</v>
      </c>
      <c r="J353" s="2" t="str">
        <f t="shared" si="47"/>
        <v>['CDU', 'party', 0, 0],</v>
      </c>
      <c r="K353" s="2" t="s">
        <v>780</v>
      </c>
      <c r="L353" s="2"/>
      <c r="M353" s="7"/>
      <c r="O353" s="6" t="str">
        <f t="shared" si="48"/>
        <v>['Peter Tauber_Neues-Deutschland_CDU Frequency: 53 Sentiment: -0.0633', 'Neues-Deutschland_CDU', 53, -63],</v>
      </c>
      <c r="P353" s="2" t="str">
        <f t="shared" si="49"/>
        <v>['Neues-Deutschland_CDU', 'Neues-Deutschland', 0, 0],</v>
      </c>
      <c r="Q353" s="2" t="str">
        <f t="shared" si="50"/>
        <v>['Neues-Deutschland', 'newspaper', 0, 0],</v>
      </c>
      <c r="R353" s="2" t="s">
        <v>2519</v>
      </c>
      <c r="V353" s="6" t="str">
        <f t="shared" si="51"/>
        <v>['Neues-Deutschland_Peter Tauber_CDU Frequency: 53 Sentiment: -0.0633', 'Peter Tauber_CDU', 53, -63],</v>
      </c>
      <c r="W353" s="2" t="str">
        <f t="shared" si="52"/>
        <v>['Peter Tauber_CDU', 'CDU', 0, 0],</v>
      </c>
      <c r="X353" s="7" t="str">
        <f t="shared" si="53"/>
        <v>['CDU', 'party', 0, 0],</v>
      </c>
      <c r="Y353" s="2" t="s">
        <v>4040</v>
      </c>
    </row>
    <row r="354" spans="1:25" x14ac:dyDescent="0.2">
      <c r="A354" t="s">
        <v>50</v>
      </c>
      <c r="B354" t="s">
        <v>39</v>
      </c>
      <c r="C354" t="s">
        <v>66</v>
      </c>
      <c r="D354">
        <v>60</v>
      </c>
      <c r="E354">
        <v>-5.8799999999999998E-2</v>
      </c>
      <c r="F354">
        <v>-58</v>
      </c>
      <c r="G354" t="str">
        <f>VLOOKUP(B354,Tabelle3!$A$1:$B$26,2,FALSE)</f>
        <v>Neues-Deutschland</v>
      </c>
      <c r="H354" s="6" t="str">
        <f t="shared" si="45"/>
        <v>['Reiner Haseloff_CDU_Neues-Deutschland Frequency: 60 Sentiment: -0.0588', 'CDU_Neues-Deutschland', 60, -58],</v>
      </c>
      <c r="I354" s="2" t="str">
        <f t="shared" si="46"/>
        <v>['CDU_Neues-Deutschland', 'CDU', 0, 0],</v>
      </c>
      <c r="J354" s="2" t="str">
        <f t="shared" si="47"/>
        <v>['CDU', 'party', 0, 0],</v>
      </c>
      <c r="K354" s="2" t="s">
        <v>781</v>
      </c>
      <c r="L354" s="2"/>
      <c r="M354" s="7"/>
      <c r="O354" s="6" t="str">
        <f t="shared" si="48"/>
        <v>['Reiner Haseloff_Neues-Deutschland_CDU Frequency: 60 Sentiment: -0.0588', 'Neues-Deutschland_CDU', 60, -58],</v>
      </c>
      <c r="P354" s="2" t="str">
        <f t="shared" si="49"/>
        <v>['Neues-Deutschland_CDU', 'Neues-Deutschland', 0, 0],</v>
      </c>
      <c r="Q354" s="2" t="str">
        <f t="shared" si="50"/>
        <v>['Neues-Deutschland', 'newspaper', 0, 0],</v>
      </c>
      <c r="R354" s="2" t="s">
        <v>2520</v>
      </c>
      <c r="V354" s="6" t="str">
        <f t="shared" si="51"/>
        <v>['Neues-Deutschland_Reiner Haseloff_CDU Frequency: 60 Sentiment: -0.0588', 'Reiner Haseloff_CDU', 60, -58],</v>
      </c>
      <c r="W354" s="2" t="str">
        <f t="shared" si="52"/>
        <v>['Reiner Haseloff_CDU', 'CDU', 0, 0],</v>
      </c>
      <c r="X354" s="7" t="str">
        <f t="shared" si="53"/>
        <v>['CDU', 'party', 0, 0],</v>
      </c>
      <c r="Y354" s="2" t="s">
        <v>4041</v>
      </c>
    </row>
    <row r="355" spans="1:25" x14ac:dyDescent="0.2">
      <c r="A355" t="s">
        <v>50</v>
      </c>
      <c r="B355" t="s">
        <v>39</v>
      </c>
      <c r="C355" t="s">
        <v>67</v>
      </c>
      <c r="D355">
        <v>33</v>
      </c>
      <c r="E355">
        <v>-0.2883</v>
      </c>
      <c r="F355">
        <v>-288</v>
      </c>
      <c r="G355" t="str">
        <f>VLOOKUP(B355,Tabelle3!$A$1:$B$26,2,FALSE)</f>
        <v>Neues-Deutschland</v>
      </c>
      <c r="H355" s="6" t="str">
        <f t="shared" si="45"/>
        <v>['Thomas Strobl_CDU_Neues-Deutschland Frequency: 33 Sentiment: -0.2883', 'CDU_Neues-Deutschland', 33, -288],</v>
      </c>
      <c r="I355" s="2" t="str">
        <f t="shared" si="46"/>
        <v>['CDU_Neues-Deutschland', 'CDU', 0, 0],</v>
      </c>
      <c r="J355" s="2" t="str">
        <f t="shared" si="47"/>
        <v>['CDU', 'party', 0, 0],</v>
      </c>
      <c r="K355" s="2" t="s">
        <v>782</v>
      </c>
      <c r="L355" s="2"/>
      <c r="M355" s="7"/>
      <c r="O355" s="6" t="str">
        <f t="shared" si="48"/>
        <v>['Thomas Strobl_Neues-Deutschland_CDU Frequency: 33 Sentiment: -0.2883', 'Neues-Deutschland_CDU', 33, -288],</v>
      </c>
      <c r="P355" s="2" t="str">
        <f t="shared" si="49"/>
        <v>['Neues-Deutschland_CDU', 'Neues-Deutschland', 0, 0],</v>
      </c>
      <c r="Q355" s="2" t="str">
        <f t="shared" si="50"/>
        <v>['Neues-Deutschland', 'newspaper', 0, 0],</v>
      </c>
      <c r="R355" s="2" t="s">
        <v>2521</v>
      </c>
      <c r="V355" s="6" t="str">
        <f t="shared" si="51"/>
        <v>['Neues-Deutschland_Thomas Strobl_CDU Frequency: 33 Sentiment: -0.2883', 'Thomas Strobl_CDU', 33, -288],</v>
      </c>
      <c r="W355" s="2" t="str">
        <f t="shared" si="52"/>
        <v>['Thomas Strobl_CDU', 'CDU', 0, 0],</v>
      </c>
      <c r="X355" s="7" t="str">
        <f t="shared" si="53"/>
        <v>['CDU', 'party', 0, 0],</v>
      </c>
      <c r="Y355" s="2" t="s">
        <v>4042</v>
      </c>
    </row>
    <row r="356" spans="1:25" x14ac:dyDescent="0.2">
      <c r="A356" t="s">
        <v>50</v>
      </c>
      <c r="B356" t="s">
        <v>39</v>
      </c>
      <c r="C356" t="s">
        <v>68</v>
      </c>
      <c r="D356">
        <v>344</v>
      </c>
      <c r="E356">
        <v>-0.18709999999999999</v>
      </c>
      <c r="F356">
        <v>-187</v>
      </c>
      <c r="G356" t="str">
        <f>VLOOKUP(B356,Tabelle3!$A$1:$B$26,2,FALSE)</f>
        <v>Neues-Deutschland</v>
      </c>
      <c r="H356" s="6" t="str">
        <f t="shared" si="45"/>
        <v>['Thomas de Maizière_CDU_Neues-Deutschland Frequency: 344 Sentiment: -0.1871', 'CDU_Neues-Deutschland', 344, -187],</v>
      </c>
      <c r="I356" s="2" t="str">
        <f t="shared" si="46"/>
        <v>['CDU_Neues-Deutschland', 'CDU', 0, 0],</v>
      </c>
      <c r="J356" s="2" t="str">
        <f t="shared" si="47"/>
        <v>['CDU', 'party', 0, 0],</v>
      </c>
      <c r="K356" s="2" t="s">
        <v>783</v>
      </c>
      <c r="L356" s="2"/>
      <c r="M356" s="7"/>
      <c r="O356" s="6" t="str">
        <f t="shared" si="48"/>
        <v>['Thomas de Maizière_Neues-Deutschland_CDU Frequency: 344 Sentiment: -0.1871', 'Neues-Deutschland_CDU', 344, -187],</v>
      </c>
      <c r="P356" s="2" t="str">
        <f t="shared" si="49"/>
        <v>['Neues-Deutschland_CDU', 'Neues-Deutschland', 0, 0],</v>
      </c>
      <c r="Q356" s="2" t="str">
        <f t="shared" si="50"/>
        <v>['Neues-Deutschland', 'newspaper', 0, 0],</v>
      </c>
      <c r="R356" s="2" t="s">
        <v>2522</v>
      </c>
      <c r="V356" s="6" t="str">
        <f t="shared" si="51"/>
        <v>['Neues-Deutschland_Thomas de Maizière_CDU Frequency: 344 Sentiment: -0.1871', 'Thomas de Maizière_CDU', 344, -187],</v>
      </c>
      <c r="W356" s="2" t="str">
        <f t="shared" si="52"/>
        <v>['Thomas de Maizière_CDU', 'CDU', 0, 0],</v>
      </c>
      <c r="X356" s="7" t="str">
        <f t="shared" si="53"/>
        <v>['CDU', 'party', 0, 0],</v>
      </c>
      <c r="Y356" s="2" t="s">
        <v>4043</v>
      </c>
    </row>
    <row r="357" spans="1:25" x14ac:dyDescent="0.2">
      <c r="A357" t="s">
        <v>50</v>
      </c>
      <c r="B357" t="s">
        <v>39</v>
      </c>
      <c r="C357" t="s">
        <v>69</v>
      </c>
      <c r="D357">
        <v>236</v>
      </c>
      <c r="E357">
        <v>-0.13239999999999999</v>
      </c>
      <c r="F357">
        <v>-132</v>
      </c>
      <c r="G357" t="str">
        <f>VLOOKUP(B357,Tabelle3!$A$1:$B$26,2,FALSE)</f>
        <v>Neues-Deutschland</v>
      </c>
      <c r="H357" s="6" t="str">
        <f t="shared" si="45"/>
        <v>['Ursula von der Leyen_CDU_Neues-Deutschland Frequency: 236 Sentiment: -0.1324', 'CDU_Neues-Deutschland', 236, -132],</v>
      </c>
      <c r="I357" s="2" t="str">
        <f t="shared" si="46"/>
        <v>['CDU_Neues-Deutschland', 'CDU', 0, 0],</v>
      </c>
      <c r="J357" s="2" t="str">
        <f t="shared" si="47"/>
        <v>['CDU', 'party', 0, 0],</v>
      </c>
      <c r="K357" s="2" t="s">
        <v>784</v>
      </c>
      <c r="L357" s="2"/>
      <c r="M357" s="7"/>
      <c r="O357" s="6" t="str">
        <f t="shared" si="48"/>
        <v>['Ursula von der Leyen_Neues-Deutschland_CDU Frequency: 236 Sentiment: -0.1324', 'Neues-Deutschland_CDU', 236, -132],</v>
      </c>
      <c r="P357" s="2" t="str">
        <f t="shared" si="49"/>
        <v>['Neues-Deutschland_CDU', 'Neues-Deutschland', 0, 0],</v>
      </c>
      <c r="Q357" s="2" t="str">
        <f t="shared" si="50"/>
        <v>['Neues-Deutschland', 'newspaper', 0, 0],</v>
      </c>
      <c r="R357" s="2" t="s">
        <v>2523</v>
      </c>
      <c r="V357" s="6" t="str">
        <f t="shared" si="51"/>
        <v>['Neues-Deutschland_Ursula von der Leyen_CDU Frequency: 236 Sentiment: -0.1324', 'Ursula von der Leyen_CDU', 236, -132],</v>
      </c>
      <c r="W357" s="2" t="str">
        <f t="shared" si="52"/>
        <v>['Ursula von der Leyen_CDU', 'CDU', 0, 0],</v>
      </c>
      <c r="X357" s="7" t="str">
        <f t="shared" si="53"/>
        <v>['CDU', 'party', 0, 0],</v>
      </c>
      <c r="Y357" s="2" t="s">
        <v>4044</v>
      </c>
    </row>
    <row r="358" spans="1:25" x14ac:dyDescent="0.2">
      <c r="A358" t="s">
        <v>50</v>
      </c>
      <c r="B358" t="s">
        <v>39</v>
      </c>
      <c r="C358" t="s">
        <v>93</v>
      </c>
      <c r="D358">
        <v>70</v>
      </c>
      <c r="E358">
        <v>-8.6599999999999996E-2</v>
      </c>
      <c r="F358">
        <v>-86</v>
      </c>
      <c r="G358" t="str">
        <f>VLOOKUP(B358,Tabelle3!$A$1:$B$26,2,FALSE)</f>
        <v>Neues-Deutschland</v>
      </c>
      <c r="H358" s="6" t="str">
        <f t="shared" si="45"/>
        <v>['Volker Bouffier_CDU_Neues-Deutschland Frequency: 70 Sentiment: -0.0866', 'CDU_Neues-Deutschland', 70, -86],</v>
      </c>
      <c r="I358" s="2" t="str">
        <f t="shared" si="46"/>
        <v>['CDU_Neues-Deutschland', 'CDU', 0, 0],</v>
      </c>
      <c r="J358" s="2" t="str">
        <f t="shared" si="47"/>
        <v>['CDU', 'party', 0, 0],</v>
      </c>
      <c r="K358" s="2" t="s">
        <v>785</v>
      </c>
      <c r="L358" s="2"/>
      <c r="M358" s="7"/>
      <c r="O358" s="6" t="str">
        <f t="shared" si="48"/>
        <v>['Volker Bouffier_Neues-Deutschland_CDU Frequency: 70 Sentiment: -0.0866', 'Neues-Deutschland_CDU', 70, -86],</v>
      </c>
      <c r="P358" s="2" t="str">
        <f t="shared" si="49"/>
        <v>['Neues-Deutschland_CDU', 'Neues-Deutschland', 0, 0],</v>
      </c>
      <c r="Q358" s="2" t="str">
        <f t="shared" si="50"/>
        <v>['Neues-Deutschland', 'newspaper', 0, 0],</v>
      </c>
      <c r="R358" s="2" t="s">
        <v>2524</v>
      </c>
      <c r="V358" s="6" t="str">
        <f t="shared" si="51"/>
        <v>['Neues-Deutschland_Volker Bouffier_CDU Frequency: 70 Sentiment: -0.0866', 'Volker Bouffier_CDU', 70, -86],</v>
      </c>
      <c r="W358" s="2" t="str">
        <f t="shared" si="52"/>
        <v>['Volker Bouffier_CDU', 'CDU', 0, 0],</v>
      </c>
      <c r="X358" s="7" t="str">
        <f t="shared" si="53"/>
        <v>['CDU', 'party', 0, 0],</v>
      </c>
      <c r="Y358" s="2" t="s">
        <v>4045</v>
      </c>
    </row>
    <row r="359" spans="1:25" x14ac:dyDescent="0.2">
      <c r="A359" t="s">
        <v>50</v>
      </c>
      <c r="B359" t="s">
        <v>39</v>
      </c>
      <c r="C359" t="s">
        <v>70</v>
      </c>
      <c r="D359">
        <v>83</v>
      </c>
      <c r="E359">
        <v>-0.1135</v>
      </c>
      <c r="F359">
        <v>-113</v>
      </c>
      <c r="G359" t="str">
        <f>VLOOKUP(B359,Tabelle3!$A$1:$B$26,2,FALSE)</f>
        <v>Neues-Deutschland</v>
      </c>
      <c r="H359" s="6" t="str">
        <f t="shared" si="45"/>
        <v>['Volker Kauder_CDU_Neues-Deutschland Frequency: 83 Sentiment: -0.1135', 'CDU_Neues-Deutschland', 83, -113],</v>
      </c>
      <c r="I359" s="2" t="str">
        <f t="shared" si="46"/>
        <v>['CDU_Neues-Deutschland', 'CDU', 0, 0],</v>
      </c>
      <c r="J359" s="2" t="str">
        <f t="shared" si="47"/>
        <v>['CDU', 'party', 0, 0],</v>
      </c>
      <c r="K359" s="2" t="s">
        <v>786</v>
      </c>
      <c r="L359" s="2"/>
      <c r="M359" s="7"/>
      <c r="O359" s="6" t="str">
        <f t="shared" si="48"/>
        <v>['Volker Kauder_Neues-Deutschland_CDU Frequency: 83 Sentiment: -0.1135', 'Neues-Deutschland_CDU', 83, -113],</v>
      </c>
      <c r="P359" s="2" t="str">
        <f t="shared" si="49"/>
        <v>['Neues-Deutschland_CDU', 'Neues-Deutschland', 0, 0],</v>
      </c>
      <c r="Q359" s="2" t="str">
        <f t="shared" si="50"/>
        <v>['Neues-Deutschland', 'newspaper', 0, 0],</v>
      </c>
      <c r="R359" s="2" t="s">
        <v>2525</v>
      </c>
      <c r="V359" s="6" t="str">
        <f t="shared" si="51"/>
        <v>['Neues-Deutschland_Volker Kauder_CDU Frequency: 83 Sentiment: -0.1135', 'Volker Kauder_CDU', 83, -113],</v>
      </c>
      <c r="W359" s="2" t="str">
        <f t="shared" si="52"/>
        <v>['Volker Kauder_CDU', 'CDU', 0, 0],</v>
      </c>
      <c r="X359" s="7" t="str">
        <f t="shared" si="53"/>
        <v>['CDU', 'party', 0, 0],</v>
      </c>
      <c r="Y359" s="2" t="s">
        <v>4046</v>
      </c>
    </row>
    <row r="360" spans="1:25" x14ac:dyDescent="0.2">
      <c r="A360" t="s">
        <v>50</v>
      </c>
      <c r="B360" t="s">
        <v>39</v>
      </c>
      <c r="C360" t="s">
        <v>71</v>
      </c>
      <c r="D360">
        <v>366</v>
      </c>
      <c r="E360">
        <v>-0.1212</v>
      </c>
      <c r="F360">
        <v>-121</v>
      </c>
      <c r="G360" t="str">
        <f>VLOOKUP(B360,Tabelle3!$A$1:$B$26,2,FALSE)</f>
        <v>Neues-Deutschland</v>
      </c>
      <c r="H360" s="6" t="str">
        <f t="shared" si="45"/>
        <v>['Wolfgang Schäuble_CDU_Neues-Deutschland Frequency: 366 Sentiment: -0.1212', 'CDU_Neues-Deutschland', 366, -121],</v>
      </c>
      <c r="I360" s="2" t="str">
        <f t="shared" si="46"/>
        <v>['CDU_Neues-Deutschland', 'CDU', 0, 0],</v>
      </c>
      <c r="J360" s="2" t="str">
        <f t="shared" si="47"/>
        <v>['CDU', 'party', 0, 0],</v>
      </c>
      <c r="K360" s="2" t="s">
        <v>2137</v>
      </c>
      <c r="L360" s="2"/>
      <c r="M360" s="7"/>
      <c r="O360" s="6" t="str">
        <f t="shared" si="48"/>
        <v>['Wolfgang Schäuble_Neues-Deutschland_CDU Frequency: 366 Sentiment: -0.1212', 'Neues-Deutschland_CDU', 366, -121],</v>
      </c>
      <c r="P360" s="2" t="str">
        <f t="shared" si="49"/>
        <v>['Neues-Deutschland_CDU', 'Neues-Deutschland', 0, 0],</v>
      </c>
      <c r="Q360" s="2" t="str">
        <f t="shared" si="50"/>
        <v>['Neues-Deutschland', 'newspaper', 0, 0],</v>
      </c>
      <c r="R360" s="2" t="s">
        <v>2526</v>
      </c>
      <c r="V360" s="6" t="str">
        <f t="shared" si="51"/>
        <v>['Neues-Deutschland_Wolfgang Schäuble_CDU Frequency: 366 Sentiment: -0.1212', 'Wolfgang Schäuble_CDU', 366, -121],</v>
      </c>
      <c r="W360" s="2" t="str">
        <f t="shared" si="52"/>
        <v>['Wolfgang Schäuble_CDU', 'CDU', 0, 0],</v>
      </c>
      <c r="X360" s="7" t="str">
        <f t="shared" si="53"/>
        <v>['CDU', 'party', 0, 0],</v>
      </c>
      <c r="Y360" s="2" t="s">
        <v>4047</v>
      </c>
    </row>
    <row r="361" spans="1:25" x14ac:dyDescent="0.2">
      <c r="A361" t="s">
        <v>50</v>
      </c>
      <c r="B361" t="s">
        <v>40</v>
      </c>
      <c r="C361" t="s">
        <v>51</v>
      </c>
      <c r="D361">
        <v>6438</v>
      </c>
      <c r="E361">
        <v>-0.17299999999999999</v>
      </c>
      <c r="F361">
        <v>-173</v>
      </c>
      <c r="G361" t="str">
        <f>VLOOKUP(B361,Tabelle3!$A$1:$B$26,2,FALSE)</f>
        <v>Spiegel</v>
      </c>
      <c r="H361" s="6" t="str">
        <f t="shared" si="45"/>
        <v>['Angela Merkel_CDU_Spiegel Frequency: 6438 Sentiment: -0.173', 'CDU_Spiegel', 6438, -173],</v>
      </c>
      <c r="I361" s="2" t="str">
        <f t="shared" si="46"/>
        <v>['CDU_Spiegel', 'CDU', 0, 0],</v>
      </c>
      <c r="J361" s="2" t="str">
        <f t="shared" si="47"/>
        <v>['CDU', 'party', 0, 0],</v>
      </c>
      <c r="K361" s="2" t="s">
        <v>787</v>
      </c>
      <c r="L361" s="2"/>
      <c r="M361" s="7"/>
      <c r="O361" s="6" t="str">
        <f t="shared" si="48"/>
        <v>['Angela Merkel_Spiegel_CDU Frequency: 6438 Sentiment: -0.173', 'Spiegel_CDU', 6438, -173],</v>
      </c>
      <c r="P361" s="2" t="str">
        <f t="shared" si="49"/>
        <v>['Spiegel_CDU', 'Spiegel', 0, 0],</v>
      </c>
      <c r="Q361" s="2" t="str">
        <f t="shared" si="50"/>
        <v>['Spiegel', 'newspaper', 0, 0],</v>
      </c>
      <c r="R361" s="2" t="s">
        <v>2527</v>
      </c>
      <c r="V361" s="6" t="str">
        <f t="shared" si="51"/>
        <v>['Spiegel_Angela Merkel_CDU Frequency: 6438 Sentiment: -0.173', 'Angela Merkel_CDU', 6438, -173],</v>
      </c>
      <c r="W361" s="2" t="str">
        <f t="shared" si="52"/>
        <v>['Angela Merkel_CDU', 'CDU', 0, 0],</v>
      </c>
      <c r="X361" s="7" t="str">
        <f t="shared" si="53"/>
        <v>['CDU', 'party', 0, 0],</v>
      </c>
      <c r="Y361" s="2" t="s">
        <v>4048</v>
      </c>
    </row>
    <row r="362" spans="1:25" x14ac:dyDescent="0.2">
      <c r="A362" t="s">
        <v>50</v>
      </c>
      <c r="B362" t="s">
        <v>40</v>
      </c>
      <c r="C362" t="s">
        <v>72</v>
      </c>
      <c r="D362">
        <v>35</v>
      </c>
      <c r="E362">
        <v>-6.0699999999999997E-2</v>
      </c>
      <c r="F362">
        <v>-60</v>
      </c>
      <c r="G362" t="str">
        <f>VLOOKUP(B362,Tabelle3!$A$1:$B$26,2,FALSE)</f>
        <v>Spiegel</v>
      </c>
      <c r="H362" s="6" t="str">
        <f t="shared" si="45"/>
        <v>['Anja Karliczek_CDU_Spiegel Frequency: 35 Sentiment: -0.0607', 'CDU_Spiegel', 35, -60],</v>
      </c>
      <c r="I362" s="2" t="str">
        <f t="shared" si="46"/>
        <v>['CDU_Spiegel', 'CDU', 0, 0],</v>
      </c>
      <c r="J362" s="2" t="str">
        <f t="shared" si="47"/>
        <v>['CDU', 'party', 0, 0],</v>
      </c>
      <c r="K362" s="2" t="s">
        <v>788</v>
      </c>
      <c r="L362" s="2"/>
      <c r="M362" s="7"/>
      <c r="O362" s="6" t="str">
        <f t="shared" si="48"/>
        <v>['Anja Karliczek_Spiegel_CDU Frequency: 35 Sentiment: -0.0607', 'Spiegel_CDU', 35, -60],</v>
      </c>
      <c r="P362" s="2" t="str">
        <f t="shared" si="49"/>
        <v>['Spiegel_CDU', 'Spiegel', 0, 0],</v>
      </c>
      <c r="Q362" s="2" t="str">
        <f t="shared" si="50"/>
        <v>['Spiegel', 'newspaper', 0, 0],</v>
      </c>
      <c r="R362" s="2" t="s">
        <v>2529</v>
      </c>
      <c r="V362" s="6" t="str">
        <f t="shared" si="51"/>
        <v>['Spiegel_Anja Karliczek_CDU Frequency: 35 Sentiment: -0.0607', 'Anja Karliczek_CDU', 35, -60],</v>
      </c>
      <c r="W362" s="2" t="str">
        <f t="shared" si="52"/>
        <v>['Anja Karliczek_CDU', 'CDU', 0, 0],</v>
      </c>
      <c r="X362" s="7" t="str">
        <f t="shared" si="53"/>
        <v>['CDU', 'party', 0, 0],</v>
      </c>
      <c r="Y362" s="2" t="s">
        <v>4049</v>
      </c>
    </row>
    <row r="363" spans="1:25" x14ac:dyDescent="0.2">
      <c r="A363" t="s">
        <v>50</v>
      </c>
      <c r="B363" t="s">
        <v>40</v>
      </c>
      <c r="C363" t="s">
        <v>52</v>
      </c>
      <c r="D363">
        <v>264</v>
      </c>
      <c r="E363">
        <v>-0.10929999999999999</v>
      </c>
      <c r="F363">
        <v>-109</v>
      </c>
      <c r="G363" t="str">
        <f>VLOOKUP(B363,Tabelle3!$A$1:$B$26,2,FALSE)</f>
        <v>Spiegel</v>
      </c>
      <c r="H363" s="6" t="str">
        <f t="shared" si="45"/>
        <v>['Annegret Kramp-Karrenbauer_CDU_Spiegel Frequency: 264 Sentiment: -0.1093', 'CDU_Spiegel', 264, -109],</v>
      </c>
      <c r="I363" s="2" t="str">
        <f t="shared" si="46"/>
        <v>['CDU_Spiegel', 'CDU', 0, 0],</v>
      </c>
      <c r="J363" s="2" t="str">
        <f t="shared" si="47"/>
        <v>['CDU', 'party', 0, 0],</v>
      </c>
      <c r="K363" s="2" t="s">
        <v>789</v>
      </c>
      <c r="L363" s="2"/>
      <c r="M363" s="7"/>
      <c r="O363" s="6" t="str">
        <f t="shared" si="48"/>
        <v>['Annegret Kramp-Karrenbauer_Spiegel_CDU Frequency: 264 Sentiment: -0.1093', 'Spiegel_CDU', 264, -109],</v>
      </c>
      <c r="P363" s="2" t="str">
        <f t="shared" si="49"/>
        <v>['Spiegel_CDU', 'Spiegel', 0, 0],</v>
      </c>
      <c r="Q363" s="2" t="str">
        <f t="shared" si="50"/>
        <v>['Spiegel', 'newspaper', 0, 0],</v>
      </c>
      <c r="R363" s="2" t="s">
        <v>2530</v>
      </c>
      <c r="V363" s="6" t="str">
        <f t="shared" si="51"/>
        <v>['Spiegel_Annegret Kramp-Karrenbauer_CDU Frequency: 264 Sentiment: -0.1093', 'Annegret Kramp-Karrenbauer_CDU', 264, -109],</v>
      </c>
      <c r="W363" s="2" t="str">
        <f t="shared" si="52"/>
        <v>['Annegret Kramp-Karrenbauer_CDU', 'CDU', 0, 0],</v>
      </c>
      <c r="X363" s="7" t="str">
        <f t="shared" si="53"/>
        <v>['CDU', 'party', 0, 0],</v>
      </c>
      <c r="Y363" s="2" t="s">
        <v>4050</v>
      </c>
    </row>
    <row r="364" spans="1:25" x14ac:dyDescent="0.2">
      <c r="A364" t="s">
        <v>50</v>
      </c>
      <c r="B364" t="s">
        <v>40</v>
      </c>
      <c r="C364" t="s">
        <v>74</v>
      </c>
      <c r="D364">
        <v>343</v>
      </c>
      <c r="E364">
        <v>-0.1348</v>
      </c>
      <c r="F364">
        <v>-134</v>
      </c>
      <c r="G364" t="str">
        <f>VLOOKUP(B364,Tabelle3!$A$1:$B$26,2,FALSE)</f>
        <v>Spiegel</v>
      </c>
      <c r="H364" s="6" t="str">
        <f t="shared" si="45"/>
        <v>['Armin Laschet_CDU_Spiegel Frequency: 343 Sentiment: -0.1348', 'CDU_Spiegel', 343, -134],</v>
      </c>
      <c r="I364" s="2" t="str">
        <f t="shared" si="46"/>
        <v>['CDU_Spiegel', 'CDU', 0, 0],</v>
      </c>
      <c r="J364" s="2" t="str">
        <f t="shared" si="47"/>
        <v>['CDU', 'party', 0, 0],</v>
      </c>
      <c r="K364" s="2" t="s">
        <v>790</v>
      </c>
      <c r="L364" s="2"/>
      <c r="M364" s="7"/>
      <c r="O364" s="6" t="str">
        <f t="shared" si="48"/>
        <v>['Armin Laschet_Spiegel_CDU Frequency: 343 Sentiment: -0.1348', 'Spiegel_CDU', 343, -134],</v>
      </c>
      <c r="P364" s="2" t="str">
        <f t="shared" si="49"/>
        <v>['Spiegel_CDU', 'Spiegel', 0, 0],</v>
      </c>
      <c r="Q364" s="2" t="str">
        <f t="shared" si="50"/>
        <v>['Spiegel', 'newspaper', 0, 0],</v>
      </c>
      <c r="R364" s="2" t="s">
        <v>2531</v>
      </c>
      <c r="V364" s="6" t="str">
        <f t="shared" si="51"/>
        <v>['Spiegel_Armin Laschet_CDU Frequency: 343 Sentiment: -0.1348', 'Armin Laschet_CDU', 343, -134],</v>
      </c>
      <c r="W364" s="2" t="str">
        <f t="shared" si="52"/>
        <v>['Armin Laschet_CDU', 'CDU', 0, 0],</v>
      </c>
      <c r="X364" s="7" t="str">
        <f t="shared" si="53"/>
        <v>['CDU', 'party', 0, 0],</v>
      </c>
      <c r="Y364" s="2" t="s">
        <v>4051</v>
      </c>
    </row>
    <row r="365" spans="1:25" x14ac:dyDescent="0.2">
      <c r="A365" t="s">
        <v>50</v>
      </c>
      <c r="B365" t="s">
        <v>40</v>
      </c>
      <c r="C365" t="s">
        <v>50</v>
      </c>
      <c r="D365">
        <v>4612</v>
      </c>
      <c r="E365">
        <v>-0.15040000000000001</v>
      </c>
      <c r="F365">
        <v>-150</v>
      </c>
      <c r="G365" t="str">
        <f>VLOOKUP(B365,Tabelle3!$A$1:$B$26,2,FALSE)</f>
        <v>Spiegel</v>
      </c>
      <c r="H365" s="6" t="str">
        <f t="shared" si="45"/>
        <v>['CDU_CDU_Spiegel Frequency: 4612 Sentiment: -0.1504', 'CDU_Spiegel', 4612, -150],</v>
      </c>
      <c r="I365" s="2" t="str">
        <f t="shared" si="46"/>
        <v>['CDU_Spiegel', 'CDU', 0, 0],</v>
      </c>
      <c r="J365" s="2" t="str">
        <f t="shared" si="47"/>
        <v>['CDU', 'party', 0, 0],</v>
      </c>
      <c r="K365" s="2" t="s">
        <v>791</v>
      </c>
      <c r="L365" s="2"/>
      <c r="M365" s="7"/>
      <c r="O365" s="6" t="str">
        <f t="shared" si="48"/>
        <v>['CDU_Spiegel_CDU Frequency: 4612 Sentiment: -0.1504', 'Spiegel_CDU', 4612, -150],</v>
      </c>
      <c r="P365" s="2" t="str">
        <f t="shared" si="49"/>
        <v>['Spiegel_CDU', 'Spiegel', 0, 0],</v>
      </c>
      <c r="Q365" s="2" t="str">
        <f t="shared" si="50"/>
        <v>['Spiegel', 'newspaper', 0, 0],</v>
      </c>
      <c r="R365" s="2" t="s">
        <v>2532</v>
      </c>
      <c r="V365" s="6" t="str">
        <f t="shared" si="51"/>
        <v>['Spiegel_CDU_CDU Frequency: 4612 Sentiment: -0.1504', 'CDU_CDU', 4612, -150],</v>
      </c>
      <c r="W365" s="2" t="str">
        <f t="shared" si="52"/>
        <v>['CDU_CDU', 'CDU', 0, 0],</v>
      </c>
      <c r="X365" s="7" t="str">
        <f t="shared" si="53"/>
        <v>['CDU', 'party', 0, 0],</v>
      </c>
      <c r="Y365" s="2" t="s">
        <v>4052</v>
      </c>
    </row>
    <row r="366" spans="1:25" x14ac:dyDescent="0.2">
      <c r="A366" t="s">
        <v>50</v>
      </c>
      <c r="B366" t="s">
        <v>40</v>
      </c>
      <c r="C366" t="s">
        <v>76</v>
      </c>
      <c r="D366">
        <v>43</v>
      </c>
      <c r="E366">
        <v>-8.5800000000000001E-2</v>
      </c>
      <c r="F366">
        <v>-85</v>
      </c>
      <c r="G366" t="str">
        <f>VLOOKUP(B366,Tabelle3!$A$1:$B$26,2,FALSE)</f>
        <v>Spiegel</v>
      </c>
      <c r="H366" s="6" t="str">
        <f t="shared" si="45"/>
        <v>['Carsten Linnemann_CDU_Spiegel Frequency: 43 Sentiment: -0.0858', 'CDU_Spiegel', 43, -85],</v>
      </c>
      <c r="I366" s="2" t="str">
        <f t="shared" si="46"/>
        <v>['CDU_Spiegel', 'CDU', 0, 0],</v>
      </c>
      <c r="J366" s="2" t="str">
        <f t="shared" si="47"/>
        <v>['CDU', 'party', 0, 0],</v>
      </c>
      <c r="K366" s="2" t="s">
        <v>792</v>
      </c>
      <c r="L366" s="2"/>
      <c r="M366" s="7"/>
      <c r="O366" s="6" t="str">
        <f t="shared" si="48"/>
        <v>['Carsten Linnemann_Spiegel_CDU Frequency: 43 Sentiment: -0.0858', 'Spiegel_CDU', 43, -85],</v>
      </c>
      <c r="P366" s="2" t="str">
        <f t="shared" si="49"/>
        <v>['Spiegel_CDU', 'Spiegel', 0, 0],</v>
      </c>
      <c r="Q366" s="2" t="str">
        <f t="shared" si="50"/>
        <v>['Spiegel', 'newspaper', 0, 0],</v>
      </c>
      <c r="R366" s="2" t="s">
        <v>2533</v>
      </c>
      <c r="V366" s="6" t="str">
        <f t="shared" si="51"/>
        <v>['Spiegel_Carsten Linnemann_CDU Frequency: 43 Sentiment: -0.0858', 'Carsten Linnemann_CDU', 43, -85],</v>
      </c>
      <c r="W366" s="2" t="str">
        <f t="shared" si="52"/>
        <v>['Carsten Linnemann_CDU', 'CDU', 0, 0],</v>
      </c>
      <c r="X366" s="7" t="str">
        <f t="shared" si="53"/>
        <v>['CDU', 'party', 0, 0],</v>
      </c>
      <c r="Y366" s="2" t="s">
        <v>4053</v>
      </c>
    </row>
    <row r="367" spans="1:25" x14ac:dyDescent="0.2">
      <c r="A367" t="s">
        <v>50</v>
      </c>
      <c r="B367" t="s">
        <v>40</v>
      </c>
      <c r="C367" t="s">
        <v>53</v>
      </c>
      <c r="D367">
        <v>102</v>
      </c>
      <c r="E367">
        <v>-0.1002</v>
      </c>
      <c r="F367">
        <v>-100</v>
      </c>
      <c r="G367" t="str">
        <f>VLOOKUP(B367,Tabelle3!$A$1:$B$26,2,FALSE)</f>
        <v>Spiegel</v>
      </c>
      <c r="H367" s="6" t="str">
        <f t="shared" si="45"/>
        <v>['Daniel Günther_CDU_Spiegel Frequency: 102 Sentiment: -0.1002', 'CDU_Spiegel', 102, -100],</v>
      </c>
      <c r="I367" s="2" t="str">
        <f t="shared" si="46"/>
        <v>['CDU_Spiegel', 'CDU', 0, 0],</v>
      </c>
      <c r="J367" s="2" t="str">
        <f t="shared" si="47"/>
        <v>['CDU', 'party', 0, 0],</v>
      </c>
      <c r="K367" s="2" t="s">
        <v>793</v>
      </c>
      <c r="L367" s="2"/>
      <c r="M367" s="7"/>
      <c r="O367" s="6" t="str">
        <f t="shared" si="48"/>
        <v>['Daniel Günther_Spiegel_CDU Frequency: 102 Sentiment: -0.1002', 'Spiegel_CDU', 102, -100],</v>
      </c>
      <c r="P367" s="2" t="str">
        <f t="shared" si="49"/>
        <v>['Spiegel_CDU', 'Spiegel', 0, 0],</v>
      </c>
      <c r="Q367" s="2" t="str">
        <f t="shared" si="50"/>
        <v>['Spiegel', 'newspaper', 0, 0],</v>
      </c>
      <c r="R367" s="2" t="s">
        <v>5426</v>
      </c>
      <c r="V367" s="6" t="str">
        <f t="shared" si="51"/>
        <v>['Spiegel_Daniel Günther_CDU Frequency: 102 Sentiment: -0.1002', 'Daniel Günther_CDU', 102, -100],</v>
      </c>
      <c r="W367" s="2" t="str">
        <f t="shared" si="52"/>
        <v>['Daniel Günther_CDU', 'CDU', 0, 0],</v>
      </c>
      <c r="X367" s="7" t="str">
        <f t="shared" si="53"/>
        <v>['CDU', 'party', 0, 0],</v>
      </c>
      <c r="Y367" s="2" t="s">
        <v>5695</v>
      </c>
    </row>
    <row r="368" spans="1:25" x14ac:dyDescent="0.2">
      <c r="A368" t="s">
        <v>50</v>
      </c>
      <c r="B368" t="s">
        <v>40</v>
      </c>
      <c r="C368" t="s">
        <v>55</v>
      </c>
      <c r="D368">
        <v>234</v>
      </c>
      <c r="E368">
        <v>-0.1217</v>
      </c>
      <c r="F368">
        <v>-121</v>
      </c>
      <c r="G368" t="str">
        <f>VLOOKUP(B368,Tabelle3!$A$1:$B$26,2,FALSE)</f>
        <v>Spiegel</v>
      </c>
      <c r="H368" s="6" t="str">
        <f t="shared" si="45"/>
        <v>['Helmut Kohl_CDU_Spiegel Frequency: 234 Sentiment: -0.1217', 'CDU_Spiegel', 234, -121],</v>
      </c>
      <c r="I368" s="2" t="str">
        <f t="shared" si="46"/>
        <v>['CDU_Spiegel', 'CDU', 0, 0],</v>
      </c>
      <c r="J368" s="2" t="str">
        <f t="shared" si="47"/>
        <v>['CDU', 'party', 0, 0],</v>
      </c>
      <c r="K368" s="2" t="s">
        <v>794</v>
      </c>
      <c r="L368" s="2"/>
      <c r="M368" s="7"/>
      <c r="O368" s="6" t="str">
        <f t="shared" si="48"/>
        <v>['Helmut Kohl_Spiegel_CDU Frequency: 234 Sentiment: -0.1217', 'Spiegel_CDU', 234, -121],</v>
      </c>
      <c r="P368" s="2" t="str">
        <f t="shared" si="49"/>
        <v>['Spiegel_CDU', 'Spiegel', 0, 0],</v>
      </c>
      <c r="Q368" s="2" t="str">
        <f t="shared" si="50"/>
        <v>['Spiegel', 'newspaper', 0, 0],</v>
      </c>
      <c r="R368" s="2" t="s">
        <v>2534</v>
      </c>
      <c r="V368" s="6" t="str">
        <f t="shared" si="51"/>
        <v>['Spiegel_Helmut Kohl_CDU Frequency: 234 Sentiment: -0.1217', 'Helmut Kohl_CDU', 234, -121],</v>
      </c>
      <c r="W368" s="2" t="str">
        <f t="shared" si="52"/>
        <v>['Helmut Kohl_CDU', 'CDU', 0, 0],</v>
      </c>
      <c r="X368" s="7" t="str">
        <f t="shared" si="53"/>
        <v>['CDU', 'party', 0, 0],</v>
      </c>
      <c r="Y368" s="2" t="s">
        <v>4054</v>
      </c>
    </row>
    <row r="369" spans="1:25" x14ac:dyDescent="0.2">
      <c r="A369" t="s">
        <v>50</v>
      </c>
      <c r="B369" t="s">
        <v>40</v>
      </c>
      <c r="C369" t="s">
        <v>79</v>
      </c>
      <c r="D369">
        <v>106</v>
      </c>
      <c r="E369">
        <v>-0.1774</v>
      </c>
      <c r="F369">
        <v>-177</v>
      </c>
      <c r="G369" t="str">
        <f>VLOOKUP(B369,Tabelle3!$A$1:$B$26,2,FALSE)</f>
        <v>Spiegel</v>
      </c>
      <c r="H369" s="6" t="str">
        <f t="shared" si="45"/>
        <v>['Hermann Gröhe_CDU_Spiegel Frequency: 106 Sentiment: -0.1774', 'CDU_Spiegel', 106, -177],</v>
      </c>
      <c r="I369" s="2" t="str">
        <f t="shared" si="46"/>
        <v>['CDU_Spiegel', 'CDU', 0, 0],</v>
      </c>
      <c r="J369" s="2" t="str">
        <f t="shared" si="47"/>
        <v>['CDU', 'party', 0, 0],</v>
      </c>
      <c r="K369" s="2" t="s">
        <v>795</v>
      </c>
      <c r="L369" s="2"/>
      <c r="M369" s="7"/>
      <c r="O369" s="6" t="str">
        <f t="shared" si="48"/>
        <v>['Hermann Gröhe_Spiegel_CDU Frequency: 106 Sentiment: -0.1774', 'Spiegel_CDU', 106, -177],</v>
      </c>
      <c r="P369" s="2" t="str">
        <f t="shared" si="49"/>
        <v>['Spiegel_CDU', 'Spiegel', 0, 0],</v>
      </c>
      <c r="Q369" s="2" t="str">
        <f t="shared" si="50"/>
        <v>['Spiegel', 'newspaper', 0, 0],</v>
      </c>
      <c r="R369" s="2" t="s">
        <v>5201</v>
      </c>
      <c r="V369" s="6" t="str">
        <f t="shared" si="51"/>
        <v>['Spiegel_Hermann Gröhe_CDU Frequency: 106 Sentiment: -0.1774', 'Hermann Gröhe_CDU', 106, -177],</v>
      </c>
      <c r="W369" s="2" t="str">
        <f t="shared" si="52"/>
        <v>['Hermann Gröhe_CDU', 'CDU', 0, 0],</v>
      </c>
      <c r="X369" s="7" t="str">
        <f t="shared" si="53"/>
        <v>['CDU', 'party', 0, 0],</v>
      </c>
      <c r="Y369" s="2" t="s">
        <v>5320</v>
      </c>
    </row>
    <row r="370" spans="1:25" x14ac:dyDescent="0.2">
      <c r="A370" t="s">
        <v>50</v>
      </c>
      <c r="B370" t="s">
        <v>40</v>
      </c>
      <c r="C370" t="s">
        <v>56</v>
      </c>
      <c r="D370">
        <v>862</v>
      </c>
      <c r="E370">
        <v>-0.17549999999999999</v>
      </c>
      <c r="F370">
        <v>-175</v>
      </c>
      <c r="G370" t="str">
        <f>VLOOKUP(B370,Tabelle3!$A$1:$B$26,2,FALSE)</f>
        <v>Spiegel</v>
      </c>
      <c r="H370" s="6" t="str">
        <f t="shared" si="45"/>
        <v>['Jens Spahn_CDU_Spiegel Frequency: 862 Sentiment: -0.1755', 'CDU_Spiegel', 862, -175],</v>
      </c>
      <c r="I370" s="2" t="str">
        <f t="shared" si="46"/>
        <v>['CDU_Spiegel', 'CDU', 0, 0],</v>
      </c>
      <c r="J370" s="2" t="str">
        <f t="shared" si="47"/>
        <v>['CDU', 'party', 0, 0],</v>
      </c>
      <c r="K370" s="2" t="s">
        <v>796</v>
      </c>
      <c r="L370" s="2"/>
      <c r="M370" s="7"/>
      <c r="O370" s="6" t="str">
        <f t="shared" si="48"/>
        <v>['Jens Spahn_Spiegel_CDU Frequency: 862 Sentiment: -0.1755', 'Spiegel_CDU', 862, -175],</v>
      </c>
      <c r="P370" s="2" t="str">
        <f t="shared" si="49"/>
        <v>['Spiegel_CDU', 'Spiegel', 0, 0],</v>
      </c>
      <c r="Q370" s="2" t="str">
        <f t="shared" si="50"/>
        <v>['Spiegel', 'newspaper', 0, 0],</v>
      </c>
      <c r="R370" s="2" t="s">
        <v>2535</v>
      </c>
      <c r="V370" s="6" t="str">
        <f t="shared" si="51"/>
        <v>['Spiegel_Jens Spahn_CDU Frequency: 862 Sentiment: -0.1755', 'Jens Spahn_CDU', 862, -175],</v>
      </c>
      <c r="W370" s="2" t="str">
        <f t="shared" si="52"/>
        <v>['Jens Spahn_CDU', 'CDU', 0, 0],</v>
      </c>
      <c r="X370" s="7" t="str">
        <f t="shared" si="53"/>
        <v>['CDU', 'party', 0, 0],</v>
      </c>
      <c r="Y370" s="2" t="s">
        <v>4055</v>
      </c>
    </row>
    <row r="371" spans="1:25" x14ac:dyDescent="0.2">
      <c r="A371" t="s">
        <v>50</v>
      </c>
      <c r="B371" t="s">
        <v>40</v>
      </c>
      <c r="C371" t="s">
        <v>57</v>
      </c>
      <c r="D371">
        <v>45</v>
      </c>
      <c r="E371">
        <v>-7.9699999999999993E-2</v>
      </c>
      <c r="F371">
        <v>-79</v>
      </c>
      <c r="G371" t="str">
        <f>VLOOKUP(B371,Tabelle3!$A$1:$B$26,2,FALSE)</f>
        <v>Spiegel</v>
      </c>
      <c r="H371" s="6" t="str">
        <f t="shared" si="45"/>
        <v>['Johanna Wanka_CDU_Spiegel Frequency: 45 Sentiment: -0.0797', 'CDU_Spiegel', 45, -79],</v>
      </c>
      <c r="I371" s="2" t="str">
        <f t="shared" si="46"/>
        <v>['CDU_Spiegel', 'CDU', 0, 0],</v>
      </c>
      <c r="J371" s="2" t="str">
        <f t="shared" si="47"/>
        <v>['CDU', 'party', 0, 0],</v>
      </c>
      <c r="K371" s="2" t="s">
        <v>797</v>
      </c>
      <c r="L371" s="2"/>
      <c r="M371" s="7"/>
      <c r="O371" s="6" t="str">
        <f t="shared" si="48"/>
        <v>['Johanna Wanka_Spiegel_CDU Frequency: 45 Sentiment: -0.0797', 'Spiegel_CDU', 45, -79],</v>
      </c>
      <c r="P371" s="2" t="str">
        <f t="shared" si="49"/>
        <v>['Spiegel_CDU', 'Spiegel', 0, 0],</v>
      </c>
      <c r="Q371" s="2" t="str">
        <f t="shared" si="50"/>
        <v>['Spiegel', 'newspaper', 0, 0],</v>
      </c>
      <c r="R371" s="2" t="s">
        <v>2536</v>
      </c>
      <c r="V371" s="6" t="str">
        <f t="shared" si="51"/>
        <v>['Spiegel_Johanna Wanka_CDU Frequency: 45 Sentiment: -0.0797', 'Johanna Wanka_CDU', 45, -79],</v>
      </c>
      <c r="W371" s="2" t="str">
        <f t="shared" si="52"/>
        <v>['Johanna Wanka_CDU', 'CDU', 0, 0],</v>
      </c>
      <c r="X371" s="7" t="str">
        <f t="shared" si="53"/>
        <v>['CDU', 'party', 0, 0],</v>
      </c>
      <c r="Y371" s="2" t="s">
        <v>4056</v>
      </c>
    </row>
    <row r="372" spans="1:25" x14ac:dyDescent="0.2">
      <c r="A372" t="s">
        <v>50</v>
      </c>
      <c r="B372" t="s">
        <v>40</v>
      </c>
      <c r="C372" t="s">
        <v>58</v>
      </c>
      <c r="D372">
        <v>220</v>
      </c>
      <c r="E372">
        <v>-9.69E-2</v>
      </c>
      <c r="F372">
        <v>-96</v>
      </c>
      <c r="G372" t="str">
        <f>VLOOKUP(B372,Tabelle3!$A$1:$B$26,2,FALSE)</f>
        <v>Spiegel</v>
      </c>
      <c r="H372" s="6" t="str">
        <f t="shared" si="45"/>
        <v>['Julia Klöckner_CDU_Spiegel Frequency: 220 Sentiment: -0.0969', 'CDU_Spiegel', 220, -96],</v>
      </c>
      <c r="I372" s="2" t="str">
        <f t="shared" si="46"/>
        <v>['CDU_Spiegel', 'CDU', 0, 0],</v>
      </c>
      <c r="J372" s="2" t="str">
        <f t="shared" si="47"/>
        <v>['CDU', 'party', 0, 0],</v>
      </c>
      <c r="K372" s="2" t="s">
        <v>798</v>
      </c>
      <c r="L372" s="2"/>
      <c r="M372" s="7"/>
      <c r="O372" s="6" t="str">
        <f t="shared" si="48"/>
        <v>['Julia Klöckner_Spiegel_CDU Frequency: 220 Sentiment: -0.0969', 'Spiegel_CDU', 220, -96],</v>
      </c>
      <c r="P372" s="2" t="str">
        <f t="shared" si="49"/>
        <v>['Spiegel_CDU', 'Spiegel', 0, 0],</v>
      </c>
      <c r="Q372" s="2" t="str">
        <f t="shared" si="50"/>
        <v>['Spiegel', 'newspaper', 0, 0],</v>
      </c>
      <c r="R372" s="2" t="s">
        <v>5202</v>
      </c>
      <c r="V372" s="6" t="str">
        <f t="shared" si="51"/>
        <v>['Spiegel_Julia Klöckner_CDU Frequency: 220 Sentiment: -0.0969', 'Julia Klöckner_CDU', 220, -96],</v>
      </c>
      <c r="W372" s="2" t="str">
        <f t="shared" si="52"/>
        <v>['Julia Klöckner_CDU', 'CDU', 0, 0],</v>
      </c>
      <c r="X372" s="7" t="str">
        <f t="shared" si="53"/>
        <v>['CDU', 'party', 0, 0],</v>
      </c>
      <c r="Y372" s="2" t="s">
        <v>5321</v>
      </c>
    </row>
    <row r="373" spans="1:25" x14ac:dyDescent="0.2">
      <c r="A373" t="s">
        <v>50</v>
      </c>
      <c r="B373" t="s">
        <v>40</v>
      </c>
      <c r="C373" t="s">
        <v>59</v>
      </c>
      <c r="D373">
        <v>104</v>
      </c>
      <c r="E373">
        <v>-0.18210000000000001</v>
      </c>
      <c r="F373">
        <v>-182</v>
      </c>
      <c r="G373" t="str">
        <f>VLOOKUP(B373,Tabelle3!$A$1:$B$26,2,FALSE)</f>
        <v>Spiegel</v>
      </c>
      <c r="H373" s="6" t="str">
        <f t="shared" si="45"/>
        <v>['Junge Union_CDU_Spiegel Frequency: 104 Sentiment: -0.1821', 'CDU_Spiegel', 104, -182],</v>
      </c>
      <c r="I373" s="2" t="str">
        <f t="shared" si="46"/>
        <v>['CDU_Spiegel', 'CDU', 0, 0],</v>
      </c>
      <c r="J373" s="2" t="str">
        <f t="shared" si="47"/>
        <v>['CDU', 'party', 0, 0],</v>
      </c>
      <c r="K373" s="2" t="s">
        <v>799</v>
      </c>
      <c r="L373" s="2"/>
      <c r="M373" s="7"/>
      <c r="O373" s="6" t="str">
        <f t="shared" si="48"/>
        <v>['Junge Union_Spiegel_CDU Frequency: 104 Sentiment: -0.1821', 'Spiegel_CDU', 104, -182],</v>
      </c>
      <c r="P373" s="2" t="str">
        <f t="shared" si="49"/>
        <v>['Spiegel_CDU', 'Spiegel', 0, 0],</v>
      </c>
      <c r="Q373" s="2" t="str">
        <f t="shared" si="50"/>
        <v>['Spiegel', 'newspaper', 0, 0],</v>
      </c>
      <c r="R373" s="2" t="s">
        <v>2537</v>
      </c>
      <c r="V373" s="6" t="str">
        <f t="shared" si="51"/>
        <v>['Spiegel_Junge Union_CDU Frequency: 104 Sentiment: -0.1821', 'Junge Union_CDU', 104, -182],</v>
      </c>
      <c r="W373" s="2" t="str">
        <f t="shared" si="52"/>
        <v>['Junge Union_CDU', 'CDU', 0, 0],</v>
      </c>
      <c r="X373" s="7" t="str">
        <f t="shared" si="53"/>
        <v>['CDU', 'party', 0, 0],</v>
      </c>
      <c r="Y373" s="2" t="s">
        <v>4057</v>
      </c>
    </row>
    <row r="374" spans="1:25" x14ac:dyDescent="0.2">
      <c r="A374" t="s">
        <v>50</v>
      </c>
      <c r="B374" t="s">
        <v>40</v>
      </c>
      <c r="C374" t="s">
        <v>82</v>
      </c>
      <c r="D374">
        <v>40</v>
      </c>
      <c r="E374">
        <v>-0.13569999999999999</v>
      </c>
      <c r="F374">
        <v>-135</v>
      </c>
      <c r="G374" t="str">
        <f>VLOOKUP(B374,Tabelle3!$A$1:$B$26,2,FALSE)</f>
        <v>Spiegel</v>
      </c>
      <c r="H374" s="6" t="str">
        <f t="shared" si="45"/>
        <v>['Konrad Adenauer_CDU_Spiegel Frequency: 40 Sentiment: -0.1357', 'CDU_Spiegel', 40, -135],</v>
      </c>
      <c r="I374" s="2" t="str">
        <f t="shared" si="46"/>
        <v>['CDU_Spiegel', 'CDU', 0, 0],</v>
      </c>
      <c r="J374" s="2" t="str">
        <f t="shared" si="47"/>
        <v>['CDU', 'party', 0, 0],</v>
      </c>
      <c r="K374" s="2" t="s">
        <v>800</v>
      </c>
      <c r="L374" s="2"/>
      <c r="M374" s="7"/>
      <c r="O374" s="6" t="str">
        <f t="shared" si="48"/>
        <v>['Konrad Adenauer_Spiegel_CDU Frequency: 40 Sentiment: -0.1357', 'Spiegel_CDU', 40, -135],</v>
      </c>
      <c r="P374" s="2" t="str">
        <f t="shared" si="49"/>
        <v>['Spiegel_CDU', 'Spiegel', 0, 0],</v>
      </c>
      <c r="Q374" s="2" t="str">
        <f t="shared" si="50"/>
        <v>['Spiegel', 'newspaper', 0, 0],</v>
      </c>
      <c r="R374" s="2" t="s">
        <v>2538</v>
      </c>
      <c r="V374" s="6" t="str">
        <f t="shared" si="51"/>
        <v>['Spiegel_Konrad Adenauer_CDU Frequency: 40 Sentiment: -0.1357', 'Konrad Adenauer_CDU', 40, -135],</v>
      </c>
      <c r="W374" s="2" t="str">
        <f t="shared" si="52"/>
        <v>['Konrad Adenauer_CDU', 'CDU', 0, 0],</v>
      </c>
      <c r="X374" s="7" t="str">
        <f t="shared" si="53"/>
        <v>['CDU', 'party', 0, 0],</v>
      </c>
      <c r="Y374" s="2" t="s">
        <v>4058</v>
      </c>
    </row>
    <row r="375" spans="1:25" x14ac:dyDescent="0.2">
      <c r="A375" t="s">
        <v>50</v>
      </c>
      <c r="B375" t="s">
        <v>40</v>
      </c>
      <c r="C375" t="s">
        <v>61</v>
      </c>
      <c r="D375">
        <v>46</v>
      </c>
      <c r="E375">
        <v>-0.1542</v>
      </c>
      <c r="F375">
        <v>-154</v>
      </c>
      <c r="G375" t="str">
        <f>VLOOKUP(B375,Tabelle3!$A$1:$B$26,2,FALSE)</f>
        <v>Spiegel</v>
      </c>
      <c r="H375" s="6" t="str">
        <f t="shared" si="45"/>
        <v>['Michael Kretschmer_CDU_Spiegel Frequency: 46 Sentiment: -0.1542', 'CDU_Spiegel', 46, -154],</v>
      </c>
      <c r="I375" s="2" t="str">
        <f t="shared" si="46"/>
        <v>['CDU_Spiegel', 'CDU', 0, 0],</v>
      </c>
      <c r="J375" s="2" t="str">
        <f t="shared" si="47"/>
        <v>['CDU', 'party', 0, 0],</v>
      </c>
      <c r="K375" s="2" t="s">
        <v>801</v>
      </c>
      <c r="L375" s="2"/>
      <c r="M375" s="7"/>
      <c r="O375" s="6" t="str">
        <f t="shared" si="48"/>
        <v>['Michael Kretschmer_Spiegel_CDU Frequency: 46 Sentiment: -0.1542', 'Spiegel_CDU', 46, -154],</v>
      </c>
      <c r="P375" s="2" t="str">
        <f t="shared" si="49"/>
        <v>['Spiegel_CDU', 'Spiegel', 0, 0],</v>
      </c>
      <c r="Q375" s="2" t="str">
        <f t="shared" si="50"/>
        <v>['Spiegel', 'newspaper', 0, 0],</v>
      </c>
      <c r="R375" s="2" t="s">
        <v>2539</v>
      </c>
      <c r="V375" s="6" t="str">
        <f t="shared" si="51"/>
        <v>['Spiegel_Michael Kretschmer_CDU Frequency: 46 Sentiment: -0.1542', 'Michael Kretschmer_CDU', 46, -154],</v>
      </c>
      <c r="W375" s="2" t="str">
        <f t="shared" si="52"/>
        <v>['Michael Kretschmer_CDU', 'CDU', 0, 0],</v>
      </c>
      <c r="X375" s="7" t="str">
        <f t="shared" si="53"/>
        <v>['CDU', 'party', 0, 0],</v>
      </c>
      <c r="Y375" s="2" t="s">
        <v>4059</v>
      </c>
    </row>
    <row r="376" spans="1:25" x14ac:dyDescent="0.2">
      <c r="A376" t="s">
        <v>50</v>
      </c>
      <c r="B376" t="s">
        <v>40</v>
      </c>
      <c r="C376" t="s">
        <v>62</v>
      </c>
      <c r="D376">
        <v>34</v>
      </c>
      <c r="E376">
        <v>-8.7999999999999995E-2</v>
      </c>
      <c r="F376">
        <v>-88</v>
      </c>
      <c r="G376" t="str">
        <f>VLOOKUP(B376,Tabelle3!$A$1:$B$26,2,FALSE)</f>
        <v>Spiegel</v>
      </c>
      <c r="H376" s="6" t="str">
        <f t="shared" si="45"/>
        <v>['Norbert Lammert_CDU_Spiegel Frequency: 34 Sentiment: -0.088', 'CDU_Spiegel', 34, -88],</v>
      </c>
      <c r="I376" s="2" t="str">
        <f t="shared" si="46"/>
        <v>['CDU_Spiegel', 'CDU', 0, 0],</v>
      </c>
      <c r="J376" s="2" t="str">
        <f t="shared" si="47"/>
        <v>['CDU', 'party', 0, 0],</v>
      </c>
      <c r="K376" s="2" t="s">
        <v>802</v>
      </c>
      <c r="L376" s="2"/>
      <c r="M376" s="7"/>
      <c r="O376" s="6" t="str">
        <f t="shared" si="48"/>
        <v>['Norbert Lammert_Spiegel_CDU Frequency: 34 Sentiment: -0.088', 'Spiegel_CDU', 34, -88],</v>
      </c>
      <c r="P376" s="2" t="str">
        <f t="shared" si="49"/>
        <v>['Spiegel_CDU', 'Spiegel', 0, 0],</v>
      </c>
      <c r="Q376" s="2" t="str">
        <f t="shared" si="50"/>
        <v>['Spiegel', 'newspaper', 0, 0],</v>
      </c>
      <c r="R376" s="2" t="s">
        <v>2540</v>
      </c>
      <c r="V376" s="6" t="str">
        <f t="shared" si="51"/>
        <v>['Spiegel_Norbert Lammert_CDU Frequency: 34 Sentiment: -0.088', 'Norbert Lammert_CDU', 34, -88],</v>
      </c>
      <c r="W376" s="2" t="str">
        <f t="shared" si="52"/>
        <v>['Norbert Lammert_CDU', 'CDU', 0, 0],</v>
      </c>
      <c r="X376" s="7" t="str">
        <f t="shared" si="53"/>
        <v>['CDU', 'party', 0, 0],</v>
      </c>
      <c r="Y376" s="2" t="s">
        <v>4060</v>
      </c>
    </row>
    <row r="377" spans="1:25" x14ac:dyDescent="0.2">
      <c r="A377" t="s">
        <v>50</v>
      </c>
      <c r="B377" t="s">
        <v>40</v>
      </c>
      <c r="C377" t="s">
        <v>88</v>
      </c>
      <c r="D377">
        <v>37</v>
      </c>
      <c r="E377">
        <v>-0.22289999999999999</v>
      </c>
      <c r="F377">
        <v>-222</v>
      </c>
      <c r="G377" t="str">
        <f>VLOOKUP(B377,Tabelle3!$A$1:$B$26,2,FALSE)</f>
        <v>Spiegel</v>
      </c>
      <c r="H377" s="6" t="str">
        <f t="shared" si="45"/>
        <v>['Norbert Röttgen_CDU_Spiegel Frequency: 37 Sentiment: -0.2229', 'CDU_Spiegel', 37, -222],</v>
      </c>
      <c r="I377" s="2" t="str">
        <f t="shared" si="46"/>
        <v>['CDU_Spiegel', 'CDU', 0, 0],</v>
      </c>
      <c r="J377" s="2" t="str">
        <f t="shared" si="47"/>
        <v>['CDU', 'party', 0, 0],</v>
      </c>
      <c r="K377" s="2" t="s">
        <v>803</v>
      </c>
      <c r="L377" s="2"/>
      <c r="M377" s="7"/>
      <c r="O377" s="6" t="str">
        <f t="shared" si="48"/>
        <v>['Norbert Röttgen_Spiegel_CDU Frequency: 37 Sentiment: -0.2229', 'Spiegel_CDU', 37, -222],</v>
      </c>
      <c r="P377" s="2" t="str">
        <f t="shared" si="49"/>
        <v>['Spiegel_CDU', 'Spiegel', 0, 0],</v>
      </c>
      <c r="Q377" s="2" t="str">
        <f t="shared" si="50"/>
        <v>['Spiegel', 'newspaper', 0, 0],</v>
      </c>
      <c r="R377" s="2" t="s">
        <v>5203</v>
      </c>
      <c r="V377" s="6" t="str">
        <f t="shared" si="51"/>
        <v>['Spiegel_Norbert Röttgen_CDU Frequency: 37 Sentiment: -0.2229', 'Norbert Röttgen_CDU', 37, -222],</v>
      </c>
      <c r="W377" s="2" t="str">
        <f t="shared" si="52"/>
        <v>['Norbert Röttgen_CDU', 'CDU', 0, 0],</v>
      </c>
      <c r="X377" s="7" t="str">
        <f t="shared" si="53"/>
        <v>['CDU', 'party', 0, 0],</v>
      </c>
      <c r="Y377" s="2" t="s">
        <v>5322</v>
      </c>
    </row>
    <row r="378" spans="1:25" x14ac:dyDescent="0.2">
      <c r="A378" t="s">
        <v>50</v>
      </c>
      <c r="B378" t="s">
        <v>40</v>
      </c>
      <c r="C378" t="s">
        <v>63</v>
      </c>
      <c r="D378">
        <v>429</v>
      </c>
      <c r="E378">
        <v>-0.1699</v>
      </c>
      <c r="F378">
        <v>-169</v>
      </c>
      <c r="G378" t="str">
        <f>VLOOKUP(B378,Tabelle3!$A$1:$B$26,2,FALSE)</f>
        <v>Spiegel</v>
      </c>
      <c r="H378" s="6" t="str">
        <f t="shared" si="45"/>
        <v>['Ole Schröder_CDU_Spiegel Frequency: 429 Sentiment: -0.1699', 'CDU_Spiegel', 429, -169],</v>
      </c>
      <c r="I378" s="2" t="str">
        <f t="shared" si="46"/>
        <v>['CDU_Spiegel', 'CDU', 0, 0],</v>
      </c>
      <c r="J378" s="2" t="str">
        <f t="shared" si="47"/>
        <v>['CDU', 'party', 0, 0],</v>
      </c>
      <c r="K378" s="2" t="s">
        <v>804</v>
      </c>
      <c r="L378" s="2"/>
      <c r="M378" s="7"/>
      <c r="O378" s="6" t="str">
        <f t="shared" si="48"/>
        <v>['Ole Schröder_Spiegel_CDU Frequency: 429 Sentiment: -0.1699', 'Spiegel_CDU', 429, -169],</v>
      </c>
      <c r="P378" s="2" t="str">
        <f t="shared" si="49"/>
        <v>['Spiegel_CDU', 'Spiegel', 0, 0],</v>
      </c>
      <c r="Q378" s="2" t="str">
        <f t="shared" si="50"/>
        <v>['Spiegel', 'newspaper', 0, 0],</v>
      </c>
      <c r="R378" s="2" t="s">
        <v>5204</v>
      </c>
      <c r="V378" s="6" t="str">
        <f t="shared" si="51"/>
        <v>['Spiegel_Ole Schröder_CDU Frequency: 429 Sentiment: -0.1699', 'Ole Schröder_CDU', 429, -169],</v>
      </c>
      <c r="W378" s="2" t="str">
        <f t="shared" si="52"/>
        <v>['Ole Schröder_CDU', 'CDU', 0, 0],</v>
      </c>
      <c r="X378" s="7" t="str">
        <f t="shared" si="53"/>
        <v>['CDU', 'party', 0, 0],</v>
      </c>
      <c r="Y378" s="2" t="s">
        <v>5323</v>
      </c>
    </row>
    <row r="379" spans="1:25" x14ac:dyDescent="0.2">
      <c r="A379" t="s">
        <v>50</v>
      </c>
      <c r="B379" t="s">
        <v>40</v>
      </c>
      <c r="C379" t="s">
        <v>89</v>
      </c>
      <c r="D379">
        <v>58</v>
      </c>
      <c r="E379">
        <v>-0.15790000000000001</v>
      </c>
      <c r="F379">
        <v>-157</v>
      </c>
      <c r="G379" t="str">
        <f>VLOOKUP(B379,Tabelle3!$A$1:$B$26,2,FALSE)</f>
        <v>Spiegel</v>
      </c>
      <c r="H379" s="6" t="str">
        <f t="shared" si="45"/>
        <v>['Paul Ziemiak_CDU_Spiegel Frequency: 58 Sentiment: -0.1579', 'CDU_Spiegel', 58, -157],</v>
      </c>
      <c r="I379" s="2" t="str">
        <f t="shared" si="46"/>
        <v>['CDU_Spiegel', 'CDU', 0, 0],</v>
      </c>
      <c r="J379" s="2" t="str">
        <f t="shared" si="47"/>
        <v>['CDU', 'party', 0, 0],</v>
      </c>
      <c r="K379" s="2" t="s">
        <v>805</v>
      </c>
      <c r="L379" s="2"/>
      <c r="M379" s="7"/>
      <c r="O379" s="6" t="str">
        <f t="shared" si="48"/>
        <v>['Paul Ziemiak_Spiegel_CDU Frequency: 58 Sentiment: -0.1579', 'Spiegel_CDU', 58, -157],</v>
      </c>
      <c r="P379" s="2" t="str">
        <f t="shared" si="49"/>
        <v>['Spiegel_CDU', 'Spiegel', 0, 0],</v>
      </c>
      <c r="Q379" s="2" t="str">
        <f t="shared" si="50"/>
        <v>['Spiegel', 'newspaper', 0, 0],</v>
      </c>
      <c r="R379" s="2" t="s">
        <v>2541</v>
      </c>
      <c r="V379" s="6" t="str">
        <f t="shared" si="51"/>
        <v>['Spiegel_Paul Ziemiak_CDU Frequency: 58 Sentiment: -0.1579', 'Paul Ziemiak_CDU', 58, -157],</v>
      </c>
      <c r="W379" s="2" t="str">
        <f t="shared" si="52"/>
        <v>['Paul Ziemiak_CDU', 'CDU', 0, 0],</v>
      </c>
      <c r="X379" s="7" t="str">
        <f t="shared" si="53"/>
        <v>['CDU', 'party', 0, 0],</v>
      </c>
      <c r="Y379" s="2" t="s">
        <v>4061</v>
      </c>
    </row>
    <row r="380" spans="1:25" x14ac:dyDescent="0.2">
      <c r="A380" t="s">
        <v>50</v>
      </c>
      <c r="B380" t="s">
        <v>40</v>
      </c>
      <c r="C380" t="s">
        <v>64</v>
      </c>
      <c r="D380">
        <v>341</v>
      </c>
      <c r="E380">
        <v>-0.15820000000000001</v>
      </c>
      <c r="F380">
        <v>-158</v>
      </c>
      <c r="G380" t="str">
        <f>VLOOKUP(B380,Tabelle3!$A$1:$B$26,2,FALSE)</f>
        <v>Spiegel</v>
      </c>
      <c r="H380" s="6" t="str">
        <f t="shared" si="45"/>
        <v>['Peter Altmaier_CDU_Spiegel Frequency: 341 Sentiment: -0.1582', 'CDU_Spiegel', 341, -158],</v>
      </c>
      <c r="I380" s="2" t="str">
        <f t="shared" si="46"/>
        <v>['CDU_Spiegel', 'CDU', 0, 0],</v>
      </c>
      <c r="J380" s="2" t="str">
        <f t="shared" si="47"/>
        <v>['CDU', 'party', 0, 0],</v>
      </c>
      <c r="K380" s="2" t="s">
        <v>806</v>
      </c>
      <c r="L380" s="2"/>
      <c r="M380" s="7"/>
      <c r="O380" s="6" t="str">
        <f t="shared" si="48"/>
        <v>['Peter Altmaier_Spiegel_CDU Frequency: 341 Sentiment: -0.1582', 'Spiegel_CDU', 341, -158],</v>
      </c>
      <c r="P380" s="2" t="str">
        <f t="shared" si="49"/>
        <v>['Spiegel_CDU', 'Spiegel', 0, 0],</v>
      </c>
      <c r="Q380" s="2" t="str">
        <f t="shared" si="50"/>
        <v>['Spiegel', 'newspaper', 0, 0],</v>
      </c>
      <c r="R380" s="2" t="s">
        <v>2542</v>
      </c>
      <c r="V380" s="6" t="str">
        <f t="shared" si="51"/>
        <v>['Spiegel_Peter Altmaier_CDU Frequency: 341 Sentiment: -0.1582', 'Peter Altmaier_CDU', 341, -158],</v>
      </c>
      <c r="W380" s="2" t="str">
        <f t="shared" si="52"/>
        <v>['Peter Altmaier_CDU', 'CDU', 0, 0],</v>
      </c>
      <c r="X380" s="7" t="str">
        <f t="shared" si="53"/>
        <v>['CDU', 'party', 0, 0],</v>
      </c>
      <c r="Y380" s="2" t="s">
        <v>4062</v>
      </c>
    </row>
    <row r="381" spans="1:25" x14ac:dyDescent="0.2">
      <c r="A381" t="s">
        <v>50</v>
      </c>
      <c r="B381" t="s">
        <v>40</v>
      </c>
      <c r="C381" t="s">
        <v>65</v>
      </c>
      <c r="D381">
        <v>139</v>
      </c>
      <c r="E381">
        <v>-0.15049999999999999</v>
      </c>
      <c r="F381">
        <v>-150</v>
      </c>
      <c r="G381" t="str">
        <f>VLOOKUP(B381,Tabelle3!$A$1:$B$26,2,FALSE)</f>
        <v>Spiegel</v>
      </c>
      <c r="H381" s="6" t="str">
        <f t="shared" si="45"/>
        <v>['Peter Tauber_CDU_Spiegel Frequency: 139 Sentiment: -0.1505', 'CDU_Spiegel', 139, -150],</v>
      </c>
      <c r="I381" s="2" t="str">
        <f t="shared" si="46"/>
        <v>['CDU_Spiegel', 'CDU', 0, 0],</v>
      </c>
      <c r="J381" s="2" t="str">
        <f t="shared" si="47"/>
        <v>['CDU', 'party', 0, 0],</v>
      </c>
      <c r="K381" s="2" t="s">
        <v>807</v>
      </c>
      <c r="L381" s="2"/>
      <c r="M381" s="7"/>
      <c r="O381" s="6" t="str">
        <f t="shared" si="48"/>
        <v>['Peter Tauber_Spiegel_CDU Frequency: 139 Sentiment: -0.1505', 'Spiegel_CDU', 139, -150],</v>
      </c>
      <c r="P381" s="2" t="str">
        <f t="shared" si="49"/>
        <v>['Spiegel_CDU', 'Spiegel', 0, 0],</v>
      </c>
      <c r="Q381" s="2" t="str">
        <f t="shared" si="50"/>
        <v>['Spiegel', 'newspaper', 0, 0],</v>
      </c>
      <c r="R381" s="2" t="s">
        <v>2543</v>
      </c>
      <c r="V381" s="6" t="str">
        <f t="shared" si="51"/>
        <v>['Spiegel_Peter Tauber_CDU Frequency: 139 Sentiment: -0.1505', 'Peter Tauber_CDU', 139, -150],</v>
      </c>
      <c r="W381" s="2" t="str">
        <f t="shared" si="52"/>
        <v>['Peter Tauber_CDU', 'CDU', 0, 0],</v>
      </c>
      <c r="X381" s="7" t="str">
        <f t="shared" si="53"/>
        <v>['CDU', 'party', 0, 0],</v>
      </c>
      <c r="Y381" s="2" t="s">
        <v>4063</v>
      </c>
    </row>
    <row r="382" spans="1:25" x14ac:dyDescent="0.2">
      <c r="A382" t="s">
        <v>50</v>
      </c>
      <c r="B382" t="s">
        <v>40</v>
      </c>
      <c r="C382" t="s">
        <v>67</v>
      </c>
      <c r="D382">
        <v>47</v>
      </c>
      <c r="E382">
        <v>-0.13880000000000001</v>
      </c>
      <c r="F382">
        <v>-138</v>
      </c>
      <c r="G382" t="str">
        <f>VLOOKUP(B382,Tabelle3!$A$1:$B$26,2,FALSE)</f>
        <v>Spiegel</v>
      </c>
      <c r="H382" s="6" t="str">
        <f t="shared" si="45"/>
        <v>['Thomas Strobl_CDU_Spiegel Frequency: 47 Sentiment: -0.1388', 'CDU_Spiegel', 47, -138],</v>
      </c>
      <c r="I382" s="2" t="str">
        <f t="shared" si="46"/>
        <v>['CDU_Spiegel', 'CDU', 0, 0],</v>
      </c>
      <c r="J382" s="2" t="str">
        <f t="shared" si="47"/>
        <v>['CDU', 'party', 0, 0],</v>
      </c>
      <c r="K382" s="2" t="s">
        <v>808</v>
      </c>
      <c r="L382" s="2"/>
      <c r="M382" s="7"/>
      <c r="O382" s="6" t="str">
        <f t="shared" si="48"/>
        <v>['Thomas Strobl_Spiegel_CDU Frequency: 47 Sentiment: -0.1388', 'Spiegel_CDU', 47, -138],</v>
      </c>
      <c r="P382" s="2" t="str">
        <f t="shared" si="49"/>
        <v>['Spiegel_CDU', 'Spiegel', 0, 0],</v>
      </c>
      <c r="Q382" s="2" t="str">
        <f t="shared" si="50"/>
        <v>['Spiegel', 'newspaper', 0, 0],</v>
      </c>
      <c r="R382" s="2" t="s">
        <v>2544</v>
      </c>
      <c r="V382" s="6" t="str">
        <f t="shared" si="51"/>
        <v>['Spiegel_Thomas Strobl_CDU Frequency: 47 Sentiment: -0.1388', 'Thomas Strobl_CDU', 47, -138],</v>
      </c>
      <c r="W382" s="2" t="str">
        <f t="shared" si="52"/>
        <v>['Thomas Strobl_CDU', 'CDU', 0, 0],</v>
      </c>
      <c r="X382" s="7" t="str">
        <f t="shared" si="53"/>
        <v>['CDU', 'party', 0, 0],</v>
      </c>
      <c r="Y382" s="2" t="s">
        <v>4064</v>
      </c>
    </row>
    <row r="383" spans="1:25" x14ac:dyDescent="0.2">
      <c r="A383" t="s">
        <v>50</v>
      </c>
      <c r="B383" t="s">
        <v>40</v>
      </c>
      <c r="C383" t="s">
        <v>68</v>
      </c>
      <c r="D383">
        <v>524</v>
      </c>
      <c r="E383">
        <v>-0.2525</v>
      </c>
      <c r="F383">
        <v>-252</v>
      </c>
      <c r="G383" t="str">
        <f>VLOOKUP(B383,Tabelle3!$A$1:$B$26,2,FALSE)</f>
        <v>Spiegel</v>
      </c>
      <c r="H383" s="6" t="str">
        <f t="shared" si="45"/>
        <v>['Thomas de Maizière_CDU_Spiegel Frequency: 524 Sentiment: -0.2525', 'CDU_Spiegel', 524, -252],</v>
      </c>
      <c r="I383" s="2" t="str">
        <f t="shared" si="46"/>
        <v>['CDU_Spiegel', 'CDU', 0, 0],</v>
      </c>
      <c r="J383" s="2" t="str">
        <f t="shared" si="47"/>
        <v>['CDU', 'party', 0, 0],</v>
      </c>
      <c r="K383" s="2" t="s">
        <v>809</v>
      </c>
      <c r="L383" s="2"/>
      <c r="M383" s="7"/>
      <c r="O383" s="6" t="str">
        <f t="shared" si="48"/>
        <v>['Thomas de Maizière_Spiegel_CDU Frequency: 524 Sentiment: -0.2525', 'Spiegel_CDU', 524, -252],</v>
      </c>
      <c r="P383" s="2" t="str">
        <f t="shared" si="49"/>
        <v>['Spiegel_CDU', 'Spiegel', 0, 0],</v>
      </c>
      <c r="Q383" s="2" t="str">
        <f t="shared" si="50"/>
        <v>['Spiegel', 'newspaper', 0, 0],</v>
      </c>
      <c r="R383" s="2" t="s">
        <v>2545</v>
      </c>
      <c r="V383" s="6" t="str">
        <f t="shared" si="51"/>
        <v>['Spiegel_Thomas de Maizière_CDU Frequency: 524 Sentiment: -0.2525', 'Thomas de Maizière_CDU', 524, -252],</v>
      </c>
      <c r="W383" s="2" t="str">
        <f t="shared" si="52"/>
        <v>['Thomas de Maizière_CDU', 'CDU', 0, 0],</v>
      </c>
      <c r="X383" s="7" t="str">
        <f t="shared" si="53"/>
        <v>['CDU', 'party', 0, 0],</v>
      </c>
      <c r="Y383" s="2" t="s">
        <v>4065</v>
      </c>
    </row>
    <row r="384" spans="1:25" x14ac:dyDescent="0.2">
      <c r="A384" t="s">
        <v>50</v>
      </c>
      <c r="B384" t="s">
        <v>40</v>
      </c>
      <c r="C384" t="s">
        <v>69</v>
      </c>
      <c r="D384">
        <v>487</v>
      </c>
      <c r="E384">
        <v>-0.20910000000000001</v>
      </c>
      <c r="F384">
        <v>-209</v>
      </c>
      <c r="G384" t="str">
        <f>VLOOKUP(B384,Tabelle3!$A$1:$B$26,2,FALSE)</f>
        <v>Spiegel</v>
      </c>
      <c r="H384" s="6" t="str">
        <f t="shared" si="45"/>
        <v>['Ursula von der Leyen_CDU_Spiegel Frequency: 487 Sentiment: -0.2091', 'CDU_Spiegel', 487, -209],</v>
      </c>
      <c r="I384" s="2" t="str">
        <f t="shared" si="46"/>
        <v>['CDU_Spiegel', 'CDU', 0, 0],</v>
      </c>
      <c r="J384" s="2" t="str">
        <f t="shared" si="47"/>
        <v>['CDU', 'party', 0, 0],</v>
      </c>
      <c r="K384" s="2" t="s">
        <v>810</v>
      </c>
      <c r="L384" s="2"/>
      <c r="M384" s="7"/>
      <c r="O384" s="6" t="str">
        <f t="shared" si="48"/>
        <v>['Ursula von der Leyen_Spiegel_CDU Frequency: 487 Sentiment: -0.2091', 'Spiegel_CDU', 487, -209],</v>
      </c>
      <c r="P384" s="2" t="str">
        <f t="shared" si="49"/>
        <v>['Spiegel_CDU', 'Spiegel', 0, 0],</v>
      </c>
      <c r="Q384" s="2" t="str">
        <f t="shared" si="50"/>
        <v>['Spiegel', 'newspaper', 0, 0],</v>
      </c>
      <c r="R384" s="2" t="s">
        <v>2546</v>
      </c>
      <c r="V384" s="6" t="str">
        <f t="shared" si="51"/>
        <v>['Spiegel_Ursula von der Leyen_CDU Frequency: 487 Sentiment: -0.2091', 'Ursula von der Leyen_CDU', 487, -209],</v>
      </c>
      <c r="W384" s="2" t="str">
        <f t="shared" si="52"/>
        <v>['Ursula von der Leyen_CDU', 'CDU', 0, 0],</v>
      </c>
      <c r="X384" s="7" t="str">
        <f t="shared" si="53"/>
        <v>['CDU', 'party', 0, 0],</v>
      </c>
      <c r="Y384" s="2" t="s">
        <v>4066</v>
      </c>
    </row>
    <row r="385" spans="1:25" x14ac:dyDescent="0.2">
      <c r="A385" t="s">
        <v>50</v>
      </c>
      <c r="B385" t="s">
        <v>40</v>
      </c>
      <c r="C385" t="s">
        <v>93</v>
      </c>
      <c r="D385">
        <v>73</v>
      </c>
      <c r="E385">
        <v>-0.15909999999999999</v>
      </c>
      <c r="F385">
        <v>-159</v>
      </c>
      <c r="G385" t="str">
        <f>VLOOKUP(B385,Tabelle3!$A$1:$B$26,2,FALSE)</f>
        <v>Spiegel</v>
      </c>
      <c r="H385" s="6" t="str">
        <f t="shared" si="45"/>
        <v>['Volker Bouffier_CDU_Spiegel Frequency: 73 Sentiment: -0.1591', 'CDU_Spiegel', 73, -159],</v>
      </c>
      <c r="I385" s="2" t="str">
        <f t="shared" si="46"/>
        <v>['CDU_Spiegel', 'CDU', 0, 0],</v>
      </c>
      <c r="J385" s="2" t="str">
        <f t="shared" si="47"/>
        <v>['CDU', 'party', 0, 0],</v>
      </c>
      <c r="K385" s="2" t="s">
        <v>811</v>
      </c>
      <c r="L385" s="2"/>
      <c r="M385" s="7"/>
      <c r="O385" s="6" t="str">
        <f t="shared" si="48"/>
        <v>['Volker Bouffier_Spiegel_CDU Frequency: 73 Sentiment: -0.1591', 'Spiegel_CDU', 73, -159],</v>
      </c>
      <c r="P385" s="2" t="str">
        <f t="shared" si="49"/>
        <v>['Spiegel_CDU', 'Spiegel', 0, 0],</v>
      </c>
      <c r="Q385" s="2" t="str">
        <f t="shared" si="50"/>
        <v>['Spiegel', 'newspaper', 0, 0],</v>
      </c>
      <c r="R385" s="2" t="s">
        <v>2547</v>
      </c>
      <c r="V385" s="6" t="str">
        <f t="shared" si="51"/>
        <v>['Spiegel_Volker Bouffier_CDU Frequency: 73 Sentiment: -0.1591', 'Volker Bouffier_CDU', 73, -159],</v>
      </c>
      <c r="W385" s="2" t="str">
        <f t="shared" si="52"/>
        <v>['Volker Bouffier_CDU', 'CDU', 0, 0],</v>
      </c>
      <c r="X385" s="7" t="str">
        <f t="shared" si="53"/>
        <v>['CDU', 'party', 0, 0],</v>
      </c>
      <c r="Y385" s="2" t="s">
        <v>4067</v>
      </c>
    </row>
    <row r="386" spans="1:25" x14ac:dyDescent="0.2">
      <c r="A386" t="s">
        <v>50</v>
      </c>
      <c r="B386" t="s">
        <v>40</v>
      </c>
      <c r="C386" t="s">
        <v>70</v>
      </c>
      <c r="D386">
        <v>219</v>
      </c>
      <c r="E386">
        <v>-0.16869999999999999</v>
      </c>
      <c r="F386">
        <v>-168</v>
      </c>
      <c r="G386" t="str">
        <f>VLOOKUP(B386,Tabelle3!$A$1:$B$26,2,FALSE)</f>
        <v>Spiegel</v>
      </c>
      <c r="H386" s="6" t="str">
        <f t="shared" si="45"/>
        <v>['Volker Kauder_CDU_Spiegel Frequency: 219 Sentiment: -0.1687', 'CDU_Spiegel', 219, -168],</v>
      </c>
      <c r="I386" s="2" t="str">
        <f t="shared" si="46"/>
        <v>['CDU_Spiegel', 'CDU', 0, 0],</v>
      </c>
      <c r="J386" s="2" t="str">
        <f t="shared" si="47"/>
        <v>['CDU', 'party', 0, 0],</v>
      </c>
      <c r="K386" s="2" t="s">
        <v>812</v>
      </c>
      <c r="L386" s="2"/>
      <c r="M386" s="7"/>
      <c r="O386" s="6" t="str">
        <f t="shared" si="48"/>
        <v>['Volker Kauder_Spiegel_CDU Frequency: 219 Sentiment: -0.1687', 'Spiegel_CDU', 219, -168],</v>
      </c>
      <c r="P386" s="2" t="str">
        <f t="shared" si="49"/>
        <v>['Spiegel_CDU', 'Spiegel', 0, 0],</v>
      </c>
      <c r="Q386" s="2" t="str">
        <f t="shared" si="50"/>
        <v>['Spiegel', 'newspaper', 0, 0],</v>
      </c>
      <c r="R386" s="2" t="s">
        <v>2548</v>
      </c>
      <c r="V386" s="6" t="str">
        <f t="shared" si="51"/>
        <v>['Spiegel_Volker Kauder_CDU Frequency: 219 Sentiment: -0.1687', 'Volker Kauder_CDU', 219, -168],</v>
      </c>
      <c r="W386" s="2" t="str">
        <f t="shared" si="52"/>
        <v>['Volker Kauder_CDU', 'CDU', 0, 0],</v>
      </c>
      <c r="X386" s="7" t="str">
        <f t="shared" si="53"/>
        <v>['CDU', 'party', 0, 0],</v>
      </c>
      <c r="Y386" s="2" t="s">
        <v>4068</v>
      </c>
    </row>
    <row r="387" spans="1:25" x14ac:dyDescent="0.2">
      <c r="A387" t="s">
        <v>50</v>
      </c>
      <c r="B387" t="s">
        <v>40</v>
      </c>
      <c r="C387" t="s">
        <v>94</v>
      </c>
      <c r="D387">
        <v>37</v>
      </c>
      <c r="E387">
        <v>-0.1258</v>
      </c>
      <c r="F387">
        <v>-125</v>
      </c>
      <c r="G387" t="str">
        <f>VLOOKUP(B387,Tabelle3!$A$1:$B$26,2,FALSE)</f>
        <v>Spiegel</v>
      </c>
      <c r="H387" s="6" t="str">
        <f t="shared" si="45"/>
        <v>['Wolfgang Bosbach_CDU_Spiegel Frequency: 37 Sentiment: -0.1258', 'CDU_Spiegel', 37, -125],</v>
      </c>
      <c r="I387" s="2" t="str">
        <f t="shared" si="46"/>
        <v>['CDU_Spiegel', 'CDU', 0, 0],</v>
      </c>
      <c r="J387" s="2" t="str">
        <f t="shared" si="47"/>
        <v>['CDU', 'party', 0, 0],</v>
      </c>
      <c r="K387" s="2" t="s">
        <v>813</v>
      </c>
      <c r="L387" s="2"/>
      <c r="M387" s="7"/>
      <c r="O387" s="6" t="str">
        <f t="shared" si="48"/>
        <v>['Wolfgang Bosbach_Spiegel_CDU Frequency: 37 Sentiment: -0.1258', 'Spiegel_CDU', 37, -125],</v>
      </c>
      <c r="P387" s="2" t="str">
        <f t="shared" si="49"/>
        <v>['Spiegel_CDU', 'Spiegel', 0, 0],</v>
      </c>
      <c r="Q387" s="2" t="str">
        <f t="shared" si="50"/>
        <v>['Spiegel', 'newspaper', 0, 0],</v>
      </c>
      <c r="R387" s="2" t="s">
        <v>2549</v>
      </c>
      <c r="V387" s="6" t="str">
        <f t="shared" si="51"/>
        <v>['Spiegel_Wolfgang Bosbach_CDU Frequency: 37 Sentiment: -0.1258', 'Wolfgang Bosbach_CDU', 37, -125],</v>
      </c>
      <c r="W387" s="2" t="str">
        <f t="shared" si="52"/>
        <v>['Wolfgang Bosbach_CDU', 'CDU', 0, 0],</v>
      </c>
      <c r="X387" s="7" t="str">
        <f t="shared" si="53"/>
        <v>['CDU', 'party', 0, 0],</v>
      </c>
      <c r="Y387" s="2" t="s">
        <v>4069</v>
      </c>
    </row>
    <row r="388" spans="1:25" x14ac:dyDescent="0.2">
      <c r="A388" t="s">
        <v>50</v>
      </c>
      <c r="B388" t="s">
        <v>40</v>
      </c>
      <c r="C388" t="s">
        <v>71</v>
      </c>
      <c r="D388">
        <v>723</v>
      </c>
      <c r="E388">
        <v>-0.157</v>
      </c>
      <c r="F388">
        <v>-157</v>
      </c>
      <c r="G388" t="str">
        <f>VLOOKUP(B388,Tabelle3!$A$1:$B$26,2,FALSE)</f>
        <v>Spiegel</v>
      </c>
      <c r="H388" s="6" t="str">
        <f t="shared" ref="H388:H451" si="54">CONCATENATE("['",C388,"_",A388,"_",G388," Frequency: ", D388," Sentiment: ",E388,"', '",A388,"_",G388,"', ",D388,", ",F388,"],")</f>
        <v>['Wolfgang Schäuble_CDU_Spiegel Frequency: 723 Sentiment: -0.157', 'CDU_Spiegel', 723, -157],</v>
      </c>
      <c r="I388" s="2" t="str">
        <f t="shared" ref="I388:I451" si="55">CONCATENATE("['",A388,"_",G388,"', '",A388,"', 0, 0],")</f>
        <v>['CDU_Spiegel', 'CDU', 0, 0],</v>
      </c>
      <c r="J388" s="2" t="str">
        <f t="shared" ref="J388:J451" si="56">CONCATENATE("['",A388,"', '",$A$2,"', 0, 0],")</f>
        <v>['CDU', 'party', 0, 0],</v>
      </c>
      <c r="K388" s="2" t="s">
        <v>2138</v>
      </c>
      <c r="L388" s="2"/>
      <c r="M388" s="7"/>
      <c r="O388" s="6" t="str">
        <f t="shared" ref="O388:O451" si="57">CONCATENATE("['",C388,"_",G388,"_",A388," Frequency: ", D388," Sentiment: ",E388,"', '",G388,"_",A388,"', ",D388,", ",F388,"],")</f>
        <v>['Wolfgang Schäuble_Spiegel_CDU Frequency: 723 Sentiment: -0.157', 'Spiegel_CDU', 723, -157],</v>
      </c>
      <c r="P388" s="2" t="str">
        <f t="shared" ref="P388:P451" si="58">CONCATENATE("['",G388,"_",A388,"', '",G388,"', 0, 0],")</f>
        <v>['Spiegel_CDU', 'Spiegel', 0, 0],</v>
      </c>
      <c r="Q388" s="2" t="str">
        <f t="shared" ref="Q388:Q451" si="59">CONCATENATE("['",G388,"', '",$G$2,"', 0, 0],")</f>
        <v>['Spiegel', 'newspaper', 0, 0],</v>
      </c>
      <c r="R388" s="2" t="s">
        <v>2550</v>
      </c>
      <c r="V388" s="6" t="str">
        <f t="shared" ref="V388:V451" si="60">CONCATENATE("['",G388,"_",C388,"_",A388," Frequency: ", D388," Sentiment: ",E388,"', '",C388,"_",A388,"', ",D388,", ",F388,"],")</f>
        <v>['Spiegel_Wolfgang Schäuble_CDU Frequency: 723 Sentiment: -0.157', 'Wolfgang Schäuble_CDU', 723, -157],</v>
      </c>
      <c r="W388" s="2" t="str">
        <f t="shared" ref="W388:W451" si="61">CONCATENATE("['",C388,"_",A388,"', '",A388,"', 0, 0],")</f>
        <v>['Wolfgang Schäuble_CDU', 'CDU', 0, 0],</v>
      </c>
      <c r="X388" s="7" t="str">
        <f t="shared" ref="X388:X451" si="62">CONCATENATE("['",A388,"', '",$A$2,"', 0, 0],")</f>
        <v>['CDU', 'party', 0, 0],</v>
      </c>
      <c r="Y388" s="2" t="s">
        <v>4070</v>
      </c>
    </row>
    <row r="389" spans="1:25" x14ac:dyDescent="0.2">
      <c r="A389" t="s">
        <v>50</v>
      </c>
      <c r="B389" t="s">
        <v>41</v>
      </c>
      <c r="C389" t="s">
        <v>51</v>
      </c>
      <c r="D389">
        <v>1256</v>
      </c>
      <c r="E389">
        <v>-0.12989999999999999</v>
      </c>
      <c r="F389">
        <v>-129</v>
      </c>
      <c r="G389" t="str">
        <f>VLOOKUP(B389,Tabelle3!$A$1:$B$26,2,FALSE)</f>
        <v>Stern</v>
      </c>
      <c r="H389" s="6" t="str">
        <f t="shared" si="54"/>
        <v>['Angela Merkel_CDU_Stern Frequency: 1256 Sentiment: -0.1299', 'CDU_Stern', 1256, -129],</v>
      </c>
      <c r="I389" s="2" t="str">
        <f t="shared" si="55"/>
        <v>['CDU_Stern', 'CDU', 0, 0],</v>
      </c>
      <c r="J389" s="2" t="str">
        <f t="shared" si="56"/>
        <v>['CDU', 'party', 0, 0],</v>
      </c>
      <c r="K389" s="2" t="s">
        <v>814</v>
      </c>
      <c r="L389" s="2"/>
      <c r="M389" s="7"/>
      <c r="O389" s="6" t="str">
        <f t="shared" si="57"/>
        <v>['Angela Merkel_Stern_CDU Frequency: 1256 Sentiment: -0.1299', 'Stern_CDU', 1256, -129],</v>
      </c>
      <c r="P389" s="2" t="str">
        <f t="shared" si="58"/>
        <v>['Stern_CDU', 'Stern', 0, 0],</v>
      </c>
      <c r="Q389" s="2" t="str">
        <f t="shared" si="59"/>
        <v>['Stern', 'newspaper', 0, 0],</v>
      </c>
      <c r="R389" s="2" t="s">
        <v>2551</v>
      </c>
      <c r="V389" s="6" t="str">
        <f t="shared" si="60"/>
        <v>['Stern_Angela Merkel_CDU Frequency: 1256 Sentiment: -0.1299', 'Angela Merkel_CDU', 1256, -129],</v>
      </c>
      <c r="W389" s="2" t="str">
        <f t="shared" si="61"/>
        <v>['Angela Merkel_CDU', 'CDU', 0, 0],</v>
      </c>
      <c r="X389" s="7" t="str">
        <f t="shared" si="62"/>
        <v>['CDU', 'party', 0, 0],</v>
      </c>
      <c r="Y389" s="2" t="s">
        <v>4071</v>
      </c>
    </row>
    <row r="390" spans="1:25" x14ac:dyDescent="0.2">
      <c r="A390" t="s">
        <v>50</v>
      </c>
      <c r="B390" t="s">
        <v>41</v>
      </c>
      <c r="C390" t="s">
        <v>52</v>
      </c>
      <c r="D390">
        <v>70</v>
      </c>
      <c r="E390">
        <v>-0.10009999999999999</v>
      </c>
      <c r="F390">
        <v>-100</v>
      </c>
      <c r="G390" t="str">
        <f>VLOOKUP(B390,Tabelle3!$A$1:$B$26,2,FALSE)</f>
        <v>Stern</v>
      </c>
      <c r="H390" s="6" t="str">
        <f t="shared" si="54"/>
        <v>['Annegret Kramp-Karrenbauer_CDU_Stern Frequency: 70 Sentiment: -0.1001', 'CDU_Stern', 70, -100],</v>
      </c>
      <c r="I390" s="2" t="str">
        <f t="shared" si="55"/>
        <v>['CDU_Stern', 'CDU', 0, 0],</v>
      </c>
      <c r="J390" s="2" t="str">
        <f t="shared" si="56"/>
        <v>['CDU', 'party', 0, 0],</v>
      </c>
      <c r="K390" s="2" t="s">
        <v>815</v>
      </c>
      <c r="L390" s="2"/>
      <c r="M390" s="7"/>
      <c r="O390" s="6" t="str">
        <f t="shared" si="57"/>
        <v>['Annegret Kramp-Karrenbauer_Stern_CDU Frequency: 70 Sentiment: -0.1001', 'Stern_CDU', 70, -100],</v>
      </c>
      <c r="P390" s="2" t="str">
        <f t="shared" si="58"/>
        <v>['Stern_CDU', 'Stern', 0, 0],</v>
      </c>
      <c r="Q390" s="2" t="str">
        <f t="shared" si="59"/>
        <v>['Stern', 'newspaper', 0, 0],</v>
      </c>
      <c r="R390" s="2" t="s">
        <v>2553</v>
      </c>
      <c r="V390" s="6" t="str">
        <f t="shared" si="60"/>
        <v>['Stern_Annegret Kramp-Karrenbauer_CDU Frequency: 70 Sentiment: -0.1001', 'Annegret Kramp-Karrenbauer_CDU', 70, -100],</v>
      </c>
      <c r="W390" s="2" t="str">
        <f t="shared" si="61"/>
        <v>['Annegret Kramp-Karrenbauer_CDU', 'CDU', 0, 0],</v>
      </c>
      <c r="X390" s="7" t="str">
        <f t="shared" si="62"/>
        <v>['CDU', 'party', 0, 0],</v>
      </c>
      <c r="Y390" s="2" t="s">
        <v>4072</v>
      </c>
    </row>
    <row r="391" spans="1:25" x14ac:dyDescent="0.2">
      <c r="A391" t="s">
        <v>50</v>
      </c>
      <c r="B391" t="s">
        <v>41</v>
      </c>
      <c r="C391" t="s">
        <v>74</v>
      </c>
      <c r="D391">
        <v>63</v>
      </c>
      <c r="E391">
        <v>-7.51E-2</v>
      </c>
      <c r="F391">
        <v>-75</v>
      </c>
      <c r="G391" t="str">
        <f>VLOOKUP(B391,Tabelle3!$A$1:$B$26,2,FALSE)</f>
        <v>Stern</v>
      </c>
      <c r="H391" s="6" t="str">
        <f t="shared" si="54"/>
        <v>['Armin Laschet_CDU_Stern Frequency: 63 Sentiment: -0.0751', 'CDU_Stern', 63, -75],</v>
      </c>
      <c r="I391" s="2" t="str">
        <f t="shared" si="55"/>
        <v>['CDU_Stern', 'CDU', 0, 0],</v>
      </c>
      <c r="J391" s="2" t="str">
        <f t="shared" si="56"/>
        <v>['CDU', 'party', 0, 0],</v>
      </c>
      <c r="K391" s="2" t="s">
        <v>816</v>
      </c>
      <c r="L391" s="2"/>
      <c r="M391" s="7"/>
      <c r="O391" s="6" t="str">
        <f t="shared" si="57"/>
        <v>['Armin Laschet_Stern_CDU Frequency: 63 Sentiment: -0.0751', 'Stern_CDU', 63, -75],</v>
      </c>
      <c r="P391" s="2" t="str">
        <f t="shared" si="58"/>
        <v>['Stern_CDU', 'Stern', 0, 0],</v>
      </c>
      <c r="Q391" s="2" t="str">
        <f t="shared" si="59"/>
        <v>['Stern', 'newspaper', 0, 0],</v>
      </c>
      <c r="R391" s="2" t="s">
        <v>2554</v>
      </c>
      <c r="V391" s="6" t="str">
        <f t="shared" si="60"/>
        <v>['Stern_Armin Laschet_CDU Frequency: 63 Sentiment: -0.0751', 'Armin Laschet_CDU', 63, -75],</v>
      </c>
      <c r="W391" s="2" t="str">
        <f t="shared" si="61"/>
        <v>['Armin Laschet_CDU', 'CDU', 0, 0],</v>
      </c>
      <c r="X391" s="7" t="str">
        <f t="shared" si="62"/>
        <v>['CDU', 'party', 0, 0],</v>
      </c>
      <c r="Y391" s="2" t="s">
        <v>4073</v>
      </c>
    </row>
    <row r="392" spans="1:25" x14ac:dyDescent="0.2">
      <c r="A392" t="s">
        <v>50</v>
      </c>
      <c r="B392" t="s">
        <v>41</v>
      </c>
      <c r="C392" t="s">
        <v>50</v>
      </c>
      <c r="D392">
        <v>1172</v>
      </c>
      <c r="E392">
        <v>-8.9099999999999999E-2</v>
      </c>
      <c r="F392">
        <v>-89</v>
      </c>
      <c r="G392" t="str">
        <f>VLOOKUP(B392,Tabelle3!$A$1:$B$26,2,FALSE)</f>
        <v>Stern</v>
      </c>
      <c r="H392" s="6" t="str">
        <f t="shared" si="54"/>
        <v>['CDU_CDU_Stern Frequency: 1172 Sentiment: -0.0891', 'CDU_Stern', 1172, -89],</v>
      </c>
      <c r="I392" s="2" t="str">
        <f t="shared" si="55"/>
        <v>['CDU_Stern', 'CDU', 0, 0],</v>
      </c>
      <c r="J392" s="2" t="str">
        <f t="shared" si="56"/>
        <v>['CDU', 'party', 0, 0],</v>
      </c>
      <c r="K392" s="2" t="s">
        <v>817</v>
      </c>
      <c r="L392" s="2"/>
      <c r="M392" s="7"/>
      <c r="O392" s="6" t="str">
        <f t="shared" si="57"/>
        <v>['CDU_Stern_CDU Frequency: 1172 Sentiment: -0.0891', 'Stern_CDU', 1172, -89],</v>
      </c>
      <c r="P392" s="2" t="str">
        <f t="shared" si="58"/>
        <v>['Stern_CDU', 'Stern', 0, 0],</v>
      </c>
      <c r="Q392" s="2" t="str">
        <f t="shared" si="59"/>
        <v>['Stern', 'newspaper', 0, 0],</v>
      </c>
      <c r="R392" s="2" t="s">
        <v>2555</v>
      </c>
      <c r="V392" s="6" t="str">
        <f t="shared" si="60"/>
        <v>['Stern_CDU_CDU Frequency: 1172 Sentiment: -0.0891', 'CDU_CDU', 1172, -89],</v>
      </c>
      <c r="W392" s="2" t="str">
        <f t="shared" si="61"/>
        <v>['CDU_CDU', 'CDU', 0, 0],</v>
      </c>
      <c r="X392" s="7" t="str">
        <f t="shared" si="62"/>
        <v>['CDU', 'party', 0, 0],</v>
      </c>
      <c r="Y392" s="2" t="s">
        <v>4074</v>
      </c>
    </row>
    <row r="393" spans="1:25" x14ac:dyDescent="0.2">
      <c r="A393" t="s">
        <v>50</v>
      </c>
      <c r="B393" t="s">
        <v>41</v>
      </c>
      <c r="C393" t="s">
        <v>55</v>
      </c>
      <c r="D393">
        <v>59</v>
      </c>
      <c r="E393">
        <v>-9.1399999999999995E-2</v>
      </c>
      <c r="F393">
        <v>-91</v>
      </c>
      <c r="G393" t="str">
        <f>VLOOKUP(B393,Tabelle3!$A$1:$B$26,2,FALSE)</f>
        <v>Stern</v>
      </c>
      <c r="H393" s="6" t="str">
        <f t="shared" si="54"/>
        <v>['Helmut Kohl_CDU_Stern Frequency: 59 Sentiment: -0.0914', 'CDU_Stern', 59, -91],</v>
      </c>
      <c r="I393" s="2" t="str">
        <f t="shared" si="55"/>
        <v>['CDU_Stern', 'CDU', 0, 0],</v>
      </c>
      <c r="J393" s="2" t="str">
        <f t="shared" si="56"/>
        <v>['CDU', 'party', 0, 0],</v>
      </c>
      <c r="K393" s="2" t="s">
        <v>818</v>
      </c>
      <c r="L393" s="2"/>
      <c r="M393" s="7"/>
      <c r="O393" s="6" t="str">
        <f t="shared" si="57"/>
        <v>['Helmut Kohl_Stern_CDU Frequency: 59 Sentiment: -0.0914', 'Stern_CDU', 59, -91],</v>
      </c>
      <c r="P393" s="2" t="str">
        <f t="shared" si="58"/>
        <v>['Stern_CDU', 'Stern', 0, 0],</v>
      </c>
      <c r="Q393" s="2" t="str">
        <f t="shared" si="59"/>
        <v>['Stern', 'newspaper', 0, 0],</v>
      </c>
      <c r="R393" s="2" t="s">
        <v>2556</v>
      </c>
      <c r="V393" s="6" t="str">
        <f t="shared" si="60"/>
        <v>['Stern_Helmut Kohl_CDU Frequency: 59 Sentiment: -0.0914', 'Helmut Kohl_CDU', 59, -91],</v>
      </c>
      <c r="W393" s="2" t="str">
        <f t="shared" si="61"/>
        <v>['Helmut Kohl_CDU', 'CDU', 0, 0],</v>
      </c>
      <c r="X393" s="7" t="str">
        <f t="shared" si="62"/>
        <v>['CDU', 'party', 0, 0],</v>
      </c>
      <c r="Y393" s="2" t="s">
        <v>4075</v>
      </c>
    </row>
    <row r="394" spans="1:25" x14ac:dyDescent="0.2">
      <c r="A394" t="s">
        <v>50</v>
      </c>
      <c r="B394" t="s">
        <v>41</v>
      </c>
      <c r="C394" t="s">
        <v>56</v>
      </c>
      <c r="D394">
        <v>135</v>
      </c>
      <c r="E394">
        <v>-0.1663</v>
      </c>
      <c r="F394">
        <v>-166</v>
      </c>
      <c r="G394" t="str">
        <f>VLOOKUP(B394,Tabelle3!$A$1:$B$26,2,FALSE)</f>
        <v>Stern</v>
      </c>
      <c r="H394" s="6" t="str">
        <f t="shared" si="54"/>
        <v>['Jens Spahn_CDU_Stern Frequency: 135 Sentiment: -0.1663', 'CDU_Stern', 135, -166],</v>
      </c>
      <c r="I394" s="2" t="str">
        <f t="shared" si="55"/>
        <v>['CDU_Stern', 'CDU', 0, 0],</v>
      </c>
      <c r="J394" s="2" t="str">
        <f t="shared" si="56"/>
        <v>['CDU', 'party', 0, 0],</v>
      </c>
      <c r="K394" s="2" t="s">
        <v>819</v>
      </c>
      <c r="L394" s="2"/>
      <c r="M394" s="7"/>
      <c r="O394" s="6" t="str">
        <f t="shared" si="57"/>
        <v>['Jens Spahn_Stern_CDU Frequency: 135 Sentiment: -0.1663', 'Stern_CDU', 135, -166],</v>
      </c>
      <c r="P394" s="2" t="str">
        <f t="shared" si="58"/>
        <v>['Stern_CDU', 'Stern', 0, 0],</v>
      </c>
      <c r="Q394" s="2" t="str">
        <f t="shared" si="59"/>
        <v>['Stern', 'newspaper', 0, 0],</v>
      </c>
      <c r="R394" s="2" t="s">
        <v>2557</v>
      </c>
      <c r="V394" s="6" t="str">
        <f t="shared" si="60"/>
        <v>['Stern_Jens Spahn_CDU Frequency: 135 Sentiment: -0.1663', 'Jens Spahn_CDU', 135, -166],</v>
      </c>
      <c r="W394" s="2" t="str">
        <f t="shared" si="61"/>
        <v>['Jens Spahn_CDU', 'CDU', 0, 0],</v>
      </c>
      <c r="X394" s="7" t="str">
        <f t="shared" si="62"/>
        <v>['CDU', 'party', 0, 0],</v>
      </c>
      <c r="Y394" s="2" t="s">
        <v>4076</v>
      </c>
    </row>
    <row r="395" spans="1:25" x14ac:dyDescent="0.2">
      <c r="A395" t="s">
        <v>50</v>
      </c>
      <c r="B395" t="s">
        <v>41</v>
      </c>
      <c r="C395" t="s">
        <v>58</v>
      </c>
      <c r="D395">
        <v>43</v>
      </c>
      <c r="E395">
        <v>-6.2100000000000002E-2</v>
      </c>
      <c r="F395">
        <v>-62</v>
      </c>
      <c r="G395" t="str">
        <f>VLOOKUP(B395,Tabelle3!$A$1:$B$26,2,FALSE)</f>
        <v>Stern</v>
      </c>
      <c r="H395" s="6" t="str">
        <f t="shared" si="54"/>
        <v>['Julia Klöckner_CDU_Stern Frequency: 43 Sentiment: -0.0621', 'CDU_Stern', 43, -62],</v>
      </c>
      <c r="I395" s="2" t="str">
        <f t="shared" si="55"/>
        <v>['CDU_Stern', 'CDU', 0, 0],</v>
      </c>
      <c r="J395" s="2" t="str">
        <f t="shared" si="56"/>
        <v>['CDU', 'party', 0, 0],</v>
      </c>
      <c r="K395" s="2" t="s">
        <v>820</v>
      </c>
      <c r="L395" s="2"/>
      <c r="M395" s="7"/>
      <c r="O395" s="6" t="str">
        <f t="shared" si="57"/>
        <v>['Julia Klöckner_Stern_CDU Frequency: 43 Sentiment: -0.0621', 'Stern_CDU', 43, -62],</v>
      </c>
      <c r="P395" s="2" t="str">
        <f t="shared" si="58"/>
        <v>['Stern_CDU', 'Stern', 0, 0],</v>
      </c>
      <c r="Q395" s="2" t="str">
        <f t="shared" si="59"/>
        <v>['Stern', 'newspaper', 0, 0],</v>
      </c>
      <c r="R395" s="2" t="s">
        <v>5205</v>
      </c>
      <c r="V395" s="6" t="str">
        <f t="shared" si="60"/>
        <v>['Stern_Julia Klöckner_CDU Frequency: 43 Sentiment: -0.0621', 'Julia Klöckner_CDU', 43, -62],</v>
      </c>
      <c r="W395" s="2" t="str">
        <f t="shared" si="61"/>
        <v>['Julia Klöckner_CDU', 'CDU', 0, 0],</v>
      </c>
      <c r="X395" s="7" t="str">
        <f t="shared" si="62"/>
        <v>['CDU', 'party', 0, 0],</v>
      </c>
      <c r="Y395" s="2" t="s">
        <v>5324</v>
      </c>
    </row>
    <row r="396" spans="1:25" x14ac:dyDescent="0.2">
      <c r="A396" t="s">
        <v>50</v>
      </c>
      <c r="B396" t="s">
        <v>41</v>
      </c>
      <c r="C396" t="s">
        <v>63</v>
      </c>
      <c r="D396">
        <v>40</v>
      </c>
      <c r="E396">
        <v>-0.43659999999999999</v>
      </c>
      <c r="F396">
        <v>-436</v>
      </c>
      <c r="G396" t="str">
        <f>VLOOKUP(B396,Tabelle3!$A$1:$B$26,2,FALSE)</f>
        <v>Stern</v>
      </c>
      <c r="H396" s="6" t="str">
        <f t="shared" si="54"/>
        <v>['Ole Schröder_CDU_Stern Frequency: 40 Sentiment: -0.4366', 'CDU_Stern', 40, -436],</v>
      </c>
      <c r="I396" s="2" t="str">
        <f t="shared" si="55"/>
        <v>['CDU_Stern', 'CDU', 0, 0],</v>
      </c>
      <c r="J396" s="2" t="str">
        <f t="shared" si="56"/>
        <v>['CDU', 'party', 0, 0],</v>
      </c>
      <c r="K396" s="2" t="s">
        <v>821</v>
      </c>
      <c r="L396" s="2"/>
      <c r="M396" s="7"/>
      <c r="O396" s="6" t="str">
        <f t="shared" si="57"/>
        <v>['Ole Schröder_Stern_CDU Frequency: 40 Sentiment: -0.4366', 'Stern_CDU', 40, -436],</v>
      </c>
      <c r="P396" s="2" t="str">
        <f t="shared" si="58"/>
        <v>['Stern_CDU', 'Stern', 0, 0],</v>
      </c>
      <c r="Q396" s="2" t="str">
        <f t="shared" si="59"/>
        <v>['Stern', 'newspaper', 0, 0],</v>
      </c>
      <c r="R396" s="2" t="s">
        <v>5206</v>
      </c>
      <c r="V396" s="6" t="str">
        <f t="shared" si="60"/>
        <v>['Stern_Ole Schröder_CDU Frequency: 40 Sentiment: -0.4366', 'Ole Schröder_CDU', 40, -436],</v>
      </c>
      <c r="W396" s="2" t="str">
        <f t="shared" si="61"/>
        <v>['Ole Schröder_CDU', 'CDU', 0, 0],</v>
      </c>
      <c r="X396" s="7" t="str">
        <f t="shared" si="62"/>
        <v>['CDU', 'party', 0, 0],</v>
      </c>
      <c r="Y396" s="2" t="s">
        <v>5325</v>
      </c>
    </row>
    <row r="397" spans="1:25" x14ac:dyDescent="0.2">
      <c r="A397" t="s">
        <v>50</v>
      </c>
      <c r="B397" t="s">
        <v>41</v>
      </c>
      <c r="C397" t="s">
        <v>64</v>
      </c>
      <c r="D397">
        <v>93</v>
      </c>
      <c r="E397">
        <v>-0.1328</v>
      </c>
      <c r="F397">
        <v>-132</v>
      </c>
      <c r="G397" t="str">
        <f>VLOOKUP(B397,Tabelle3!$A$1:$B$26,2,FALSE)</f>
        <v>Stern</v>
      </c>
      <c r="H397" s="6" t="str">
        <f t="shared" si="54"/>
        <v>['Peter Altmaier_CDU_Stern Frequency: 93 Sentiment: -0.1328', 'CDU_Stern', 93, -132],</v>
      </c>
      <c r="I397" s="2" t="str">
        <f t="shared" si="55"/>
        <v>['CDU_Stern', 'CDU', 0, 0],</v>
      </c>
      <c r="J397" s="2" t="str">
        <f t="shared" si="56"/>
        <v>['CDU', 'party', 0, 0],</v>
      </c>
      <c r="K397" s="2" t="s">
        <v>822</v>
      </c>
      <c r="L397" s="2"/>
      <c r="M397" s="7"/>
      <c r="O397" s="6" t="str">
        <f t="shared" si="57"/>
        <v>['Peter Altmaier_Stern_CDU Frequency: 93 Sentiment: -0.1328', 'Stern_CDU', 93, -132],</v>
      </c>
      <c r="P397" s="2" t="str">
        <f t="shared" si="58"/>
        <v>['Stern_CDU', 'Stern', 0, 0],</v>
      </c>
      <c r="Q397" s="2" t="str">
        <f t="shared" si="59"/>
        <v>['Stern', 'newspaper', 0, 0],</v>
      </c>
      <c r="R397" s="2" t="s">
        <v>2558</v>
      </c>
      <c r="V397" s="6" t="str">
        <f t="shared" si="60"/>
        <v>['Stern_Peter Altmaier_CDU Frequency: 93 Sentiment: -0.1328', 'Peter Altmaier_CDU', 93, -132],</v>
      </c>
      <c r="W397" s="2" t="str">
        <f t="shared" si="61"/>
        <v>['Peter Altmaier_CDU', 'CDU', 0, 0],</v>
      </c>
      <c r="X397" s="7" t="str">
        <f t="shared" si="62"/>
        <v>['CDU', 'party', 0, 0],</v>
      </c>
      <c r="Y397" s="2" t="s">
        <v>4077</v>
      </c>
    </row>
    <row r="398" spans="1:25" x14ac:dyDescent="0.2">
      <c r="A398" t="s">
        <v>50</v>
      </c>
      <c r="B398" t="s">
        <v>41</v>
      </c>
      <c r="C398" t="s">
        <v>65</v>
      </c>
      <c r="D398">
        <v>48</v>
      </c>
      <c r="E398">
        <v>-4.1399999999999999E-2</v>
      </c>
      <c r="F398">
        <v>-41</v>
      </c>
      <c r="G398" t="str">
        <f>VLOOKUP(B398,Tabelle3!$A$1:$B$26,2,FALSE)</f>
        <v>Stern</v>
      </c>
      <c r="H398" s="6" t="str">
        <f t="shared" si="54"/>
        <v>['Peter Tauber_CDU_Stern Frequency: 48 Sentiment: -0.0414', 'CDU_Stern', 48, -41],</v>
      </c>
      <c r="I398" s="2" t="str">
        <f t="shared" si="55"/>
        <v>['CDU_Stern', 'CDU', 0, 0],</v>
      </c>
      <c r="J398" s="2" t="str">
        <f t="shared" si="56"/>
        <v>['CDU', 'party', 0, 0],</v>
      </c>
      <c r="K398" s="2" t="s">
        <v>823</v>
      </c>
      <c r="L398" s="2"/>
      <c r="M398" s="7"/>
      <c r="O398" s="6" t="str">
        <f t="shared" si="57"/>
        <v>['Peter Tauber_Stern_CDU Frequency: 48 Sentiment: -0.0414', 'Stern_CDU', 48, -41],</v>
      </c>
      <c r="P398" s="2" t="str">
        <f t="shared" si="58"/>
        <v>['Stern_CDU', 'Stern', 0, 0],</v>
      </c>
      <c r="Q398" s="2" t="str">
        <f t="shared" si="59"/>
        <v>['Stern', 'newspaper', 0, 0],</v>
      </c>
      <c r="R398" s="2" t="s">
        <v>2559</v>
      </c>
      <c r="V398" s="6" t="str">
        <f t="shared" si="60"/>
        <v>['Stern_Peter Tauber_CDU Frequency: 48 Sentiment: -0.0414', 'Peter Tauber_CDU', 48, -41],</v>
      </c>
      <c r="W398" s="2" t="str">
        <f t="shared" si="61"/>
        <v>['Peter Tauber_CDU', 'CDU', 0, 0],</v>
      </c>
      <c r="X398" s="7" t="str">
        <f t="shared" si="62"/>
        <v>['CDU', 'party', 0, 0],</v>
      </c>
      <c r="Y398" s="2" t="s">
        <v>4078</v>
      </c>
    </row>
    <row r="399" spans="1:25" x14ac:dyDescent="0.2">
      <c r="A399" t="s">
        <v>50</v>
      </c>
      <c r="B399" t="s">
        <v>41</v>
      </c>
      <c r="C399" t="s">
        <v>68</v>
      </c>
      <c r="D399">
        <v>112</v>
      </c>
      <c r="E399">
        <v>-0.15659999999999999</v>
      </c>
      <c r="F399">
        <v>-156</v>
      </c>
      <c r="G399" t="str">
        <f>VLOOKUP(B399,Tabelle3!$A$1:$B$26,2,FALSE)</f>
        <v>Stern</v>
      </c>
      <c r="H399" s="6" t="str">
        <f t="shared" si="54"/>
        <v>['Thomas de Maizière_CDU_Stern Frequency: 112 Sentiment: -0.1566', 'CDU_Stern', 112, -156],</v>
      </c>
      <c r="I399" s="2" t="str">
        <f t="shared" si="55"/>
        <v>['CDU_Stern', 'CDU', 0, 0],</v>
      </c>
      <c r="J399" s="2" t="str">
        <f t="shared" si="56"/>
        <v>['CDU', 'party', 0, 0],</v>
      </c>
      <c r="K399" s="2" t="s">
        <v>824</v>
      </c>
      <c r="L399" s="2"/>
      <c r="M399" s="7"/>
      <c r="O399" s="6" t="str">
        <f t="shared" si="57"/>
        <v>['Thomas de Maizière_Stern_CDU Frequency: 112 Sentiment: -0.1566', 'Stern_CDU', 112, -156],</v>
      </c>
      <c r="P399" s="2" t="str">
        <f t="shared" si="58"/>
        <v>['Stern_CDU', 'Stern', 0, 0],</v>
      </c>
      <c r="Q399" s="2" t="str">
        <f t="shared" si="59"/>
        <v>['Stern', 'newspaper', 0, 0],</v>
      </c>
      <c r="R399" s="2" t="s">
        <v>2560</v>
      </c>
      <c r="V399" s="6" t="str">
        <f t="shared" si="60"/>
        <v>['Stern_Thomas de Maizière_CDU Frequency: 112 Sentiment: -0.1566', 'Thomas de Maizière_CDU', 112, -156],</v>
      </c>
      <c r="W399" s="2" t="str">
        <f t="shared" si="61"/>
        <v>['Thomas de Maizière_CDU', 'CDU', 0, 0],</v>
      </c>
      <c r="X399" s="7" t="str">
        <f t="shared" si="62"/>
        <v>['CDU', 'party', 0, 0],</v>
      </c>
      <c r="Y399" s="2" t="s">
        <v>4079</v>
      </c>
    </row>
    <row r="400" spans="1:25" x14ac:dyDescent="0.2">
      <c r="A400" t="s">
        <v>50</v>
      </c>
      <c r="B400" t="s">
        <v>41</v>
      </c>
      <c r="C400" t="s">
        <v>69</v>
      </c>
      <c r="D400">
        <v>93</v>
      </c>
      <c r="E400">
        <v>-0.13059999999999999</v>
      </c>
      <c r="F400">
        <v>-130</v>
      </c>
      <c r="G400" t="str">
        <f>VLOOKUP(B400,Tabelle3!$A$1:$B$26,2,FALSE)</f>
        <v>Stern</v>
      </c>
      <c r="H400" s="6" t="str">
        <f t="shared" si="54"/>
        <v>['Ursula von der Leyen_CDU_Stern Frequency: 93 Sentiment: -0.1306', 'CDU_Stern', 93, -130],</v>
      </c>
      <c r="I400" s="2" t="str">
        <f t="shared" si="55"/>
        <v>['CDU_Stern', 'CDU', 0, 0],</v>
      </c>
      <c r="J400" s="2" t="str">
        <f t="shared" si="56"/>
        <v>['CDU', 'party', 0, 0],</v>
      </c>
      <c r="K400" s="2" t="s">
        <v>825</v>
      </c>
      <c r="L400" s="2"/>
      <c r="M400" s="7"/>
      <c r="O400" s="6" t="str">
        <f t="shared" si="57"/>
        <v>['Ursula von der Leyen_Stern_CDU Frequency: 93 Sentiment: -0.1306', 'Stern_CDU', 93, -130],</v>
      </c>
      <c r="P400" s="2" t="str">
        <f t="shared" si="58"/>
        <v>['Stern_CDU', 'Stern', 0, 0],</v>
      </c>
      <c r="Q400" s="2" t="str">
        <f t="shared" si="59"/>
        <v>['Stern', 'newspaper', 0, 0],</v>
      </c>
      <c r="R400" s="2" t="s">
        <v>2561</v>
      </c>
      <c r="V400" s="6" t="str">
        <f t="shared" si="60"/>
        <v>['Stern_Ursula von der Leyen_CDU Frequency: 93 Sentiment: -0.1306', 'Ursula von der Leyen_CDU', 93, -130],</v>
      </c>
      <c r="W400" s="2" t="str">
        <f t="shared" si="61"/>
        <v>['Ursula von der Leyen_CDU', 'CDU', 0, 0],</v>
      </c>
      <c r="X400" s="7" t="str">
        <f t="shared" si="62"/>
        <v>['CDU', 'party', 0, 0],</v>
      </c>
      <c r="Y400" s="2" t="s">
        <v>4080</v>
      </c>
    </row>
    <row r="401" spans="1:25" x14ac:dyDescent="0.2">
      <c r="A401" t="s">
        <v>50</v>
      </c>
      <c r="B401" t="s">
        <v>41</v>
      </c>
      <c r="C401" t="s">
        <v>70</v>
      </c>
      <c r="D401">
        <v>51</v>
      </c>
      <c r="E401">
        <v>-0.20230000000000001</v>
      </c>
      <c r="F401">
        <v>-202</v>
      </c>
      <c r="G401" t="str">
        <f>VLOOKUP(B401,Tabelle3!$A$1:$B$26,2,FALSE)</f>
        <v>Stern</v>
      </c>
      <c r="H401" s="6" t="str">
        <f t="shared" si="54"/>
        <v>['Volker Kauder_CDU_Stern Frequency: 51 Sentiment: -0.2023', 'CDU_Stern', 51, -202],</v>
      </c>
      <c r="I401" s="2" t="str">
        <f t="shared" si="55"/>
        <v>['CDU_Stern', 'CDU', 0, 0],</v>
      </c>
      <c r="J401" s="2" t="str">
        <f t="shared" si="56"/>
        <v>['CDU', 'party', 0, 0],</v>
      </c>
      <c r="K401" s="2" t="s">
        <v>826</v>
      </c>
      <c r="L401" s="2"/>
      <c r="M401" s="7"/>
      <c r="O401" s="6" t="str">
        <f t="shared" si="57"/>
        <v>['Volker Kauder_Stern_CDU Frequency: 51 Sentiment: -0.2023', 'Stern_CDU', 51, -202],</v>
      </c>
      <c r="P401" s="2" t="str">
        <f t="shared" si="58"/>
        <v>['Stern_CDU', 'Stern', 0, 0],</v>
      </c>
      <c r="Q401" s="2" t="str">
        <f t="shared" si="59"/>
        <v>['Stern', 'newspaper', 0, 0],</v>
      </c>
      <c r="R401" s="2" t="s">
        <v>2562</v>
      </c>
      <c r="V401" s="6" t="str">
        <f t="shared" si="60"/>
        <v>['Stern_Volker Kauder_CDU Frequency: 51 Sentiment: -0.2023', 'Volker Kauder_CDU', 51, -202],</v>
      </c>
      <c r="W401" s="2" t="str">
        <f t="shared" si="61"/>
        <v>['Volker Kauder_CDU', 'CDU', 0, 0],</v>
      </c>
      <c r="X401" s="7" t="str">
        <f t="shared" si="62"/>
        <v>['CDU', 'party', 0, 0],</v>
      </c>
      <c r="Y401" s="2" t="s">
        <v>4081</v>
      </c>
    </row>
    <row r="402" spans="1:25" x14ac:dyDescent="0.2">
      <c r="A402" t="s">
        <v>50</v>
      </c>
      <c r="B402" t="s">
        <v>41</v>
      </c>
      <c r="C402" t="s">
        <v>71</v>
      </c>
      <c r="D402">
        <v>124</v>
      </c>
      <c r="E402">
        <v>-0.13200000000000001</v>
      </c>
      <c r="F402">
        <v>-131</v>
      </c>
      <c r="G402" t="str">
        <f>VLOOKUP(B402,Tabelle3!$A$1:$B$26,2,FALSE)</f>
        <v>Stern</v>
      </c>
      <c r="H402" s="6" t="str">
        <f t="shared" si="54"/>
        <v>['Wolfgang Schäuble_CDU_Stern Frequency: 124 Sentiment: -0.132', 'CDU_Stern', 124, -131],</v>
      </c>
      <c r="I402" s="2" t="str">
        <f t="shared" si="55"/>
        <v>['CDU_Stern', 'CDU', 0, 0],</v>
      </c>
      <c r="J402" s="2" t="str">
        <f t="shared" si="56"/>
        <v>['CDU', 'party', 0, 0],</v>
      </c>
      <c r="K402" s="2" t="s">
        <v>2139</v>
      </c>
      <c r="L402" s="2"/>
      <c r="M402" s="7"/>
      <c r="O402" s="6" t="str">
        <f t="shared" si="57"/>
        <v>['Wolfgang Schäuble_Stern_CDU Frequency: 124 Sentiment: -0.132', 'Stern_CDU', 124, -131],</v>
      </c>
      <c r="P402" s="2" t="str">
        <f t="shared" si="58"/>
        <v>['Stern_CDU', 'Stern', 0, 0],</v>
      </c>
      <c r="Q402" s="2" t="str">
        <f t="shared" si="59"/>
        <v>['Stern', 'newspaper', 0, 0],</v>
      </c>
      <c r="R402" s="2" t="s">
        <v>2563</v>
      </c>
      <c r="V402" s="6" t="str">
        <f t="shared" si="60"/>
        <v>['Stern_Wolfgang Schäuble_CDU Frequency: 124 Sentiment: -0.132', 'Wolfgang Schäuble_CDU', 124, -131],</v>
      </c>
      <c r="W402" s="2" t="str">
        <f t="shared" si="61"/>
        <v>['Wolfgang Schäuble_CDU', 'CDU', 0, 0],</v>
      </c>
      <c r="X402" s="7" t="str">
        <f t="shared" si="62"/>
        <v>['CDU', 'party', 0, 0],</v>
      </c>
      <c r="Y402" s="2" t="s">
        <v>4082</v>
      </c>
    </row>
    <row r="403" spans="1:25" x14ac:dyDescent="0.2">
      <c r="A403" t="s">
        <v>50</v>
      </c>
      <c r="B403" t="s">
        <v>42</v>
      </c>
      <c r="C403" t="s">
        <v>51</v>
      </c>
      <c r="D403">
        <v>3606</v>
      </c>
      <c r="E403">
        <v>-7.8799999999999995E-2</v>
      </c>
      <c r="F403">
        <v>-78</v>
      </c>
      <c r="G403" t="str">
        <f>VLOOKUP(B403,Tabelle3!$A$1:$B$26,2,FALSE)</f>
        <v>Sueddeutsche</v>
      </c>
      <c r="H403" s="6" t="str">
        <f t="shared" si="54"/>
        <v>['Angela Merkel_CDU_Sueddeutsche Frequency: 3606 Sentiment: -0.0788', 'CDU_Sueddeutsche', 3606, -78],</v>
      </c>
      <c r="I403" s="2" t="str">
        <f t="shared" si="55"/>
        <v>['CDU_Sueddeutsche', 'CDU', 0, 0],</v>
      </c>
      <c r="J403" s="2" t="str">
        <f t="shared" si="56"/>
        <v>['CDU', 'party', 0, 0],</v>
      </c>
      <c r="K403" s="2" t="s">
        <v>827</v>
      </c>
      <c r="L403" s="2"/>
      <c r="M403" s="7"/>
      <c r="O403" s="6" t="str">
        <f t="shared" si="57"/>
        <v>['Angela Merkel_Sueddeutsche_CDU Frequency: 3606 Sentiment: -0.0788', 'Sueddeutsche_CDU', 3606, -78],</v>
      </c>
      <c r="P403" s="2" t="str">
        <f t="shared" si="58"/>
        <v>['Sueddeutsche_CDU', 'Sueddeutsche', 0, 0],</v>
      </c>
      <c r="Q403" s="2" t="str">
        <f t="shared" si="59"/>
        <v>['Sueddeutsche', 'newspaper', 0, 0],</v>
      </c>
      <c r="R403" s="2" t="s">
        <v>2564</v>
      </c>
      <c r="V403" s="6" t="str">
        <f t="shared" si="60"/>
        <v>['Sueddeutsche_Angela Merkel_CDU Frequency: 3606 Sentiment: -0.0788', 'Angela Merkel_CDU', 3606, -78],</v>
      </c>
      <c r="W403" s="2" t="str">
        <f t="shared" si="61"/>
        <v>['Angela Merkel_CDU', 'CDU', 0, 0],</v>
      </c>
      <c r="X403" s="7" t="str">
        <f t="shared" si="62"/>
        <v>['CDU', 'party', 0, 0],</v>
      </c>
      <c r="Y403" s="2" t="s">
        <v>4083</v>
      </c>
    </row>
    <row r="404" spans="1:25" x14ac:dyDescent="0.2">
      <c r="A404" t="s">
        <v>50</v>
      </c>
      <c r="B404" t="s">
        <v>42</v>
      </c>
      <c r="C404" t="s">
        <v>72</v>
      </c>
      <c r="D404">
        <v>43</v>
      </c>
      <c r="E404">
        <v>-3.0099999999999998E-2</v>
      </c>
      <c r="F404">
        <v>-30</v>
      </c>
      <c r="G404" t="str">
        <f>VLOOKUP(B404,Tabelle3!$A$1:$B$26,2,FALSE)</f>
        <v>Sueddeutsche</v>
      </c>
      <c r="H404" s="6" t="str">
        <f t="shared" si="54"/>
        <v>['Anja Karliczek_CDU_Sueddeutsche Frequency: 43 Sentiment: -0.0301', 'CDU_Sueddeutsche', 43, -30],</v>
      </c>
      <c r="I404" s="2" t="str">
        <f t="shared" si="55"/>
        <v>['CDU_Sueddeutsche', 'CDU', 0, 0],</v>
      </c>
      <c r="J404" s="2" t="str">
        <f t="shared" si="56"/>
        <v>['CDU', 'party', 0, 0],</v>
      </c>
      <c r="K404" s="2" t="s">
        <v>829</v>
      </c>
      <c r="L404" s="2"/>
      <c r="M404" s="7"/>
      <c r="O404" s="6" t="str">
        <f t="shared" si="57"/>
        <v>['Anja Karliczek_Sueddeutsche_CDU Frequency: 43 Sentiment: -0.0301', 'Sueddeutsche_CDU', 43, -30],</v>
      </c>
      <c r="P404" s="2" t="str">
        <f t="shared" si="58"/>
        <v>['Sueddeutsche_CDU', 'Sueddeutsche', 0, 0],</v>
      </c>
      <c r="Q404" s="2" t="str">
        <f t="shared" si="59"/>
        <v>['Sueddeutsche', 'newspaper', 0, 0],</v>
      </c>
      <c r="R404" s="2" t="s">
        <v>2566</v>
      </c>
      <c r="V404" s="6" t="str">
        <f t="shared" si="60"/>
        <v>['Sueddeutsche_Anja Karliczek_CDU Frequency: 43 Sentiment: -0.0301', 'Anja Karliczek_CDU', 43, -30],</v>
      </c>
      <c r="W404" s="2" t="str">
        <f t="shared" si="61"/>
        <v>['Anja Karliczek_CDU', 'CDU', 0, 0],</v>
      </c>
      <c r="X404" s="7" t="str">
        <f t="shared" si="62"/>
        <v>['CDU', 'party', 0, 0],</v>
      </c>
      <c r="Y404" s="2" t="s">
        <v>4084</v>
      </c>
    </row>
    <row r="405" spans="1:25" x14ac:dyDescent="0.2">
      <c r="A405" t="s">
        <v>50</v>
      </c>
      <c r="B405" t="s">
        <v>42</v>
      </c>
      <c r="C405" t="s">
        <v>52</v>
      </c>
      <c r="D405">
        <v>355</v>
      </c>
      <c r="E405">
        <v>-3.8199999999999998E-2</v>
      </c>
      <c r="F405">
        <v>-38</v>
      </c>
      <c r="G405" t="str">
        <f>VLOOKUP(B405,Tabelle3!$A$1:$B$26,2,FALSE)</f>
        <v>Sueddeutsche</v>
      </c>
      <c r="H405" s="6" t="str">
        <f t="shared" si="54"/>
        <v>['Annegret Kramp-Karrenbauer_CDU_Sueddeutsche Frequency: 355 Sentiment: -0.0382', 'CDU_Sueddeutsche', 355, -38],</v>
      </c>
      <c r="I405" s="2" t="str">
        <f t="shared" si="55"/>
        <v>['CDU_Sueddeutsche', 'CDU', 0, 0],</v>
      </c>
      <c r="J405" s="2" t="str">
        <f t="shared" si="56"/>
        <v>['CDU', 'party', 0, 0],</v>
      </c>
      <c r="K405" s="2" t="s">
        <v>830</v>
      </c>
      <c r="L405" s="2"/>
      <c r="M405" s="7"/>
      <c r="O405" s="6" t="str">
        <f t="shared" si="57"/>
        <v>['Annegret Kramp-Karrenbauer_Sueddeutsche_CDU Frequency: 355 Sentiment: -0.0382', 'Sueddeutsche_CDU', 355, -38],</v>
      </c>
      <c r="P405" s="2" t="str">
        <f t="shared" si="58"/>
        <v>['Sueddeutsche_CDU', 'Sueddeutsche', 0, 0],</v>
      </c>
      <c r="Q405" s="2" t="str">
        <f t="shared" si="59"/>
        <v>['Sueddeutsche', 'newspaper', 0, 0],</v>
      </c>
      <c r="R405" s="2" t="s">
        <v>2567</v>
      </c>
      <c r="V405" s="6" t="str">
        <f t="shared" si="60"/>
        <v>['Sueddeutsche_Annegret Kramp-Karrenbauer_CDU Frequency: 355 Sentiment: -0.0382', 'Annegret Kramp-Karrenbauer_CDU', 355, -38],</v>
      </c>
      <c r="W405" s="2" t="str">
        <f t="shared" si="61"/>
        <v>['Annegret Kramp-Karrenbauer_CDU', 'CDU', 0, 0],</v>
      </c>
      <c r="X405" s="7" t="str">
        <f t="shared" si="62"/>
        <v>['CDU', 'party', 0, 0],</v>
      </c>
      <c r="Y405" s="2" t="s">
        <v>4085</v>
      </c>
    </row>
    <row r="406" spans="1:25" x14ac:dyDescent="0.2">
      <c r="A406" t="s">
        <v>50</v>
      </c>
      <c r="B406" t="s">
        <v>42</v>
      </c>
      <c r="C406" t="s">
        <v>74</v>
      </c>
      <c r="D406">
        <v>507</v>
      </c>
      <c r="E406">
        <v>-6.1400000000000003E-2</v>
      </c>
      <c r="F406">
        <v>-61</v>
      </c>
      <c r="G406" t="str">
        <f>VLOOKUP(B406,Tabelle3!$A$1:$B$26,2,FALSE)</f>
        <v>Sueddeutsche</v>
      </c>
      <c r="H406" s="6" t="str">
        <f t="shared" si="54"/>
        <v>['Armin Laschet_CDU_Sueddeutsche Frequency: 507 Sentiment: -0.0614', 'CDU_Sueddeutsche', 507, -61],</v>
      </c>
      <c r="I406" s="2" t="str">
        <f t="shared" si="55"/>
        <v>['CDU_Sueddeutsche', 'CDU', 0, 0],</v>
      </c>
      <c r="J406" s="2" t="str">
        <f t="shared" si="56"/>
        <v>['CDU', 'party', 0, 0],</v>
      </c>
      <c r="K406" s="2" t="s">
        <v>831</v>
      </c>
      <c r="L406" s="2"/>
      <c r="M406" s="7"/>
      <c r="O406" s="6" t="str">
        <f t="shared" si="57"/>
        <v>['Armin Laschet_Sueddeutsche_CDU Frequency: 507 Sentiment: -0.0614', 'Sueddeutsche_CDU', 507, -61],</v>
      </c>
      <c r="P406" s="2" t="str">
        <f t="shared" si="58"/>
        <v>['Sueddeutsche_CDU', 'Sueddeutsche', 0, 0],</v>
      </c>
      <c r="Q406" s="2" t="str">
        <f t="shared" si="59"/>
        <v>['Sueddeutsche', 'newspaper', 0, 0],</v>
      </c>
      <c r="R406" s="2" t="s">
        <v>2568</v>
      </c>
      <c r="V406" s="6" t="str">
        <f t="shared" si="60"/>
        <v>['Sueddeutsche_Armin Laschet_CDU Frequency: 507 Sentiment: -0.0614', 'Armin Laschet_CDU', 507, -61],</v>
      </c>
      <c r="W406" s="2" t="str">
        <f t="shared" si="61"/>
        <v>['Armin Laschet_CDU', 'CDU', 0, 0],</v>
      </c>
      <c r="X406" s="7" t="str">
        <f t="shared" si="62"/>
        <v>['CDU', 'party', 0, 0],</v>
      </c>
      <c r="Y406" s="2" t="s">
        <v>4086</v>
      </c>
    </row>
    <row r="407" spans="1:25" x14ac:dyDescent="0.2">
      <c r="A407" t="s">
        <v>50</v>
      </c>
      <c r="B407" t="s">
        <v>42</v>
      </c>
      <c r="C407" t="s">
        <v>50</v>
      </c>
      <c r="D407">
        <v>4966</v>
      </c>
      <c r="E407">
        <v>-6.0199999999999997E-2</v>
      </c>
      <c r="F407">
        <v>-60</v>
      </c>
      <c r="G407" t="str">
        <f>VLOOKUP(B407,Tabelle3!$A$1:$B$26,2,FALSE)</f>
        <v>Sueddeutsche</v>
      </c>
      <c r="H407" s="6" t="str">
        <f t="shared" si="54"/>
        <v>['CDU_CDU_Sueddeutsche Frequency: 4966 Sentiment: -0.0602', 'CDU_Sueddeutsche', 4966, -60],</v>
      </c>
      <c r="I407" s="2" t="str">
        <f t="shared" si="55"/>
        <v>['CDU_Sueddeutsche', 'CDU', 0, 0],</v>
      </c>
      <c r="J407" s="2" t="str">
        <f t="shared" si="56"/>
        <v>['CDU', 'party', 0, 0],</v>
      </c>
      <c r="K407" s="2" t="s">
        <v>832</v>
      </c>
      <c r="L407" s="2"/>
      <c r="M407" s="7"/>
      <c r="O407" s="6" t="str">
        <f t="shared" si="57"/>
        <v>['CDU_Sueddeutsche_CDU Frequency: 4966 Sentiment: -0.0602', 'Sueddeutsche_CDU', 4966, -60],</v>
      </c>
      <c r="P407" s="2" t="str">
        <f t="shared" si="58"/>
        <v>['Sueddeutsche_CDU', 'Sueddeutsche', 0, 0],</v>
      </c>
      <c r="Q407" s="2" t="str">
        <f t="shared" si="59"/>
        <v>['Sueddeutsche', 'newspaper', 0, 0],</v>
      </c>
      <c r="R407" s="2" t="s">
        <v>2569</v>
      </c>
      <c r="V407" s="6" t="str">
        <f t="shared" si="60"/>
        <v>['Sueddeutsche_CDU_CDU Frequency: 4966 Sentiment: -0.0602', 'CDU_CDU', 4966, -60],</v>
      </c>
      <c r="W407" s="2" t="str">
        <f t="shared" si="61"/>
        <v>['CDU_CDU', 'CDU', 0, 0],</v>
      </c>
      <c r="X407" s="7" t="str">
        <f t="shared" si="62"/>
        <v>['CDU', 'party', 0, 0],</v>
      </c>
      <c r="Y407" s="2" t="s">
        <v>4087</v>
      </c>
    </row>
    <row r="408" spans="1:25" x14ac:dyDescent="0.2">
      <c r="A408" t="s">
        <v>50</v>
      </c>
      <c r="B408" t="s">
        <v>42</v>
      </c>
      <c r="C408" t="s">
        <v>53</v>
      </c>
      <c r="D408">
        <v>251</v>
      </c>
      <c r="E408">
        <v>-3.2899999999999999E-2</v>
      </c>
      <c r="F408">
        <v>-32</v>
      </c>
      <c r="G408" t="str">
        <f>VLOOKUP(B408,Tabelle3!$A$1:$B$26,2,FALSE)</f>
        <v>Sueddeutsche</v>
      </c>
      <c r="H408" s="6" t="str">
        <f t="shared" si="54"/>
        <v>['Daniel Günther_CDU_Sueddeutsche Frequency: 251 Sentiment: -0.0329', 'CDU_Sueddeutsche', 251, -32],</v>
      </c>
      <c r="I408" s="2" t="str">
        <f t="shared" si="55"/>
        <v>['CDU_Sueddeutsche', 'CDU', 0, 0],</v>
      </c>
      <c r="J408" s="2" t="str">
        <f t="shared" si="56"/>
        <v>['CDU', 'party', 0, 0],</v>
      </c>
      <c r="K408" s="2" t="s">
        <v>833</v>
      </c>
      <c r="L408" s="2"/>
      <c r="M408" s="7"/>
      <c r="O408" s="6" t="str">
        <f t="shared" si="57"/>
        <v>['Daniel Günther_Sueddeutsche_CDU Frequency: 251 Sentiment: -0.0329', 'Sueddeutsche_CDU', 251, -32],</v>
      </c>
      <c r="P408" s="2" t="str">
        <f t="shared" si="58"/>
        <v>['Sueddeutsche_CDU', 'Sueddeutsche', 0, 0],</v>
      </c>
      <c r="Q408" s="2" t="str">
        <f t="shared" si="59"/>
        <v>['Sueddeutsche', 'newspaper', 0, 0],</v>
      </c>
      <c r="R408" s="2" t="s">
        <v>5427</v>
      </c>
      <c r="V408" s="6" t="str">
        <f t="shared" si="60"/>
        <v>['Sueddeutsche_Daniel Günther_CDU Frequency: 251 Sentiment: -0.0329', 'Daniel Günther_CDU', 251, -32],</v>
      </c>
      <c r="W408" s="2" t="str">
        <f t="shared" si="61"/>
        <v>['Daniel Günther_CDU', 'CDU', 0, 0],</v>
      </c>
      <c r="X408" s="7" t="str">
        <f t="shared" si="62"/>
        <v>['CDU', 'party', 0, 0],</v>
      </c>
      <c r="Y408" s="2" t="s">
        <v>5696</v>
      </c>
    </row>
    <row r="409" spans="1:25" x14ac:dyDescent="0.2">
      <c r="A409" t="s">
        <v>50</v>
      </c>
      <c r="B409" t="s">
        <v>42</v>
      </c>
      <c r="C409" t="s">
        <v>55</v>
      </c>
      <c r="D409">
        <v>121</v>
      </c>
      <c r="E409">
        <v>-8.7900000000000006E-2</v>
      </c>
      <c r="F409">
        <v>-87</v>
      </c>
      <c r="G409" t="str">
        <f>VLOOKUP(B409,Tabelle3!$A$1:$B$26,2,FALSE)</f>
        <v>Sueddeutsche</v>
      </c>
      <c r="H409" s="6" t="str">
        <f t="shared" si="54"/>
        <v>['Helmut Kohl_CDU_Sueddeutsche Frequency: 121 Sentiment: -0.0879', 'CDU_Sueddeutsche', 121, -87],</v>
      </c>
      <c r="I409" s="2" t="str">
        <f t="shared" si="55"/>
        <v>['CDU_Sueddeutsche', 'CDU', 0, 0],</v>
      </c>
      <c r="J409" s="2" t="str">
        <f t="shared" si="56"/>
        <v>['CDU', 'party', 0, 0],</v>
      </c>
      <c r="K409" s="2" t="s">
        <v>834</v>
      </c>
      <c r="L409" s="2"/>
      <c r="M409" s="7"/>
      <c r="O409" s="6" t="str">
        <f t="shared" si="57"/>
        <v>['Helmut Kohl_Sueddeutsche_CDU Frequency: 121 Sentiment: -0.0879', 'Sueddeutsche_CDU', 121, -87],</v>
      </c>
      <c r="P409" s="2" t="str">
        <f t="shared" si="58"/>
        <v>['Sueddeutsche_CDU', 'Sueddeutsche', 0, 0],</v>
      </c>
      <c r="Q409" s="2" t="str">
        <f t="shared" si="59"/>
        <v>['Sueddeutsche', 'newspaper', 0, 0],</v>
      </c>
      <c r="R409" s="2" t="s">
        <v>2570</v>
      </c>
      <c r="V409" s="6" t="str">
        <f t="shared" si="60"/>
        <v>['Sueddeutsche_Helmut Kohl_CDU Frequency: 121 Sentiment: -0.0879', 'Helmut Kohl_CDU', 121, -87],</v>
      </c>
      <c r="W409" s="2" t="str">
        <f t="shared" si="61"/>
        <v>['Helmut Kohl_CDU', 'CDU', 0, 0],</v>
      </c>
      <c r="X409" s="7" t="str">
        <f t="shared" si="62"/>
        <v>['CDU', 'party', 0, 0],</v>
      </c>
      <c r="Y409" s="2" t="s">
        <v>4088</v>
      </c>
    </row>
    <row r="410" spans="1:25" x14ac:dyDescent="0.2">
      <c r="A410" t="s">
        <v>50</v>
      </c>
      <c r="B410" t="s">
        <v>42</v>
      </c>
      <c r="C410" t="s">
        <v>79</v>
      </c>
      <c r="D410">
        <v>128</v>
      </c>
      <c r="E410">
        <v>-4.1300000000000003E-2</v>
      </c>
      <c r="F410">
        <v>-41</v>
      </c>
      <c r="G410" t="str">
        <f>VLOOKUP(B410,Tabelle3!$A$1:$B$26,2,FALSE)</f>
        <v>Sueddeutsche</v>
      </c>
      <c r="H410" s="6" t="str">
        <f t="shared" si="54"/>
        <v>['Hermann Gröhe_CDU_Sueddeutsche Frequency: 128 Sentiment: -0.0413', 'CDU_Sueddeutsche', 128, -41],</v>
      </c>
      <c r="I410" s="2" t="str">
        <f t="shared" si="55"/>
        <v>['CDU_Sueddeutsche', 'CDU', 0, 0],</v>
      </c>
      <c r="J410" s="2" t="str">
        <f t="shared" si="56"/>
        <v>['CDU', 'party', 0, 0],</v>
      </c>
      <c r="K410" s="2" t="s">
        <v>835</v>
      </c>
      <c r="L410" s="2"/>
      <c r="M410" s="7"/>
      <c r="O410" s="6" t="str">
        <f t="shared" si="57"/>
        <v>['Hermann Gröhe_Sueddeutsche_CDU Frequency: 128 Sentiment: -0.0413', 'Sueddeutsche_CDU', 128, -41],</v>
      </c>
      <c r="P410" s="2" t="str">
        <f t="shared" si="58"/>
        <v>['Sueddeutsche_CDU', 'Sueddeutsche', 0, 0],</v>
      </c>
      <c r="Q410" s="2" t="str">
        <f t="shared" si="59"/>
        <v>['Sueddeutsche', 'newspaper', 0, 0],</v>
      </c>
      <c r="R410" s="2" t="s">
        <v>5207</v>
      </c>
      <c r="V410" s="6" t="str">
        <f t="shared" si="60"/>
        <v>['Sueddeutsche_Hermann Gröhe_CDU Frequency: 128 Sentiment: -0.0413', 'Hermann Gröhe_CDU', 128, -41],</v>
      </c>
      <c r="W410" s="2" t="str">
        <f t="shared" si="61"/>
        <v>['Hermann Gröhe_CDU', 'CDU', 0, 0],</v>
      </c>
      <c r="X410" s="7" t="str">
        <f t="shared" si="62"/>
        <v>['CDU', 'party', 0, 0],</v>
      </c>
      <c r="Y410" s="2" t="s">
        <v>5326</v>
      </c>
    </row>
    <row r="411" spans="1:25" x14ac:dyDescent="0.2">
      <c r="A411" t="s">
        <v>50</v>
      </c>
      <c r="B411" t="s">
        <v>42</v>
      </c>
      <c r="C411" t="s">
        <v>56</v>
      </c>
      <c r="D411">
        <v>367</v>
      </c>
      <c r="E411">
        <v>-0.08</v>
      </c>
      <c r="F411">
        <v>-80</v>
      </c>
      <c r="G411" t="str">
        <f>VLOOKUP(B411,Tabelle3!$A$1:$B$26,2,FALSE)</f>
        <v>Sueddeutsche</v>
      </c>
      <c r="H411" s="6" t="str">
        <f t="shared" si="54"/>
        <v>['Jens Spahn_CDU_Sueddeutsche Frequency: 367 Sentiment: -0.08', 'CDU_Sueddeutsche', 367, -80],</v>
      </c>
      <c r="I411" s="2" t="str">
        <f t="shared" si="55"/>
        <v>['CDU_Sueddeutsche', 'CDU', 0, 0],</v>
      </c>
      <c r="J411" s="2" t="str">
        <f t="shared" si="56"/>
        <v>['CDU', 'party', 0, 0],</v>
      </c>
      <c r="K411" s="2" t="s">
        <v>836</v>
      </c>
      <c r="L411" s="2"/>
      <c r="M411" s="7"/>
      <c r="O411" s="6" t="str">
        <f t="shared" si="57"/>
        <v>['Jens Spahn_Sueddeutsche_CDU Frequency: 367 Sentiment: -0.08', 'Sueddeutsche_CDU', 367, -80],</v>
      </c>
      <c r="P411" s="2" t="str">
        <f t="shared" si="58"/>
        <v>['Sueddeutsche_CDU', 'Sueddeutsche', 0, 0],</v>
      </c>
      <c r="Q411" s="2" t="str">
        <f t="shared" si="59"/>
        <v>['Sueddeutsche', 'newspaper', 0, 0],</v>
      </c>
      <c r="R411" s="2" t="s">
        <v>2571</v>
      </c>
      <c r="V411" s="6" t="str">
        <f t="shared" si="60"/>
        <v>['Sueddeutsche_Jens Spahn_CDU Frequency: 367 Sentiment: -0.08', 'Jens Spahn_CDU', 367, -80],</v>
      </c>
      <c r="W411" s="2" t="str">
        <f t="shared" si="61"/>
        <v>['Jens Spahn_CDU', 'CDU', 0, 0],</v>
      </c>
      <c r="X411" s="7" t="str">
        <f t="shared" si="62"/>
        <v>['CDU', 'party', 0, 0],</v>
      </c>
      <c r="Y411" s="2" t="s">
        <v>4089</v>
      </c>
    </row>
    <row r="412" spans="1:25" x14ac:dyDescent="0.2">
      <c r="A412" t="s">
        <v>50</v>
      </c>
      <c r="B412" t="s">
        <v>42</v>
      </c>
      <c r="C412" t="s">
        <v>57</v>
      </c>
      <c r="D412">
        <v>57</v>
      </c>
      <c r="E412">
        <v>-1.43E-2</v>
      </c>
      <c r="F412">
        <v>-14</v>
      </c>
      <c r="G412" t="str">
        <f>VLOOKUP(B412,Tabelle3!$A$1:$B$26,2,FALSE)</f>
        <v>Sueddeutsche</v>
      </c>
      <c r="H412" s="6" t="str">
        <f t="shared" si="54"/>
        <v>['Johanna Wanka_CDU_Sueddeutsche Frequency: 57 Sentiment: -0.0143', 'CDU_Sueddeutsche', 57, -14],</v>
      </c>
      <c r="I412" s="2" t="str">
        <f t="shared" si="55"/>
        <v>['CDU_Sueddeutsche', 'CDU', 0, 0],</v>
      </c>
      <c r="J412" s="2" t="str">
        <f t="shared" si="56"/>
        <v>['CDU', 'party', 0, 0],</v>
      </c>
      <c r="K412" s="2" t="s">
        <v>837</v>
      </c>
      <c r="L412" s="2"/>
      <c r="M412" s="7"/>
      <c r="O412" s="6" t="str">
        <f t="shared" si="57"/>
        <v>['Johanna Wanka_Sueddeutsche_CDU Frequency: 57 Sentiment: -0.0143', 'Sueddeutsche_CDU', 57, -14],</v>
      </c>
      <c r="P412" s="2" t="str">
        <f t="shared" si="58"/>
        <v>['Sueddeutsche_CDU', 'Sueddeutsche', 0, 0],</v>
      </c>
      <c r="Q412" s="2" t="str">
        <f t="shared" si="59"/>
        <v>['Sueddeutsche', 'newspaper', 0, 0],</v>
      </c>
      <c r="R412" s="2" t="s">
        <v>2572</v>
      </c>
      <c r="V412" s="6" t="str">
        <f t="shared" si="60"/>
        <v>['Sueddeutsche_Johanna Wanka_CDU Frequency: 57 Sentiment: -0.0143', 'Johanna Wanka_CDU', 57, -14],</v>
      </c>
      <c r="W412" s="2" t="str">
        <f t="shared" si="61"/>
        <v>['Johanna Wanka_CDU', 'CDU', 0, 0],</v>
      </c>
      <c r="X412" s="7" t="str">
        <f t="shared" si="62"/>
        <v>['CDU', 'party', 0, 0],</v>
      </c>
      <c r="Y412" s="2" t="s">
        <v>4090</v>
      </c>
    </row>
    <row r="413" spans="1:25" x14ac:dyDescent="0.2">
      <c r="A413" t="s">
        <v>50</v>
      </c>
      <c r="B413" t="s">
        <v>42</v>
      </c>
      <c r="C413" t="s">
        <v>58</v>
      </c>
      <c r="D413">
        <v>248</v>
      </c>
      <c r="E413">
        <v>-6.9800000000000001E-2</v>
      </c>
      <c r="F413">
        <v>-69</v>
      </c>
      <c r="G413" t="str">
        <f>VLOOKUP(B413,Tabelle3!$A$1:$B$26,2,FALSE)</f>
        <v>Sueddeutsche</v>
      </c>
      <c r="H413" s="6" t="str">
        <f t="shared" si="54"/>
        <v>['Julia Klöckner_CDU_Sueddeutsche Frequency: 248 Sentiment: -0.0698', 'CDU_Sueddeutsche', 248, -69],</v>
      </c>
      <c r="I413" s="2" t="str">
        <f t="shared" si="55"/>
        <v>['CDU_Sueddeutsche', 'CDU', 0, 0],</v>
      </c>
      <c r="J413" s="2" t="str">
        <f t="shared" si="56"/>
        <v>['CDU', 'party', 0, 0],</v>
      </c>
      <c r="K413" s="2" t="s">
        <v>838</v>
      </c>
      <c r="L413" s="2"/>
      <c r="M413" s="7"/>
      <c r="O413" s="6" t="str">
        <f t="shared" si="57"/>
        <v>['Julia Klöckner_Sueddeutsche_CDU Frequency: 248 Sentiment: -0.0698', 'Sueddeutsche_CDU', 248, -69],</v>
      </c>
      <c r="P413" s="2" t="str">
        <f t="shared" si="58"/>
        <v>['Sueddeutsche_CDU', 'Sueddeutsche', 0, 0],</v>
      </c>
      <c r="Q413" s="2" t="str">
        <f t="shared" si="59"/>
        <v>['Sueddeutsche', 'newspaper', 0, 0],</v>
      </c>
      <c r="R413" s="2" t="s">
        <v>5208</v>
      </c>
      <c r="V413" s="6" t="str">
        <f t="shared" si="60"/>
        <v>['Sueddeutsche_Julia Klöckner_CDU Frequency: 248 Sentiment: -0.0698', 'Julia Klöckner_CDU', 248, -69],</v>
      </c>
      <c r="W413" s="2" t="str">
        <f t="shared" si="61"/>
        <v>['Julia Klöckner_CDU', 'CDU', 0, 0],</v>
      </c>
      <c r="X413" s="7" t="str">
        <f t="shared" si="62"/>
        <v>['CDU', 'party', 0, 0],</v>
      </c>
      <c r="Y413" s="2" t="s">
        <v>5327</v>
      </c>
    </row>
    <row r="414" spans="1:25" x14ac:dyDescent="0.2">
      <c r="A414" t="s">
        <v>50</v>
      </c>
      <c r="B414" t="s">
        <v>42</v>
      </c>
      <c r="C414" t="s">
        <v>59</v>
      </c>
      <c r="D414">
        <v>151</v>
      </c>
      <c r="E414">
        <v>-2.75E-2</v>
      </c>
      <c r="F414">
        <v>-27</v>
      </c>
      <c r="G414" t="str">
        <f>VLOOKUP(B414,Tabelle3!$A$1:$B$26,2,FALSE)</f>
        <v>Sueddeutsche</v>
      </c>
      <c r="H414" s="6" t="str">
        <f t="shared" si="54"/>
        <v>['Junge Union_CDU_Sueddeutsche Frequency: 151 Sentiment: -0.0275', 'CDU_Sueddeutsche', 151, -27],</v>
      </c>
      <c r="I414" s="2" t="str">
        <f t="shared" si="55"/>
        <v>['CDU_Sueddeutsche', 'CDU', 0, 0],</v>
      </c>
      <c r="J414" s="2" t="str">
        <f t="shared" si="56"/>
        <v>['CDU', 'party', 0, 0],</v>
      </c>
      <c r="K414" s="2" t="s">
        <v>839</v>
      </c>
      <c r="L414" s="2"/>
      <c r="M414" s="7"/>
      <c r="O414" s="6" t="str">
        <f t="shared" si="57"/>
        <v>['Junge Union_Sueddeutsche_CDU Frequency: 151 Sentiment: -0.0275', 'Sueddeutsche_CDU', 151, -27],</v>
      </c>
      <c r="P414" s="2" t="str">
        <f t="shared" si="58"/>
        <v>['Sueddeutsche_CDU', 'Sueddeutsche', 0, 0],</v>
      </c>
      <c r="Q414" s="2" t="str">
        <f t="shared" si="59"/>
        <v>['Sueddeutsche', 'newspaper', 0, 0],</v>
      </c>
      <c r="R414" s="2" t="s">
        <v>2573</v>
      </c>
      <c r="V414" s="6" t="str">
        <f t="shared" si="60"/>
        <v>['Sueddeutsche_Junge Union_CDU Frequency: 151 Sentiment: -0.0275', 'Junge Union_CDU', 151, -27],</v>
      </c>
      <c r="W414" s="2" t="str">
        <f t="shared" si="61"/>
        <v>['Junge Union_CDU', 'CDU', 0, 0],</v>
      </c>
      <c r="X414" s="7" t="str">
        <f t="shared" si="62"/>
        <v>['CDU', 'party', 0, 0],</v>
      </c>
      <c r="Y414" s="2" t="s">
        <v>4091</v>
      </c>
    </row>
    <row r="415" spans="1:25" x14ac:dyDescent="0.2">
      <c r="A415" t="s">
        <v>50</v>
      </c>
      <c r="B415" t="s">
        <v>42</v>
      </c>
      <c r="C415" t="s">
        <v>86</v>
      </c>
      <c r="D415">
        <v>31</v>
      </c>
      <c r="E415">
        <v>-9.4600000000000004E-2</v>
      </c>
      <c r="F415">
        <v>-94</v>
      </c>
      <c r="G415" t="str">
        <f>VLOOKUP(B415,Tabelle3!$A$1:$B$26,2,FALSE)</f>
        <v>Sueddeutsche</v>
      </c>
      <c r="H415" s="6" t="str">
        <f t="shared" si="54"/>
        <v>['Michael Grosse-Brömer_CDU_Sueddeutsche Frequency: 31 Sentiment: -0.0946', 'CDU_Sueddeutsche', 31, -94],</v>
      </c>
      <c r="I415" s="2" t="str">
        <f t="shared" si="55"/>
        <v>['CDU_Sueddeutsche', 'CDU', 0, 0],</v>
      </c>
      <c r="J415" s="2" t="str">
        <f t="shared" si="56"/>
        <v>['CDU', 'party', 0, 0],</v>
      </c>
      <c r="K415" s="2" t="s">
        <v>840</v>
      </c>
      <c r="L415" s="2"/>
      <c r="M415" s="7"/>
      <c r="O415" s="6" t="str">
        <f t="shared" si="57"/>
        <v>['Michael Grosse-Brömer_Sueddeutsche_CDU Frequency: 31 Sentiment: -0.0946', 'Sueddeutsche_CDU', 31, -94],</v>
      </c>
      <c r="P415" s="2" t="str">
        <f t="shared" si="58"/>
        <v>['Sueddeutsche_CDU', 'Sueddeutsche', 0, 0],</v>
      </c>
      <c r="Q415" s="2" t="str">
        <f t="shared" si="59"/>
        <v>['Sueddeutsche', 'newspaper', 0, 0],</v>
      </c>
      <c r="R415" s="2" t="s">
        <v>5209</v>
      </c>
      <c r="V415" s="6" t="str">
        <f t="shared" si="60"/>
        <v>['Sueddeutsche_Michael Grosse-Brömer_CDU Frequency: 31 Sentiment: -0.0946', 'Michael Grosse-Brömer_CDU', 31, -94],</v>
      </c>
      <c r="W415" s="2" t="str">
        <f t="shared" si="61"/>
        <v>['Michael Grosse-Brömer_CDU', 'CDU', 0, 0],</v>
      </c>
      <c r="X415" s="7" t="str">
        <f t="shared" si="62"/>
        <v>['CDU', 'party', 0, 0],</v>
      </c>
      <c r="Y415" s="2" t="s">
        <v>5328</v>
      </c>
    </row>
    <row r="416" spans="1:25" x14ac:dyDescent="0.2">
      <c r="A416" t="s">
        <v>50</v>
      </c>
      <c r="B416" t="s">
        <v>42</v>
      </c>
      <c r="C416" t="s">
        <v>61</v>
      </c>
      <c r="D416">
        <v>106</v>
      </c>
      <c r="E416">
        <v>-9.2200000000000004E-2</v>
      </c>
      <c r="F416">
        <v>-92</v>
      </c>
      <c r="G416" t="str">
        <f>VLOOKUP(B416,Tabelle3!$A$1:$B$26,2,FALSE)</f>
        <v>Sueddeutsche</v>
      </c>
      <c r="H416" s="6" t="str">
        <f t="shared" si="54"/>
        <v>['Michael Kretschmer_CDU_Sueddeutsche Frequency: 106 Sentiment: -0.0922', 'CDU_Sueddeutsche', 106, -92],</v>
      </c>
      <c r="I416" s="2" t="str">
        <f t="shared" si="55"/>
        <v>['CDU_Sueddeutsche', 'CDU', 0, 0],</v>
      </c>
      <c r="J416" s="2" t="str">
        <f t="shared" si="56"/>
        <v>['CDU', 'party', 0, 0],</v>
      </c>
      <c r="K416" s="2" t="s">
        <v>841</v>
      </c>
      <c r="L416" s="2"/>
      <c r="M416" s="7"/>
      <c r="O416" s="6" t="str">
        <f t="shared" si="57"/>
        <v>['Michael Kretschmer_Sueddeutsche_CDU Frequency: 106 Sentiment: -0.0922', 'Sueddeutsche_CDU', 106, -92],</v>
      </c>
      <c r="P416" s="2" t="str">
        <f t="shared" si="58"/>
        <v>['Sueddeutsche_CDU', 'Sueddeutsche', 0, 0],</v>
      </c>
      <c r="Q416" s="2" t="str">
        <f t="shared" si="59"/>
        <v>['Sueddeutsche', 'newspaper', 0, 0],</v>
      </c>
      <c r="R416" s="2" t="s">
        <v>2574</v>
      </c>
      <c r="V416" s="6" t="str">
        <f t="shared" si="60"/>
        <v>['Sueddeutsche_Michael Kretschmer_CDU Frequency: 106 Sentiment: -0.0922', 'Michael Kretschmer_CDU', 106, -92],</v>
      </c>
      <c r="W416" s="2" t="str">
        <f t="shared" si="61"/>
        <v>['Michael Kretschmer_CDU', 'CDU', 0, 0],</v>
      </c>
      <c r="X416" s="7" t="str">
        <f t="shared" si="62"/>
        <v>['CDU', 'party', 0, 0],</v>
      </c>
      <c r="Y416" s="2" t="s">
        <v>4092</v>
      </c>
    </row>
    <row r="417" spans="1:25" x14ac:dyDescent="0.2">
      <c r="A417" t="s">
        <v>50</v>
      </c>
      <c r="B417" t="s">
        <v>42</v>
      </c>
      <c r="C417" t="s">
        <v>62</v>
      </c>
      <c r="D417">
        <v>44</v>
      </c>
      <c r="E417">
        <v>-3.61E-2</v>
      </c>
      <c r="F417">
        <v>-36</v>
      </c>
      <c r="G417" t="str">
        <f>VLOOKUP(B417,Tabelle3!$A$1:$B$26,2,FALSE)</f>
        <v>Sueddeutsche</v>
      </c>
      <c r="H417" s="6" t="str">
        <f t="shared" si="54"/>
        <v>['Norbert Lammert_CDU_Sueddeutsche Frequency: 44 Sentiment: -0.0361', 'CDU_Sueddeutsche', 44, -36],</v>
      </c>
      <c r="I417" s="2" t="str">
        <f t="shared" si="55"/>
        <v>['CDU_Sueddeutsche', 'CDU', 0, 0],</v>
      </c>
      <c r="J417" s="2" t="str">
        <f t="shared" si="56"/>
        <v>['CDU', 'party', 0, 0],</v>
      </c>
      <c r="K417" s="2" t="s">
        <v>842</v>
      </c>
      <c r="L417" s="2"/>
      <c r="M417" s="7"/>
      <c r="O417" s="6" t="str">
        <f t="shared" si="57"/>
        <v>['Norbert Lammert_Sueddeutsche_CDU Frequency: 44 Sentiment: -0.0361', 'Sueddeutsche_CDU', 44, -36],</v>
      </c>
      <c r="P417" s="2" t="str">
        <f t="shared" si="58"/>
        <v>['Sueddeutsche_CDU', 'Sueddeutsche', 0, 0],</v>
      </c>
      <c r="Q417" s="2" t="str">
        <f t="shared" si="59"/>
        <v>['Sueddeutsche', 'newspaper', 0, 0],</v>
      </c>
      <c r="R417" s="2" t="s">
        <v>2575</v>
      </c>
      <c r="V417" s="6" t="str">
        <f t="shared" si="60"/>
        <v>['Sueddeutsche_Norbert Lammert_CDU Frequency: 44 Sentiment: -0.0361', 'Norbert Lammert_CDU', 44, -36],</v>
      </c>
      <c r="W417" s="2" t="str">
        <f t="shared" si="61"/>
        <v>['Norbert Lammert_CDU', 'CDU', 0, 0],</v>
      </c>
      <c r="X417" s="7" t="str">
        <f t="shared" si="62"/>
        <v>['CDU', 'party', 0, 0],</v>
      </c>
      <c r="Y417" s="2" t="s">
        <v>4093</v>
      </c>
    </row>
    <row r="418" spans="1:25" x14ac:dyDescent="0.2">
      <c r="A418" t="s">
        <v>50</v>
      </c>
      <c r="B418" t="s">
        <v>42</v>
      </c>
      <c r="C418" t="s">
        <v>88</v>
      </c>
      <c r="D418">
        <v>32</v>
      </c>
      <c r="E418">
        <v>-6.88E-2</v>
      </c>
      <c r="F418">
        <v>-68</v>
      </c>
      <c r="G418" t="str">
        <f>VLOOKUP(B418,Tabelle3!$A$1:$B$26,2,FALSE)</f>
        <v>Sueddeutsche</v>
      </c>
      <c r="H418" s="6" t="str">
        <f t="shared" si="54"/>
        <v>['Norbert Röttgen_CDU_Sueddeutsche Frequency: 32 Sentiment: -0.0688', 'CDU_Sueddeutsche', 32, -68],</v>
      </c>
      <c r="I418" s="2" t="str">
        <f t="shared" si="55"/>
        <v>['CDU_Sueddeutsche', 'CDU', 0, 0],</v>
      </c>
      <c r="J418" s="2" t="str">
        <f t="shared" si="56"/>
        <v>['CDU', 'party', 0, 0],</v>
      </c>
      <c r="K418" s="2" t="s">
        <v>843</v>
      </c>
      <c r="L418" s="2"/>
      <c r="M418" s="7"/>
      <c r="O418" s="6" t="str">
        <f t="shared" si="57"/>
        <v>['Norbert Röttgen_Sueddeutsche_CDU Frequency: 32 Sentiment: -0.0688', 'Sueddeutsche_CDU', 32, -68],</v>
      </c>
      <c r="P418" s="2" t="str">
        <f t="shared" si="58"/>
        <v>['Sueddeutsche_CDU', 'Sueddeutsche', 0, 0],</v>
      </c>
      <c r="Q418" s="2" t="str">
        <f t="shared" si="59"/>
        <v>['Sueddeutsche', 'newspaper', 0, 0],</v>
      </c>
      <c r="R418" s="2" t="s">
        <v>5210</v>
      </c>
      <c r="V418" s="6" t="str">
        <f t="shared" si="60"/>
        <v>['Sueddeutsche_Norbert Röttgen_CDU Frequency: 32 Sentiment: -0.0688', 'Norbert Röttgen_CDU', 32, -68],</v>
      </c>
      <c r="W418" s="2" t="str">
        <f t="shared" si="61"/>
        <v>['Norbert Röttgen_CDU', 'CDU', 0, 0],</v>
      </c>
      <c r="X418" s="7" t="str">
        <f t="shared" si="62"/>
        <v>['CDU', 'party', 0, 0],</v>
      </c>
      <c r="Y418" s="2" t="s">
        <v>5329</v>
      </c>
    </row>
    <row r="419" spans="1:25" x14ac:dyDescent="0.2">
      <c r="A419" t="s">
        <v>50</v>
      </c>
      <c r="B419" t="s">
        <v>42</v>
      </c>
      <c r="C419" t="s">
        <v>63</v>
      </c>
      <c r="D419">
        <v>93</v>
      </c>
      <c r="E419">
        <v>-8.8900000000000007E-2</v>
      </c>
      <c r="F419">
        <v>-88</v>
      </c>
      <c r="G419" t="str">
        <f>VLOOKUP(B419,Tabelle3!$A$1:$B$26,2,FALSE)</f>
        <v>Sueddeutsche</v>
      </c>
      <c r="H419" s="6" t="str">
        <f t="shared" si="54"/>
        <v>['Ole Schröder_CDU_Sueddeutsche Frequency: 93 Sentiment: -0.0889', 'CDU_Sueddeutsche', 93, -88],</v>
      </c>
      <c r="I419" s="2" t="str">
        <f t="shared" si="55"/>
        <v>['CDU_Sueddeutsche', 'CDU', 0, 0],</v>
      </c>
      <c r="J419" s="2" t="str">
        <f t="shared" si="56"/>
        <v>['CDU', 'party', 0, 0],</v>
      </c>
      <c r="K419" s="2" t="s">
        <v>844</v>
      </c>
      <c r="L419" s="2"/>
      <c r="M419" s="7"/>
      <c r="O419" s="6" t="str">
        <f t="shared" si="57"/>
        <v>['Ole Schröder_Sueddeutsche_CDU Frequency: 93 Sentiment: -0.0889', 'Sueddeutsche_CDU', 93, -88],</v>
      </c>
      <c r="P419" s="2" t="str">
        <f t="shared" si="58"/>
        <v>['Sueddeutsche_CDU', 'Sueddeutsche', 0, 0],</v>
      </c>
      <c r="Q419" s="2" t="str">
        <f t="shared" si="59"/>
        <v>['Sueddeutsche', 'newspaper', 0, 0],</v>
      </c>
      <c r="R419" s="2" t="s">
        <v>5211</v>
      </c>
      <c r="V419" s="6" t="str">
        <f t="shared" si="60"/>
        <v>['Sueddeutsche_Ole Schröder_CDU Frequency: 93 Sentiment: -0.0889', 'Ole Schröder_CDU', 93, -88],</v>
      </c>
      <c r="W419" s="2" t="str">
        <f t="shared" si="61"/>
        <v>['Ole Schröder_CDU', 'CDU', 0, 0],</v>
      </c>
      <c r="X419" s="7" t="str">
        <f t="shared" si="62"/>
        <v>['CDU', 'party', 0, 0],</v>
      </c>
      <c r="Y419" s="2" t="s">
        <v>5330</v>
      </c>
    </row>
    <row r="420" spans="1:25" x14ac:dyDescent="0.2">
      <c r="A420" t="s">
        <v>50</v>
      </c>
      <c r="B420" t="s">
        <v>42</v>
      </c>
      <c r="C420" t="s">
        <v>89</v>
      </c>
      <c r="D420">
        <v>38</v>
      </c>
      <c r="E420">
        <v>-5.0299999999999997E-2</v>
      </c>
      <c r="F420">
        <v>-50</v>
      </c>
      <c r="G420" t="str">
        <f>VLOOKUP(B420,Tabelle3!$A$1:$B$26,2,FALSE)</f>
        <v>Sueddeutsche</v>
      </c>
      <c r="H420" s="6" t="str">
        <f t="shared" si="54"/>
        <v>['Paul Ziemiak_CDU_Sueddeutsche Frequency: 38 Sentiment: -0.0503', 'CDU_Sueddeutsche', 38, -50],</v>
      </c>
      <c r="I420" s="2" t="str">
        <f t="shared" si="55"/>
        <v>['CDU_Sueddeutsche', 'CDU', 0, 0],</v>
      </c>
      <c r="J420" s="2" t="str">
        <f t="shared" si="56"/>
        <v>['CDU', 'party', 0, 0],</v>
      </c>
      <c r="K420" s="2" t="s">
        <v>845</v>
      </c>
      <c r="L420" s="2"/>
      <c r="M420" s="7"/>
      <c r="O420" s="6" t="str">
        <f t="shared" si="57"/>
        <v>['Paul Ziemiak_Sueddeutsche_CDU Frequency: 38 Sentiment: -0.0503', 'Sueddeutsche_CDU', 38, -50],</v>
      </c>
      <c r="P420" s="2" t="str">
        <f t="shared" si="58"/>
        <v>['Sueddeutsche_CDU', 'Sueddeutsche', 0, 0],</v>
      </c>
      <c r="Q420" s="2" t="str">
        <f t="shared" si="59"/>
        <v>['Sueddeutsche', 'newspaper', 0, 0],</v>
      </c>
      <c r="R420" s="2" t="s">
        <v>2576</v>
      </c>
      <c r="V420" s="6" t="str">
        <f t="shared" si="60"/>
        <v>['Sueddeutsche_Paul Ziemiak_CDU Frequency: 38 Sentiment: -0.0503', 'Paul Ziemiak_CDU', 38, -50],</v>
      </c>
      <c r="W420" s="2" t="str">
        <f t="shared" si="61"/>
        <v>['Paul Ziemiak_CDU', 'CDU', 0, 0],</v>
      </c>
      <c r="X420" s="7" t="str">
        <f t="shared" si="62"/>
        <v>['CDU', 'party', 0, 0],</v>
      </c>
      <c r="Y420" s="2" t="s">
        <v>4094</v>
      </c>
    </row>
    <row r="421" spans="1:25" x14ac:dyDescent="0.2">
      <c r="A421" t="s">
        <v>50</v>
      </c>
      <c r="B421" t="s">
        <v>42</v>
      </c>
      <c r="C421" t="s">
        <v>64</v>
      </c>
      <c r="D421">
        <v>286</v>
      </c>
      <c r="E421">
        <v>-5.8999999999999997E-2</v>
      </c>
      <c r="F421">
        <v>-58</v>
      </c>
      <c r="G421" t="str">
        <f>VLOOKUP(B421,Tabelle3!$A$1:$B$26,2,FALSE)</f>
        <v>Sueddeutsche</v>
      </c>
      <c r="H421" s="6" t="str">
        <f t="shared" si="54"/>
        <v>['Peter Altmaier_CDU_Sueddeutsche Frequency: 286 Sentiment: -0.059', 'CDU_Sueddeutsche', 286, -58],</v>
      </c>
      <c r="I421" s="2" t="str">
        <f t="shared" si="55"/>
        <v>['CDU_Sueddeutsche', 'CDU', 0, 0],</v>
      </c>
      <c r="J421" s="2" t="str">
        <f t="shared" si="56"/>
        <v>['CDU', 'party', 0, 0],</v>
      </c>
      <c r="K421" s="2" t="s">
        <v>846</v>
      </c>
      <c r="L421" s="2"/>
      <c r="M421" s="7"/>
      <c r="O421" s="6" t="str">
        <f t="shared" si="57"/>
        <v>['Peter Altmaier_Sueddeutsche_CDU Frequency: 286 Sentiment: -0.059', 'Sueddeutsche_CDU', 286, -58],</v>
      </c>
      <c r="P421" s="2" t="str">
        <f t="shared" si="58"/>
        <v>['Sueddeutsche_CDU', 'Sueddeutsche', 0, 0],</v>
      </c>
      <c r="Q421" s="2" t="str">
        <f t="shared" si="59"/>
        <v>['Sueddeutsche', 'newspaper', 0, 0],</v>
      </c>
      <c r="R421" s="2" t="s">
        <v>2577</v>
      </c>
      <c r="V421" s="6" t="str">
        <f t="shared" si="60"/>
        <v>['Sueddeutsche_Peter Altmaier_CDU Frequency: 286 Sentiment: -0.059', 'Peter Altmaier_CDU', 286, -58],</v>
      </c>
      <c r="W421" s="2" t="str">
        <f t="shared" si="61"/>
        <v>['Peter Altmaier_CDU', 'CDU', 0, 0],</v>
      </c>
      <c r="X421" s="7" t="str">
        <f t="shared" si="62"/>
        <v>['CDU', 'party', 0, 0],</v>
      </c>
      <c r="Y421" s="2" t="s">
        <v>4095</v>
      </c>
    </row>
    <row r="422" spans="1:25" x14ac:dyDescent="0.2">
      <c r="A422" t="s">
        <v>50</v>
      </c>
      <c r="B422" t="s">
        <v>42</v>
      </c>
      <c r="C422" t="s">
        <v>65</v>
      </c>
      <c r="D422">
        <v>133</v>
      </c>
      <c r="E422">
        <v>-8.9599999999999999E-2</v>
      </c>
      <c r="F422">
        <v>-89</v>
      </c>
      <c r="G422" t="str">
        <f>VLOOKUP(B422,Tabelle3!$A$1:$B$26,2,FALSE)</f>
        <v>Sueddeutsche</v>
      </c>
      <c r="H422" s="6" t="str">
        <f t="shared" si="54"/>
        <v>['Peter Tauber_CDU_Sueddeutsche Frequency: 133 Sentiment: -0.0896', 'CDU_Sueddeutsche', 133, -89],</v>
      </c>
      <c r="I422" s="2" t="str">
        <f t="shared" si="55"/>
        <v>['CDU_Sueddeutsche', 'CDU', 0, 0],</v>
      </c>
      <c r="J422" s="2" t="str">
        <f t="shared" si="56"/>
        <v>['CDU', 'party', 0, 0],</v>
      </c>
      <c r="K422" s="2" t="s">
        <v>847</v>
      </c>
      <c r="L422" s="2"/>
      <c r="M422" s="7"/>
      <c r="O422" s="6" t="str">
        <f t="shared" si="57"/>
        <v>['Peter Tauber_Sueddeutsche_CDU Frequency: 133 Sentiment: -0.0896', 'Sueddeutsche_CDU', 133, -89],</v>
      </c>
      <c r="P422" s="2" t="str">
        <f t="shared" si="58"/>
        <v>['Sueddeutsche_CDU', 'Sueddeutsche', 0, 0],</v>
      </c>
      <c r="Q422" s="2" t="str">
        <f t="shared" si="59"/>
        <v>['Sueddeutsche', 'newspaper', 0, 0],</v>
      </c>
      <c r="R422" s="2" t="s">
        <v>2578</v>
      </c>
      <c r="V422" s="6" t="str">
        <f t="shared" si="60"/>
        <v>['Sueddeutsche_Peter Tauber_CDU Frequency: 133 Sentiment: -0.0896', 'Peter Tauber_CDU', 133, -89],</v>
      </c>
      <c r="W422" s="2" t="str">
        <f t="shared" si="61"/>
        <v>['Peter Tauber_CDU', 'CDU', 0, 0],</v>
      </c>
      <c r="X422" s="7" t="str">
        <f t="shared" si="62"/>
        <v>['CDU', 'party', 0, 0],</v>
      </c>
      <c r="Y422" s="2" t="s">
        <v>4096</v>
      </c>
    </row>
    <row r="423" spans="1:25" x14ac:dyDescent="0.2">
      <c r="A423" t="s">
        <v>50</v>
      </c>
      <c r="B423" t="s">
        <v>42</v>
      </c>
      <c r="C423" t="s">
        <v>66</v>
      </c>
      <c r="D423">
        <v>85</v>
      </c>
      <c r="E423">
        <v>-4.2500000000000003E-2</v>
      </c>
      <c r="F423">
        <v>-42</v>
      </c>
      <c r="G423" t="str">
        <f>VLOOKUP(B423,Tabelle3!$A$1:$B$26,2,FALSE)</f>
        <v>Sueddeutsche</v>
      </c>
      <c r="H423" s="6" t="str">
        <f t="shared" si="54"/>
        <v>['Reiner Haseloff_CDU_Sueddeutsche Frequency: 85 Sentiment: -0.0425', 'CDU_Sueddeutsche', 85, -42],</v>
      </c>
      <c r="I423" s="2" t="str">
        <f t="shared" si="55"/>
        <v>['CDU_Sueddeutsche', 'CDU', 0, 0],</v>
      </c>
      <c r="J423" s="2" t="str">
        <f t="shared" si="56"/>
        <v>['CDU', 'party', 0, 0],</v>
      </c>
      <c r="K423" s="2" t="s">
        <v>848</v>
      </c>
      <c r="L423" s="2"/>
      <c r="M423" s="7"/>
      <c r="O423" s="6" t="str">
        <f t="shared" si="57"/>
        <v>['Reiner Haseloff_Sueddeutsche_CDU Frequency: 85 Sentiment: -0.0425', 'Sueddeutsche_CDU', 85, -42],</v>
      </c>
      <c r="P423" s="2" t="str">
        <f t="shared" si="58"/>
        <v>['Sueddeutsche_CDU', 'Sueddeutsche', 0, 0],</v>
      </c>
      <c r="Q423" s="2" t="str">
        <f t="shared" si="59"/>
        <v>['Sueddeutsche', 'newspaper', 0, 0],</v>
      </c>
      <c r="R423" s="2" t="s">
        <v>2579</v>
      </c>
      <c r="V423" s="6" t="str">
        <f t="shared" si="60"/>
        <v>['Sueddeutsche_Reiner Haseloff_CDU Frequency: 85 Sentiment: -0.0425', 'Reiner Haseloff_CDU', 85, -42],</v>
      </c>
      <c r="W423" s="2" t="str">
        <f t="shared" si="61"/>
        <v>['Reiner Haseloff_CDU', 'CDU', 0, 0],</v>
      </c>
      <c r="X423" s="7" t="str">
        <f t="shared" si="62"/>
        <v>['CDU', 'party', 0, 0],</v>
      </c>
      <c r="Y423" s="2" t="s">
        <v>4097</v>
      </c>
    </row>
    <row r="424" spans="1:25" x14ac:dyDescent="0.2">
      <c r="A424" t="s">
        <v>50</v>
      </c>
      <c r="B424" t="s">
        <v>42</v>
      </c>
      <c r="C424" t="s">
        <v>67</v>
      </c>
      <c r="D424">
        <v>452</v>
      </c>
      <c r="E424">
        <v>-0.104</v>
      </c>
      <c r="F424">
        <v>-103</v>
      </c>
      <c r="G424" t="str">
        <f>VLOOKUP(B424,Tabelle3!$A$1:$B$26,2,FALSE)</f>
        <v>Sueddeutsche</v>
      </c>
      <c r="H424" s="6" t="str">
        <f t="shared" si="54"/>
        <v>['Thomas Strobl_CDU_Sueddeutsche Frequency: 452 Sentiment: -0.104', 'CDU_Sueddeutsche', 452, -103],</v>
      </c>
      <c r="I424" s="2" t="str">
        <f t="shared" si="55"/>
        <v>['CDU_Sueddeutsche', 'CDU', 0, 0],</v>
      </c>
      <c r="J424" s="2" t="str">
        <f t="shared" si="56"/>
        <v>['CDU', 'party', 0, 0],</v>
      </c>
      <c r="K424" s="2" t="s">
        <v>849</v>
      </c>
      <c r="L424" s="2"/>
      <c r="M424" s="7"/>
      <c r="O424" s="6" t="str">
        <f t="shared" si="57"/>
        <v>['Thomas Strobl_Sueddeutsche_CDU Frequency: 452 Sentiment: -0.104', 'Sueddeutsche_CDU', 452, -103],</v>
      </c>
      <c r="P424" s="2" t="str">
        <f t="shared" si="58"/>
        <v>['Sueddeutsche_CDU', 'Sueddeutsche', 0, 0],</v>
      </c>
      <c r="Q424" s="2" t="str">
        <f t="shared" si="59"/>
        <v>['Sueddeutsche', 'newspaper', 0, 0],</v>
      </c>
      <c r="R424" s="2" t="s">
        <v>2580</v>
      </c>
      <c r="V424" s="6" t="str">
        <f t="shared" si="60"/>
        <v>['Sueddeutsche_Thomas Strobl_CDU Frequency: 452 Sentiment: -0.104', 'Thomas Strobl_CDU', 452, -103],</v>
      </c>
      <c r="W424" s="2" t="str">
        <f t="shared" si="61"/>
        <v>['Thomas Strobl_CDU', 'CDU', 0, 0],</v>
      </c>
      <c r="X424" s="7" t="str">
        <f t="shared" si="62"/>
        <v>['CDU', 'party', 0, 0],</v>
      </c>
      <c r="Y424" s="2" t="s">
        <v>4098</v>
      </c>
    </row>
    <row r="425" spans="1:25" x14ac:dyDescent="0.2">
      <c r="A425" t="s">
        <v>50</v>
      </c>
      <c r="B425" t="s">
        <v>42</v>
      </c>
      <c r="C425" t="s">
        <v>68</v>
      </c>
      <c r="D425">
        <v>479</v>
      </c>
      <c r="E425">
        <v>-0.1542</v>
      </c>
      <c r="F425">
        <v>-154</v>
      </c>
      <c r="G425" t="str">
        <f>VLOOKUP(B425,Tabelle3!$A$1:$B$26,2,FALSE)</f>
        <v>Sueddeutsche</v>
      </c>
      <c r="H425" s="6" t="str">
        <f t="shared" si="54"/>
        <v>['Thomas de Maizière_CDU_Sueddeutsche Frequency: 479 Sentiment: -0.1542', 'CDU_Sueddeutsche', 479, -154],</v>
      </c>
      <c r="I425" s="2" t="str">
        <f t="shared" si="55"/>
        <v>['CDU_Sueddeutsche', 'CDU', 0, 0],</v>
      </c>
      <c r="J425" s="2" t="str">
        <f t="shared" si="56"/>
        <v>['CDU', 'party', 0, 0],</v>
      </c>
      <c r="K425" s="2" t="s">
        <v>850</v>
      </c>
      <c r="L425" s="2"/>
      <c r="M425" s="7"/>
      <c r="O425" s="6" t="str">
        <f t="shared" si="57"/>
        <v>['Thomas de Maizière_Sueddeutsche_CDU Frequency: 479 Sentiment: -0.1542', 'Sueddeutsche_CDU', 479, -154],</v>
      </c>
      <c r="P425" s="2" t="str">
        <f t="shared" si="58"/>
        <v>['Sueddeutsche_CDU', 'Sueddeutsche', 0, 0],</v>
      </c>
      <c r="Q425" s="2" t="str">
        <f t="shared" si="59"/>
        <v>['Sueddeutsche', 'newspaper', 0, 0],</v>
      </c>
      <c r="R425" s="2" t="s">
        <v>2581</v>
      </c>
      <c r="V425" s="6" t="str">
        <f t="shared" si="60"/>
        <v>['Sueddeutsche_Thomas de Maizière_CDU Frequency: 479 Sentiment: -0.1542', 'Thomas de Maizière_CDU', 479, -154],</v>
      </c>
      <c r="W425" s="2" t="str">
        <f t="shared" si="61"/>
        <v>['Thomas de Maizière_CDU', 'CDU', 0, 0],</v>
      </c>
      <c r="X425" s="7" t="str">
        <f t="shared" si="62"/>
        <v>['CDU', 'party', 0, 0],</v>
      </c>
      <c r="Y425" s="2" t="s">
        <v>4099</v>
      </c>
    </row>
    <row r="426" spans="1:25" x14ac:dyDescent="0.2">
      <c r="A426" t="s">
        <v>50</v>
      </c>
      <c r="B426" t="s">
        <v>42</v>
      </c>
      <c r="C426" t="s">
        <v>92</v>
      </c>
      <c r="D426">
        <v>56</v>
      </c>
      <c r="E426">
        <v>-8.6800000000000002E-2</v>
      </c>
      <c r="F426">
        <v>-86</v>
      </c>
      <c r="G426" t="str">
        <f>VLOOKUP(B426,Tabelle3!$A$1:$B$26,2,FALSE)</f>
        <v>Sueddeutsche</v>
      </c>
      <c r="H426" s="6" t="str">
        <f t="shared" si="54"/>
        <v>['Tobias Hans_CDU_Sueddeutsche Frequency: 56 Sentiment: -0.0868', 'CDU_Sueddeutsche', 56, -86],</v>
      </c>
      <c r="I426" s="2" t="str">
        <f t="shared" si="55"/>
        <v>['CDU_Sueddeutsche', 'CDU', 0, 0],</v>
      </c>
      <c r="J426" s="2" t="str">
        <f t="shared" si="56"/>
        <v>['CDU', 'party', 0, 0],</v>
      </c>
      <c r="K426" s="2" t="s">
        <v>851</v>
      </c>
      <c r="L426" s="2"/>
      <c r="M426" s="7"/>
      <c r="O426" s="6" t="str">
        <f t="shared" si="57"/>
        <v>['Tobias Hans_Sueddeutsche_CDU Frequency: 56 Sentiment: -0.0868', 'Sueddeutsche_CDU', 56, -86],</v>
      </c>
      <c r="P426" s="2" t="str">
        <f t="shared" si="58"/>
        <v>['Sueddeutsche_CDU', 'Sueddeutsche', 0, 0],</v>
      </c>
      <c r="Q426" s="2" t="str">
        <f t="shared" si="59"/>
        <v>['Sueddeutsche', 'newspaper', 0, 0],</v>
      </c>
      <c r="R426" s="2" t="s">
        <v>2582</v>
      </c>
      <c r="V426" s="6" t="str">
        <f t="shared" si="60"/>
        <v>['Sueddeutsche_Tobias Hans_CDU Frequency: 56 Sentiment: -0.0868', 'Tobias Hans_CDU', 56, -86],</v>
      </c>
      <c r="W426" s="2" t="str">
        <f t="shared" si="61"/>
        <v>['Tobias Hans_CDU', 'CDU', 0, 0],</v>
      </c>
      <c r="X426" s="7" t="str">
        <f t="shared" si="62"/>
        <v>['CDU', 'party', 0, 0],</v>
      </c>
      <c r="Y426" s="2" t="s">
        <v>4100</v>
      </c>
    </row>
    <row r="427" spans="1:25" x14ac:dyDescent="0.2">
      <c r="A427" t="s">
        <v>50</v>
      </c>
      <c r="B427" t="s">
        <v>42</v>
      </c>
      <c r="C427" t="s">
        <v>69</v>
      </c>
      <c r="D427">
        <v>348</v>
      </c>
      <c r="E427">
        <v>-7.0300000000000001E-2</v>
      </c>
      <c r="F427">
        <v>-70</v>
      </c>
      <c r="G427" t="str">
        <f>VLOOKUP(B427,Tabelle3!$A$1:$B$26,2,FALSE)</f>
        <v>Sueddeutsche</v>
      </c>
      <c r="H427" s="6" t="str">
        <f t="shared" si="54"/>
        <v>['Ursula von der Leyen_CDU_Sueddeutsche Frequency: 348 Sentiment: -0.0703', 'CDU_Sueddeutsche', 348, -70],</v>
      </c>
      <c r="I427" s="2" t="str">
        <f t="shared" si="55"/>
        <v>['CDU_Sueddeutsche', 'CDU', 0, 0],</v>
      </c>
      <c r="J427" s="2" t="str">
        <f t="shared" si="56"/>
        <v>['CDU', 'party', 0, 0],</v>
      </c>
      <c r="K427" s="2" t="s">
        <v>852</v>
      </c>
      <c r="L427" s="2"/>
      <c r="M427" s="7"/>
      <c r="O427" s="6" t="str">
        <f t="shared" si="57"/>
        <v>['Ursula von der Leyen_Sueddeutsche_CDU Frequency: 348 Sentiment: -0.0703', 'Sueddeutsche_CDU', 348, -70],</v>
      </c>
      <c r="P427" s="2" t="str">
        <f t="shared" si="58"/>
        <v>['Sueddeutsche_CDU', 'Sueddeutsche', 0, 0],</v>
      </c>
      <c r="Q427" s="2" t="str">
        <f t="shared" si="59"/>
        <v>['Sueddeutsche', 'newspaper', 0, 0],</v>
      </c>
      <c r="R427" s="2" t="s">
        <v>2583</v>
      </c>
      <c r="V427" s="6" t="str">
        <f t="shared" si="60"/>
        <v>['Sueddeutsche_Ursula von der Leyen_CDU Frequency: 348 Sentiment: -0.0703', 'Ursula von der Leyen_CDU', 348, -70],</v>
      </c>
      <c r="W427" s="2" t="str">
        <f t="shared" si="61"/>
        <v>['Ursula von der Leyen_CDU', 'CDU', 0, 0],</v>
      </c>
      <c r="X427" s="7" t="str">
        <f t="shared" si="62"/>
        <v>['CDU', 'party', 0, 0],</v>
      </c>
      <c r="Y427" s="2" t="s">
        <v>4101</v>
      </c>
    </row>
    <row r="428" spans="1:25" x14ac:dyDescent="0.2">
      <c r="A428" t="s">
        <v>50</v>
      </c>
      <c r="B428" t="s">
        <v>42</v>
      </c>
      <c r="C428" t="s">
        <v>93</v>
      </c>
      <c r="D428">
        <v>246</v>
      </c>
      <c r="E428">
        <v>-4.7800000000000002E-2</v>
      </c>
      <c r="F428">
        <v>-47</v>
      </c>
      <c r="G428" t="str">
        <f>VLOOKUP(B428,Tabelle3!$A$1:$B$26,2,FALSE)</f>
        <v>Sueddeutsche</v>
      </c>
      <c r="H428" s="6" t="str">
        <f t="shared" si="54"/>
        <v>['Volker Bouffier_CDU_Sueddeutsche Frequency: 246 Sentiment: -0.0478', 'CDU_Sueddeutsche', 246, -47],</v>
      </c>
      <c r="I428" s="2" t="str">
        <f t="shared" si="55"/>
        <v>['CDU_Sueddeutsche', 'CDU', 0, 0],</v>
      </c>
      <c r="J428" s="2" t="str">
        <f t="shared" si="56"/>
        <v>['CDU', 'party', 0, 0],</v>
      </c>
      <c r="K428" s="2" t="s">
        <v>853</v>
      </c>
      <c r="L428" s="2"/>
      <c r="M428" s="7"/>
      <c r="O428" s="6" t="str">
        <f t="shared" si="57"/>
        <v>['Volker Bouffier_Sueddeutsche_CDU Frequency: 246 Sentiment: -0.0478', 'Sueddeutsche_CDU', 246, -47],</v>
      </c>
      <c r="P428" s="2" t="str">
        <f t="shared" si="58"/>
        <v>['Sueddeutsche_CDU', 'Sueddeutsche', 0, 0],</v>
      </c>
      <c r="Q428" s="2" t="str">
        <f t="shared" si="59"/>
        <v>['Sueddeutsche', 'newspaper', 0, 0],</v>
      </c>
      <c r="R428" s="2" t="s">
        <v>2584</v>
      </c>
      <c r="V428" s="6" t="str">
        <f t="shared" si="60"/>
        <v>['Sueddeutsche_Volker Bouffier_CDU Frequency: 246 Sentiment: -0.0478', 'Volker Bouffier_CDU', 246, -47],</v>
      </c>
      <c r="W428" s="2" t="str">
        <f t="shared" si="61"/>
        <v>['Volker Bouffier_CDU', 'CDU', 0, 0],</v>
      </c>
      <c r="X428" s="7" t="str">
        <f t="shared" si="62"/>
        <v>['CDU', 'party', 0, 0],</v>
      </c>
      <c r="Y428" s="2" t="s">
        <v>4102</v>
      </c>
    </row>
    <row r="429" spans="1:25" x14ac:dyDescent="0.2">
      <c r="A429" t="s">
        <v>50</v>
      </c>
      <c r="B429" t="s">
        <v>42</v>
      </c>
      <c r="C429" t="s">
        <v>70</v>
      </c>
      <c r="D429">
        <v>137</v>
      </c>
      <c r="E429">
        <v>-0.1067</v>
      </c>
      <c r="F429">
        <v>-106</v>
      </c>
      <c r="G429" t="str">
        <f>VLOOKUP(B429,Tabelle3!$A$1:$B$26,2,FALSE)</f>
        <v>Sueddeutsche</v>
      </c>
      <c r="H429" s="6" t="str">
        <f t="shared" si="54"/>
        <v>['Volker Kauder_CDU_Sueddeutsche Frequency: 137 Sentiment: -0.1067', 'CDU_Sueddeutsche', 137, -106],</v>
      </c>
      <c r="I429" s="2" t="str">
        <f t="shared" si="55"/>
        <v>['CDU_Sueddeutsche', 'CDU', 0, 0],</v>
      </c>
      <c r="J429" s="2" t="str">
        <f t="shared" si="56"/>
        <v>['CDU', 'party', 0, 0],</v>
      </c>
      <c r="K429" s="2" t="s">
        <v>854</v>
      </c>
      <c r="L429" s="2"/>
      <c r="M429" s="7"/>
      <c r="O429" s="6" t="str">
        <f t="shared" si="57"/>
        <v>['Volker Kauder_Sueddeutsche_CDU Frequency: 137 Sentiment: -0.1067', 'Sueddeutsche_CDU', 137, -106],</v>
      </c>
      <c r="P429" s="2" t="str">
        <f t="shared" si="58"/>
        <v>['Sueddeutsche_CDU', 'Sueddeutsche', 0, 0],</v>
      </c>
      <c r="Q429" s="2" t="str">
        <f t="shared" si="59"/>
        <v>['Sueddeutsche', 'newspaper', 0, 0],</v>
      </c>
      <c r="R429" s="2" t="s">
        <v>2585</v>
      </c>
      <c r="V429" s="6" t="str">
        <f t="shared" si="60"/>
        <v>['Sueddeutsche_Volker Kauder_CDU Frequency: 137 Sentiment: -0.1067', 'Volker Kauder_CDU', 137, -106],</v>
      </c>
      <c r="W429" s="2" t="str">
        <f t="shared" si="61"/>
        <v>['Volker Kauder_CDU', 'CDU', 0, 0],</v>
      </c>
      <c r="X429" s="7" t="str">
        <f t="shared" si="62"/>
        <v>['CDU', 'party', 0, 0],</v>
      </c>
      <c r="Y429" s="2" t="s">
        <v>4103</v>
      </c>
    </row>
    <row r="430" spans="1:25" x14ac:dyDescent="0.2">
      <c r="A430" t="s">
        <v>50</v>
      </c>
      <c r="B430" t="s">
        <v>42</v>
      </c>
      <c r="C430" t="s">
        <v>71</v>
      </c>
      <c r="D430">
        <v>354</v>
      </c>
      <c r="E430">
        <v>-5.9900000000000002E-2</v>
      </c>
      <c r="F430">
        <v>-59</v>
      </c>
      <c r="G430" t="str">
        <f>VLOOKUP(B430,Tabelle3!$A$1:$B$26,2,FALSE)</f>
        <v>Sueddeutsche</v>
      </c>
      <c r="H430" s="6" t="str">
        <f t="shared" si="54"/>
        <v>['Wolfgang Schäuble_CDU_Sueddeutsche Frequency: 354 Sentiment: -0.0599', 'CDU_Sueddeutsche', 354, -59],</v>
      </c>
      <c r="I430" s="2" t="str">
        <f t="shared" si="55"/>
        <v>['CDU_Sueddeutsche', 'CDU', 0, 0],</v>
      </c>
      <c r="J430" s="2" t="str">
        <f t="shared" si="56"/>
        <v>['CDU', 'party', 0, 0],</v>
      </c>
      <c r="K430" s="2" t="s">
        <v>2140</v>
      </c>
      <c r="L430" s="2"/>
      <c r="M430" s="7"/>
      <c r="O430" s="6" t="str">
        <f t="shared" si="57"/>
        <v>['Wolfgang Schäuble_Sueddeutsche_CDU Frequency: 354 Sentiment: -0.0599', 'Sueddeutsche_CDU', 354, -59],</v>
      </c>
      <c r="P430" s="2" t="str">
        <f t="shared" si="58"/>
        <v>['Sueddeutsche_CDU', 'Sueddeutsche', 0, 0],</v>
      </c>
      <c r="Q430" s="2" t="str">
        <f t="shared" si="59"/>
        <v>['Sueddeutsche', 'newspaper', 0, 0],</v>
      </c>
      <c r="R430" s="2" t="s">
        <v>2586</v>
      </c>
      <c r="V430" s="6" t="str">
        <f t="shared" si="60"/>
        <v>['Sueddeutsche_Wolfgang Schäuble_CDU Frequency: 354 Sentiment: -0.0599', 'Wolfgang Schäuble_CDU', 354, -59],</v>
      </c>
      <c r="W430" s="2" t="str">
        <f t="shared" si="61"/>
        <v>['Wolfgang Schäuble_CDU', 'CDU', 0, 0],</v>
      </c>
      <c r="X430" s="7" t="str">
        <f t="shared" si="62"/>
        <v>['CDU', 'party', 0, 0],</v>
      </c>
      <c r="Y430" s="2" t="s">
        <v>4104</v>
      </c>
    </row>
    <row r="431" spans="1:25" x14ac:dyDescent="0.2">
      <c r="A431" t="s">
        <v>50</v>
      </c>
      <c r="B431" t="s">
        <v>43</v>
      </c>
      <c r="C431" t="s">
        <v>51</v>
      </c>
      <c r="D431">
        <v>1371</v>
      </c>
      <c r="E431">
        <v>-9.5200000000000007E-2</v>
      </c>
      <c r="F431">
        <v>-95</v>
      </c>
      <c r="G431" t="str">
        <f>VLOOKUP(B431,Tabelle3!$A$1:$B$26,2,FALSE)</f>
        <v>Tagesschau</v>
      </c>
      <c r="H431" s="6" t="str">
        <f t="shared" si="54"/>
        <v>['Angela Merkel_CDU_Tagesschau Frequency: 1371 Sentiment: -0.0952', 'CDU_Tagesschau', 1371, -95],</v>
      </c>
      <c r="I431" s="2" t="str">
        <f t="shared" si="55"/>
        <v>['CDU_Tagesschau', 'CDU', 0, 0],</v>
      </c>
      <c r="J431" s="2" t="str">
        <f t="shared" si="56"/>
        <v>['CDU', 'party', 0, 0],</v>
      </c>
      <c r="K431" s="2" t="s">
        <v>855</v>
      </c>
      <c r="L431" s="2"/>
      <c r="M431" s="7"/>
      <c r="O431" s="6" t="str">
        <f t="shared" si="57"/>
        <v>['Angela Merkel_Tagesschau_CDU Frequency: 1371 Sentiment: -0.0952', 'Tagesschau_CDU', 1371, -95],</v>
      </c>
      <c r="P431" s="2" t="str">
        <f t="shared" si="58"/>
        <v>['Tagesschau_CDU', 'Tagesschau', 0, 0],</v>
      </c>
      <c r="Q431" s="2" t="str">
        <f t="shared" si="59"/>
        <v>['Tagesschau', 'newspaper', 0, 0],</v>
      </c>
      <c r="R431" s="2" t="s">
        <v>2587</v>
      </c>
      <c r="V431" s="6" t="str">
        <f t="shared" si="60"/>
        <v>['Tagesschau_Angela Merkel_CDU Frequency: 1371 Sentiment: -0.0952', 'Angela Merkel_CDU', 1371, -95],</v>
      </c>
      <c r="W431" s="2" t="str">
        <f t="shared" si="61"/>
        <v>['Angela Merkel_CDU', 'CDU', 0, 0],</v>
      </c>
      <c r="X431" s="7" t="str">
        <f t="shared" si="62"/>
        <v>['CDU', 'party', 0, 0],</v>
      </c>
      <c r="Y431" s="2" t="s">
        <v>4105</v>
      </c>
    </row>
    <row r="432" spans="1:25" x14ac:dyDescent="0.2">
      <c r="A432" t="s">
        <v>50</v>
      </c>
      <c r="B432" t="s">
        <v>43</v>
      </c>
      <c r="C432" t="s">
        <v>52</v>
      </c>
      <c r="D432">
        <v>118</v>
      </c>
      <c r="E432">
        <v>-2.4400000000000002E-2</v>
      </c>
      <c r="F432">
        <v>-24</v>
      </c>
      <c r="G432" t="str">
        <f>VLOOKUP(B432,Tabelle3!$A$1:$B$26,2,FALSE)</f>
        <v>Tagesschau</v>
      </c>
      <c r="H432" s="6" t="str">
        <f t="shared" si="54"/>
        <v>['Annegret Kramp-Karrenbauer_CDU_Tagesschau Frequency: 118 Sentiment: -0.0244', 'CDU_Tagesschau', 118, -24],</v>
      </c>
      <c r="I432" s="2" t="str">
        <f t="shared" si="55"/>
        <v>['CDU_Tagesschau', 'CDU', 0, 0],</v>
      </c>
      <c r="J432" s="2" t="str">
        <f t="shared" si="56"/>
        <v>['CDU', 'party', 0, 0],</v>
      </c>
      <c r="K432" s="2" t="s">
        <v>856</v>
      </c>
      <c r="L432" s="2"/>
      <c r="M432" s="7"/>
      <c r="O432" s="6" t="str">
        <f t="shared" si="57"/>
        <v>['Annegret Kramp-Karrenbauer_Tagesschau_CDU Frequency: 118 Sentiment: -0.0244', 'Tagesschau_CDU', 118, -24],</v>
      </c>
      <c r="P432" s="2" t="str">
        <f t="shared" si="58"/>
        <v>['Tagesschau_CDU', 'Tagesschau', 0, 0],</v>
      </c>
      <c r="Q432" s="2" t="str">
        <f t="shared" si="59"/>
        <v>['Tagesschau', 'newspaper', 0, 0],</v>
      </c>
      <c r="R432" s="2" t="s">
        <v>2589</v>
      </c>
      <c r="V432" s="6" t="str">
        <f t="shared" si="60"/>
        <v>['Tagesschau_Annegret Kramp-Karrenbauer_CDU Frequency: 118 Sentiment: -0.0244', 'Annegret Kramp-Karrenbauer_CDU', 118, -24],</v>
      </c>
      <c r="W432" s="2" t="str">
        <f t="shared" si="61"/>
        <v>['Annegret Kramp-Karrenbauer_CDU', 'CDU', 0, 0],</v>
      </c>
      <c r="X432" s="7" t="str">
        <f t="shared" si="62"/>
        <v>['CDU', 'party', 0, 0],</v>
      </c>
      <c r="Y432" s="2" t="s">
        <v>4106</v>
      </c>
    </row>
    <row r="433" spans="1:25" x14ac:dyDescent="0.2">
      <c r="A433" t="s">
        <v>50</v>
      </c>
      <c r="B433" t="s">
        <v>43</v>
      </c>
      <c r="C433" t="s">
        <v>74</v>
      </c>
      <c r="D433">
        <v>60</v>
      </c>
      <c r="E433">
        <v>-6.0699999999999997E-2</v>
      </c>
      <c r="F433">
        <v>-60</v>
      </c>
      <c r="G433" t="str">
        <f>VLOOKUP(B433,Tabelle3!$A$1:$B$26,2,FALSE)</f>
        <v>Tagesschau</v>
      </c>
      <c r="H433" s="6" t="str">
        <f t="shared" si="54"/>
        <v>['Armin Laschet_CDU_Tagesschau Frequency: 60 Sentiment: -0.0607', 'CDU_Tagesschau', 60, -60],</v>
      </c>
      <c r="I433" s="2" t="str">
        <f t="shared" si="55"/>
        <v>['CDU_Tagesschau', 'CDU', 0, 0],</v>
      </c>
      <c r="J433" s="2" t="str">
        <f t="shared" si="56"/>
        <v>['CDU', 'party', 0, 0],</v>
      </c>
      <c r="K433" s="2" t="s">
        <v>857</v>
      </c>
      <c r="L433" s="2"/>
      <c r="M433" s="7"/>
      <c r="O433" s="6" t="str">
        <f t="shared" si="57"/>
        <v>['Armin Laschet_Tagesschau_CDU Frequency: 60 Sentiment: -0.0607', 'Tagesschau_CDU', 60, -60],</v>
      </c>
      <c r="P433" s="2" t="str">
        <f t="shared" si="58"/>
        <v>['Tagesschau_CDU', 'Tagesschau', 0, 0],</v>
      </c>
      <c r="Q433" s="2" t="str">
        <f t="shared" si="59"/>
        <v>['Tagesschau', 'newspaper', 0, 0],</v>
      </c>
      <c r="R433" s="2" t="s">
        <v>2590</v>
      </c>
      <c r="V433" s="6" t="str">
        <f t="shared" si="60"/>
        <v>['Tagesschau_Armin Laschet_CDU Frequency: 60 Sentiment: -0.0607', 'Armin Laschet_CDU', 60, -60],</v>
      </c>
      <c r="W433" s="2" t="str">
        <f t="shared" si="61"/>
        <v>['Armin Laschet_CDU', 'CDU', 0, 0],</v>
      </c>
      <c r="X433" s="7" t="str">
        <f t="shared" si="62"/>
        <v>['CDU', 'party', 0, 0],</v>
      </c>
      <c r="Y433" s="2" t="s">
        <v>4107</v>
      </c>
    </row>
    <row r="434" spans="1:25" x14ac:dyDescent="0.2">
      <c r="A434" t="s">
        <v>50</v>
      </c>
      <c r="B434" t="s">
        <v>43</v>
      </c>
      <c r="C434" t="s">
        <v>50</v>
      </c>
      <c r="D434">
        <v>1048</v>
      </c>
      <c r="E434">
        <v>-7.9100000000000004E-2</v>
      </c>
      <c r="F434">
        <v>-79</v>
      </c>
      <c r="G434" t="str">
        <f>VLOOKUP(B434,Tabelle3!$A$1:$B$26,2,FALSE)</f>
        <v>Tagesschau</v>
      </c>
      <c r="H434" s="6" t="str">
        <f t="shared" si="54"/>
        <v>['CDU_CDU_Tagesschau Frequency: 1048 Sentiment: -0.0791', 'CDU_Tagesschau', 1048, -79],</v>
      </c>
      <c r="I434" s="2" t="str">
        <f t="shared" si="55"/>
        <v>['CDU_Tagesschau', 'CDU', 0, 0],</v>
      </c>
      <c r="J434" s="2" t="str">
        <f t="shared" si="56"/>
        <v>['CDU', 'party', 0, 0],</v>
      </c>
      <c r="K434" s="2" t="s">
        <v>858</v>
      </c>
      <c r="L434" s="2"/>
      <c r="M434" s="7"/>
      <c r="O434" s="6" t="str">
        <f t="shared" si="57"/>
        <v>['CDU_Tagesschau_CDU Frequency: 1048 Sentiment: -0.0791', 'Tagesschau_CDU', 1048, -79],</v>
      </c>
      <c r="P434" s="2" t="str">
        <f t="shared" si="58"/>
        <v>['Tagesschau_CDU', 'Tagesschau', 0, 0],</v>
      </c>
      <c r="Q434" s="2" t="str">
        <f t="shared" si="59"/>
        <v>['Tagesschau', 'newspaper', 0, 0],</v>
      </c>
      <c r="R434" s="2" t="s">
        <v>2591</v>
      </c>
      <c r="V434" s="6" t="str">
        <f t="shared" si="60"/>
        <v>['Tagesschau_CDU_CDU Frequency: 1048 Sentiment: -0.0791', 'CDU_CDU', 1048, -79],</v>
      </c>
      <c r="W434" s="2" t="str">
        <f t="shared" si="61"/>
        <v>['CDU_CDU', 'CDU', 0, 0],</v>
      </c>
      <c r="X434" s="7" t="str">
        <f t="shared" si="62"/>
        <v>['CDU', 'party', 0, 0],</v>
      </c>
      <c r="Y434" s="2" t="s">
        <v>4108</v>
      </c>
    </row>
    <row r="435" spans="1:25" x14ac:dyDescent="0.2">
      <c r="A435" t="s">
        <v>50</v>
      </c>
      <c r="B435" t="s">
        <v>43</v>
      </c>
      <c r="C435" t="s">
        <v>54</v>
      </c>
      <c r="D435">
        <v>109</v>
      </c>
      <c r="E435">
        <v>7.9000000000000008E-3</v>
      </c>
      <c r="F435">
        <v>7</v>
      </c>
      <c r="G435" t="str">
        <f>VLOOKUP(B435,Tabelle3!$A$1:$B$26,2,FALSE)</f>
        <v>Tagesschau</v>
      </c>
      <c r="H435" s="6" t="str">
        <f t="shared" si="54"/>
        <v>['Helge Braun_CDU_Tagesschau Frequency: 109 Sentiment: 0.0079', 'CDU_Tagesschau', 109, 7],</v>
      </c>
      <c r="I435" s="2" t="str">
        <f t="shared" si="55"/>
        <v>['CDU_Tagesschau', 'CDU', 0, 0],</v>
      </c>
      <c r="J435" s="2" t="str">
        <f t="shared" si="56"/>
        <v>['CDU', 'party', 0, 0],</v>
      </c>
      <c r="K435" s="2" t="s">
        <v>859</v>
      </c>
      <c r="L435" s="2"/>
      <c r="M435" s="7"/>
      <c r="O435" s="6" t="str">
        <f t="shared" si="57"/>
        <v>['Helge Braun_Tagesschau_CDU Frequency: 109 Sentiment: 0.0079', 'Tagesschau_CDU', 109, 7],</v>
      </c>
      <c r="P435" s="2" t="str">
        <f t="shared" si="58"/>
        <v>['Tagesschau_CDU', 'Tagesschau', 0, 0],</v>
      </c>
      <c r="Q435" s="2" t="str">
        <f t="shared" si="59"/>
        <v>['Tagesschau', 'newspaper', 0, 0],</v>
      </c>
      <c r="R435" s="2" t="s">
        <v>2592</v>
      </c>
      <c r="V435" s="6" t="str">
        <f t="shared" si="60"/>
        <v>['Tagesschau_Helge Braun_CDU Frequency: 109 Sentiment: 0.0079', 'Helge Braun_CDU', 109, 7],</v>
      </c>
      <c r="W435" s="2" t="str">
        <f t="shared" si="61"/>
        <v>['Helge Braun_CDU', 'CDU', 0, 0],</v>
      </c>
      <c r="X435" s="7" t="str">
        <f t="shared" si="62"/>
        <v>['CDU', 'party', 0, 0],</v>
      </c>
      <c r="Y435" s="2" t="s">
        <v>4109</v>
      </c>
    </row>
    <row r="436" spans="1:25" x14ac:dyDescent="0.2">
      <c r="A436" t="s">
        <v>50</v>
      </c>
      <c r="B436" t="s">
        <v>43</v>
      </c>
      <c r="C436" t="s">
        <v>79</v>
      </c>
      <c r="D436">
        <v>49</v>
      </c>
      <c r="E436">
        <v>-7.4899999999999994E-2</v>
      </c>
      <c r="F436">
        <v>-74</v>
      </c>
      <c r="G436" t="str">
        <f>VLOOKUP(B436,Tabelle3!$A$1:$B$26,2,FALSE)</f>
        <v>Tagesschau</v>
      </c>
      <c r="H436" s="6" t="str">
        <f t="shared" si="54"/>
        <v>['Hermann Gröhe_CDU_Tagesschau Frequency: 49 Sentiment: -0.0749', 'CDU_Tagesschau', 49, -74],</v>
      </c>
      <c r="I436" s="2" t="str">
        <f t="shared" si="55"/>
        <v>['CDU_Tagesschau', 'CDU', 0, 0],</v>
      </c>
      <c r="J436" s="2" t="str">
        <f t="shared" si="56"/>
        <v>['CDU', 'party', 0, 0],</v>
      </c>
      <c r="K436" s="2" t="s">
        <v>860</v>
      </c>
      <c r="L436" s="2"/>
      <c r="M436" s="7"/>
      <c r="O436" s="6" t="str">
        <f t="shared" si="57"/>
        <v>['Hermann Gröhe_Tagesschau_CDU Frequency: 49 Sentiment: -0.0749', 'Tagesschau_CDU', 49, -74],</v>
      </c>
      <c r="P436" s="2" t="str">
        <f t="shared" si="58"/>
        <v>['Tagesschau_CDU', 'Tagesschau', 0, 0],</v>
      </c>
      <c r="Q436" s="2" t="str">
        <f t="shared" si="59"/>
        <v>['Tagesschau', 'newspaper', 0, 0],</v>
      </c>
      <c r="R436" s="2" t="s">
        <v>5212</v>
      </c>
      <c r="V436" s="6" t="str">
        <f t="shared" si="60"/>
        <v>['Tagesschau_Hermann Gröhe_CDU Frequency: 49 Sentiment: -0.0749', 'Hermann Gröhe_CDU', 49, -74],</v>
      </c>
      <c r="W436" s="2" t="str">
        <f t="shared" si="61"/>
        <v>['Hermann Gröhe_CDU', 'CDU', 0, 0],</v>
      </c>
      <c r="X436" s="7" t="str">
        <f t="shared" si="62"/>
        <v>['CDU', 'party', 0, 0],</v>
      </c>
      <c r="Y436" s="2" t="s">
        <v>5331</v>
      </c>
    </row>
    <row r="437" spans="1:25" x14ac:dyDescent="0.2">
      <c r="A437" t="s">
        <v>50</v>
      </c>
      <c r="B437" t="s">
        <v>43</v>
      </c>
      <c r="C437" t="s">
        <v>56</v>
      </c>
      <c r="D437">
        <v>179</v>
      </c>
      <c r="E437">
        <v>-6.6699999999999995E-2</v>
      </c>
      <c r="F437">
        <v>-66</v>
      </c>
      <c r="G437" t="str">
        <f>VLOOKUP(B437,Tabelle3!$A$1:$B$26,2,FALSE)</f>
        <v>Tagesschau</v>
      </c>
      <c r="H437" s="6" t="str">
        <f t="shared" si="54"/>
        <v>['Jens Spahn_CDU_Tagesschau Frequency: 179 Sentiment: -0.0667', 'CDU_Tagesschau', 179, -66],</v>
      </c>
      <c r="I437" s="2" t="str">
        <f t="shared" si="55"/>
        <v>['CDU_Tagesschau', 'CDU', 0, 0],</v>
      </c>
      <c r="J437" s="2" t="str">
        <f t="shared" si="56"/>
        <v>['CDU', 'party', 0, 0],</v>
      </c>
      <c r="K437" s="2" t="s">
        <v>861</v>
      </c>
      <c r="L437" s="2"/>
      <c r="M437" s="7"/>
      <c r="O437" s="6" t="str">
        <f t="shared" si="57"/>
        <v>['Jens Spahn_Tagesschau_CDU Frequency: 179 Sentiment: -0.0667', 'Tagesschau_CDU', 179, -66],</v>
      </c>
      <c r="P437" s="2" t="str">
        <f t="shared" si="58"/>
        <v>['Tagesschau_CDU', 'Tagesschau', 0, 0],</v>
      </c>
      <c r="Q437" s="2" t="str">
        <f t="shared" si="59"/>
        <v>['Tagesschau', 'newspaper', 0, 0],</v>
      </c>
      <c r="R437" s="2" t="s">
        <v>2593</v>
      </c>
      <c r="V437" s="6" t="str">
        <f t="shared" si="60"/>
        <v>['Tagesschau_Jens Spahn_CDU Frequency: 179 Sentiment: -0.0667', 'Jens Spahn_CDU', 179, -66],</v>
      </c>
      <c r="W437" s="2" t="str">
        <f t="shared" si="61"/>
        <v>['Jens Spahn_CDU', 'CDU', 0, 0],</v>
      </c>
      <c r="X437" s="7" t="str">
        <f t="shared" si="62"/>
        <v>['CDU', 'party', 0, 0],</v>
      </c>
      <c r="Y437" s="2" t="s">
        <v>4110</v>
      </c>
    </row>
    <row r="438" spans="1:25" x14ac:dyDescent="0.2">
      <c r="A438" t="s">
        <v>50</v>
      </c>
      <c r="B438" t="s">
        <v>43</v>
      </c>
      <c r="C438" t="s">
        <v>58</v>
      </c>
      <c r="D438">
        <v>94</v>
      </c>
      <c r="E438">
        <v>-5.8999999999999997E-2</v>
      </c>
      <c r="F438">
        <v>-58</v>
      </c>
      <c r="G438" t="str">
        <f>VLOOKUP(B438,Tabelle3!$A$1:$B$26,2,FALSE)</f>
        <v>Tagesschau</v>
      </c>
      <c r="H438" s="6" t="str">
        <f t="shared" si="54"/>
        <v>['Julia Klöckner_CDU_Tagesschau Frequency: 94 Sentiment: -0.059', 'CDU_Tagesschau', 94, -58],</v>
      </c>
      <c r="I438" s="2" t="str">
        <f t="shared" si="55"/>
        <v>['CDU_Tagesschau', 'CDU', 0, 0],</v>
      </c>
      <c r="J438" s="2" t="str">
        <f t="shared" si="56"/>
        <v>['CDU', 'party', 0, 0],</v>
      </c>
      <c r="K438" s="2" t="s">
        <v>862</v>
      </c>
      <c r="L438" s="2"/>
      <c r="M438" s="7"/>
      <c r="O438" s="6" t="str">
        <f t="shared" si="57"/>
        <v>['Julia Klöckner_Tagesschau_CDU Frequency: 94 Sentiment: -0.059', 'Tagesschau_CDU', 94, -58],</v>
      </c>
      <c r="P438" s="2" t="str">
        <f t="shared" si="58"/>
        <v>['Tagesschau_CDU', 'Tagesschau', 0, 0],</v>
      </c>
      <c r="Q438" s="2" t="str">
        <f t="shared" si="59"/>
        <v>['Tagesschau', 'newspaper', 0, 0],</v>
      </c>
      <c r="R438" s="2" t="s">
        <v>5213</v>
      </c>
      <c r="V438" s="6" t="str">
        <f t="shared" si="60"/>
        <v>['Tagesschau_Julia Klöckner_CDU Frequency: 94 Sentiment: -0.059', 'Julia Klöckner_CDU', 94, -58],</v>
      </c>
      <c r="W438" s="2" t="str">
        <f t="shared" si="61"/>
        <v>['Julia Klöckner_CDU', 'CDU', 0, 0],</v>
      </c>
      <c r="X438" s="7" t="str">
        <f t="shared" si="62"/>
        <v>['CDU', 'party', 0, 0],</v>
      </c>
      <c r="Y438" s="2" t="s">
        <v>5332</v>
      </c>
    </row>
    <row r="439" spans="1:25" x14ac:dyDescent="0.2">
      <c r="A439" t="s">
        <v>50</v>
      </c>
      <c r="B439" t="s">
        <v>43</v>
      </c>
      <c r="C439" t="s">
        <v>59</v>
      </c>
      <c r="D439">
        <v>51</v>
      </c>
      <c r="E439">
        <v>-6.1400000000000003E-2</v>
      </c>
      <c r="F439">
        <v>-61</v>
      </c>
      <c r="G439" t="str">
        <f>VLOOKUP(B439,Tabelle3!$A$1:$B$26,2,FALSE)</f>
        <v>Tagesschau</v>
      </c>
      <c r="H439" s="6" t="str">
        <f t="shared" si="54"/>
        <v>['Junge Union_CDU_Tagesschau Frequency: 51 Sentiment: -0.0614', 'CDU_Tagesschau', 51, -61],</v>
      </c>
      <c r="I439" s="2" t="str">
        <f t="shared" si="55"/>
        <v>['CDU_Tagesschau', 'CDU', 0, 0],</v>
      </c>
      <c r="J439" s="2" t="str">
        <f t="shared" si="56"/>
        <v>['CDU', 'party', 0, 0],</v>
      </c>
      <c r="K439" s="2" t="s">
        <v>863</v>
      </c>
      <c r="L439" s="2"/>
      <c r="M439" s="7"/>
      <c r="O439" s="6" t="str">
        <f t="shared" si="57"/>
        <v>['Junge Union_Tagesschau_CDU Frequency: 51 Sentiment: -0.0614', 'Tagesschau_CDU', 51, -61],</v>
      </c>
      <c r="P439" s="2" t="str">
        <f t="shared" si="58"/>
        <v>['Tagesschau_CDU', 'Tagesschau', 0, 0],</v>
      </c>
      <c r="Q439" s="2" t="str">
        <f t="shared" si="59"/>
        <v>['Tagesschau', 'newspaper', 0, 0],</v>
      </c>
      <c r="R439" s="2" t="s">
        <v>2594</v>
      </c>
      <c r="V439" s="6" t="str">
        <f t="shared" si="60"/>
        <v>['Tagesschau_Junge Union_CDU Frequency: 51 Sentiment: -0.0614', 'Junge Union_CDU', 51, -61],</v>
      </c>
      <c r="W439" s="2" t="str">
        <f t="shared" si="61"/>
        <v>['Junge Union_CDU', 'CDU', 0, 0],</v>
      </c>
      <c r="X439" s="7" t="str">
        <f t="shared" si="62"/>
        <v>['CDU', 'party', 0, 0],</v>
      </c>
      <c r="Y439" s="2" t="s">
        <v>4111</v>
      </c>
    </row>
    <row r="440" spans="1:25" x14ac:dyDescent="0.2">
      <c r="A440" t="s">
        <v>50</v>
      </c>
      <c r="B440" t="s">
        <v>43</v>
      </c>
      <c r="C440" t="s">
        <v>64</v>
      </c>
      <c r="D440">
        <v>180</v>
      </c>
      <c r="E440">
        <v>-3.9899999999999998E-2</v>
      </c>
      <c r="F440">
        <v>-39</v>
      </c>
      <c r="G440" t="str">
        <f>VLOOKUP(B440,Tabelle3!$A$1:$B$26,2,FALSE)</f>
        <v>Tagesschau</v>
      </c>
      <c r="H440" s="6" t="str">
        <f t="shared" si="54"/>
        <v>['Peter Altmaier_CDU_Tagesschau Frequency: 180 Sentiment: -0.0399', 'CDU_Tagesschau', 180, -39],</v>
      </c>
      <c r="I440" s="2" t="str">
        <f t="shared" si="55"/>
        <v>['CDU_Tagesschau', 'CDU', 0, 0],</v>
      </c>
      <c r="J440" s="2" t="str">
        <f t="shared" si="56"/>
        <v>['CDU', 'party', 0, 0],</v>
      </c>
      <c r="K440" s="2" t="s">
        <v>864</v>
      </c>
      <c r="L440" s="2"/>
      <c r="M440" s="7"/>
      <c r="O440" s="6" t="str">
        <f t="shared" si="57"/>
        <v>['Peter Altmaier_Tagesschau_CDU Frequency: 180 Sentiment: -0.0399', 'Tagesschau_CDU', 180, -39],</v>
      </c>
      <c r="P440" s="2" t="str">
        <f t="shared" si="58"/>
        <v>['Tagesschau_CDU', 'Tagesschau', 0, 0],</v>
      </c>
      <c r="Q440" s="2" t="str">
        <f t="shared" si="59"/>
        <v>['Tagesschau', 'newspaper', 0, 0],</v>
      </c>
      <c r="R440" s="2" t="s">
        <v>2595</v>
      </c>
      <c r="V440" s="6" t="str">
        <f t="shared" si="60"/>
        <v>['Tagesschau_Peter Altmaier_CDU Frequency: 180 Sentiment: -0.0399', 'Peter Altmaier_CDU', 180, -39],</v>
      </c>
      <c r="W440" s="2" t="str">
        <f t="shared" si="61"/>
        <v>['Peter Altmaier_CDU', 'CDU', 0, 0],</v>
      </c>
      <c r="X440" s="7" t="str">
        <f t="shared" si="62"/>
        <v>['CDU', 'party', 0, 0],</v>
      </c>
      <c r="Y440" s="2" t="s">
        <v>4112</v>
      </c>
    </row>
    <row r="441" spans="1:25" x14ac:dyDescent="0.2">
      <c r="A441" t="s">
        <v>50</v>
      </c>
      <c r="B441" t="s">
        <v>43</v>
      </c>
      <c r="C441" t="s">
        <v>65</v>
      </c>
      <c r="D441">
        <v>31</v>
      </c>
      <c r="E441">
        <v>-8.8599999999999998E-2</v>
      </c>
      <c r="F441">
        <v>-88</v>
      </c>
      <c r="G441" t="str">
        <f>VLOOKUP(B441,Tabelle3!$A$1:$B$26,2,FALSE)</f>
        <v>Tagesschau</v>
      </c>
      <c r="H441" s="6" t="str">
        <f t="shared" si="54"/>
        <v>['Peter Tauber_CDU_Tagesschau Frequency: 31 Sentiment: -0.0886', 'CDU_Tagesschau', 31, -88],</v>
      </c>
      <c r="I441" s="2" t="str">
        <f t="shared" si="55"/>
        <v>['CDU_Tagesschau', 'CDU', 0, 0],</v>
      </c>
      <c r="J441" s="2" t="str">
        <f t="shared" si="56"/>
        <v>['CDU', 'party', 0, 0],</v>
      </c>
      <c r="K441" s="2" t="s">
        <v>865</v>
      </c>
      <c r="L441" s="2"/>
      <c r="M441" s="7"/>
      <c r="O441" s="6" t="str">
        <f t="shared" si="57"/>
        <v>['Peter Tauber_Tagesschau_CDU Frequency: 31 Sentiment: -0.0886', 'Tagesschau_CDU', 31, -88],</v>
      </c>
      <c r="P441" s="2" t="str">
        <f t="shared" si="58"/>
        <v>['Tagesschau_CDU', 'Tagesschau', 0, 0],</v>
      </c>
      <c r="Q441" s="2" t="str">
        <f t="shared" si="59"/>
        <v>['Tagesschau', 'newspaper', 0, 0],</v>
      </c>
      <c r="R441" s="2" t="s">
        <v>2596</v>
      </c>
      <c r="V441" s="6" t="str">
        <f t="shared" si="60"/>
        <v>['Tagesschau_Peter Tauber_CDU Frequency: 31 Sentiment: -0.0886', 'Peter Tauber_CDU', 31, -88],</v>
      </c>
      <c r="W441" s="2" t="str">
        <f t="shared" si="61"/>
        <v>['Peter Tauber_CDU', 'CDU', 0, 0],</v>
      </c>
      <c r="X441" s="7" t="str">
        <f t="shared" si="62"/>
        <v>['CDU', 'party', 0, 0],</v>
      </c>
      <c r="Y441" s="2" t="s">
        <v>4113</v>
      </c>
    </row>
    <row r="442" spans="1:25" x14ac:dyDescent="0.2">
      <c r="A442" t="s">
        <v>50</v>
      </c>
      <c r="B442" t="s">
        <v>43</v>
      </c>
      <c r="C442" t="s">
        <v>68</v>
      </c>
      <c r="D442">
        <v>114</v>
      </c>
      <c r="E442">
        <v>-0.2341</v>
      </c>
      <c r="F442">
        <v>-234</v>
      </c>
      <c r="G442" t="str">
        <f>VLOOKUP(B442,Tabelle3!$A$1:$B$26,2,FALSE)</f>
        <v>Tagesschau</v>
      </c>
      <c r="H442" s="6" t="str">
        <f t="shared" si="54"/>
        <v>['Thomas de Maizière_CDU_Tagesschau Frequency: 114 Sentiment: -0.2341', 'CDU_Tagesschau', 114, -234],</v>
      </c>
      <c r="I442" s="2" t="str">
        <f t="shared" si="55"/>
        <v>['CDU_Tagesschau', 'CDU', 0, 0],</v>
      </c>
      <c r="J442" s="2" t="str">
        <f t="shared" si="56"/>
        <v>['CDU', 'party', 0, 0],</v>
      </c>
      <c r="K442" s="2" t="s">
        <v>866</v>
      </c>
      <c r="L442" s="2"/>
      <c r="M442" s="7"/>
      <c r="O442" s="6" t="str">
        <f t="shared" si="57"/>
        <v>['Thomas de Maizière_Tagesschau_CDU Frequency: 114 Sentiment: -0.2341', 'Tagesschau_CDU', 114, -234],</v>
      </c>
      <c r="P442" s="2" t="str">
        <f t="shared" si="58"/>
        <v>['Tagesschau_CDU', 'Tagesschau', 0, 0],</v>
      </c>
      <c r="Q442" s="2" t="str">
        <f t="shared" si="59"/>
        <v>['Tagesschau', 'newspaper', 0, 0],</v>
      </c>
      <c r="R442" s="2" t="s">
        <v>2597</v>
      </c>
      <c r="V442" s="6" t="str">
        <f t="shared" si="60"/>
        <v>['Tagesschau_Thomas de Maizière_CDU Frequency: 114 Sentiment: -0.2341', 'Thomas de Maizière_CDU', 114, -234],</v>
      </c>
      <c r="W442" s="2" t="str">
        <f t="shared" si="61"/>
        <v>['Thomas de Maizière_CDU', 'CDU', 0, 0],</v>
      </c>
      <c r="X442" s="7" t="str">
        <f t="shared" si="62"/>
        <v>['CDU', 'party', 0, 0],</v>
      </c>
      <c r="Y442" s="2" t="s">
        <v>4114</v>
      </c>
    </row>
    <row r="443" spans="1:25" x14ac:dyDescent="0.2">
      <c r="A443" t="s">
        <v>50</v>
      </c>
      <c r="B443" t="s">
        <v>43</v>
      </c>
      <c r="C443" t="s">
        <v>69</v>
      </c>
      <c r="D443">
        <v>144</v>
      </c>
      <c r="E443">
        <v>-2.2100000000000002E-2</v>
      </c>
      <c r="F443">
        <v>-22</v>
      </c>
      <c r="G443" t="str">
        <f>VLOOKUP(B443,Tabelle3!$A$1:$B$26,2,FALSE)</f>
        <v>Tagesschau</v>
      </c>
      <c r="H443" s="6" t="str">
        <f t="shared" si="54"/>
        <v>['Ursula von der Leyen_CDU_Tagesschau Frequency: 144 Sentiment: -0.0221', 'CDU_Tagesschau', 144, -22],</v>
      </c>
      <c r="I443" s="2" t="str">
        <f t="shared" si="55"/>
        <v>['CDU_Tagesschau', 'CDU', 0, 0],</v>
      </c>
      <c r="J443" s="2" t="str">
        <f t="shared" si="56"/>
        <v>['CDU', 'party', 0, 0],</v>
      </c>
      <c r="K443" s="2" t="s">
        <v>867</v>
      </c>
      <c r="L443" s="2"/>
      <c r="M443" s="7"/>
      <c r="O443" s="6" t="str">
        <f t="shared" si="57"/>
        <v>['Ursula von der Leyen_Tagesschau_CDU Frequency: 144 Sentiment: -0.0221', 'Tagesschau_CDU', 144, -22],</v>
      </c>
      <c r="P443" s="2" t="str">
        <f t="shared" si="58"/>
        <v>['Tagesschau_CDU', 'Tagesschau', 0, 0],</v>
      </c>
      <c r="Q443" s="2" t="str">
        <f t="shared" si="59"/>
        <v>['Tagesschau', 'newspaper', 0, 0],</v>
      </c>
      <c r="R443" s="2" t="s">
        <v>2598</v>
      </c>
      <c r="V443" s="6" t="str">
        <f t="shared" si="60"/>
        <v>['Tagesschau_Ursula von der Leyen_CDU Frequency: 144 Sentiment: -0.0221', 'Ursula von der Leyen_CDU', 144, -22],</v>
      </c>
      <c r="W443" s="2" t="str">
        <f t="shared" si="61"/>
        <v>['Ursula von der Leyen_CDU', 'CDU', 0, 0],</v>
      </c>
      <c r="X443" s="7" t="str">
        <f t="shared" si="62"/>
        <v>['CDU', 'party', 0, 0],</v>
      </c>
      <c r="Y443" s="2" t="s">
        <v>4115</v>
      </c>
    </row>
    <row r="444" spans="1:25" x14ac:dyDescent="0.2">
      <c r="A444" t="s">
        <v>50</v>
      </c>
      <c r="B444" t="s">
        <v>43</v>
      </c>
      <c r="C444" t="s">
        <v>70</v>
      </c>
      <c r="D444">
        <v>101</v>
      </c>
      <c r="E444">
        <v>-6.3100000000000003E-2</v>
      </c>
      <c r="F444">
        <v>-63</v>
      </c>
      <c r="G444" t="str">
        <f>VLOOKUP(B444,Tabelle3!$A$1:$B$26,2,FALSE)</f>
        <v>Tagesschau</v>
      </c>
      <c r="H444" s="6" t="str">
        <f t="shared" si="54"/>
        <v>['Volker Kauder_CDU_Tagesschau Frequency: 101 Sentiment: -0.0631', 'CDU_Tagesschau', 101, -63],</v>
      </c>
      <c r="I444" s="2" t="str">
        <f t="shared" si="55"/>
        <v>['CDU_Tagesschau', 'CDU', 0, 0],</v>
      </c>
      <c r="J444" s="2" t="str">
        <f t="shared" si="56"/>
        <v>['CDU', 'party', 0, 0],</v>
      </c>
      <c r="K444" s="2" t="s">
        <v>868</v>
      </c>
      <c r="L444" s="2"/>
      <c r="M444" s="7"/>
      <c r="O444" s="6" t="str">
        <f t="shared" si="57"/>
        <v>['Volker Kauder_Tagesschau_CDU Frequency: 101 Sentiment: -0.0631', 'Tagesschau_CDU', 101, -63],</v>
      </c>
      <c r="P444" s="2" t="str">
        <f t="shared" si="58"/>
        <v>['Tagesschau_CDU', 'Tagesschau', 0, 0],</v>
      </c>
      <c r="Q444" s="2" t="str">
        <f t="shared" si="59"/>
        <v>['Tagesschau', 'newspaper', 0, 0],</v>
      </c>
      <c r="R444" s="2" t="s">
        <v>2599</v>
      </c>
      <c r="V444" s="6" t="str">
        <f t="shared" si="60"/>
        <v>['Tagesschau_Volker Kauder_CDU Frequency: 101 Sentiment: -0.0631', 'Volker Kauder_CDU', 101, -63],</v>
      </c>
      <c r="W444" s="2" t="str">
        <f t="shared" si="61"/>
        <v>['Volker Kauder_CDU', 'CDU', 0, 0],</v>
      </c>
      <c r="X444" s="7" t="str">
        <f t="shared" si="62"/>
        <v>['CDU', 'party', 0, 0],</v>
      </c>
      <c r="Y444" s="2" t="s">
        <v>4116</v>
      </c>
    </row>
    <row r="445" spans="1:25" x14ac:dyDescent="0.2">
      <c r="A445" t="s">
        <v>50</v>
      </c>
      <c r="B445" t="s">
        <v>43</v>
      </c>
      <c r="C445" t="s">
        <v>71</v>
      </c>
      <c r="D445">
        <v>82</v>
      </c>
      <c r="E445">
        <v>-7.5300000000000006E-2</v>
      </c>
      <c r="F445">
        <v>-75</v>
      </c>
      <c r="G445" t="str">
        <f>VLOOKUP(B445,Tabelle3!$A$1:$B$26,2,FALSE)</f>
        <v>Tagesschau</v>
      </c>
      <c r="H445" s="6" t="str">
        <f t="shared" si="54"/>
        <v>['Wolfgang Schäuble_CDU_Tagesschau Frequency: 82 Sentiment: -0.0753', 'CDU_Tagesschau', 82, -75],</v>
      </c>
      <c r="I445" s="2" t="str">
        <f t="shared" si="55"/>
        <v>['CDU_Tagesschau', 'CDU', 0, 0],</v>
      </c>
      <c r="J445" s="2" t="str">
        <f t="shared" si="56"/>
        <v>['CDU', 'party', 0, 0],</v>
      </c>
      <c r="K445" s="2" t="s">
        <v>2141</v>
      </c>
      <c r="L445" s="2"/>
      <c r="M445" s="7"/>
      <c r="O445" s="6" t="str">
        <f t="shared" si="57"/>
        <v>['Wolfgang Schäuble_Tagesschau_CDU Frequency: 82 Sentiment: -0.0753', 'Tagesschau_CDU', 82, -75],</v>
      </c>
      <c r="P445" s="2" t="str">
        <f t="shared" si="58"/>
        <v>['Tagesschau_CDU', 'Tagesschau', 0, 0],</v>
      </c>
      <c r="Q445" s="2" t="str">
        <f t="shared" si="59"/>
        <v>['Tagesschau', 'newspaper', 0, 0],</v>
      </c>
      <c r="R445" s="2" t="s">
        <v>2600</v>
      </c>
      <c r="V445" s="6" t="str">
        <f t="shared" si="60"/>
        <v>['Tagesschau_Wolfgang Schäuble_CDU Frequency: 82 Sentiment: -0.0753', 'Wolfgang Schäuble_CDU', 82, -75],</v>
      </c>
      <c r="W445" s="2" t="str">
        <f t="shared" si="61"/>
        <v>['Wolfgang Schäuble_CDU', 'CDU', 0, 0],</v>
      </c>
      <c r="X445" s="7" t="str">
        <f t="shared" si="62"/>
        <v>['CDU', 'party', 0, 0],</v>
      </c>
      <c r="Y445" s="2" t="s">
        <v>4117</v>
      </c>
    </row>
    <row r="446" spans="1:25" x14ac:dyDescent="0.2">
      <c r="A446" t="s">
        <v>50</v>
      </c>
      <c r="B446" t="s">
        <v>44</v>
      </c>
      <c r="C446" t="s">
        <v>51</v>
      </c>
      <c r="D446">
        <v>3119</v>
      </c>
      <c r="E446">
        <v>-0.14050000000000001</v>
      </c>
      <c r="F446">
        <v>-140</v>
      </c>
      <c r="G446" t="str">
        <f>VLOOKUP(B446,Tabelle3!$A$1:$B$26,2,FALSE)</f>
        <v>Tagesspiegel</v>
      </c>
      <c r="H446" s="6" t="str">
        <f t="shared" si="54"/>
        <v>['Angela Merkel_CDU_Tagesspiegel Frequency: 3119 Sentiment: -0.1405', 'CDU_Tagesspiegel', 3119, -140],</v>
      </c>
      <c r="I446" s="2" t="str">
        <f t="shared" si="55"/>
        <v>['CDU_Tagesspiegel', 'CDU', 0, 0],</v>
      </c>
      <c r="J446" s="2" t="str">
        <f t="shared" si="56"/>
        <v>['CDU', 'party', 0, 0],</v>
      </c>
      <c r="K446" s="2" t="s">
        <v>869</v>
      </c>
      <c r="L446" s="2"/>
      <c r="M446" s="7"/>
      <c r="O446" s="6" t="str">
        <f t="shared" si="57"/>
        <v>['Angela Merkel_Tagesspiegel_CDU Frequency: 3119 Sentiment: -0.1405', 'Tagesspiegel_CDU', 3119, -140],</v>
      </c>
      <c r="P446" s="2" t="str">
        <f t="shared" si="58"/>
        <v>['Tagesspiegel_CDU', 'Tagesspiegel', 0, 0],</v>
      </c>
      <c r="Q446" s="2" t="str">
        <f t="shared" si="59"/>
        <v>['Tagesspiegel', 'newspaper', 0, 0],</v>
      </c>
      <c r="R446" s="2" t="s">
        <v>2601</v>
      </c>
      <c r="V446" s="6" t="str">
        <f t="shared" si="60"/>
        <v>['Tagesspiegel_Angela Merkel_CDU Frequency: 3119 Sentiment: -0.1405', 'Angela Merkel_CDU', 3119, -140],</v>
      </c>
      <c r="W446" s="2" t="str">
        <f t="shared" si="61"/>
        <v>['Angela Merkel_CDU', 'CDU', 0, 0],</v>
      </c>
      <c r="X446" s="7" t="str">
        <f t="shared" si="62"/>
        <v>['CDU', 'party', 0, 0],</v>
      </c>
      <c r="Y446" s="2" t="s">
        <v>4118</v>
      </c>
    </row>
    <row r="447" spans="1:25" x14ac:dyDescent="0.2">
      <c r="A447" t="s">
        <v>50</v>
      </c>
      <c r="B447" t="s">
        <v>44</v>
      </c>
      <c r="C447" t="s">
        <v>52</v>
      </c>
      <c r="D447">
        <v>156</v>
      </c>
      <c r="E447">
        <v>-3.4099999999999998E-2</v>
      </c>
      <c r="F447">
        <v>-34</v>
      </c>
      <c r="G447" t="str">
        <f>VLOOKUP(B447,Tabelle3!$A$1:$B$26,2,FALSE)</f>
        <v>Tagesspiegel</v>
      </c>
      <c r="H447" s="6" t="str">
        <f t="shared" si="54"/>
        <v>['Annegret Kramp-Karrenbauer_CDU_Tagesspiegel Frequency: 156 Sentiment: -0.0341', 'CDU_Tagesspiegel', 156, -34],</v>
      </c>
      <c r="I447" s="2" t="str">
        <f t="shared" si="55"/>
        <v>['CDU_Tagesspiegel', 'CDU', 0, 0],</v>
      </c>
      <c r="J447" s="2" t="str">
        <f t="shared" si="56"/>
        <v>['CDU', 'party', 0, 0],</v>
      </c>
      <c r="K447" s="2" t="s">
        <v>870</v>
      </c>
      <c r="L447" s="2"/>
      <c r="M447" s="7"/>
      <c r="O447" s="6" t="str">
        <f t="shared" si="57"/>
        <v>['Annegret Kramp-Karrenbauer_Tagesspiegel_CDU Frequency: 156 Sentiment: -0.0341', 'Tagesspiegel_CDU', 156, -34],</v>
      </c>
      <c r="P447" s="2" t="str">
        <f t="shared" si="58"/>
        <v>['Tagesspiegel_CDU', 'Tagesspiegel', 0, 0],</v>
      </c>
      <c r="Q447" s="2" t="str">
        <f t="shared" si="59"/>
        <v>['Tagesspiegel', 'newspaper', 0, 0],</v>
      </c>
      <c r="R447" s="2" t="s">
        <v>2603</v>
      </c>
      <c r="V447" s="6" t="str">
        <f t="shared" si="60"/>
        <v>['Tagesspiegel_Annegret Kramp-Karrenbauer_CDU Frequency: 156 Sentiment: -0.0341', 'Annegret Kramp-Karrenbauer_CDU', 156, -34],</v>
      </c>
      <c r="W447" s="2" t="str">
        <f t="shared" si="61"/>
        <v>['Annegret Kramp-Karrenbauer_CDU', 'CDU', 0, 0],</v>
      </c>
      <c r="X447" s="7" t="str">
        <f t="shared" si="62"/>
        <v>['CDU', 'party', 0, 0],</v>
      </c>
      <c r="Y447" s="2" t="s">
        <v>4119</v>
      </c>
    </row>
    <row r="448" spans="1:25" x14ac:dyDescent="0.2">
      <c r="A448" t="s">
        <v>50</v>
      </c>
      <c r="B448" t="s">
        <v>44</v>
      </c>
      <c r="C448" t="s">
        <v>74</v>
      </c>
      <c r="D448">
        <v>176</v>
      </c>
      <c r="E448">
        <v>-5.8000000000000003E-2</v>
      </c>
      <c r="F448">
        <v>-58</v>
      </c>
      <c r="G448" t="str">
        <f>VLOOKUP(B448,Tabelle3!$A$1:$B$26,2,FALSE)</f>
        <v>Tagesspiegel</v>
      </c>
      <c r="H448" s="6" t="str">
        <f t="shared" si="54"/>
        <v>['Armin Laschet_CDU_Tagesspiegel Frequency: 176 Sentiment: -0.058', 'CDU_Tagesspiegel', 176, -58],</v>
      </c>
      <c r="I448" s="2" t="str">
        <f t="shared" si="55"/>
        <v>['CDU_Tagesspiegel', 'CDU', 0, 0],</v>
      </c>
      <c r="J448" s="2" t="str">
        <f t="shared" si="56"/>
        <v>['CDU', 'party', 0, 0],</v>
      </c>
      <c r="K448" s="2" t="s">
        <v>871</v>
      </c>
      <c r="L448" s="2"/>
      <c r="M448" s="7"/>
      <c r="O448" s="6" t="str">
        <f t="shared" si="57"/>
        <v>['Armin Laschet_Tagesspiegel_CDU Frequency: 176 Sentiment: -0.058', 'Tagesspiegel_CDU', 176, -58],</v>
      </c>
      <c r="P448" s="2" t="str">
        <f t="shared" si="58"/>
        <v>['Tagesspiegel_CDU', 'Tagesspiegel', 0, 0],</v>
      </c>
      <c r="Q448" s="2" t="str">
        <f t="shared" si="59"/>
        <v>['Tagesspiegel', 'newspaper', 0, 0],</v>
      </c>
      <c r="R448" s="2" t="s">
        <v>2604</v>
      </c>
      <c r="V448" s="6" t="str">
        <f t="shared" si="60"/>
        <v>['Tagesspiegel_Armin Laschet_CDU Frequency: 176 Sentiment: -0.058', 'Armin Laschet_CDU', 176, -58],</v>
      </c>
      <c r="W448" s="2" t="str">
        <f t="shared" si="61"/>
        <v>['Armin Laschet_CDU', 'CDU', 0, 0],</v>
      </c>
      <c r="X448" s="7" t="str">
        <f t="shared" si="62"/>
        <v>['CDU', 'party', 0, 0],</v>
      </c>
      <c r="Y448" s="2" t="s">
        <v>4120</v>
      </c>
    </row>
    <row r="449" spans="1:25" x14ac:dyDescent="0.2">
      <c r="A449" t="s">
        <v>50</v>
      </c>
      <c r="B449" t="s">
        <v>44</v>
      </c>
      <c r="C449" t="s">
        <v>50</v>
      </c>
      <c r="D449">
        <v>3464</v>
      </c>
      <c r="E449">
        <v>-8.3400000000000002E-2</v>
      </c>
      <c r="F449">
        <v>-83</v>
      </c>
      <c r="G449" t="str">
        <f>VLOOKUP(B449,Tabelle3!$A$1:$B$26,2,FALSE)</f>
        <v>Tagesspiegel</v>
      </c>
      <c r="H449" s="6" t="str">
        <f t="shared" si="54"/>
        <v>['CDU_CDU_Tagesspiegel Frequency: 3464 Sentiment: -0.0834', 'CDU_Tagesspiegel', 3464, -83],</v>
      </c>
      <c r="I449" s="2" t="str">
        <f t="shared" si="55"/>
        <v>['CDU_Tagesspiegel', 'CDU', 0, 0],</v>
      </c>
      <c r="J449" s="2" t="str">
        <f t="shared" si="56"/>
        <v>['CDU', 'party', 0, 0],</v>
      </c>
      <c r="K449" s="2" t="s">
        <v>872</v>
      </c>
      <c r="L449" s="2"/>
      <c r="M449" s="7"/>
      <c r="O449" s="6" t="str">
        <f t="shared" si="57"/>
        <v>['CDU_Tagesspiegel_CDU Frequency: 3464 Sentiment: -0.0834', 'Tagesspiegel_CDU', 3464, -83],</v>
      </c>
      <c r="P449" s="2" t="str">
        <f t="shared" si="58"/>
        <v>['Tagesspiegel_CDU', 'Tagesspiegel', 0, 0],</v>
      </c>
      <c r="Q449" s="2" t="str">
        <f t="shared" si="59"/>
        <v>['Tagesspiegel', 'newspaper', 0, 0],</v>
      </c>
      <c r="R449" s="2" t="s">
        <v>2605</v>
      </c>
      <c r="V449" s="6" t="str">
        <f t="shared" si="60"/>
        <v>['Tagesspiegel_CDU_CDU Frequency: 3464 Sentiment: -0.0834', 'CDU_CDU', 3464, -83],</v>
      </c>
      <c r="W449" s="2" t="str">
        <f t="shared" si="61"/>
        <v>['CDU_CDU', 'CDU', 0, 0],</v>
      </c>
      <c r="X449" s="7" t="str">
        <f t="shared" si="62"/>
        <v>['CDU', 'party', 0, 0],</v>
      </c>
      <c r="Y449" s="2" t="s">
        <v>4121</v>
      </c>
    </row>
    <row r="450" spans="1:25" x14ac:dyDescent="0.2">
      <c r="A450" t="s">
        <v>50</v>
      </c>
      <c r="B450" t="s">
        <v>44</v>
      </c>
      <c r="C450" t="s">
        <v>53</v>
      </c>
      <c r="D450">
        <v>57</v>
      </c>
      <c r="E450">
        <v>-2.4799999999999999E-2</v>
      </c>
      <c r="F450">
        <v>-24</v>
      </c>
      <c r="G450" t="str">
        <f>VLOOKUP(B450,Tabelle3!$A$1:$B$26,2,FALSE)</f>
        <v>Tagesspiegel</v>
      </c>
      <c r="H450" s="6" t="str">
        <f t="shared" si="54"/>
        <v>['Daniel Günther_CDU_Tagesspiegel Frequency: 57 Sentiment: -0.0248', 'CDU_Tagesspiegel', 57, -24],</v>
      </c>
      <c r="I450" s="2" t="str">
        <f t="shared" si="55"/>
        <v>['CDU_Tagesspiegel', 'CDU', 0, 0],</v>
      </c>
      <c r="J450" s="2" t="str">
        <f t="shared" si="56"/>
        <v>['CDU', 'party', 0, 0],</v>
      </c>
      <c r="K450" s="2" t="s">
        <v>873</v>
      </c>
      <c r="L450" s="2"/>
      <c r="M450" s="7"/>
      <c r="O450" s="6" t="str">
        <f t="shared" si="57"/>
        <v>['Daniel Günther_Tagesspiegel_CDU Frequency: 57 Sentiment: -0.0248', 'Tagesspiegel_CDU', 57, -24],</v>
      </c>
      <c r="P450" s="2" t="str">
        <f t="shared" si="58"/>
        <v>['Tagesspiegel_CDU', 'Tagesspiegel', 0, 0],</v>
      </c>
      <c r="Q450" s="2" t="str">
        <f t="shared" si="59"/>
        <v>['Tagesspiegel', 'newspaper', 0, 0],</v>
      </c>
      <c r="R450" s="2" t="s">
        <v>5428</v>
      </c>
      <c r="V450" s="6" t="str">
        <f t="shared" si="60"/>
        <v>['Tagesspiegel_Daniel Günther_CDU Frequency: 57 Sentiment: -0.0248', 'Daniel Günther_CDU', 57, -24],</v>
      </c>
      <c r="W450" s="2" t="str">
        <f t="shared" si="61"/>
        <v>['Daniel Günther_CDU', 'CDU', 0, 0],</v>
      </c>
      <c r="X450" s="7" t="str">
        <f t="shared" si="62"/>
        <v>['CDU', 'party', 0, 0],</v>
      </c>
      <c r="Y450" s="2" t="s">
        <v>5697</v>
      </c>
    </row>
    <row r="451" spans="1:25" x14ac:dyDescent="0.2">
      <c r="A451" t="s">
        <v>50</v>
      </c>
      <c r="B451" t="s">
        <v>44</v>
      </c>
      <c r="C451" t="s">
        <v>55</v>
      </c>
      <c r="D451">
        <v>152</v>
      </c>
      <c r="E451">
        <v>-3.7900000000000003E-2</v>
      </c>
      <c r="F451">
        <v>-37</v>
      </c>
      <c r="G451" t="str">
        <f>VLOOKUP(B451,Tabelle3!$A$1:$B$26,2,FALSE)</f>
        <v>Tagesspiegel</v>
      </c>
      <c r="H451" s="6" t="str">
        <f t="shared" si="54"/>
        <v>['Helmut Kohl_CDU_Tagesspiegel Frequency: 152 Sentiment: -0.0379', 'CDU_Tagesspiegel', 152, -37],</v>
      </c>
      <c r="I451" s="2" t="str">
        <f t="shared" si="55"/>
        <v>['CDU_Tagesspiegel', 'CDU', 0, 0],</v>
      </c>
      <c r="J451" s="2" t="str">
        <f t="shared" si="56"/>
        <v>['CDU', 'party', 0, 0],</v>
      </c>
      <c r="K451" s="2" t="s">
        <v>874</v>
      </c>
      <c r="L451" s="2"/>
      <c r="M451" s="7"/>
      <c r="O451" s="6" t="str">
        <f t="shared" si="57"/>
        <v>['Helmut Kohl_Tagesspiegel_CDU Frequency: 152 Sentiment: -0.0379', 'Tagesspiegel_CDU', 152, -37],</v>
      </c>
      <c r="P451" s="2" t="str">
        <f t="shared" si="58"/>
        <v>['Tagesspiegel_CDU', 'Tagesspiegel', 0, 0],</v>
      </c>
      <c r="Q451" s="2" t="str">
        <f t="shared" si="59"/>
        <v>['Tagesspiegel', 'newspaper', 0, 0],</v>
      </c>
      <c r="R451" s="2" t="s">
        <v>2606</v>
      </c>
      <c r="V451" s="6" t="str">
        <f t="shared" si="60"/>
        <v>['Tagesspiegel_Helmut Kohl_CDU Frequency: 152 Sentiment: -0.0379', 'Helmut Kohl_CDU', 152, -37],</v>
      </c>
      <c r="W451" s="2" t="str">
        <f t="shared" si="61"/>
        <v>['Helmut Kohl_CDU', 'CDU', 0, 0],</v>
      </c>
      <c r="X451" s="7" t="str">
        <f t="shared" si="62"/>
        <v>['CDU', 'party', 0, 0],</v>
      </c>
      <c r="Y451" s="2" t="s">
        <v>4122</v>
      </c>
    </row>
    <row r="452" spans="1:25" x14ac:dyDescent="0.2">
      <c r="A452" t="s">
        <v>50</v>
      </c>
      <c r="B452" t="s">
        <v>44</v>
      </c>
      <c r="C452" t="s">
        <v>79</v>
      </c>
      <c r="D452">
        <v>101</v>
      </c>
      <c r="E452">
        <v>-7.8E-2</v>
      </c>
      <c r="F452">
        <v>-77</v>
      </c>
      <c r="G452" t="str">
        <f>VLOOKUP(B452,Tabelle3!$A$1:$B$26,2,FALSE)</f>
        <v>Tagesspiegel</v>
      </c>
      <c r="H452" s="6" t="str">
        <f t="shared" ref="H452:H515" si="63">CONCATENATE("['",C452,"_",A452,"_",G452," Frequency: ", D452," Sentiment: ",E452,"', '",A452,"_",G452,"', ",D452,", ",F452,"],")</f>
        <v>['Hermann Gröhe_CDU_Tagesspiegel Frequency: 101 Sentiment: -0.078', 'CDU_Tagesspiegel', 101, -77],</v>
      </c>
      <c r="I452" s="2" t="str">
        <f t="shared" ref="I452:I515" si="64">CONCATENATE("['",A452,"_",G452,"', '",A452,"', 0, 0],")</f>
        <v>['CDU_Tagesspiegel', 'CDU', 0, 0],</v>
      </c>
      <c r="J452" s="2" t="str">
        <f t="shared" ref="J452:J515" si="65">CONCATENATE("['",A452,"', '",$A$2,"', 0, 0],")</f>
        <v>['CDU', 'party', 0, 0],</v>
      </c>
      <c r="K452" s="2" t="s">
        <v>875</v>
      </c>
      <c r="L452" s="2"/>
      <c r="M452" s="7"/>
      <c r="O452" s="6" t="str">
        <f t="shared" ref="O452:O515" si="66">CONCATENATE("['",C452,"_",G452,"_",A452," Frequency: ", D452," Sentiment: ",E452,"', '",G452,"_",A452,"', ",D452,", ",F452,"],")</f>
        <v>['Hermann Gröhe_Tagesspiegel_CDU Frequency: 101 Sentiment: -0.078', 'Tagesspiegel_CDU', 101, -77],</v>
      </c>
      <c r="P452" s="2" t="str">
        <f t="shared" ref="P452:P515" si="67">CONCATENATE("['",G452,"_",A452,"', '",G452,"', 0, 0],")</f>
        <v>['Tagesspiegel_CDU', 'Tagesspiegel', 0, 0],</v>
      </c>
      <c r="Q452" s="2" t="str">
        <f t="shared" ref="Q452:Q515" si="68">CONCATENATE("['",G452,"', '",$G$2,"', 0, 0],")</f>
        <v>['Tagesspiegel', 'newspaper', 0, 0],</v>
      </c>
      <c r="R452" s="2" t="s">
        <v>5214</v>
      </c>
      <c r="V452" s="6" t="str">
        <f t="shared" ref="V452:V515" si="69">CONCATENATE("['",G452,"_",C452,"_",A452," Frequency: ", D452," Sentiment: ",E452,"', '",C452,"_",A452,"', ",D452,", ",F452,"],")</f>
        <v>['Tagesspiegel_Hermann Gröhe_CDU Frequency: 101 Sentiment: -0.078', 'Hermann Gröhe_CDU', 101, -77],</v>
      </c>
      <c r="W452" s="2" t="str">
        <f t="shared" ref="W452:W515" si="70">CONCATENATE("['",C452,"_",A452,"', '",A452,"', 0, 0],")</f>
        <v>['Hermann Gröhe_CDU', 'CDU', 0, 0],</v>
      </c>
      <c r="X452" s="7" t="str">
        <f t="shared" ref="X452:X515" si="71">CONCATENATE("['",A452,"', '",$A$2,"', 0, 0],")</f>
        <v>['CDU', 'party', 0, 0],</v>
      </c>
      <c r="Y452" s="2" t="s">
        <v>5333</v>
      </c>
    </row>
    <row r="453" spans="1:25" x14ac:dyDescent="0.2">
      <c r="A453" t="s">
        <v>50</v>
      </c>
      <c r="B453" t="s">
        <v>44</v>
      </c>
      <c r="C453" t="s">
        <v>56</v>
      </c>
      <c r="D453">
        <v>302</v>
      </c>
      <c r="E453">
        <v>-7.3099999999999998E-2</v>
      </c>
      <c r="F453">
        <v>-73</v>
      </c>
      <c r="G453" t="str">
        <f>VLOOKUP(B453,Tabelle3!$A$1:$B$26,2,FALSE)</f>
        <v>Tagesspiegel</v>
      </c>
      <c r="H453" s="6" t="str">
        <f t="shared" si="63"/>
        <v>['Jens Spahn_CDU_Tagesspiegel Frequency: 302 Sentiment: -0.0731', 'CDU_Tagesspiegel', 302, -73],</v>
      </c>
      <c r="I453" s="2" t="str">
        <f t="shared" si="64"/>
        <v>['CDU_Tagesspiegel', 'CDU', 0, 0],</v>
      </c>
      <c r="J453" s="2" t="str">
        <f t="shared" si="65"/>
        <v>['CDU', 'party', 0, 0],</v>
      </c>
      <c r="K453" s="2" t="s">
        <v>876</v>
      </c>
      <c r="L453" s="2"/>
      <c r="M453" s="7"/>
      <c r="O453" s="6" t="str">
        <f t="shared" si="66"/>
        <v>['Jens Spahn_Tagesspiegel_CDU Frequency: 302 Sentiment: -0.0731', 'Tagesspiegel_CDU', 302, -73],</v>
      </c>
      <c r="P453" s="2" t="str">
        <f t="shared" si="67"/>
        <v>['Tagesspiegel_CDU', 'Tagesspiegel', 0, 0],</v>
      </c>
      <c r="Q453" s="2" t="str">
        <f t="shared" si="68"/>
        <v>['Tagesspiegel', 'newspaper', 0, 0],</v>
      </c>
      <c r="R453" s="2" t="s">
        <v>2607</v>
      </c>
      <c r="V453" s="6" t="str">
        <f t="shared" si="69"/>
        <v>['Tagesspiegel_Jens Spahn_CDU Frequency: 302 Sentiment: -0.0731', 'Jens Spahn_CDU', 302, -73],</v>
      </c>
      <c r="W453" s="2" t="str">
        <f t="shared" si="70"/>
        <v>['Jens Spahn_CDU', 'CDU', 0, 0],</v>
      </c>
      <c r="X453" s="7" t="str">
        <f t="shared" si="71"/>
        <v>['CDU', 'party', 0, 0],</v>
      </c>
      <c r="Y453" s="2" t="s">
        <v>4123</v>
      </c>
    </row>
    <row r="454" spans="1:25" x14ac:dyDescent="0.2">
      <c r="A454" t="s">
        <v>50</v>
      </c>
      <c r="B454" t="s">
        <v>44</v>
      </c>
      <c r="C454" t="s">
        <v>57</v>
      </c>
      <c r="D454">
        <v>54</v>
      </c>
      <c r="E454">
        <v>4.4400000000000002E-2</v>
      </c>
      <c r="F454">
        <v>44</v>
      </c>
      <c r="G454" t="str">
        <f>VLOOKUP(B454,Tabelle3!$A$1:$B$26,2,FALSE)</f>
        <v>Tagesspiegel</v>
      </c>
      <c r="H454" s="6" t="str">
        <f t="shared" si="63"/>
        <v>['Johanna Wanka_CDU_Tagesspiegel Frequency: 54 Sentiment: 0.0444', 'CDU_Tagesspiegel', 54, 44],</v>
      </c>
      <c r="I454" s="2" t="str">
        <f t="shared" si="64"/>
        <v>['CDU_Tagesspiegel', 'CDU', 0, 0],</v>
      </c>
      <c r="J454" s="2" t="str">
        <f t="shared" si="65"/>
        <v>['CDU', 'party', 0, 0],</v>
      </c>
      <c r="K454" s="2" t="s">
        <v>877</v>
      </c>
      <c r="L454" s="2"/>
      <c r="M454" s="7"/>
      <c r="O454" s="6" t="str">
        <f t="shared" si="66"/>
        <v>['Johanna Wanka_Tagesspiegel_CDU Frequency: 54 Sentiment: 0.0444', 'Tagesspiegel_CDU', 54, 44],</v>
      </c>
      <c r="P454" s="2" t="str">
        <f t="shared" si="67"/>
        <v>['Tagesspiegel_CDU', 'Tagesspiegel', 0, 0],</v>
      </c>
      <c r="Q454" s="2" t="str">
        <f t="shared" si="68"/>
        <v>['Tagesspiegel', 'newspaper', 0, 0],</v>
      </c>
      <c r="R454" s="2" t="s">
        <v>2608</v>
      </c>
      <c r="V454" s="6" t="str">
        <f t="shared" si="69"/>
        <v>['Tagesspiegel_Johanna Wanka_CDU Frequency: 54 Sentiment: 0.0444', 'Johanna Wanka_CDU', 54, 44],</v>
      </c>
      <c r="W454" s="2" t="str">
        <f t="shared" si="70"/>
        <v>['Johanna Wanka_CDU', 'CDU', 0, 0],</v>
      </c>
      <c r="X454" s="7" t="str">
        <f t="shared" si="71"/>
        <v>['CDU', 'party', 0, 0],</v>
      </c>
      <c r="Y454" s="2" t="s">
        <v>4124</v>
      </c>
    </row>
    <row r="455" spans="1:25" x14ac:dyDescent="0.2">
      <c r="A455" t="s">
        <v>50</v>
      </c>
      <c r="B455" t="s">
        <v>44</v>
      </c>
      <c r="C455" t="s">
        <v>58</v>
      </c>
      <c r="D455">
        <v>106</v>
      </c>
      <c r="E455">
        <v>-0.12559999999999999</v>
      </c>
      <c r="F455">
        <v>-125</v>
      </c>
      <c r="G455" t="str">
        <f>VLOOKUP(B455,Tabelle3!$A$1:$B$26,2,FALSE)</f>
        <v>Tagesspiegel</v>
      </c>
      <c r="H455" s="6" t="str">
        <f t="shared" si="63"/>
        <v>['Julia Klöckner_CDU_Tagesspiegel Frequency: 106 Sentiment: -0.1256', 'CDU_Tagesspiegel', 106, -125],</v>
      </c>
      <c r="I455" s="2" t="str">
        <f t="shared" si="64"/>
        <v>['CDU_Tagesspiegel', 'CDU', 0, 0],</v>
      </c>
      <c r="J455" s="2" t="str">
        <f t="shared" si="65"/>
        <v>['CDU', 'party', 0, 0],</v>
      </c>
      <c r="K455" s="2" t="s">
        <v>878</v>
      </c>
      <c r="L455" s="2"/>
      <c r="M455" s="7"/>
      <c r="O455" s="6" t="str">
        <f t="shared" si="66"/>
        <v>['Julia Klöckner_Tagesspiegel_CDU Frequency: 106 Sentiment: -0.1256', 'Tagesspiegel_CDU', 106, -125],</v>
      </c>
      <c r="P455" s="2" t="str">
        <f t="shared" si="67"/>
        <v>['Tagesspiegel_CDU', 'Tagesspiegel', 0, 0],</v>
      </c>
      <c r="Q455" s="2" t="str">
        <f t="shared" si="68"/>
        <v>['Tagesspiegel', 'newspaper', 0, 0],</v>
      </c>
      <c r="R455" s="2" t="s">
        <v>5215</v>
      </c>
      <c r="V455" s="6" t="str">
        <f t="shared" si="69"/>
        <v>['Tagesspiegel_Julia Klöckner_CDU Frequency: 106 Sentiment: -0.1256', 'Julia Klöckner_CDU', 106, -125],</v>
      </c>
      <c r="W455" s="2" t="str">
        <f t="shared" si="70"/>
        <v>['Julia Klöckner_CDU', 'CDU', 0, 0],</v>
      </c>
      <c r="X455" s="7" t="str">
        <f t="shared" si="71"/>
        <v>['CDU', 'party', 0, 0],</v>
      </c>
      <c r="Y455" s="2" t="s">
        <v>5334</v>
      </c>
    </row>
    <row r="456" spans="1:25" x14ac:dyDescent="0.2">
      <c r="A456" t="s">
        <v>50</v>
      </c>
      <c r="B456" t="s">
        <v>44</v>
      </c>
      <c r="C456" t="s">
        <v>59</v>
      </c>
      <c r="D456">
        <v>77</v>
      </c>
      <c r="E456">
        <v>-7.8200000000000006E-2</v>
      </c>
      <c r="F456">
        <v>-78</v>
      </c>
      <c r="G456" t="str">
        <f>VLOOKUP(B456,Tabelle3!$A$1:$B$26,2,FALSE)</f>
        <v>Tagesspiegel</v>
      </c>
      <c r="H456" s="6" t="str">
        <f t="shared" si="63"/>
        <v>['Junge Union_CDU_Tagesspiegel Frequency: 77 Sentiment: -0.0782', 'CDU_Tagesspiegel', 77, -78],</v>
      </c>
      <c r="I456" s="2" t="str">
        <f t="shared" si="64"/>
        <v>['CDU_Tagesspiegel', 'CDU', 0, 0],</v>
      </c>
      <c r="J456" s="2" t="str">
        <f t="shared" si="65"/>
        <v>['CDU', 'party', 0, 0],</v>
      </c>
      <c r="K456" s="2" t="s">
        <v>879</v>
      </c>
      <c r="L456" s="2"/>
      <c r="M456" s="7"/>
      <c r="O456" s="6" t="str">
        <f t="shared" si="66"/>
        <v>['Junge Union_Tagesspiegel_CDU Frequency: 77 Sentiment: -0.0782', 'Tagesspiegel_CDU', 77, -78],</v>
      </c>
      <c r="P456" s="2" t="str">
        <f t="shared" si="67"/>
        <v>['Tagesspiegel_CDU', 'Tagesspiegel', 0, 0],</v>
      </c>
      <c r="Q456" s="2" t="str">
        <f t="shared" si="68"/>
        <v>['Tagesspiegel', 'newspaper', 0, 0],</v>
      </c>
      <c r="R456" s="2" t="s">
        <v>2609</v>
      </c>
      <c r="V456" s="6" t="str">
        <f t="shared" si="69"/>
        <v>['Tagesspiegel_Junge Union_CDU Frequency: 77 Sentiment: -0.0782', 'Junge Union_CDU', 77, -78],</v>
      </c>
      <c r="W456" s="2" t="str">
        <f t="shared" si="70"/>
        <v>['Junge Union_CDU', 'CDU', 0, 0],</v>
      </c>
      <c r="X456" s="7" t="str">
        <f t="shared" si="71"/>
        <v>['CDU', 'party', 0, 0],</v>
      </c>
      <c r="Y456" s="2" t="s">
        <v>4125</v>
      </c>
    </row>
    <row r="457" spans="1:25" x14ac:dyDescent="0.2">
      <c r="A457" t="s">
        <v>50</v>
      </c>
      <c r="B457" t="s">
        <v>44</v>
      </c>
      <c r="C457" t="s">
        <v>81</v>
      </c>
      <c r="D457">
        <v>51</v>
      </c>
      <c r="E457">
        <v>-4.1500000000000002E-2</v>
      </c>
      <c r="F457">
        <v>-41</v>
      </c>
      <c r="G457" t="str">
        <f>VLOOKUP(B457,Tabelle3!$A$1:$B$26,2,FALSE)</f>
        <v>Tagesspiegel</v>
      </c>
      <c r="H457" s="6" t="str">
        <f t="shared" si="63"/>
        <v>['Kai Wegner_CDU_Tagesspiegel Frequency: 51 Sentiment: -0.0415', 'CDU_Tagesspiegel', 51, -41],</v>
      </c>
      <c r="I457" s="2" t="str">
        <f t="shared" si="64"/>
        <v>['CDU_Tagesspiegel', 'CDU', 0, 0],</v>
      </c>
      <c r="J457" s="2" t="str">
        <f t="shared" si="65"/>
        <v>['CDU', 'party', 0, 0],</v>
      </c>
      <c r="K457" s="2" t="s">
        <v>880</v>
      </c>
      <c r="L457" s="2"/>
      <c r="M457" s="7"/>
      <c r="O457" s="6" t="str">
        <f t="shared" si="66"/>
        <v>['Kai Wegner_Tagesspiegel_CDU Frequency: 51 Sentiment: -0.0415', 'Tagesspiegel_CDU', 51, -41],</v>
      </c>
      <c r="P457" s="2" t="str">
        <f t="shared" si="67"/>
        <v>['Tagesspiegel_CDU', 'Tagesspiegel', 0, 0],</v>
      </c>
      <c r="Q457" s="2" t="str">
        <f t="shared" si="68"/>
        <v>['Tagesspiegel', 'newspaper', 0, 0],</v>
      </c>
      <c r="R457" s="2" t="s">
        <v>2610</v>
      </c>
      <c r="V457" s="6" t="str">
        <f t="shared" si="69"/>
        <v>['Tagesspiegel_Kai Wegner_CDU Frequency: 51 Sentiment: -0.0415', 'Kai Wegner_CDU', 51, -41],</v>
      </c>
      <c r="W457" s="2" t="str">
        <f t="shared" si="70"/>
        <v>['Kai Wegner_CDU', 'CDU', 0, 0],</v>
      </c>
      <c r="X457" s="7" t="str">
        <f t="shared" si="71"/>
        <v>['CDU', 'party', 0, 0],</v>
      </c>
      <c r="Y457" s="2" t="s">
        <v>4126</v>
      </c>
    </row>
    <row r="458" spans="1:25" x14ac:dyDescent="0.2">
      <c r="A458" t="s">
        <v>50</v>
      </c>
      <c r="B458" t="s">
        <v>44</v>
      </c>
      <c r="C458" t="s">
        <v>86</v>
      </c>
      <c r="D458">
        <v>35</v>
      </c>
      <c r="E458">
        <v>-2.0299999999999999E-2</v>
      </c>
      <c r="F458">
        <v>-20</v>
      </c>
      <c r="G458" t="str">
        <f>VLOOKUP(B458,Tabelle3!$A$1:$B$26,2,FALSE)</f>
        <v>Tagesspiegel</v>
      </c>
      <c r="H458" s="6" t="str">
        <f t="shared" si="63"/>
        <v>['Michael Grosse-Brömer_CDU_Tagesspiegel Frequency: 35 Sentiment: -0.0203', 'CDU_Tagesspiegel', 35, -20],</v>
      </c>
      <c r="I458" s="2" t="str">
        <f t="shared" si="64"/>
        <v>['CDU_Tagesspiegel', 'CDU', 0, 0],</v>
      </c>
      <c r="J458" s="2" t="str">
        <f t="shared" si="65"/>
        <v>['CDU', 'party', 0, 0],</v>
      </c>
      <c r="K458" s="2" t="s">
        <v>881</v>
      </c>
      <c r="L458" s="2"/>
      <c r="M458" s="7"/>
      <c r="O458" s="6" t="str">
        <f t="shared" si="66"/>
        <v>['Michael Grosse-Brömer_Tagesspiegel_CDU Frequency: 35 Sentiment: -0.0203', 'Tagesspiegel_CDU', 35, -20],</v>
      </c>
      <c r="P458" s="2" t="str">
        <f t="shared" si="67"/>
        <v>['Tagesspiegel_CDU', 'Tagesspiegel', 0, 0],</v>
      </c>
      <c r="Q458" s="2" t="str">
        <f t="shared" si="68"/>
        <v>['Tagesspiegel', 'newspaper', 0, 0],</v>
      </c>
      <c r="R458" s="2" t="s">
        <v>5216</v>
      </c>
      <c r="V458" s="6" t="str">
        <f t="shared" si="69"/>
        <v>['Tagesspiegel_Michael Grosse-Brömer_CDU Frequency: 35 Sentiment: -0.0203', 'Michael Grosse-Brömer_CDU', 35, -20],</v>
      </c>
      <c r="W458" s="2" t="str">
        <f t="shared" si="70"/>
        <v>['Michael Grosse-Brömer_CDU', 'CDU', 0, 0],</v>
      </c>
      <c r="X458" s="7" t="str">
        <f t="shared" si="71"/>
        <v>['CDU', 'party', 0, 0],</v>
      </c>
      <c r="Y458" s="2" t="s">
        <v>5335</v>
      </c>
    </row>
    <row r="459" spans="1:25" x14ac:dyDescent="0.2">
      <c r="A459" t="s">
        <v>50</v>
      </c>
      <c r="B459" t="s">
        <v>44</v>
      </c>
      <c r="C459" t="s">
        <v>61</v>
      </c>
      <c r="D459">
        <v>54</v>
      </c>
      <c r="E459">
        <v>-6.59E-2</v>
      </c>
      <c r="F459">
        <v>-65</v>
      </c>
      <c r="G459" t="str">
        <f>VLOOKUP(B459,Tabelle3!$A$1:$B$26,2,FALSE)</f>
        <v>Tagesspiegel</v>
      </c>
      <c r="H459" s="6" t="str">
        <f t="shared" si="63"/>
        <v>['Michael Kretschmer_CDU_Tagesspiegel Frequency: 54 Sentiment: -0.0659', 'CDU_Tagesspiegel', 54, -65],</v>
      </c>
      <c r="I459" s="2" t="str">
        <f t="shared" si="64"/>
        <v>['CDU_Tagesspiegel', 'CDU', 0, 0],</v>
      </c>
      <c r="J459" s="2" t="str">
        <f t="shared" si="65"/>
        <v>['CDU', 'party', 0, 0],</v>
      </c>
      <c r="K459" s="2" t="s">
        <v>882</v>
      </c>
      <c r="L459" s="2"/>
      <c r="M459" s="7"/>
      <c r="O459" s="6" t="str">
        <f t="shared" si="66"/>
        <v>['Michael Kretschmer_Tagesspiegel_CDU Frequency: 54 Sentiment: -0.0659', 'Tagesspiegel_CDU', 54, -65],</v>
      </c>
      <c r="P459" s="2" t="str">
        <f t="shared" si="67"/>
        <v>['Tagesspiegel_CDU', 'Tagesspiegel', 0, 0],</v>
      </c>
      <c r="Q459" s="2" t="str">
        <f t="shared" si="68"/>
        <v>['Tagesspiegel', 'newspaper', 0, 0],</v>
      </c>
      <c r="R459" s="2" t="s">
        <v>2611</v>
      </c>
      <c r="V459" s="6" t="str">
        <f t="shared" si="69"/>
        <v>['Tagesspiegel_Michael Kretschmer_CDU Frequency: 54 Sentiment: -0.0659', 'Michael Kretschmer_CDU', 54, -65],</v>
      </c>
      <c r="W459" s="2" t="str">
        <f t="shared" si="70"/>
        <v>['Michael Kretschmer_CDU', 'CDU', 0, 0],</v>
      </c>
      <c r="X459" s="7" t="str">
        <f t="shared" si="71"/>
        <v>['CDU', 'party', 0, 0],</v>
      </c>
      <c r="Y459" s="2" t="s">
        <v>4128</v>
      </c>
    </row>
    <row r="460" spans="1:25" x14ac:dyDescent="0.2">
      <c r="A460" t="s">
        <v>50</v>
      </c>
      <c r="B460" t="s">
        <v>44</v>
      </c>
      <c r="C460" t="s">
        <v>87</v>
      </c>
      <c r="D460">
        <v>189</v>
      </c>
      <c r="E460">
        <v>-2.0899999999999998E-2</v>
      </c>
      <c r="F460">
        <v>-20</v>
      </c>
      <c r="G460" t="str">
        <f>VLOOKUP(B460,Tabelle3!$A$1:$B$26,2,FALSE)</f>
        <v>Tagesspiegel</v>
      </c>
      <c r="H460" s="6" t="str">
        <f t="shared" si="63"/>
        <v>['Monika Grütters_CDU_Tagesspiegel Frequency: 189 Sentiment: -0.0209', 'CDU_Tagesspiegel', 189, -20],</v>
      </c>
      <c r="I460" s="2" t="str">
        <f t="shared" si="64"/>
        <v>['CDU_Tagesspiegel', 'CDU', 0, 0],</v>
      </c>
      <c r="J460" s="2" t="str">
        <f t="shared" si="65"/>
        <v>['CDU', 'party', 0, 0],</v>
      </c>
      <c r="K460" s="2" t="s">
        <v>883</v>
      </c>
      <c r="L460" s="2"/>
      <c r="M460" s="7"/>
      <c r="O460" s="6" t="str">
        <f t="shared" si="66"/>
        <v>['Monika Grütters_Tagesspiegel_CDU Frequency: 189 Sentiment: -0.0209', 'Tagesspiegel_CDU', 189, -20],</v>
      </c>
      <c r="P460" s="2" t="str">
        <f t="shared" si="67"/>
        <v>['Tagesspiegel_CDU', 'Tagesspiegel', 0, 0],</v>
      </c>
      <c r="Q460" s="2" t="str">
        <f t="shared" si="68"/>
        <v>['Tagesspiegel', 'newspaper', 0, 0],</v>
      </c>
      <c r="R460" s="2" t="s">
        <v>5429</v>
      </c>
      <c r="V460" s="6" t="str">
        <f t="shared" si="69"/>
        <v>['Tagesspiegel_Monika Grütters_CDU Frequency: 189 Sentiment: -0.0209', 'Monika Grütters_CDU', 189, -20],</v>
      </c>
      <c r="W460" s="2" t="str">
        <f t="shared" si="70"/>
        <v>['Monika Grütters_CDU', 'CDU', 0, 0],</v>
      </c>
      <c r="X460" s="7" t="str">
        <f t="shared" si="71"/>
        <v>['CDU', 'party', 0, 0],</v>
      </c>
      <c r="Y460" s="2" t="s">
        <v>5698</v>
      </c>
    </row>
    <row r="461" spans="1:25" x14ac:dyDescent="0.2">
      <c r="A461" t="s">
        <v>50</v>
      </c>
      <c r="B461" t="s">
        <v>44</v>
      </c>
      <c r="C461" t="s">
        <v>62</v>
      </c>
      <c r="D461">
        <v>46</v>
      </c>
      <c r="E461">
        <v>-7.5899999999999995E-2</v>
      </c>
      <c r="F461">
        <v>-75</v>
      </c>
      <c r="G461" t="str">
        <f>VLOOKUP(B461,Tabelle3!$A$1:$B$26,2,FALSE)</f>
        <v>Tagesspiegel</v>
      </c>
      <c r="H461" s="6" t="str">
        <f t="shared" si="63"/>
        <v>['Norbert Lammert_CDU_Tagesspiegel Frequency: 46 Sentiment: -0.0759', 'CDU_Tagesspiegel', 46, -75],</v>
      </c>
      <c r="I461" s="2" t="str">
        <f t="shared" si="64"/>
        <v>['CDU_Tagesspiegel', 'CDU', 0, 0],</v>
      </c>
      <c r="J461" s="2" t="str">
        <f t="shared" si="65"/>
        <v>['CDU', 'party', 0, 0],</v>
      </c>
      <c r="K461" s="2" t="s">
        <v>884</v>
      </c>
      <c r="L461" s="2"/>
      <c r="M461" s="7"/>
      <c r="O461" s="6" t="str">
        <f t="shared" si="66"/>
        <v>['Norbert Lammert_Tagesspiegel_CDU Frequency: 46 Sentiment: -0.0759', 'Tagesspiegel_CDU', 46, -75],</v>
      </c>
      <c r="P461" s="2" t="str">
        <f t="shared" si="67"/>
        <v>['Tagesspiegel_CDU', 'Tagesspiegel', 0, 0],</v>
      </c>
      <c r="Q461" s="2" t="str">
        <f t="shared" si="68"/>
        <v>['Tagesspiegel', 'newspaper', 0, 0],</v>
      </c>
      <c r="R461" s="2" t="s">
        <v>2612</v>
      </c>
      <c r="V461" s="6" t="str">
        <f t="shared" si="69"/>
        <v>['Tagesspiegel_Norbert Lammert_CDU Frequency: 46 Sentiment: -0.0759', 'Norbert Lammert_CDU', 46, -75],</v>
      </c>
      <c r="W461" s="2" t="str">
        <f t="shared" si="70"/>
        <v>['Norbert Lammert_CDU', 'CDU', 0, 0],</v>
      </c>
      <c r="X461" s="7" t="str">
        <f t="shared" si="71"/>
        <v>['CDU', 'party', 0, 0],</v>
      </c>
      <c r="Y461" s="2" t="s">
        <v>4129</v>
      </c>
    </row>
    <row r="462" spans="1:25" x14ac:dyDescent="0.2">
      <c r="A462" t="s">
        <v>50</v>
      </c>
      <c r="B462" t="s">
        <v>44</v>
      </c>
      <c r="C462" t="s">
        <v>88</v>
      </c>
      <c r="D462">
        <v>33</v>
      </c>
      <c r="E462">
        <v>-0.21010000000000001</v>
      </c>
      <c r="F462">
        <v>-210</v>
      </c>
      <c r="G462" t="str">
        <f>VLOOKUP(B462,Tabelle3!$A$1:$B$26,2,FALSE)</f>
        <v>Tagesspiegel</v>
      </c>
      <c r="H462" s="6" t="str">
        <f t="shared" si="63"/>
        <v>['Norbert Röttgen_CDU_Tagesspiegel Frequency: 33 Sentiment: -0.2101', 'CDU_Tagesspiegel', 33, -210],</v>
      </c>
      <c r="I462" s="2" t="str">
        <f t="shared" si="64"/>
        <v>['CDU_Tagesspiegel', 'CDU', 0, 0],</v>
      </c>
      <c r="J462" s="2" t="str">
        <f t="shared" si="65"/>
        <v>['CDU', 'party', 0, 0],</v>
      </c>
      <c r="K462" s="2" t="s">
        <v>885</v>
      </c>
      <c r="L462" s="2"/>
      <c r="M462" s="7"/>
      <c r="O462" s="6" t="str">
        <f t="shared" si="66"/>
        <v>['Norbert Röttgen_Tagesspiegel_CDU Frequency: 33 Sentiment: -0.2101', 'Tagesspiegel_CDU', 33, -210],</v>
      </c>
      <c r="P462" s="2" t="str">
        <f t="shared" si="67"/>
        <v>['Tagesspiegel_CDU', 'Tagesspiegel', 0, 0],</v>
      </c>
      <c r="Q462" s="2" t="str">
        <f t="shared" si="68"/>
        <v>['Tagesspiegel', 'newspaper', 0, 0],</v>
      </c>
      <c r="R462" s="2" t="s">
        <v>5217</v>
      </c>
      <c r="V462" s="6" t="str">
        <f t="shared" si="69"/>
        <v>['Tagesspiegel_Norbert Röttgen_CDU Frequency: 33 Sentiment: -0.2101', 'Norbert Röttgen_CDU', 33, -210],</v>
      </c>
      <c r="W462" s="2" t="str">
        <f t="shared" si="70"/>
        <v>['Norbert Röttgen_CDU', 'CDU', 0, 0],</v>
      </c>
      <c r="X462" s="7" t="str">
        <f t="shared" si="71"/>
        <v>['CDU', 'party', 0, 0],</v>
      </c>
      <c r="Y462" s="2" t="s">
        <v>5336</v>
      </c>
    </row>
    <row r="463" spans="1:25" x14ac:dyDescent="0.2">
      <c r="A463" t="s">
        <v>50</v>
      </c>
      <c r="B463" t="s">
        <v>44</v>
      </c>
      <c r="C463" t="s">
        <v>63</v>
      </c>
      <c r="D463">
        <v>111</v>
      </c>
      <c r="E463">
        <v>-7.9200000000000007E-2</v>
      </c>
      <c r="F463">
        <v>-79</v>
      </c>
      <c r="G463" t="str">
        <f>VLOOKUP(B463,Tabelle3!$A$1:$B$26,2,FALSE)</f>
        <v>Tagesspiegel</v>
      </c>
      <c r="H463" s="6" t="str">
        <f t="shared" si="63"/>
        <v>['Ole Schröder_CDU_Tagesspiegel Frequency: 111 Sentiment: -0.0792', 'CDU_Tagesspiegel', 111, -79],</v>
      </c>
      <c r="I463" s="2" t="str">
        <f t="shared" si="64"/>
        <v>['CDU_Tagesspiegel', 'CDU', 0, 0],</v>
      </c>
      <c r="J463" s="2" t="str">
        <f t="shared" si="65"/>
        <v>['CDU', 'party', 0, 0],</v>
      </c>
      <c r="K463" s="2" t="s">
        <v>886</v>
      </c>
      <c r="L463" s="2"/>
      <c r="M463" s="7"/>
      <c r="O463" s="6" t="str">
        <f t="shared" si="66"/>
        <v>['Ole Schröder_Tagesspiegel_CDU Frequency: 111 Sentiment: -0.0792', 'Tagesspiegel_CDU', 111, -79],</v>
      </c>
      <c r="P463" s="2" t="str">
        <f t="shared" si="67"/>
        <v>['Tagesspiegel_CDU', 'Tagesspiegel', 0, 0],</v>
      </c>
      <c r="Q463" s="2" t="str">
        <f t="shared" si="68"/>
        <v>['Tagesspiegel', 'newspaper', 0, 0],</v>
      </c>
      <c r="R463" s="2" t="s">
        <v>5218</v>
      </c>
      <c r="V463" s="6" t="str">
        <f t="shared" si="69"/>
        <v>['Tagesspiegel_Ole Schröder_CDU Frequency: 111 Sentiment: -0.0792', 'Ole Schröder_CDU', 111, -79],</v>
      </c>
      <c r="W463" s="2" t="str">
        <f t="shared" si="70"/>
        <v>['Ole Schröder_CDU', 'CDU', 0, 0],</v>
      </c>
      <c r="X463" s="7" t="str">
        <f t="shared" si="71"/>
        <v>['CDU', 'party', 0, 0],</v>
      </c>
      <c r="Y463" s="2" t="s">
        <v>5337</v>
      </c>
    </row>
    <row r="464" spans="1:25" x14ac:dyDescent="0.2">
      <c r="A464" t="s">
        <v>50</v>
      </c>
      <c r="B464" t="s">
        <v>44</v>
      </c>
      <c r="C464" t="s">
        <v>89</v>
      </c>
      <c r="D464">
        <v>31</v>
      </c>
      <c r="E464">
        <v>-7.7100000000000002E-2</v>
      </c>
      <c r="F464">
        <v>-77</v>
      </c>
      <c r="G464" t="str">
        <f>VLOOKUP(B464,Tabelle3!$A$1:$B$26,2,FALSE)</f>
        <v>Tagesspiegel</v>
      </c>
      <c r="H464" s="6" t="str">
        <f t="shared" si="63"/>
        <v>['Paul Ziemiak_CDU_Tagesspiegel Frequency: 31 Sentiment: -0.0771', 'CDU_Tagesspiegel', 31, -77],</v>
      </c>
      <c r="I464" s="2" t="str">
        <f t="shared" si="64"/>
        <v>['CDU_Tagesspiegel', 'CDU', 0, 0],</v>
      </c>
      <c r="J464" s="2" t="str">
        <f t="shared" si="65"/>
        <v>['CDU', 'party', 0, 0],</v>
      </c>
      <c r="K464" s="2" t="s">
        <v>887</v>
      </c>
      <c r="L464" s="2"/>
      <c r="M464" s="7"/>
      <c r="O464" s="6" t="str">
        <f t="shared" si="66"/>
        <v>['Paul Ziemiak_Tagesspiegel_CDU Frequency: 31 Sentiment: -0.0771', 'Tagesspiegel_CDU', 31, -77],</v>
      </c>
      <c r="P464" s="2" t="str">
        <f t="shared" si="67"/>
        <v>['Tagesspiegel_CDU', 'Tagesspiegel', 0, 0],</v>
      </c>
      <c r="Q464" s="2" t="str">
        <f t="shared" si="68"/>
        <v>['Tagesspiegel', 'newspaper', 0, 0],</v>
      </c>
      <c r="R464" s="2" t="s">
        <v>2613</v>
      </c>
      <c r="V464" s="6" t="str">
        <f t="shared" si="69"/>
        <v>['Tagesspiegel_Paul Ziemiak_CDU Frequency: 31 Sentiment: -0.0771', 'Paul Ziemiak_CDU', 31, -77],</v>
      </c>
      <c r="W464" s="2" t="str">
        <f t="shared" si="70"/>
        <v>['Paul Ziemiak_CDU', 'CDU', 0, 0],</v>
      </c>
      <c r="X464" s="7" t="str">
        <f t="shared" si="71"/>
        <v>['CDU', 'party', 0, 0],</v>
      </c>
      <c r="Y464" s="2" t="s">
        <v>4130</v>
      </c>
    </row>
    <row r="465" spans="1:25" x14ac:dyDescent="0.2">
      <c r="A465" t="s">
        <v>50</v>
      </c>
      <c r="B465" t="s">
        <v>44</v>
      </c>
      <c r="C465" t="s">
        <v>64</v>
      </c>
      <c r="D465">
        <v>239</v>
      </c>
      <c r="E465">
        <v>-9.98E-2</v>
      </c>
      <c r="F465">
        <v>-99</v>
      </c>
      <c r="G465" t="str">
        <f>VLOOKUP(B465,Tabelle3!$A$1:$B$26,2,FALSE)</f>
        <v>Tagesspiegel</v>
      </c>
      <c r="H465" s="6" t="str">
        <f t="shared" si="63"/>
        <v>['Peter Altmaier_CDU_Tagesspiegel Frequency: 239 Sentiment: -0.0998', 'CDU_Tagesspiegel', 239, -99],</v>
      </c>
      <c r="I465" s="2" t="str">
        <f t="shared" si="64"/>
        <v>['CDU_Tagesspiegel', 'CDU', 0, 0],</v>
      </c>
      <c r="J465" s="2" t="str">
        <f t="shared" si="65"/>
        <v>['CDU', 'party', 0, 0],</v>
      </c>
      <c r="K465" s="2" t="s">
        <v>888</v>
      </c>
      <c r="L465" s="2"/>
      <c r="M465" s="7"/>
      <c r="O465" s="6" t="str">
        <f t="shared" si="66"/>
        <v>['Peter Altmaier_Tagesspiegel_CDU Frequency: 239 Sentiment: -0.0998', 'Tagesspiegel_CDU', 239, -99],</v>
      </c>
      <c r="P465" s="2" t="str">
        <f t="shared" si="67"/>
        <v>['Tagesspiegel_CDU', 'Tagesspiegel', 0, 0],</v>
      </c>
      <c r="Q465" s="2" t="str">
        <f t="shared" si="68"/>
        <v>['Tagesspiegel', 'newspaper', 0, 0],</v>
      </c>
      <c r="R465" s="2" t="s">
        <v>2614</v>
      </c>
      <c r="V465" s="6" t="str">
        <f t="shared" si="69"/>
        <v>['Tagesspiegel_Peter Altmaier_CDU Frequency: 239 Sentiment: -0.0998', 'Peter Altmaier_CDU', 239, -99],</v>
      </c>
      <c r="W465" s="2" t="str">
        <f t="shared" si="70"/>
        <v>['Peter Altmaier_CDU', 'CDU', 0, 0],</v>
      </c>
      <c r="X465" s="7" t="str">
        <f t="shared" si="71"/>
        <v>['CDU', 'party', 0, 0],</v>
      </c>
      <c r="Y465" s="2" t="s">
        <v>4131</v>
      </c>
    </row>
    <row r="466" spans="1:25" x14ac:dyDescent="0.2">
      <c r="A466" t="s">
        <v>50</v>
      </c>
      <c r="B466" t="s">
        <v>44</v>
      </c>
      <c r="C466" t="s">
        <v>65</v>
      </c>
      <c r="D466">
        <v>97</v>
      </c>
      <c r="E466">
        <v>-0.1087</v>
      </c>
      <c r="F466">
        <v>-108</v>
      </c>
      <c r="G466" t="str">
        <f>VLOOKUP(B466,Tabelle3!$A$1:$B$26,2,FALSE)</f>
        <v>Tagesspiegel</v>
      </c>
      <c r="H466" s="6" t="str">
        <f t="shared" si="63"/>
        <v>['Peter Tauber_CDU_Tagesspiegel Frequency: 97 Sentiment: -0.1087', 'CDU_Tagesspiegel', 97, -108],</v>
      </c>
      <c r="I466" s="2" t="str">
        <f t="shared" si="64"/>
        <v>['CDU_Tagesspiegel', 'CDU', 0, 0],</v>
      </c>
      <c r="J466" s="2" t="str">
        <f t="shared" si="65"/>
        <v>['CDU', 'party', 0, 0],</v>
      </c>
      <c r="K466" s="2" t="s">
        <v>889</v>
      </c>
      <c r="L466" s="2"/>
      <c r="M466" s="7"/>
      <c r="O466" s="6" t="str">
        <f t="shared" si="66"/>
        <v>['Peter Tauber_Tagesspiegel_CDU Frequency: 97 Sentiment: -0.1087', 'Tagesspiegel_CDU', 97, -108],</v>
      </c>
      <c r="P466" s="2" t="str">
        <f t="shared" si="67"/>
        <v>['Tagesspiegel_CDU', 'Tagesspiegel', 0, 0],</v>
      </c>
      <c r="Q466" s="2" t="str">
        <f t="shared" si="68"/>
        <v>['Tagesspiegel', 'newspaper', 0, 0],</v>
      </c>
      <c r="R466" s="2" t="s">
        <v>2615</v>
      </c>
      <c r="V466" s="6" t="str">
        <f t="shared" si="69"/>
        <v>['Tagesspiegel_Peter Tauber_CDU Frequency: 97 Sentiment: -0.1087', 'Peter Tauber_CDU', 97, -108],</v>
      </c>
      <c r="W466" s="2" t="str">
        <f t="shared" si="70"/>
        <v>['Peter Tauber_CDU', 'CDU', 0, 0],</v>
      </c>
      <c r="X466" s="7" t="str">
        <f t="shared" si="71"/>
        <v>['CDU', 'party', 0, 0],</v>
      </c>
      <c r="Y466" s="2" t="s">
        <v>4132</v>
      </c>
    </row>
    <row r="467" spans="1:25" x14ac:dyDescent="0.2">
      <c r="A467" t="s">
        <v>50</v>
      </c>
      <c r="B467" t="s">
        <v>44</v>
      </c>
      <c r="C467" t="s">
        <v>67</v>
      </c>
      <c r="D467">
        <v>46</v>
      </c>
      <c r="E467">
        <v>-0.16589999999999999</v>
      </c>
      <c r="F467">
        <v>-165</v>
      </c>
      <c r="G467" t="str">
        <f>VLOOKUP(B467,Tabelle3!$A$1:$B$26,2,FALSE)</f>
        <v>Tagesspiegel</v>
      </c>
      <c r="H467" s="6" t="str">
        <f t="shared" si="63"/>
        <v>['Thomas Strobl_CDU_Tagesspiegel Frequency: 46 Sentiment: -0.1659', 'CDU_Tagesspiegel', 46, -165],</v>
      </c>
      <c r="I467" s="2" t="str">
        <f t="shared" si="64"/>
        <v>['CDU_Tagesspiegel', 'CDU', 0, 0],</v>
      </c>
      <c r="J467" s="2" t="str">
        <f t="shared" si="65"/>
        <v>['CDU', 'party', 0, 0],</v>
      </c>
      <c r="K467" s="2" t="s">
        <v>890</v>
      </c>
      <c r="L467" s="2"/>
      <c r="M467" s="7"/>
      <c r="O467" s="6" t="str">
        <f t="shared" si="66"/>
        <v>['Thomas Strobl_Tagesspiegel_CDU Frequency: 46 Sentiment: -0.1659', 'Tagesspiegel_CDU', 46, -165],</v>
      </c>
      <c r="P467" s="2" t="str">
        <f t="shared" si="67"/>
        <v>['Tagesspiegel_CDU', 'Tagesspiegel', 0, 0],</v>
      </c>
      <c r="Q467" s="2" t="str">
        <f t="shared" si="68"/>
        <v>['Tagesspiegel', 'newspaper', 0, 0],</v>
      </c>
      <c r="R467" s="2" t="s">
        <v>2616</v>
      </c>
      <c r="V467" s="6" t="str">
        <f t="shared" si="69"/>
        <v>['Tagesspiegel_Thomas Strobl_CDU Frequency: 46 Sentiment: -0.1659', 'Thomas Strobl_CDU', 46, -165],</v>
      </c>
      <c r="W467" s="2" t="str">
        <f t="shared" si="70"/>
        <v>['Thomas Strobl_CDU', 'CDU', 0, 0],</v>
      </c>
      <c r="X467" s="7" t="str">
        <f t="shared" si="71"/>
        <v>['CDU', 'party', 0, 0],</v>
      </c>
      <c r="Y467" s="2" t="s">
        <v>4133</v>
      </c>
    </row>
    <row r="468" spans="1:25" x14ac:dyDescent="0.2">
      <c r="A468" t="s">
        <v>50</v>
      </c>
      <c r="B468" t="s">
        <v>44</v>
      </c>
      <c r="C468" t="s">
        <v>68</v>
      </c>
      <c r="D468">
        <v>488</v>
      </c>
      <c r="E468">
        <v>-0.1794</v>
      </c>
      <c r="F468">
        <v>-179</v>
      </c>
      <c r="G468" t="str">
        <f>VLOOKUP(B468,Tabelle3!$A$1:$B$26,2,FALSE)</f>
        <v>Tagesspiegel</v>
      </c>
      <c r="H468" s="6" t="str">
        <f t="shared" si="63"/>
        <v>['Thomas de Maizière_CDU_Tagesspiegel Frequency: 488 Sentiment: -0.1794', 'CDU_Tagesspiegel', 488, -179],</v>
      </c>
      <c r="I468" s="2" t="str">
        <f t="shared" si="64"/>
        <v>['CDU_Tagesspiegel', 'CDU', 0, 0],</v>
      </c>
      <c r="J468" s="2" t="str">
        <f t="shared" si="65"/>
        <v>['CDU', 'party', 0, 0],</v>
      </c>
      <c r="K468" s="2" t="s">
        <v>891</v>
      </c>
      <c r="L468" s="2"/>
      <c r="M468" s="7"/>
      <c r="O468" s="6" t="str">
        <f t="shared" si="66"/>
        <v>['Thomas de Maizière_Tagesspiegel_CDU Frequency: 488 Sentiment: -0.1794', 'Tagesspiegel_CDU', 488, -179],</v>
      </c>
      <c r="P468" s="2" t="str">
        <f t="shared" si="67"/>
        <v>['Tagesspiegel_CDU', 'Tagesspiegel', 0, 0],</v>
      </c>
      <c r="Q468" s="2" t="str">
        <f t="shared" si="68"/>
        <v>['Tagesspiegel', 'newspaper', 0, 0],</v>
      </c>
      <c r="R468" s="2" t="s">
        <v>2617</v>
      </c>
      <c r="V468" s="6" t="str">
        <f t="shared" si="69"/>
        <v>['Tagesspiegel_Thomas de Maizière_CDU Frequency: 488 Sentiment: -0.1794', 'Thomas de Maizière_CDU', 488, -179],</v>
      </c>
      <c r="W468" s="2" t="str">
        <f t="shared" si="70"/>
        <v>['Thomas de Maizière_CDU', 'CDU', 0, 0],</v>
      </c>
      <c r="X468" s="7" t="str">
        <f t="shared" si="71"/>
        <v>['CDU', 'party', 0, 0],</v>
      </c>
      <c r="Y468" s="2" t="s">
        <v>4134</v>
      </c>
    </row>
    <row r="469" spans="1:25" x14ac:dyDescent="0.2">
      <c r="A469" t="s">
        <v>50</v>
      </c>
      <c r="B469" t="s">
        <v>44</v>
      </c>
      <c r="C469" t="s">
        <v>69</v>
      </c>
      <c r="D469">
        <v>220</v>
      </c>
      <c r="E469">
        <v>-0.1386</v>
      </c>
      <c r="F469">
        <v>-138</v>
      </c>
      <c r="G469" t="str">
        <f>VLOOKUP(B469,Tabelle3!$A$1:$B$26,2,FALSE)</f>
        <v>Tagesspiegel</v>
      </c>
      <c r="H469" s="6" t="str">
        <f t="shared" si="63"/>
        <v>['Ursula von der Leyen_CDU_Tagesspiegel Frequency: 220 Sentiment: -0.1386', 'CDU_Tagesspiegel', 220, -138],</v>
      </c>
      <c r="I469" s="2" t="str">
        <f t="shared" si="64"/>
        <v>['CDU_Tagesspiegel', 'CDU', 0, 0],</v>
      </c>
      <c r="J469" s="2" t="str">
        <f t="shared" si="65"/>
        <v>['CDU', 'party', 0, 0],</v>
      </c>
      <c r="K469" s="2" t="s">
        <v>892</v>
      </c>
      <c r="L469" s="2"/>
      <c r="M469" s="7"/>
      <c r="O469" s="6" t="str">
        <f t="shared" si="66"/>
        <v>['Ursula von der Leyen_Tagesspiegel_CDU Frequency: 220 Sentiment: -0.1386', 'Tagesspiegel_CDU', 220, -138],</v>
      </c>
      <c r="P469" s="2" t="str">
        <f t="shared" si="67"/>
        <v>['Tagesspiegel_CDU', 'Tagesspiegel', 0, 0],</v>
      </c>
      <c r="Q469" s="2" t="str">
        <f t="shared" si="68"/>
        <v>['Tagesspiegel', 'newspaper', 0, 0],</v>
      </c>
      <c r="R469" s="2" t="s">
        <v>2618</v>
      </c>
      <c r="V469" s="6" t="str">
        <f t="shared" si="69"/>
        <v>['Tagesspiegel_Ursula von der Leyen_CDU Frequency: 220 Sentiment: -0.1386', 'Ursula von der Leyen_CDU', 220, -138],</v>
      </c>
      <c r="W469" s="2" t="str">
        <f t="shared" si="70"/>
        <v>['Ursula von der Leyen_CDU', 'CDU', 0, 0],</v>
      </c>
      <c r="X469" s="7" t="str">
        <f t="shared" si="71"/>
        <v>['CDU', 'party', 0, 0],</v>
      </c>
      <c r="Y469" s="2" t="s">
        <v>4135</v>
      </c>
    </row>
    <row r="470" spans="1:25" x14ac:dyDescent="0.2">
      <c r="A470" t="s">
        <v>50</v>
      </c>
      <c r="B470" t="s">
        <v>44</v>
      </c>
      <c r="C470" t="s">
        <v>93</v>
      </c>
      <c r="D470">
        <v>46</v>
      </c>
      <c r="E470">
        <v>-5.3699999999999998E-2</v>
      </c>
      <c r="F470">
        <v>-53</v>
      </c>
      <c r="G470" t="str">
        <f>VLOOKUP(B470,Tabelle3!$A$1:$B$26,2,FALSE)</f>
        <v>Tagesspiegel</v>
      </c>
      <c r="H470" s="6" t="str">
        <f t="shared" si="63"/>
        <v>['Volker Bouffier_CDU_Tagesspiegel Frequency: 46 Sentiment: -0.0537', 'CDU_Tagesspiegel', 46, -53],</v>
      </c>
      <c r="I470" s="2" t="str">
        <f t="shared" si="64"/>
        <v>['CDU_Tagesspiegel', 'CDU', 0, 0],</v>
      </c>
      <c r="J470" s="2" t="str">
        <f t="shared" si="65"/>
        <v>['CDU', 'party', 0, 0],</v>
      </c>
      <c r="K470" s="2" t="s">
        <v>893</v>
      </c>
      <c r="L470" s="2"/>
      <c r="M470" s="7"/>
      <c r="O470" s="6" t="str">
        <f t="shared" si="66"/>
        <v>['Volker Bouffier_Tagesspiegel_CDU Frequency: 46 Sentiment: -0.0537', 'Tagesspiegel_CDU', 46, -53],</v>
      </c>
      <c r="P470" s="2" t="str">
        <f t="shared" si="67"/>
        <v>['Tagesspiegel_CDU', 'Tagesspiegel', 0, 0],</v>
      </c>
      <c r="Q470" s="2" t="str">
        <f t="shared" si="68"/>
        <v>['Tagesspiegel', 'newspaper', 0, 0],</v>
      </c>
      <c r="R470" s="2" t="s">
        <v>2619</v>
      </c>
      <c r="V470" s="6" t="str">
        <f t="shared" si="69"/>
        <v>['Tagesspiegel_Volker Bouffier_CDU Frequency: 46 Sentiment: -0.0537', 'Volker Bouffier_CDU', 46, -53],</v>
      </c>
      <c r="W470" s="2" t="str">
        <f t="shared" si="70"/>
        <v>['Volker Bouffier_CDU', 'CDU', 0, 0],</v>
      </c>
      <c r="X470" s="7" t="str">
        <f t="shared" si="71"/>
        <v>['CDU', 'party', 0, 0],</v>
      </c>
      <c r="Y470" s="2" t="s">
        <v>4136</v>
      </c>
    </row>
    <row r="471" spans="1:25" x14ac:dyDescent="0.2">
      <c r="A471" t="s">
        <v>50</v>
      </c>
      <c r="B471" t="s">
        <v>44</v>
      </c>
      <c r="C471" t="s">
        <v>70</v>
      </c>
      <c r="D471">
        <v>158</v>
      </c>
      <c r="E471">
        <v>-0.1244</v>
      </c>
      <c r="F471">
        <v>-124</v>
      </c>
      <c r="G471" t="str">
        <f>VLOOKUP(B471,Tabelle3!$A$1:$B$26,2,FALSE)</f>
        <v>Tagesspiegel</v>
      </c>
      <c r="H471" s="6" t="str">
        <f t="shared" si="63"/>
        <v>['Volker Kauder_CDU_Tagesspiegel Frequency: 158 Sentiment: -0.1244', 'CDU_Tagesspiegel', 158, -124],</v>
      </c>
      <c r="I471" s="2" t="str">
        <f t="shared" si="64"/>
        <v>['CDU_Tagesspiegel', 'CDU', 0, 0],</v>
      </c>
      <c r="J471" s="2" t="str">
        <f t="shared" si="65"/>
        <v>['CDU', 'party', 0, 0],</v>
      </c>
      <c r="K471" s="2" t="s">
        <v>894</v>
      </c>
      <c r="L471" s="2"/>
      <c r="M471" s="7"/>
      <c r="O471" s="6" t="str">
        <f t="shared" si="66"/>
        <v>['Volker Kauder_Tagesspiegel_CDU Frequency: 158 Sentiment: -0.1244', 'Tagesspiegel_CDU', 158, -124],</v>
      </c>
      <c r="P471" s="2" t="str">
        <f t="shared" si="67"/>
        <v>['Tagesspiegel_CDU', 'Tagesspiegel', 0, 0],</v>
      </c>
      <c r="Q471" s="2" t="str">
        <f t="shared" si="68"/>
        <v>['Tagesspiegel', 'newspaper', 0, 0],</v>
      </c>
      <c r="R471" s="2" t="s">
        <v>2620</v>
      </c>
      <c r="V471" s="6" t="str">
        <f t="shared" si="69"/>
        <v>['Tagesspiegel_Volker Kauder_CDU Frequency: 158 Sentiment: -0.1244', 'Volker Kauder_CDU', 158, -124],</v>
      </c>
      <c r="W471" s="2" t="str">
        <f t="shared" si="70"/>
        <v>['Volker Kauder_CDU', 'CDU', 0, 0],</v>
      </c>
      <c r="X471" s="7" t="str">
        <f t="shared" si="71"/>
        <v>['CDU', 'party', 0, 0],</v>
      </c>
      <c r="Y471" s="2" t="s">
        <v>4137</v>
      </c>
    </row>
    <row r="472" spans="1:25" x14ac:dyDescent="0.2">
      <c r="A472" t="s">
        <v>50</v>
      </c>
      <c r="B472" t="s">
        <v>44</v>
      </c>
      <c r="C472" t="s">
        <v>71</v>
      </c>
      <c r="D472">
        <v>444</v>
      </c>
      <c r="E472">
        <v>-7.5499999999999998E-2</v>
      </c>
      <c r="F472">
        <v>-75</v>
      </c>
      <c r="G472" t="str">
        <f>VLOOKUP(B472,Tabelle3!$A$1:$B$26,2,FALSE)</f>
        <v>Tagesspiegel</v>
      </c>
      <c r="H472" s="6" t="str">
        <f t="shared" si="63"/>
        <v>['Wolfgang Schäuble_CDU_Tagesspiegel Frequency: 444 Sentiment: -0.0755', 'CDU_Tagesspiegel', 444, -75],</v>
      </c>
      <c r="I472" s="2" t="str">
        <f t="shared" si="64"/>
        <v>['CDU_Tagesspiegel', 'CDU', 0, 0],</v>
      </c>
      <c r="J472" s="2" t="str">
        <f t="shared" si="65"/>
        <v>['CDU', 'party', 0, 0],</v>
      </c>
      <c r="K472" s="2" t="s">
        <v>2142</v>
      </c>
      <c r="L472" s="2"/>
      <c r="M472" s="7"/>
      <c r="O472" s="6" t="str">
        <f t="shared" si="66"/>
        <v>['Wolfgang Schäuble_Tagesspiegel_CDU Frequency: 444 Sentiment: -0.0755', 'Tagesspiegel_CDU', 444, -75],</v>
      </c>
      <c r="P472" s="2" t="str">
        <f t="shared" si="67"/>
        <v>['Tagesspiegel_CDU', 'Tagesspiegel', 0, 0],</v>
      </c>
      <c r="Q472" s="2" t="str">
        <f t="shared" si="68"/>
        <v>['Tagesspiegel', 'newspaper', 0, 0],</v>
      </c>
      <c r="R472" s="2" t="s">
        <v>2621</v>
      </c>
      <c r="V472" s="6" t="str">
        <f t="shared" si="69"/>
        <v>['Tagesspiegel_Wolfgang Schäuble_CDU Frequency: 444 Sentiment: -0.0755', 'Wolfgang Schäuble_CDU', 444, -75],</v>
      </c>
      <c r="W472" s="2" t="str">
        <f t="shared" si="70"/>
        <v>['Wolfgang Schäuble_CDU', 'CDU', 0, 0],</v>
      </c>
      <c r="X472" s="7" t="str">
        <f t="shared" si="71"/>
        <v>['CDU', 'party', 0, 0],</v>
      </c>
      <c r="Y472" s="2" t="s">
        <v>4138</v>
      </c>
    </row>
    <row r="473" spans="1:25" x14ac:dyDescent="0.2">
      <c r="A473" t="s">
        <v>50</v>
      </c>
      <c r="B473" t="s">
        <v>45</v>
      </c>
      <c r="C473" t="s">
        <v>51</v>
      </c>
      <c r="D473">
        <v>3030</v>
      </c>
      <c r="E473">
        <v>-0.1678</v>
      </c>
      <c r="F473">
        <v>-167</v>
      </c>
      <c r="G473" t="str">
        <f>VLOOKUP(B473,Tabelle3!$A$1:$B$26,2,FALSE)</f>
        <v>TAZ</v>
      </c>
      <c r="H473" s="6" t="str">
        <f t="shared" si="63"/>
        <v>['Angela Merkel_CDU_TAZ Frequency: 3030 Sentiment: -0.1678', 'CDU_TAZ', 3030, -167],</v>
      </c>
      <c r="I473" s="2" t="str">
        <f t="shared" si="64"/>
        <v>['CDU_TAZ', 'CDU', 0, 0],</v>
      </c>
      <c r="J473" s="2" t="str">
        <f t="shared" si="65"/>
        <v>['CDU', 'party', 0, 0],</v>
      </c>
      <c r="K473" s="2" t="s">
        <v>895</v>
      </c>
      <c r="L473" s="2"/>
      <c r="M473" s="7"/>
      <c r="O473" s="6" t="str">
        <f t="shared" si="66"/>
        <v>['Angela Merkel_TAZ_CDU Frequency: 3030 Sentiment: -0.1678', 'TAZ_CDU', 3030, -167],</v>
      </c>
      <c r="P473" s="2" t="str">
        <f t="shared" si="67"/>
        <v>['TAZ_CDU', 'TAZ', 0, 0],</v>
      </c>
      <c r="Q473" s="2" t="str">
        <f t="shared" si="68"/>
        <v>['TAZ', 'newspaper', 0, 0],</v>
      </c>
      <c r="R473" s="2" t="s">
        <v>2622</v>
      </c>
      <c r="V473" s="6" t="str">
        <f t="shared" si="69"/>
        <v>['TAZ_Angela Merkel_CDU Frequency: 3030 Sentiment: -0.1678', 'Angela Merkel_CDU', 3030, -167],</v>
      </c>
      <c r="W473" s="2" t="str">
        <f t="shared" si="70"/>
        <v>['Angela Merkel_CDU', 'CDU', 0, 0],</v>
      </c>
      <c r="X473" s="7" t="str">
        <f t="shared" si="71"/>
        <v>['CDU', 'party', 0, 0],</v>
      </c>
      <c r="Y473" s="2" t="s">
        <v>4139</v>
      </c>
    </row>
    <row r="474" spans="1:25" x14ac:dyDescent="0.2">
      <c r="A474" t="s">
        <v>50</v>
      </c>
      <c r="B474" t="s">
        <v>45</v>
      </c>
      <c r="C474" t="s">
        <v>52</v>
      </c>
      <c r="D474">
        <v>121</v>
      </c>
      <c r="E474">
        <v>-3.8399999999999997E-2</v>
      </c>
      <c r="F474">
        <v>-38</v>
      </c>
      <c r="G474" t="str">
        <f>VLOOKUP(B474,Tabelle3!$A$1:$B$26,2,FALSE)</f>
        <v>TAZ</v>
      </c>
      <c r="H474" s="6" t="str">
        <f t="shared" si="63"/>
        <v>['Annegret Kramp-Karrenbauer_CDU_TAZ Frequency: 121 Sentiment: -0.0384', 'CDU_TAZ', 121, -38],</v>
      </c>
      <c r="I474" s="2" t="str">
        <f t="shared" si="64"/>
        <v>['CDU_TAZ', 'CDU', 0, 0],</v>
      </c>
      <c r="J474" s="2" t="str">
        <f t="shared" si="65"/>
        <v>['CDU', 'party', 0, 0],</v>
      </c>
      <c r="K474" s="2" t="s">
        <v>896</v>
      </c>
      <c r="L474" s="2"/>
      <c r="M474" s="7"/>
      <c r="O474" s="6" t="str">
        <f t="shared" si="66"/>
        <v>['Annegret Kramp-Karrenbauer_TAZ_CDU Frequency: 121 Sentiment: -0.0384', 'TAZ_CDU', 121, -38],</v>
      </c>
      <c r="P474" s="2" t="str">
        <f t="shared" si="67"/>
        <v>['TAZ_CDU', 'TAZ', 0, 0],</v>
      </c>
      <c r="Q474" s="2" t="str">
        <f t="shared" si="68"/>
        <v>['TAZ', 'newspaper', 0, 0],</v>
      </c>
      <c r="R474" s="2" t="s">
        <v>2624</v>
      </c>
      <c r="V474" s="6" t="str">
        <f t="shared" si="69"/>
        <v>['TAZ_Annegret Kramp-Karrenbauer_CDU Frequency: 121 Sentiment: -0.0384', 'Annegret Kramp-Karrenbauer_CDU', 121, -38],</v>
      </c>
      <c r="W474" s="2" t="str">
        <f t="shared" si="70"/>
        <v>['Annegret Kramp-Karrenbauer_CDU', 'CDU', 0, 0],</v>
      </c>
      <c r="X474" s="7" t="str">
        <f t="shared" si="71"/>
        <v>['CDU', 'party', 0, 0],</v>
      </c>
      <c r="Y474" s="2" t="s">
        <v>4140</v>
      </c>
    </row>
    <row r="475" spans="1:25" x14ac:dyDescent="0.2">
      <c r="A475" t="s">
        <v>50</v>
      </c>
      <c r="B475" t="s">
        <v>45</v>
      </c>
      <c r="C475" t="s">
        <v>74</v>
      </c>
      <c r="D475">
        <v>113</v>
      </c>
      <c r="E475">
        <v>-9.4100000000000003E-2</v>
      </c>
      <c r="F475">
        <v>-94</v>
      </c>
      <c r="G475" t="str">
        <f>VLOOKUP(B475,Tabelle3!$A$1:$B$26,2,FALSE)</f>
        <v>TAZ</v>
      </c>
      <c r="H475" s="6" t="str">
        <f t="shared" si="63"/>
        <v>['Armin Laschet_CDU_TAZ Frequency: 113 Sentiment: -0.0941', 'CDU_TAZ', 113, -94],</v>
      </c>
      <c r="I475" s="2" t="str">
        <f t="shared" si="64"/>
        <v>['CDU_TAZ', 'CDU', 0, 0],</v>
      </c>
      <c r="J475" s="2" t="str">
        <f t="shared" si="65"/>
        <v>['CDU', 'party', 0, 0],</v>
      </c>
      <c r="K475" s="2" t="s">
        <v>897</v>
      </c>
      <c r="L475" s="2"/>
      <c r="M475" s="7"/>
      <c r="O475" s="6" t="str">
        <f t="shared" si="66"/>
        <v>['Armin Laschet_TAZ_CDU Frequency: 113 Sentiment: -0.0941', 'TAZ_CDU', 113, -94],</v>
      </c>
      <c r="P475" s="2" t="str">
        <f t="shared" si="67"/>
        <v>['TAZ_CDU', 'TAZ', 0, 0],</v>
      </c>
      <c r="Q475" s="2" t="str">
        <f t="shared" si="68"/>
        <v>['TAZ', 'newspaper', 0, 0],</v>
      </c>
      <c r="R475" s="2" t="s">
        <v>2625</v>
      </c>
      <c r="V475" s="6" t="str">
        <f t="shared" si="69"/>
        <v>['TAZ_Armin Laschet_CDU Frequency: 113 Sentiment: -0.0941', 'Armin Laschet_CDU', 113, -94],</v>
      </c>
      <c r="W475" s="2" t="str">
        <f t="shared" si="70"/>
        <v>['Armin Laschet_CDU', 'CDU', 0, 0],</v>
      </c>
      <c r="X475" s="7" t="str">
        <f t="shared" si="71"/>
        <v>['CDU', 'party', 0, 0],</v>
      </c>
      <c r="Y475" s="2" t="s">
        <v>4141</v>
      </c>
    </row>
    <row r="476" spans="1:25" x14ac:dyDescent="0.2">
      <c r="A476" t="s">
        <v>50</v>
      </c>
      <c r="B476" t="s">
        <v>45</v>
      </c>
      <c r="C476" t="s">
        <v>50</v>
      </c>
      <c r="D476">
        <v>3781</v>
      </c>
      <c r="E476">
        <v>-0.1111</v>
      </c>
      <c r="F476">
        <v>-111</v>
      </c>
      <c r="G476" t="str">
        <f>VLOOKUP(B476,Tabelle3!$A$1:$B$26,2,FALSE)</f>
        <v>TAZ</v>
      </c>
      <c r="H476" s="6" t="str">
        <f t="shared" si="63"/>
        <v>['CDU_CDU_TAZ Frequency: 3781 Sentiment: -0.1111', 'CDU_TAZ', 3781, -111],</v>
      </c>
      <c r="I476" s="2" t="str">
        <f t="shared" si="64"/>
        <v>['CDU_TAZ', 'CDU', 0, 0],</v>
      </c>
      <c r="J476" s="2" t="str">
        <f t="shared" si="65"/>
        <v>['CDU', 'party', 0, 0],</v>
      </c>
      <c r="K476" s="2" t="s">
        <v>898</v>
      </c>
      <c r="L476" s="2"/>
      <c r="M476" s="7"/>
      <c r="O476" s="6" t="str">
        <f t="shared" si="66"/>
        <v>['CDU_TAZ_CDU Frequency: 3781 Sentiment: -0.1111', 'TAZ_CDU', 3781, -111],</v>
      </c>
      <c r="P476" s="2" t="str">
        <f t="shared" si="67"/>
        <v>['TAZ_CDU', 'TAZ', 0, 0],</v>
      </c>
      <c r="Q476" s="2" t="str">
        <f t="shared" si="68"/>
        <v>['TAZ', 'newspaper', 0, 0],</v>
      </c>
      <c r="R476" s="2" t="s">
        <v>2626</v>
      </c>
      <c r="V476" s="6" t="str">
        <f t="shared" si="69"/>
        <v>['TAZ_CDU_CDU Frequency: 3781 Sentiment: -0.1111', 'CDU_CDU', 3781, -111],</v>
      </c>
      <c r="W476" s="2" t="str">
        <f t="shared" si="70"/>
        <v>['CDU_CDU', 'CDU', 0, 0],</v>
      </c>
      <c r="X476" s="7" t="str">
        <f t="shared" si="71"/>
        <v>['CDU', 'party', 0, 0],</v>
      </c>
      <c r="Y476" s="2" t="s">
        <v>4142</v>
      </c>
    </row>
    <row r="477" spans="1:25" x14ac:dyDescent="0.2">
      <c r="A477" t="s">
        <v>50</v>
      </c>
      <c r="B477" t="s">
        <v>45</v>
      </c>
      <c r="C477" t="s">
        <v>53</v>
      </c>
      <c r="D477">
        <v>79</v>
      </c>
      <c r="E477">
        <v>-5.8000000000000003E-2</v>
      </c>
      <c r="F477">
        <v>-58</v>
      </c>
      <c r="G477" t="str">
        <f>VLOOKUP(B477,Tabelle3!$A$1:$B$26,2,FALSE)</f>
        <v>TAZ</v>
      </c>
      <c r="H477" s="6" t="str">
        <f t="shared" si="63"/>
        <v>['Daniel Günther_CDU_TAZ Frequency: 79 Sentiment: -0.058', 'CDU_TAZ', 79, -58],</v>
      </c>
      <c r="I477" s="2" t="str">
        <f t="shared" si="64"/>
        <v>['CDU_TAZ', 'CDU', 0, 0],</v>
      </c>
      <c r="J477" s="2" t="str">
        <f t="shared" si="65"/>
        <v>['CDU', 'party', 0, 0],</v>
      </c>
      <c r="K477" s="2" t="s">
        <v>899</v>
      </c>
      <c r="L477" s="2"/>
      <c r="M477" s="7"/>
      <c r="O477" s="6" t="str">
        <f t="shared" si="66"/>
        <v>['Daniel Günther_TAZ_CDU Frequency: 79 Sentiment: -0.058', 'TAZ_CDU', 79, -58],</v>
      </c>
      <c r="P477" s="2" t="str">
        <f t="shared" si="67"/>
        <v>['TAZ_CDU', 'TAZ', 0, 0],</v>
      </c>
      <c r="Q477" s="2" t="str">
        <f t="shared" si="68"/>
        <v>['TAZ', 'newspaper', 0, 0],</v>
      </c>
      <c r="R477" s="2" t="s">
        <v>5430</v>
      </c>
      <c r="V477" s="6" t="str">
        <f t="shared" si="69"/>
        <v>['TAZ_Daniel Günther_CDU Frequency: 79 Sentiment: -0.058', 'Daniel Günther_CDU', 79, -58],</v>
      </c>
      <c r="W477" s="2" t="str">
        <f t="shared" si="70"/>
        <v>['Daniel Günther_CDU', 'CDU', 0, 0],</v>
      </c>
      <c r="X477" s="7" t="str">
        <f t="shared" si="71"/>
        <v>['CDU', 'party', 0, 0],</v>
      </c>
      <c r="Y477" s="2" t="s">
        <v>5699</v>
      </c>
    </row>
    <row r="478" spans="1:25" x14ac:dyDescent="0.2">
      <c r="A478" t="s">
        <v>50</v>
      </c>
      <c r="B478" t="s">
        <v>45</v>
      </c>
      <c r="C478" t="s">
        <v>55</v>
      </c>
      <c r="D478">
        <v>138</v>
      </c>
      <c r="E478">
        <v>-0.10730000000000001</v>
      </c>
      <c r="F478">
        <v>-107</v>
      </c>
      <c r="G478" t="str">
        <f>VLOOKUP(B478,Tabelle3!$A$1:$B$26,2,FALSE)</f>
        <v>TAZ</v>
      </c>
      <c r="H478" s="6" t="str">
        <f t="shared" si="63"/>
        <v>['Helmut Kohl_CDU_TAZ Frequency: 138 Sentiment: -0.1073', 'CDU_TAZ', 138, -107],</v>
      </c>
      <c r="I478" s="2" t="str">
        <f t="shared" si="64"/>
        <v>['CDU_TAZ', 'CDU', 0, 0],</v>
      </c>
      <c r="J478" s="2" t="str">
        <f t="shared" si="65"/>
        <v>['CDU', 'party', 0, 0],</v>
      </c>
      <c r="K478" s="2" t="s">
        <v>900</v>
      </c>
      <c r="L478" s="2"/>
      <c r="M478" s="7"/>
      <c r="O478" s="6" t="str">
        <f t="shared" si="66"/>
        <v>['Helmut Kohl_TAZ_CDU Frequency: 138 Sentiment: -0.1073', 'TAZ_CDU', 138, -107],</v>
      </c>
      <c r="P478" s="2" t="str">
        <f t="shared" si="67"/>
        <v>['TAZ_CDU', 'TAZ', 0, 0],</v>
      </c>
      <c r="Q478" s="2" t="str">
        <f t="shared" si="68"/>
        <v>['TAZ', 'newspaper', 0, 0],</v>
      </c>
      <c r="R478" s="2" t="s">
        <v>2627</v>
      </c>
      <c r="V478" s="6" t="str">
        <f t="shared" si="69"/>
        <v>['TAZ_Helmut Kohl_CDU Frequency: 138 Sentiment: -0.1073', 'Helmut Kohl_CDU', 138, -107],</v>
      </c>
      <c r="W478" s="2" t="str">
        <f t="shared" si="70"/>
        <v>['Helmut Kohl_CDU', 'CDU', 0, 0],</v>
      </c>
      <c r="X478" s="7" t="str">
        <f t="shared" si="71"/>
        <v>['CDU', 'party', 0, 0],</v>
      </c>
      <c r="Y478" s="2" t="s">
        <v>4143</v>
      </c>
    </row>
    <row r="479" spans="1:25" x14ac:dyDescent="0.2">
      <c r="A479" t="s">
        <v>50</v>
      </c>
      <c r="B479" t="s">
        <v>45</v>
      </c>
      <c r="C479" t="s">
        <v>79</v>
      </c>
      <c r="D479">
        <v>80</v>
      </c>
      <c r="E479">
        <v>-3.5499999999999997E-2</v>
      </c>
      <c r="F479">
        <v>-35</v>
      </c>
      <c r="G479" t="str">
        <f>VLOOKUP(B479,Tabelle3!$A$1:$B$26,2,FALSE)</f>
        <v>TAZ</v>
      </c>
      <c r="H479" s="6" t="str">
        <f t="shared" si="63"/>
        <v>['Hermann Gröhe_CDU_TAZ Frequency: 80 Sentiment: -0.0355', 'CDU_TAZ', 80, -35],</v>
      </c>
      <c r="I479" s="2" t="str">
        <f t="shared" si="64"/>
        <v>['CDU_TAZ', 'CDU', 0, 0],</v>
      </c>
      <c r="J479" s="2" t="str">
        <f t="shared" si="65"/>
        <v>['CDU', 'party', 0, 0],</v>
      </c>
      <c r="K479" s="2" t="s">
        <v>901</v>
      </c>
      <c r="L479" s="2"/>
      <c r="M479" s="7"/>
      <c r="O479" s="6" t="str">
        <f t="shared" si="66"/>
        <v>['Hermann Gröhe_TAZ_CDU Frequency: 80 Sentiment: -0.0355', 'TAZ_CDU', 80, -35],</v>
      </c>
      <c r="P479" s="2" t="str">
        <f t="shared" si="67"/>
        <v>['TAZ_CDU', 'TAZ', 0, 0],</v>
      </c>
      <c r="Q479" s="2" t="str">
        <f t="shared" si="68"/>
        <v>['TAZ', 'newspaper', 0, 0],</v>
      </c>
      <c r="R479" s="2" t="s">
        <v>5219</v>
      </c>
      <c r="V479" s="6" t="str">
        <f t="shared" si="69"/>
        <v>['TAZ_Hermann Gröhe_CDU Frequency: 80 Sentiment: -0.0355', 'Hermann Gröhe_CDU', 80, -35],</v>
      </c>
      <c r="W479" s="2" t="str">
        <f t="shared" si="70"/>
        <v>['Hermann Gröhe_CDU', 'CDU', 0, 0],</v>
      </c>
      <c r="X479" s="7" t="str">
        <f t="shared" si="71"/>
        <v>['CDU', 'party', 0, 0],</v>
      </c>
      <c r="Y479" s="2" t="s">
        <v>5338</v>
      </c>
    </row>
    <row r="480" spans="1:25" x14ac:dyDescent="0.2">
      <c r="A480" t="s">
        <v>50</v>
      </c>
      <c r="B480" t="s">
        <v>45</v>
      </c>
      <c r="C480" t="s">
        <v>56</v>
      </c>
      <c r="D480">
        <v>303</v>
      </c>
      <c r="E480">
        <v>-0.1323</v>
      </c>
      <c r="F480">
        <v>-132</v>
      </c>
      <c r="G480" t="str">
        <f>VLOOKUP(B480,Tabelle3!$A$1:$B$26,2,FALSE)</f>
        <v>TAZ</v>
      </c>
      <c r="H480" s="6" t="str">
        <f t="shared" si="63"/>
        <v>['Jens Spahn_CDU_TAZ Frequency: 303 Sentiment: -0.1323', 'CDU_TAZ', 303, -132],</v>
      </c>
      <c r="I480" s="2" t="str">
        <f t="shared" si="64"/>
        <v>['CDU_TAZ', 'CDU', 0, 0],</v>
      </c>
      <c r="J480" s="2" t="str">
        <f t="shared" si="65"/>
        <v>['CDU', 'party', 0, 0],</v>
      </c>
      <c r="K480" s="2" t="s">
        <v>902</v>
      </c>
      <c r="L480" s="2"/>
      <c r="M480" s="7"/>
      <c r="O480" s="6" t="str">
        <f t="shared" si="66"/>
        <v>['Jens Spahn_TAZ_CDU Frequency: 303 Sentiment: -0.1323', 'TAZ_CDU', 303, -132],</v>
      </c>
      <c r="P480" s="2" t="str">
        <f t="shared" si="67"/>
        <v>['TAZ_CDU', 'TAZ', 0, 0],</v>
      </c>
      <c r="Q480" s="2" t="str">
        <f t="shared" si="68"/>
        <v>['TAZ', 'newspaper', 0, 0],</v>
      </c>
      <c r="R480" s="2" t="s">
        <v>2628</v>
      </c>
      <c r="V480" s="6" t="str">
        <f t="shared" si="69"/>
        <v>['TAZ_Jens Spahn_CDU Frequency: 303 Sentiment: -0.1323', 'Jens Spahn_CDU', 303, -132],</v>
      </c>
      <c r="W480" s="2" t="str">
        <f t="shared" si="70"/>
        <v>['Jens Spahn_CDU', 'CDU', 0, 0],</v>
      </c>
      <c r="X480" s="7" t="str">
        <f t="shared" si="71"/>
        <v>['CDU', 'party', 0, 0],</v>
      </c>
      <c r="Y480" s="2" t="s">
        <v>4144</v>
      </c>
    </row>
    <row r="481" spans="1:25" x14ac:dyDescent="0.2">
      <c r="A481" t="s">
        <v>50</v>
      </c>
      <c r="B481" t="s">
        <v>45</v>
      </c>
      <c r="C481" t="s">
        <v>57</v>
      </c>
      <c r="D481">
        <v>40</v>
      </c>
      <c r="E481">
        <v>-3.09E-2</v>
      </c>
      <c r="F481">
        <v>-30</v>
      </c>
      <c r="G481" t="str">
        <f>VLOOKUP(B481,Tabelle3!$A$1:$B$26,2,FALSE)</f>
        <v>TAZ</v>
      </c>
      <c r="H481" s="6" t="str">
        <f t="shared" si="63"/>
        <v>['Johanna Wanka_CDU_TAZ Frequency: 40 Sentiment: -0.0309', 'CDU_TAZ', 40, -30],</v>
      </c>
      <c r="I481" s="2" t="str">
        <f t="shared" si="64"/>
        <v>['CDU_TAZ', 'CDU', 0, 0],</v>
      </c>
      <c r="J481" s="2" t="str">
        <f t="shared" si="65"/>
        <v>['CDU', 'party', 0, 0],</v>
      </c>
      <c r="K481" s="2" t="s">
        <v>903</v>
      </c>
      <c r="L481" s="2"/>
      <c r="M481" s="7"/>
      <c r="O481" s="6" t="str">
        <f t="shared" si="66"/>
        <v>['Johanna Wanka_TAZ_CDU Frequency: 40 Sentiment: -0.0309', 'TAZ_CDU', 40, -30],</v>
      </c>
      <c r="P481" s="2" t="str">
        <f t="shared" si="67"/>
        <v>['TAZ_CDU', 'TAZ', 0, 0],</v>
      </c>
      <c r="Q481" s="2" t="str">
        <f t="shared" si="68"/>
        <v>['TAZ', 'newspaper', 0, 0],</v>
      </c>
      <c r="R481" s="2" t="s">
        <v>2629</v>
      </c>
      <c r="V481" s="6" t="str">
        <f t="shared" si="69"/>
        <v>['TAZ_Johanna Wanka_CDU Frequency: 40 Sentiment: -0.0309', 'Johanna Wanka_CDU', 40, -30],</v>
      </c>
      <c r="W481" s="2" t="str">
        <f t="shared" si="70"/>
        <v>['Johanna Wanka_CDU', 'CDU', 0, 0],</v>
      </c>
      <c r="X481" s="7" t="str">
        <f t="shared" si="71"/>
        <v>['CDU', 'party', 0, 0],</v>
      </c>
      <c r="Y481" s="2" t="s">
        <v>4145</v>
      </c>
    </row>
    <row r="482" spans="1:25" x14ac:dyDescent="0.2">
      <c r="A482" t="s">
        <v>50</v>
      </c>
      <c r="B482" t="s">
        <v>45</v>
      </c>
      <c r="C482" t="s">
        <v>58</v>
      </c>
      <c r="D482">
        <v>73</v>
      </c>
      <c r="E482">
        <v>-0.13109999999999999</v>
      </c>
      <c r="F482">
        <v>-131</v>
      </c>
      <c r="G482" t="str">
        <f>VLOOKUP(B482,Tabelle3!$A$1:$B$26,2,FALSE)</f>
        <v>TAZ</v>
      </c>
      <c r="H482" s="6" t="str">
        <f t="shared" si="63"/>
        <v>['Julia Klöckner_CDU_TAZ Frequency: 73 Sentiment: -0.1311', 'CDU_TAZ', 73, -131],</v>
      </c>
      <c r="I482" s="2" t="str">
        <f t="shared" si="64"/>
        <v>['CDU_TAZ', 'CDU', 0, 0],</v>
      </c>
      <c r="J482" s="2" t="str">
        <f t="shared" si="65"/>
        <v>['CDU', 'party', 0, 0],</v>
      </c>
      <c r="K482" s="2" t="s">
        <v>904</v>
      </c>
      <c r="L482" s="2"/>
      <c r="M482" s="7"/>
      <c r="O482" s="6" t="str">
        <f t="shared" si="66"/>
        <v>['Julia Klöckner_TAZ_CDU Frequency: 73 Sentiment: -0.1311', 'TAZ_CDU', 73, -131],</v>
      </c>
      <c r="P482" s="2" t="str">
        <f t="shared" si="67"/>
        <v>['TAZ_CDU', 'TAZ', 0, 0],</v>
      </c>
      <c r="Q482" s="2" t="str">
        <f t="shared" si="68"/>
        <v>['TAZ', 'newspaper', 0, 0],</v>
      </c>
      <c r="R482" s="2" t="s">
        <v>5220</v>
      </c>
      <c r="V482" s="6" t="str">
        <f t="shared" si="69"/>
        <v>['TAZ_Julia Klöckner_CDU Frequency: 73 Sentiment: -0.1311', 'Julia Klöckner_CDU', 73, -131],</v>
      </c>
      <c r="W482" s="2" t="str">
        <f t="shared" si="70"/>
        <v>['Julia Klöckner_CDU', 'CDU', 0, 0],</v>
      </c>
      <c r="X482" s="7" t="str">
        <f t="shared" si="71"/>
        <v>['CDU', 'party', 0, 0],</v>
      </c>
      <c r="Y482" s="2" t="s">
        <v>5339</v>
      </c>
    </row>
    <row r="483" spans="1:25" x14ac:dyDescent="0.2">
      <c r="A483" t="s">
        <v>50</v>
      </c>
      <c r="B483" t="s">
        <v>45</v>
      </c>
      <c r="C483" t="s">
        <v>59</v>
      </c>
      <c r="D483">
        <v>122</v>
      </c>
      <c r="E483">
        <v>-9.69E-2</v>
      </c>
      <c r="F483">
        <v>-96</v>
      </c>
      <c r="G483" t="str">
        <f>VLOOKUP(B483,Tabelle3!$A$1:$B$26,2,FALSE)</f>
        <v>TAZ</v>
      </c>
      <c r="H483" s="6" t="str">
        <f t="shared" si="63"/>
        <v>['Junge Union_CDU_TAZ Frequency: 122 Sentiment: -0.0969', 'CDU_TAZ', 122, -96],</v>
      </c>
      <c r="I483" s="2" t="str">
        <f t="shared" si="64"/>
        <v>['CDU_TAZ', 'CDU', 0, 0],</v>
      </c>
      <c r="J483" s="2" t="str">
        <f t="shared" si="65"/>
        <v>['CDU', 'party', 0, 0],</v>
      </c>
      <c r="K483" s="2" t="s">
        <v>905</v>
      </c>
      <c r="L483" s="2"/>
      <c r="M483" s="7"/>
      <c r="O483" s="6" t="str">
        <f t="shared" si="66"/>
        <v>['Junge Union_TAZ_CDU Frequency: 122 Sentiment: -0.0969', 'TAZ_CDU', 122, -96],</v>
      </c>
      <c r="P483" s="2" t="str">
        <f t="shared" si="67"/>
        <v>['TAZ_CDU', 'TAZ', 0, 0],</v>
      </c>
      <c r="Q483" s="2" t="str">
        <f t="shared" si="68"/>
        <v>['TAZ', 'newspaper', 0, 0],</v>
      </c>
      <c r="R483" s="2" t="s">
        <v>2630</v>
      </c>
      <c r="V483" s="6" t="str">
        <f t="shared" si="69"/>
        <v>['TAZ_Junge Union_CDU Frequency: 122 Sentiment: -0.0969', 'Junge Union_CDU', 122, -96],</v>
      </c>
      <c r="W483" s="2" t="str">
        <f t="shared" si="70"/>
        <v>['Junge Union_CDU', 'CDU', 0, 0],</v>
      </c>
      <c r="X483" s="7" t="str">
        <f t="shared" si="71"/>
        <v>['CDU', 'party', 0, 0],</v>
      </c>
      <c r="Y483" s="2" t="s">
        <v>4146</v>
      </c>
    </row>
    <row r="484" spans="1:25" x14ac:dyDescent="0.2">
      <c r="A484" t="s">
        <v>50</v>
      </c>
      <c r="B484" t="s">
        <v>45</v>
      </c>
      <c r="C484" t="s">
        <v>83</v>
      </c>
      <c r="D484">
        <v>59</v>
      </c>
      <c r="E484">
        <v>-6.2899999999999998E-2</v>
      </c>
      <c r="F484">
        <v>-62</v>
      </c>
      <c r="G484" t="str">
        <f>VLOOKUP(B484,Tabelle3!$A$1:$B$26,2,FALSE)</f>
        <v>TAZ</v>
      </c>
      <c r="H484" s="6" t="str">
        <f t="shared" si="63"/>
        <v>['Kristina Schröder_CDU_TAZ Frequency: 59 Sentiment: -0.0629', 'CDU_TAZ', 59, -62],</v>
      </c>
      <c r="I484" s="2" t="str">
        <f t="shared" si="64"/>
        <v>['CDU_TAZ', 'CDU', 0, 0],</v>
      </c>
      <c r="J484" s="2" t="str">
        <f t="shared" si="65"/>
        <v>['CDU', 'party', 0, 0],</v>
      </c>
      <c r="K484" s="2" t="s">
        <v>906</v>
      </c>
      <c r="L484" s="2"/>
      <c r="M484" s="7"/>
      <c r="O484" s="6" t="str">
        <f t="shared" si="66"/>
        <v>['Kristina Schröder_TAZ_CDU Frequency: 59 Sentiment: -0.0629', 'TAZ_CDU', 59, -62],</v>
      </c>
      <c r="P484" s="2" t="str">
        <f t="shared" si="67"/>
        <v>['TAZ_CDU', 'TAZ', 0, 0],</v>
      </c>
      <c r="Q484" s="2" t="str">
        <f t="shared" si="68"/>
        <v>['TAZ', 'newspaper', 0, 0],</v>
      </c>
      <c r="R484" s="2" t="s">
        <v>5221</v>
      </c>
      <c r="V484" s="6" t="str">
        <f t="shared" si="69"/>
        <v>['TAZ_Kristina Schröder_CDU Frequency: 59 Sentiment: -0.0629', 'Kristina Schröder_CDU', 59, -62],</v>
      </c>
      <c r="W484" s="2" t="str">
        <f t="shared" si="70"/>
        <v>['Kristina Schröder_CDU', 'CDU', 0, 0],</v>
      </c>
      <c r="X484" s="7" t="str">
        <f t="shared" si="71"/>
        <v>['CDU', 'party', 0, 0],</v>
      </c>
      <c r="Y484" s="2" t="s">
        <v>5340</v>
      </c>
    </row>
    <row r="485" spans="1:25" x14ac:dyDescent="0.2">
      <c r="A485" t="s">
        <v>50</v>
      </c>
      <c r="B485" t="s">
        <v>45</v>
      </c>
      <c r="C485" t="s">
        <v>61</v>
      </c>
      <c r="D485">
        <v>48</v>
      </c>
      <c r="E485">
        <v>-8.6800000000000002E-2</v>
      </c>
      <c r="F485">
        <v>-86</v>
      </c>
      <c r="G485" t="str">
        <f>VLOOKUP(B485,Tabelle3!$A$1:$B$26,2,FALSE)</f>
        <v>TAZ</v>
      </c>
      <c r="H485" s="6" t="str">
        <f t="shared" si="63"/>
        <v>['Michael Kretschmer_CDU_TAZ Frequency: 48 Sentiment: -0.0868', 'CDU_TAZ', 48, -86],</v>
      </c>
      <c r="I485" s="2" t="str">
        <f t="shared" si="64"/>
        <v>['CDU_TAZ', 'CDU', 0, 0],</v>
      </c>
      <c r="J485" s="2" t="str">
        <f t="shared" si="65"/>
        <v>['CDU', 'party', 0, 0],</v>
      </c>
      <c r="K485" s="2" t="s">
        <v>907</v>
      </c>
      <c r="L485" s="2"/>
      <c r="M485" s="7"/>
      <c r="O485" s="6" t="str">
        <f t="shared" si="66"/>
        <v>['Michael Kretschmer_TAZ_CDU Frequency: 48 Sentiment: -0.0868', 'TAZ_CDU', 48, -86],</v>
      </c>
      <c r="P485" s="2" t="str">
        <f t="shared" si="67"/>
        <v>['TAZ_CDU', 'TAZ', 0, 0],</v>
      </c>
      <c r="Q485" s="2" t="str">
        <f t="shared" si="68"/>
        <v>['TAZ', 'newspaper', 0, 0],</v>
      </c>
      <c r="R485" s="2" t="s">
        <v>2631</v>
      </c>
      <c r="V485" s="6" t="str">
        <f t="shared" si="69"/>
        <v>['TAZ_Michael Kretschmer_CDU Frequency: 48 Sentiment: -0.0868', 'Michael Kretschmer_CDU', 48, -86],</v>
      </c>
      <c r="W485" s="2" t="str">
        <f t="shared" si="70"/>
        <v>['Michael Kretschmer_CDU', 'CDU', 0, 0],</v>
      </c>
      <c r="X485" s="7" t="str">
        <f t="shared" si="71"/>
        <v>['CDU', 'party', 0, 0],</v>
      </c>
      <c r="Y485" s="2" t="s">
        <v>4147</v>
      </c>
    </row>
    <row r="486" spans="1:25" x14ac:dyDescent="0.2">
      <c r="A486" t="s">
        <v>50</v>
      </c>
      <c r="B486" t="s">
        <v>45</v>
      </c>
      <c r="C486" t="s">
        <v>87</v>
      </c>
      <c r="D486">
        <v>49</v>
      </c>
      <c r="E486">
        <v>-0.1139</v>
      </c>
      <c r="F486">
        <v>-113</v>
      </c>
      <c r="G486" t="str">
        <f>VLOOKUP(B486,Tabelle3!$A$1:$B$26,2,FALSE)</f>
        <v>TAZ</v>
      </c>
      <c r="H486" s="6" t="str">
        <f t="shared" si="63"/>
        <v>['Monika Grütters_CDU_TAZ Frequency: 49 Sentiment: -0.1139', 'CDU_TAZ', 49, -113],</v>
      </c>
      <c r="I486" s="2" t="str">
        <f t="shared" si="64"/>
        <v>['CDU_TAZ', 'CDU', 0, 0],</v>
      </c>
      <c r="J486" s="2" t="str">
        <f t="shared" si="65"/>
        <v>['CDU', 'party', 0, 0],</v>
      </c>
      <c r="K486" s="2" t="s">
        <v>908</v>
      </c>
      <c r="L486" s="2"/>
      <c r="M486" s="7"/>
      <c r="O486" s="6" t="str">
        <f t="shared" si="66"/>
        <v>['Monika Grütters_TAZ_CDU Frequency: 49 Sentiment: -0.1139', 'TAZ_CDU', 49, -113],</v>
      </c>
      <c r="P486" s="2" t="str">
        <f t="shared" si="67"/>
        <v>['TAZ_CDU', 'TAZ', 0, 0],</v>
      </c>
      <c r="Q486" s="2" t="str">
        <f t="shared" si="68"/>
        <v>['TAZ', 'newspaper', 0, 0],</v>
      </c>
      <c r="R486" s="2" t="s">
        <v>5431</v>
      </c>
      <c r="V486" s="6" t="str">
        <f t="shared" si="69"/>
        <v>['TAZ_Monika Grütters_CDU Frequency: 49 Sentiment: -0.1139', 'Monika Grütters_CDU', 49, -113],</v>
      </c>
      <c r="W486" s="2" t="str">
        <f t="shared" si="70"/>
        <v>['Monika Grütters_CDU', 'CDU', 0, 0],</v>
      </c>
      <c r="X486" s="7" t="str">
        <f t="shared" si="71"/>
        <v>['CDU', 'party', 0, 0],</v>
      </c>
      <c r="Y486" s="2" t="s">
        <v>5700</v>
      </c>
    </row>
    <row r="487" spans="1:25" x14ac:dyDescent="0.2">
      <c r="A487" t="s">
        <v>50</v>
      </c>
      <c r="B487" t="s">
        <v>45</v>
      </c>
      <c r="C487" t="s">
        <v>62</v>
      </c>
      <c r="D487">
        <v>31</v>
      </c>
      <c r="E487">
        <v>-4.7199999999999999E-2</v>
      </c>
      <c r="F487">
        <v>-47</v>
      </c>
      <c r="G487" t="str">
        <f>VLOOKUP(B487,Tabelle3!$A$1:$B$26,2,FALSE)</f>
        <v>TAZ</v>
      </c>
      <c r="H487" s="6" t="str">
        <f t="shared" si="63"/>
        <v>['Norbert Lammert_CDU_TAZ Frequency: 31 Sentiment: -0.0472', 'CDU_TAZ', 31, -47],</v>
      </c>
      <c r="I487" s="2" t="str">
        <f t="shared" si="64"/>
        <v>['CDU_TAZ', 'CDU', 0, 0],</v>
      </c>
      <c r="J487" s="2" t="str">
        <f t="shared" si="65"/>
        <v>['CDU', 'party', 0, 0],</v>
      </c>
      <c r="K487" s="2" t="s">
        <v>909</v>
      </c>
      <c r="L487" s="2"/>
      <c r="M487" s="7"/>
      <c r="O487" s="6" t="str">
        <f t="shared" si="66"/>
        <v>['Norbert Lammert_TAZ_CDU Frequency: 31 Sentiment: -0.0472', 'TAZ_CDU', 31, -47],</v>
      </c>
      <c r="P487" s="2" t="str">
        <f t="shared" si="67"/>
        <v>['TAZ_CDU', 'TAZ', 0, 0],</v>
      </c>
      <c r="Q487" s="2" t="str">
        <f t="shared" si="68"/>
        <v>['TAZ', 'newspaper', 0, 0],</v>
      </c>
      <c r="R487" s="2" t="s">
        <v>2632</v>
      </c>
      <c r="V487" s="6" t="str">
        <f t="shared" si="69"/>
        <v>['TAZ_Norbert Lammert_CDU Frequency: 31 Sentiment: -0.0472', 'Norbert Lammert_CDU', 31, -47],</v>
      </c>
      <c r="W487" s="2" t="str">
        <f t="shared" si="70"/>
        <v>['Norbert Lammert_CDU', 'CDU', 0, 0],</v>
      </c>
      <c r="X487" s="7" t="str">
        <f t="shared" si="71"/>
        <v>['CDU', 'party', 0, 0],</v>
      </c>
      <c r="Y487" s="2" t="s">
        <v>4148</v>
      </c>
    </row>
    <row r="488" spans="1:25" x14ac:dyDescent="0.2">
      <c r="A488" t="s">
        <v>50</v>
      </c>
      <c r="B488" t="s">
        <v>45</v>
      </c>
      <c r="C488" t="s">
        <v>88</v>
      </c>
      <c r="D488">
        <v>35</v>
      </c>
      <c r="E488">
        <v>-0.12909999999999999</v>
      </c>
      <c r="F488">
        <v>-129</v>
      </c>
      <c r="G488" t="str">
        <f>VLOOKUP(B488,Tabelle3!$A$1:$B$26,2,FALSE)</f>
        <v>TAZ</v>
      </c>
      <c r="H488" s="6" t="str">
        <f t="shared" si="63"/>
        <v>['Norbert Röttgen_CDU_TAZ Frequency: 35 Sentiment: -0.1291', 'CDU_TAZ', 35, -129],</v>
      </c>
      <c r="I488" s="2" t="str">
        <f t="shared" si="64"/>
        <v>['CDU_TAZ', 'CDU', 0, 0],</v>
      </c>
      <c r="J488" s="2" t="str">
        <f t="shared" si="65"/>
        <v>['CDU', 'party', 0, 0],</v>
      </c>
      <c r="K488" s="2" t="s">
        <v>910</v>
      </c>
      <c r="L488" s="2"/>
      <c r="M488" s="7"/>
      <c r="O488" s="6" t="str">
        <f t="shared" si="66"/>
        <v>['Norbert Röttgen_TAZ_CDU Frequency: 35 Sentiment: -0.1291', 'TAZ_CDU', 35, -129],</v>
      </c>
      <c r="P488" s="2" t="str">
        <f t="shared" si="67"/>
        <v>['TAZ_CDU', 'TAZ', 0, 0],</v>
      </c>
      <c r="Q488" s="2" t="str">
        <f t="shared" si="68"/>
        <v>['TAZ', 'newspaper', 0, 0],</v>
      </c>
      <c r="R488" s="2" t="s">
        <v>5222</v>
      </c>
      <c r="V488" s="6" t="str">
        <f t="shared" si="69"/>
        <v>['TAZ_Norbert Röttgen_CDU Frequency: 35 Sentiment: -0.1291', 'Norbert Röttgen_CDU', 35, -129],</v>
      </c>
      <c r="W488" s="2" t="str">
        <f t="shared" si="70"/>
        <v>['Norbert Röttgen_CDU', 'CDU', 0, 0],</v>
      </c>
      <c r="X488" s="7" t="str">
        <f t="shared" si="71"/>
        <v>['CDU', 'party', 0, 0],</v>
      </c>
      <c r="Y488" s="2" t="s">
        <v>5341</v>
      </c>
    </row>
    <row r="489" spans="1:25" x14ac:dyDescent="0.2">
      <c r="A489" t="s">
        <v>50</v>
      </c>
      <c r="B489" t="s">
        <v>45</v>
      </c>
      <c r="C489" t="s">
        <v>63</v>
      </c>
      <c r="D489">
        <v>355</v>
      </c>
      <c r="E489">
        <v>-0.15679999999999999</v>
      </c>
      <c r="F489">
        <v>-156</v>
      </c>
      <c r="G489" t="str">
        <f>VLOOKUP(B489,Tabelle3!$A$1:$B$26,2,FALSE)</f>
        <v>TAZ</v>
      </c>
      <c r="H489" s="6" t="str">
        <f t="shared" si="63"/>
        <v>['Ole Schröder_CDU_TAZ Frequency: 355 Sentiment: -0.1568', 'CDU_TAZ', 355, -156],</v>
      </c>
      <c r="I489" s="2" t="str">
        <f t="shared" si="64"/>
        <v>['CDU_TAZ', 'CDU', 0, 0],</v>
      </c>
      <c r="J489" s="2" t="str">
        <f t="shared" si="65"/>
        <v>['CDU', 'party', 0, 0],</v>
      </c>
      <c r="K489" s="2" t="s">
        <v>911</v>
      </c>
      <c r="L489" s="2"/>
      <c r="M489" s="7"/>
      <c r="O489" s="6" t="str">
        <f t="shared" si="66"/>
        <v>['Ole Schröder_TAZ_CDU Frequency: 355 Sentiment: -0.1568', 'TAZ_CDU', 355, -156],</v>
      </c>
      <c r="P489" s="2" t="str">
        <f t="shared" si="67"/>
        <v>['TAZ_CDU', 'TAZ', 0, 0],</v>
      </c>
      <c r="Q489" s="2" t="str">
        <f t="shared" si="68"/>
        <v>['TAZ', 'newspaper', 0, 0],</v>
      </c>
      <c r="R489" s="2" t="s">
        <v>5223</v>
      </c>
      <c r="V489" s="6" t="str">
        <f t="shared" si="69"/>
        <v>['TAZ_Ole Schröder_CDU Frequency: 355 Sentiment: -0.1568', 'Ole Schröder_CDU', 355, -156],</v>
      </c>
      <c r="W489" s="2" t="str">
        <f t="shared" si="70"/>
        <v>['Ole Schröder_CDU', 'CDU', 0, 0],</v>
      </c>
      <c r="X489" s="7" t="str">
        <f t="shared" si="71"/>
        <v>['CDU', 'party', 0, 0],</v>
      </c>
      <c r="Y489" s="2" t="s">
        <v>5342</v>
      </c>
    </row>
    <row r="490" spans="1:25" x14ac:dyDescent="0.2">
      <c r="A490" t="s">
        <v>50</v>
      </c>
      <c r="B490" t="s">
        <v>45</v>
      </c>
      <c r="C490" t="s">
        <v>64</v>
      </c>
      <c r="D490">
        <v>176</v>
      </c>
      <c r="E490">
        <v>-0.1173</v>
      </c>
      <c r="F490">
        <v>-117</v>
      </c>
      <c r="G490" t="str">
        <f>VLOOKUP(B490,Tabelle3!$A$1:$B$26,2,FALSE)</f>
        <v>TAZ</v>
      </c>
      <c r="H490" s="6" t="str">
        <f t="shared" si="63"/>
        <v>['Peter Altmaier_CDU_TAZ Frequency: 176 Sentiment: -0.1173', 'CDU_TAZ', 176, -117],</v>
      </c>
      <c r="I490" s="2" t="str">
        <f t="shared" si="64"/>
        <v>['CDU_TAZ', 'CDU', 0, 0],</v>
      </c>
      <c r="J490" s="2" t="str">
        <f t="shared" si="65"/>
        <v>['CDU', 'party', 0, 0],</v>
      </c>
      <c r="K490" s="2" t="s">
        <v>912</v>
      </c>
      <c r="L490" s="2"/>
      <c r="M490" s="7"/>
      <c r="O490" s="6" t="str">
        <f t="shared" si="66"/>
        <v>['Peter Altmaier_TAZ_CDU Frequency: 176 Sentiment: -0.1173', 'TAZ_CDU', 176, -117],</v>
      </c>
      <c r="P490" s="2" t="str">
        <f t="shared" si="67"/>
        <v>['TAZ_CDU', 'TAZ', 0, 0],</v>
      </c>
      <c r="Q490" s="2" t="str">
        <f t="shared" si="68"/>
        <v>['TAZ', 'newspaper', 0, 0],</v>
      </c>
      <c r="R490" s="2" t="s">
        <v>2633</v>
      </c>
      <c r="V490" s="6" t="str">
        <f t="shared" si="69"/>
        <v>['TAZ_Peter Altmaier_CDU Frequency: 176 Sentiment: -0.1173', 'Peter Altmaier_CDU', 176, -117],</v>
      </c>
      <c r="W490" s="2" t="str">
        <f t="shared" si="70"/>
        <v>['Peter Altmaier_CDU', 'CDU', 0, 0],</v>
      </c>
      <c r="X490" s="7" t="str">
        <f t="shared" si="71"/>
        <v>['CDU', 'party', 0, 0],</v>
      </c>
      <c r="Y490" s="2" t="s">
        <v>4149</v>
      </c>
    </row>
    <row r="491" spans="1:25" x14ac:dyDescent="0.2">
      <c r="A491" t="s">
        <v>50</v>
      </c>
      <c r="B491" t="s">
        <v>45</v>
      </c>
      <c r="C491" t="s">
        <v>65</v>
      </c>
      <c r="D491">
        <v>69</v>
      </c>
      <c r="E491">
        <v>-9.8000000000000004E-2</v>
      </c>
      <c r="F491">
        <v>-98</v>
      </c>
      <c r="G491" t="str">
        <f>VLOOKUP(B491,Tabelle3!$A$1:$B$26,2,FALSE)</f>
        <v>TAZ</v>
      </c>
      <c r="H491" s="6" t="str">
        <f t="shared" si="63"/>
        <v>['Peter Tauber_CDU_TAZ Frequency: 69 Sentiment: -0.098', 'CDU_TAZ', 69, -98],</v>
      </c>
      <c r="I491" s="2" t="str">
        <f t="shared" si="64"/>
        <v>['CDU_TAZ', 'CDU', 0, 0],</v>
      </c>
      <c r="J491" s="2" t="str">
        <f t="shared" si="65"/>
        <v>['CDU', 'party', 0, 0],</v>
      </c>
      <c r="K491" s="2" t="s">
        <v>913</v>
      </c>
      <c r="L491" s="2"/>
      <c r="M491" s="7"/>
      <c r="O491" s="6" t="str">
        <f t="shared" si="66"/>
        <v>['Peter Tauber_TAZ_CDU Frequency: 69 Sentiment: -0.098', 'TAZ_CDU', 69, -98],</v>
      </c>
      <c r="P491" s="2" t="str">
        <f t="shared" si="67"/>
        <v>['TAZ_CDU', 'TAZ', 0, 0],</v>
      </c>
      <c r="Q491" s="2" t="str">
        <f t="shared" si="68"/>
        <v>['TAZ', 'newspaper', 0, 0],</v>
      </c>
      <c r="R491" s="2" t="s">
        <v>2634</v>
      </c>
      <c r="V491" s="6" t="str">
        <f t="shared" si="69"/>
        <v>['TAZ_Peter Tauber_CDU Frequency: 69 Sentiment: -0.098', 'Peter Tauber_CDU', 69, -98],</v>
      </c>
      <c r="W491" s="2" t="str">
        <f t="shared" si="70"/>
        <v>['Peter Tauber_CDU', 'CDU', 0, 0],</v>
      </c>
      <c r="X491" s="7" t="str">
        <f t="shared" si="71"/>
        <v>['CDU', 'party', 0, 0],</v>
      </c>
      <c r="Y491" s="2" t="s">
        <v>4150</v>
      </c>
    </row>
    <row r="492" spans="1:25" x14ac:dyDescent="0.2">
      <c r="A492" t="s">
        <v>50</v>
      </c>
      <c r="B492" t="s">
        <v>45</v>
      </c>
      <c r="C492" t="s">
        <v>67</v>
      </c>
      <c r="D492">
        <v>53</v>
      </c>
      <c r="E492">
        <v>-0.1948</v>
      </c>
      <c r="F492">
        <v>-194</v>
      </c>
      <c r="G492" t="str">
        <f>VLOOKUP(B492,Tabelle3!$A$1:$B$26,2,FALSE)</f>
        <v>TAZ</v>
      </c>
      <c r="H492" s="6" t="str">
        <f t="shared" si="63"/>
        <v>['Thomas Strobl_CDU_TAZ Frequency: 53 Sentiment: -0.1948', 'CDU_TAZ', 53, -194],</v>
      </c>
      <c r="I492" s="2" t="str">
        <f t="shared" si="64"/>
        <v>['CDU_TAZ', 'CDU', 0, 0],</v>
      </c>
      <c r="J492" s="2" t="str">
        <f t="shared" si="65"/>
        <v>['CDU', 'party', 0, 0],</v>
      </c>
      <c r="K492" s="2" t="s">
        <v>914</v>
      </c>
      <c r="L492" s="2"/>
      <c r="M492" s="7"/>
      <c r="O492" s="6" t="str">
        <f t="shared" si="66"/>
        <v>['Thomas Strobl_TAZ_CDU Frequency: 53 Sentiment: -0.1948', 'TAZ_CDU', 53, -194],</v>
      </c>
      <c r="P492" s="2" t="str">
        <f t="shared" si="67"/>
        <v>['TAZ_CDU', 'TAZ', 0, 0],</v>
      </c>
      <c r="Q492" s="2" t="str">
        <f t="shared" si="68"/>
        <v>['TAZ', 'newspaper', 0, 0],</v>
      </c>
      <c r="R492" s="2" t="s">
        <v>2635</v>
      </c>
      <c r="V492" s="6" t="str">
        <f t="shared" si="69"/>
        <v>['TAZ_Thomas Strobl_CDU Frequency: 53 Sentiment: -0.1948', 'Thomas Strobl_CDU', 53, -194],</v>
      </c>
      <c r="W492" s="2" t="str">
        <f t="shared" si="70"/>
        <v>['Thomas Strobl_CDU', 'CDU', 0, 0],</v>
      </c>
      <c r="X492" s="7" t="str">
        <f t="shared" si="71"/>
        <v>['CDU', 'party', 0, 0],</v>
      </c>
      <c r="Y492" s="2" t="s">
        <v>4151</v>
      </c>
    </row>
    <row r="493" spans="1:25" x14ac:dyDescent="0.2">
      <c r="A493" t="s">
        <v>50</v>
      </c>
      <c r="B493" t="s">
        <v>45</v>
      </c>
      <c r="C493" t="s">
        <v>68</v>
      </c>
      <c r="D493">
        <v>503</v>
      </c>
      <c r="E493">
        <v>-0.19520000000000001</v>
      </c>
      <c r="F493">
        <v>-195</v>
      </c>
      <c r="G493" t="str">
        <f>VLOOKUP(B493,Tabelle3!$A$1:$B$26,2,FALSE)</f>
        <v>TAZ</v>
      </c>
      <c r="H493" s="6" t="str">
        <f t="shared" si="63"/>
        <v>['Thomas de Maizière_CDU_TAZ Frequency: 503 Sentiment: -0.1952', 'CDU_TAZ', 503, -195],</v>
      </c>
      <c r="I493" s="2" t="str">
        <f t="shared" si="64"/>
        <v>['CDU_TAZ', 'CDU', 0, 0],</v>
      </c>
      <c r="J493" s="2" t="str">
        <f t="shared" si="65"/>
        <v>['CDU', 'party', 0, 0],</v>
      </c>
      <c r="K493" s="2" t="s">
        <v>915</v>
      </c>
      <c r="L493" s="2"/>
      <c r="M493" s="7"/>
      <c r="O493" s="6" t="str">
        <f t="shared" si="66"/>
        <v>['Thomas de Maizière_TAZ_CDU Frequency: 503 Sentiment: -0.1952', 'TAZ_CDU', 503, -195],</v>
      </c>
      <c r="P493" s="2" t="str">
        <f t="shared" si="67"/>
        <v>['TAZ_CDU', 'TAZ', 0, 0],</v>
      </c>
      <c r="Q493" s="2" t="str">
        <f t="shared" si="68"/>
        <v>['TAZ', 'newspaper', 0, 0],</v>
      </c>
      <c r="R493" s="2" t="s">
        <v>2636</v>
      </c>
      <c r="V493" s="6" t="str">
        <f t="shared" si="69"/>
        <v>['TAZ_Thomas de Maizière_CDU Frequency: 503 Sentiment: -0.1952', 'Thomas de Maizière_CDU', 503, -195],</v>
      </c>
      <c r="W493" s="2" t="str">
        <f t="shared" si="70"/>
        <v>['Thomas de Maizière_CDU', 'CDU', 0, 0],</v>
      </c>
      <c r="X493" s="7" t="str">
        <f t="shared" si="71"/>
        <v>['CDU', 'party', 0, 0],</v>
      </c>
      <c r="Y493" s="2" t="s">
        <v>4152</v>
      </c>
    </row>
    <row r="494" spans="1:25" x14ac:dyDescent="0.2">
      <c r="A494" t="s">
        <v>50</v>
      </c>
      <c r="B494" t="s">
        <v>45</v>
      </c>
      <c r="C494" t="s">
        <v>69</v>
      </c>
      <c r="D494">
        <v>318</v>
      </c>
      <c r="E494">
        <v>-0.1673</v>
      </c>
      <c r="F494">
        <v>-167</v>
      </c>
      <c r="G494" t="str">
        <f>VLOOKUP(B494,Tabelle3!$A$1:$B$26,2,FALSE)</f>
        <v>TAZ</v>
      </c>
      <c r="H494" s="6" t="str">
        <f t="shared" si="63"/>
        <v>['Ursula von der Leyen_CDU_TAZ Frequency: 318 Sentiment: -0.1673', 'CDU_TAZ', 318, -167],</v>
      </c>
      <c r="I494" s="2" t="str">
        <f t="shared" si="64"/>
        <v>['CDU_TAZ', 'CDU', 0, 0],</v>
      </c>
      <c r="J494" s="2" t="str">
        <f t="shared" si="65"/>
        <v>['CDU', 'party', 0, 0],</v>
      </c>
      <c r="K494" s="2" t="s">
        <v>916</v>
      </c>
      <c r="L494" s="2"/>
      <c r="M494" s="7"/>
      <c r="O494" s="6" t="str">
        <f t="shared" si="66"/>
        <v>['Ursula von der Leyen_TAZ_CDU Frequency: 318 Sentiment: -0.1673', 'TAZ_CDU', 318, -167],</v>
      </c>
      <c r="P494" s="2" t="str">
        <f t="shared" si="67"/>
        <v>['TAZ_CDU', 'TAZ', 0, 0],</v>
      </c>
      <c r="Q494" s="2" t="str">
        <f t="shared" si="68"/>
        <v>['TAZ', 'newspaper', 0, 0],</v>
      </c>
      <c r="R494" s="2" t="s">
        <v>2637</v>
      </c>
      <c r="V494" s="6" t="str">
        <f t="shared" si="69"/>
        <v>['TAZ_Ursula von der Leyen_CDU Frequency: 318 Sentiment: -0.1673', 'Ursula von der Leyen_CDU', 318, -167],</v>
      </c>
      <c r="W494" s="2" t="str">
        <f t="shared" si="70"/>
        <v>['Ursula von der Leyen_CDU', 'CDU', 0, 0],</v>
      </c>
      <c r="X494" s="7" t="str">
        <f t="shared" si="71"/>
        <v>['CDU', 'party', 0, 0],</v>
      </c>
      <c r="Y494" s="2" t="s">
        <v>4153</v>
      </c>
    </row>
    <row r="495" spans="1:25" x14ac:dyDescent="0.2">
      <c r="A495" t="s">
        <v>50</v>
      </c>
      <c r="B495" t="s">
        <v>45</v>
      </c>
      <c r="C495" t="s">
        <v>93</v>
      </c>
      <c r="D495">
        <v>66</v>
      </c>
      <c r="E495">
        <v>-7.3899999999999993E-2</v>
      </c>
      <c r="F495">
        <v>-73</v>
      </c>
      <c r="G495" t="str">
        <f>VLOOKUP(B495,Tabelle3!$A$1:$B$26,2,FALSE)</f>
        <v>TAZ</v>
      </c>
      <c r="H495" s="6" t="str">
        <f t="shared" si="63"/>
        <v>['Volker Bouffier_CDU_TAZ Frequency: 66 Sentiment: -0.0739', 'CDU_TAZ', 66, -73],</v>
      </c>
      <c r="I495" s="2" t="str">
        <f t="shared" si="64"/>
        <v>['CDU_TAZ', 'CDU', 0, 0],</v>
      </c>
      <c r="J495" s="2" t="str">
        <f t="shared" si="65"/>
        <v>['CDU', 'party', 0, 0],</v>
      </c>
      <c r="K495" s="2" t="s">
        <v>917</v>
      </c>
      <c r="L495" s="2"/>
      <c r="M495" s="7"/>
      <c r="O495" s="6" t="str">
        <f t="shared" si="66"/>
        <v>['Volker Bouffier_TAZ_CDU Frequency: 66 Sentiment: -0.0739', 'TAZ_CDU', 66, -73],</v>
      </c>
      <c r="P495" s="2" t="str">
        <f t="shared" si="67"/>
        <v>['TAZ_CDU', 'TAZ', 0, 0],</v>
      </c>
      <c r="Q495" s="2" t="str">
        <f t="shared" si="68"/>
        <v>['TAZ', 'newspaper', 0, 0],</v>
      </c>
      <c r="R495" s="2" t="s">
        <v>2638</v>
      </c>
      <c r="V495" s="6" t="str">
        <f t="shared" si="69"/>
        <v>['TAZ_Volker Bouffier_CDU Frequency: 66 Sentiment: -0.0739', 'Volker Bouffier_CDU', 66, -73],</v>
      </c>
      <c r="W495" s="2" t="str">
        <f t="shared" si="70"/>
        <v>['Volker Bouffier_CDU', 'CDU', 0, 0],</v>
      </c>
      <c r="X495" s="7" t="str">
        <f t="shared" si="71"/>
        <v>['CDU', 'party', 0, 0],</v>
      </c>
      <c r="Y495" s="2" t="s">
        <v>4154</v>
      </c>
    </row>
    <row r="496" spans="1:25" x14ac:dyDescent="0.2">
      <c r="A496" t="s">
        <v>50</v>
      </c>
      <c r="B496" t="s">
        <v>45</v>
      </c>
      <c r="C496" t="s">
        <v>70</v>
      </c>
      <c r="D496">
        <v>125</v>
      </c>
      <c r="E496">
        <v>-0.1636</v>
      </c>
      <c r="F496">
        <v>-163</v>
      </c>
      <c r="G496" t="str">
        <f>VLOOKUP(B496,Tabelle3!$A$1:$B$26,2,FALSE)</f>
        <v>TAZ</v>
      </c>
      <c r="H496" s="6" t="str">
        <f t="shared" si="63"/>
        <v>['Volker Kauder_CDU_TAZ Frequency: 125 Sentiment: -0.1636', 'CDU_TAZ', 125, -163],</v>
      </c>
      <c r="I496" s="2" t="str">
        <f t="shared" si="64"/>
        <v>['CDU_TAZ', 'CDU', 0, 0],</v>
      </c>
      <c r="J496" s="2" t="str">
        <f t="shared" si="65"/>
        <v>['CDU', 'party', 0, 0],</v>
      </c>
      <c r="K496" s="2" t="s">
        <v>918</v>
      </c>
      <c r="L496" s="2"/>
      <c r="M496" s="7"/>
      <c r="O496" s="6" t="str">
        <f t="shared" si="66"/>
        <v>['Volker Kauder_TAZ_CDU Frequency: 125 Sentiment: -0.1636', 'TAZ_CDU', 125, -163],</v>
      </c>
      <c r="P496" s="2" t="str">
        <f t="shared" si="67"/>
        <v>['TAZ_CDU', 'TAZ', 0, 0],</v>
      </c>
      <c r="Q496" s="2" t="str">
        <f t="shared" si="68"/>
        <v>['TAZ', 'newspaper', 0, 0],</v>
      </c>
      <c r="R496" s="2" t="s">
        <v>2639</v>
      </c>
      <c r="V496" s="6" t="str">
        <f t="shared" si="69"/>
        <v>['TAZ_Volker Kauder_CDU Frequency: 125 Sentiment: -0.1636', 'Volker Kauder_CDU', 125, -163],</v>
      </c>
      <c r="W496" s="2" t="str">
        <f t="shared" si="70"/>
        <v>['Volker Kauder_CDU', 'CDU', 0, 0],</v>
      </c>
      <c r="X496" s="7" t="str">
        <f t="shared" si="71"/>
        <v>['CDU', 'party', 0, 0],</v>
      </c>
      <c r="Y496" s="2" t="s">
        <v>4155</v>
      </c>
    </row>
    <row r="497" spans="1:25" x14ac:dyDescent="0.2">
      <c r="A497" t="s">
        <v>50</v>
      </c>
      <c r="B497" t="s">
        <v>45</v>
      </c>
      <c r="C497" t="s">
        <v>94</v>
      </c>
      <c r="D497">
        <v>37</v>
      </c>
      <c r="E497">
        <v>-0.10199999999999999</v>
      </c>
      <c r="F497">
        <v>-102</v>
      </c>
      <c r="G497" t="str">
        <f>VLOOKUP(B497,Tabelle3!$A$1:$B$26,2,FALSE)</f>
        <v>TAZ</v>
      </c>
      <c r="H497" s="6" t="str">
        <f t="shared" si="63"/>
        <v>['Wolfgang Bosbach_CDU_TAZ Frequency: 37 Sentiment: -0.102', 'CDU_TAZ', 37, -102],</v>
      </c>
      <c r="I497" s="2" t="str">
        <f t="shared" si="64"/>
        <v>['CDU_TAZ', 'CDU', 0, 0],</v>
      </c>
      <c r="J497" s="2" t="str">
        <f t="shared" si="65"/>
        <v>['CDU', 'party', 0, 0],</v>
      </c>
      <c r="K497" s="2" t="s">
        <v>919</v>
      </c>
      <c r="L497" s="2"/>
      <c r="M497" s="7"/>
      <c r="O497" s="6" t="str">
        <f t="shared" si="66"/>
        <v>['Wolfgang Bosbach_TAZ_CDU Frequency: 37 Sentiment: -0.102', 'TAZ_CDU', 37, -102],</v>
      </c>
      <c r="P497" s="2" t="str">
        <f t="shared" si="67"/>
        <v>['TAZ_CDU', 'TAZ', 0, 0],</v>
      </c>
      <c r="Q497" s="2" t="str">
        <f t="shared" si="68"/>
        <v>['TAZ', 'newspaper', 0, 0],</v>
      </c>
      <c r="R497" s="2" t="s">
        <v>2640</v>
      </c>
      <c r="V497" s="6" t="str">
        <f t="shared" si="69"/>
        <v>['TAZ_Wolfgang Bosbach_CDU Frequency: 37 Sentiment: -0.102', 'Wolfgang Bosbach_CDU', 37, -102],</v>
      </c>
      <c r="W497" s="2" t="str">
        <f t="shared" si="70"/>
        <v>['Wolfgang Bosbach_CDU', 'CDU', 0, 0],</v>
      </c>
      <c r="X497" s="7" t="str">
        <f t="shared" si="71"/>
        <v>['CDU', 'party', 0, 0],</v>
      </c>
      <c r="Y497" s="2" t="s">
        <v>4156</v>
      </c>
    </row>
    <row r="498" spans="1:25" x14ac:dyDescent="0.2">
      <c r="A498" t="s">
        <v>50</v>
      </c>
      <c r="B498" t="s">
        <v>45</v>
      </c>
      <c r="C498" t="s">
        <v>71</v>
      </c>
      <c r="D498">
        <v>490</v>
      </c>
      <c r="E498">
        <v>-0.1293</v>
      </c>
      <c r="F498">
        <v>-129</v>
      </c>
      <c r="G498" t="str">
        <f>VLOOKUP(B498,Tabelle3!$A$1:$B$26,2,FALSE)</f>
        <v>TAZ</v>
      </c>
      <c r="H498" s="6" t="str">
        <f t="shared" si="63"/>
        <v>['Wolfgang Schäuble_CDU_TAZ Frequency: 490 Sentiment: -0.1293', 'CDU_TAZ', 490, -129],</v>
      </c>
      <c r="I498" s="2" t="str">
        <f t="shared" si="64"/>
        <v>['CDU_TAZ', 'CDU', 0, 0],</v>
      </c>
      <c r="J498" s="2" t="str">
        <f t="shared" si="65"/>
        <v>['CDU', 'party', 0, 0],</v>
      </c>
      <c r="K498" s="2" t="s">
        <v>2143</v>
      </c>
      <c r="L498" s="2"/>
      <c r="M498" s="7"/>
      <c r="O498" s="6" t="str">
        <f t="shared" si="66"/>
        <v>['Wolfgang Schäuble_TAZ_CDU Frequency: 490 Sentiment: -0.1293', 'TAZ_CDU', 490, -129],</v>
      </c>
      <c r="P498" s="2" t="str">
        <f t="shared" si="67"/>
        <v>['TAZ_CDU', 'TAZ', 0, 0],</v>
      </c>
      <c r="Q498" s="2" t="str">
        <f t="shared" si="68"/>
        <v>['TAZ', 'newspaper', 0, 0],</v>
      </c>
      <c r="R498" s="2" t="s">
        <v>2641</v>
      </c>
      <c r="V498" s="6" t="str">
        <f t="shared" si="69"/>
        <v>['TAZ_Wolfgang Schäuble_CDU Frequency: 490 Sentiment: -0.1293', 'Wolfgang Schäuble_CDU', 490, -129],</v>
      </c>
      <c r="W498" s="2" t="str">
        <f t="shared" si="70"/>
        <v>['Wolfgang Schäuble_CDU', 'CDU', 0, 0],</v>
      </c>
      <c r="X498" s="7" t="str">
        <f t="shared" si="71"/>
        <v>['CDU', 'party', 0, 0],</v>
      </c>
      <c r="Y498" s="2" t="s">
        <v>4157</v>
      </c>
    </row>
    <row r="499" spans="1:25" x14ac:dyDescent="0.2">
      <c r="A499" t="s">
        <v>50</v>
      </c>
      <c r="B499" t="s">
        <v>46</v>
      </c>
      <c r="C499" t="s">
        <v>51</v>
      </c>
      <c r="D499">
        <v>140</v>
      </c>
      <c r="E499">
        <v>-0.12139999999999999</v>
      </c>
      <c r="F499">
        <v>-121</v>
      </c>
      <c r="G499" t="str">
        <f>VLOOKUP(B499,Tabelle3!$A$1:$B$26,2,FALSE)</f>
        <v>Unsere-Zeit</v>
      </c>
      <c r="H499" s="6" t="str">
        <f t="shared" si="63"/>
        <v>['Angela Merkel_CDU_Unsere-Zeit Frequency: 140 Sentiment: -0.1214', 'CDU_Unsere-Zeit', 140, -121],</v>
      </c>
      <c r="I499" s="2" t="str">
        <f t="shared" si="64"/>
        <v>['CDU_Unsere-Zeit', 'CDU', 0, 0],</v>
      </c>
      <c r="J499" s="2" t="str">
        <f t="shared" si="65"/>
        <v>['CDU', 'party', 0, 0],</v>
      </c>
      <c r="K499" s="2" t="s">
        <v>920</v>
      </c>
      <c r="L499" s="2"/>
      <c r="M499" s="7"/>
      <c r="O499" s="6" t="str">
        <f t="shared" si="66"/>
        <v>['Angela Merkel_Unsere-Zeit_CDU Frequency: 140 Sentiment: -0.1214', 'Unsere-Zeit_CDU', 140, -121],</v>
      </c>
      <c r="P499" s="2" t="str">
        <f t="shared" si="67"/>
        <v>['Unsere-Zeit_CDU', 'Unsere-Zeit', 0, 0],</v>
      </c>
      <c r="Q499" s="2" t="str">
        <f t="shared" si="68"/>
        <v>['Unsere-Zeit', 'newspaper', 0, 0],</v>
      </c>
      <c r="R499" s="2" t="s">
        <v>2642</v>
      </c>
      <c r="V499" s="6" t="str">
        <f t="shared" si="69"/>
        <v>['Unsere-Zeit_Angela Merkel_CDU Frequency: 140 Sentiment: -0.1214', 'Angela Merkel_CDU', 140, -121],</v>
      </c>
      <c r="W499" s="2" t="str">
        <f t="shared" si="70"/>
        <v>['Angela Merkel_CDU', 'CDU', 0, 0],</v>
      </c>
      <c r="X499" s="7" t="str">
        <f t="shared" si="71"/>
        <v>['CDU', 'party', 0, 0],</v>
      </c>
      <c r="Y499" s="2" t="s">
        <v>4158</v>
      </c>
    </row>
    <row r="500" spans="1:25" x14ac:dyDescent="0.2">
      <c r="A500" t="s">
        <v>50</v>
      </c>
      <c r="B500" t="s">
        <v>46</v>
      </c>
      <c r="C500" t="s">
        <v>50</v>
      </c>
      <c r="D500">
        <v>202</v>
      </c>
      <c r="E500">
        <v>-0.13450000000000001</v>
      </c>
      <c r="F500">
        <v>-134</v>
      </c>
      <c r="G500" t="str">
        <f>VLOOKUP(B500,Tabelle3!$A$1:$B$26,2,FALSE)</f>
        <v>Unsere-Zeit</v>
      </c>
      <c r="H500" s="6" t="str">
        <f t="shared" si="63"/>
        <v>['CDU_CDU_Unsere-Zeit Frequency: 202 Sentiment: -0.1345', 'CDU_Unsere-Zeit', 202, -134],</v>
      </c>
      <c r="I500" s="2" t="str">
        <f t="shared" si="64"/>
        <v>['CDU_Unsere-Zeit', 'CDU', 0, 0],</v>
      </c>
      <c r="J500" s="2" t="str">
        <f t="shared" si="65"/>
        <v>['CDU', 'party', 0, 0],</v>
      </c>
      <c r="K500" s="2" t="s">
        <v>921</v>
      </c>
      <c r="L500" s="2"/>
      <c r="M500" s="7"/>
      <c r="O500" s="6" t="str">
        <f t="shared" si="66"/>
        <v>['CDU_Unsere-Zeit_CDU Frequency: 202 Sentiment: -0.1345', 'Unsere-Zeit_CDU', 202, -134],</v>
      </c>
      <c r="P500" s="2" t="str">
        <f t="shared" si="67"/>
        <v>['Unsere-Zeit_CDU', 'Unsere-Zeit', 0, 0],</v>
      </c>
      <c r="Q500" s="2" t="str">
        <f t="shared" si="68"/>
        <v>['Unsere-Zeit', 'newspaper', 0, 0],</v>
      </c>
      <c r="R500" s="2" t="s">
        <v>2644</v>
      </c>
      <c r="V500" s="6" t="str">
        <f t="shared" si="69"/>
        <v>['Unsere-Zeit_CDU_CDU Frequency: 202 Sentiment: -0.1345', 'CDU_CDU', 202, -134],</v>
      </c>
      <c r="W500" s="2" t="str">
        <f t="shared" si="70"/>
        <v>['CDU_CDU', 'CDU', 0, 0],</v>
      </c>
      <c r="X500" s="7" t="str">
        <f t="shared" si="71"/>
        <v>['CDU', 'party', 0, 0],</v>
      </c>
      <c r="Y500" s="2" t="s">
        <v>4159</v>
      </c>
    </row>
    <row r="501" spans="1:25" x14ac:dyDescent="0.2">
      <c r="A501" t="s">
        <v>50</v>
      </c>
      <c r="B501" t="s">
        <v>46</v>
      </c>
      <c r="C501" t="s">
        <v>71</v>
      </c>
      <c r="D501">
        <v>43</v>
      </c>
      <c r="E501">
        <v>-2.0899999999999998E-2</v>
      </c>
      <c r="F501">
        <v>-20</v>
      </c>
      <c r="G501" t="str">
        <f>VLOOKUP(B501,Tabelle3!$A$1:$B$26,2,FALSE)</f>
        <v>Unsere-Zeit</v>
      </c>
      <c r="H501" s="6" t="str">
        <f t="shared" si="63"/>
        <v>['Wolfgang Schäuble_CDU_Unsere-Zeit Frequency: 43 Sentiment: -0.0209', 'CDU_Unsere-Zeit', 43, -20],</v>
      </c>
      <c r="I501" s="2" t="str">
        <f t="shared" si="64"/>
        <v>['CDU_Unsere-Zeit', 'CDU', 0, 0],</v>
      </c>
      <c r="J501" s="2" t="str">
        <f t="shared" si="65"/>
        <v>['CDU', 'party', 0, 0],</v>
      </c>
      <c r="K501" s="2" t="s">
        <v>2144</v>
      </c>
      <c r="L501" s="2"/>
      <c r="M501" s="7"/>
      <c r="O501" s="6" t="str">
        <f t="shared" si="66"/>
        <v>['Wolfgang Schäuble_Unsere-Zeit_CDU Frequency: 43 Sentiment: -0.0209', 'Unsere-Zeit_CDU', 43, -20],</v>
      </c>
      <c r="P501" s="2" t="str">
        <f t="shared" si="67"/>
        <v>['Unsere-Zeit_CDU', 'Unsere-Zeit', 0, 0],</v>
      </c>
      <c r="Q501" s="2" t="str">
        <f t="shared" si="68"/>
        <v>['Unsere-Zeit', 'newspaper', 0, 0],</v>
      </c>
      <c r="R501" s="2" t="s">
        <v>2645</v>
      </c>
      <c r="V501" s="6" t="str">
        <f t="shared" si="69"/>
        <v>['Unsere-Zeit_Wolfgang Schäuble_CDU Frequency: 43 Sentiment: -0.0209', 'Wolfgang Schäuble_CDU', 43, -20],</v>
      </c>
      <c r="W501" s="2" t="str">
        <f t="shared" si="70"/>
        <v>['Wolfgang Schäuble_CDU', 'CDU', 0, 0],</v>
      </c>
      <c r="X501" s="7" t="str">
        <f t="shared" si="71"/>
        <v>['CDU', 'party', 0, 0],</v>
      </c>
      <c r="Y501" s="2" t="s">
        <v>4160</v>
      </c>
    </row>
    <row r="502" spans="1:25" x14ac:dyDescent="0.2">
      <c r="A502" t="s">
        <v>50</v>
      </c>
      <c r="B502" t="s">
        <v>47</v>
      </c>
      <c r="C502" t="s">
        <v>51</v>
      </c>
      <c r="D502">
        <v>421</v>
      </c>
      <c r="E502">
        <v>-0.16439999999999999</v>
      </c>
      <c r="F502">
        <v>-164</v>
      </c>
      <c r="G502" t="str">
        <f>VLOOKUP(B502,Tabelle3!$A$1:$B$26,2,FALSE)</f>
        <v>Vorwaerts</v>
      </c>
      <c r="H502" s="6" t="str">
        <f t="shared" si="63"/>
        <v>['Angela Merkel_CDU_Vorwaerts Frequency: 421 Sentiment: -0.1644', 'CDU_Vorwaerts', 421, -164],</v>
      </c>
      <c r="I502" s="2" t="str">
        <f t="shared" si="64"/>
        <v>['CDU_Vorwaerts', 'CDU', 0, 0],</v>
      </c>
      <c r="J502" s="2" t="str">
        <f t="shared" si="65"/>
        <v>['CDU', 'party', 0, 0],</v>
      </c>
      <c r="K502" s="2" t="s">
        <v>922</v>
      </c>
      <c r="L502" s="2"/>
      <c r="M502" s="7"/>
      <c r="O502" s="6" t="str">
        <f t="shared" si="66"/>
        <v>['Angela Merkel_Vorwaerts_CDU Frequency: 421 Sentiment: -0.1644', 'Vorwaerts_CDU', 421, -164],</v>
      </c>
      <c r="P502" s="2" t="str">
        <f t="shared" si="67"/>
        <v>['Vorwaerts_CDU', 'Vorwaerts', 0, 0],</v>
      </c>
      <c r="Q502" s="2" t="str">
        <f t="shared" si="68"/>
        <v>['Vorwaerts', 'newspaper', 0, 0],</v>
      </c>
      <c r="R502" s="2" t="s">
        <v>2646</v>
      </c>
      <c r="V502" s="6" t="str">
        <f t="shared" si="69"/>
        <v>['Vorwaerts_Angela Merkel_CDU Frequency: 421 Sentiment: -0.1644', 'Angela Merkel_CDU', 421, -164],</v>
      </c>
      <c r="W502" s="2" t="str">
        <f t="shared" si="70"/>
        <v>['Angela Merkel_CDU', 'CDU', 0, 0],</v>
      </c>
      <c r="X502" s="7" t="str">
        <f t="shared" si="71"/>
        <v>['CDU', 'party', 0, 0],</v>
      </c>
      <c r="Y502" s="2" t="s">
        <v>4161</v>
      </c>
    </row>
    <row r="503" spans="1:25" x14ac:dyDescent="0.2">
      <c r="A503" t="s">
        <v>50</v>
      </c>
      <c r="B503" t="s">
        <v>47</v>
      </c>
      <c r="C503" t="s">
        <v>50</v>
      </c>
      <c r="D503">
        <v>388</v>
      </c>
      <c r="E503">
        <v>-9.2899999999999996E-2</v>
      </c>
      <c r="F503">
        <v>-92</v>
      </c>
      <c r="G503" t="str">
        <f>VLOOKUP(B503,Tabelle3!$A$1:$B$26,2,FALSE)</f>
        <v>Vorwaerts</v>
      </c>
      <c r="H503" s="6" t="str">
        <f t="shared" si="63"/>
        <v>['CDU_CDU_Vorwaerts Frequency: 388 Sentiment: -0.0929', 'CDU_Vorwaerts', 388, -92],</v>
      </c>
      <c r="I503" s="2" t="str">
        <f t="shared" si="64"/>
        <v>['CDU_Vorwaerts', 'CDU', 0, 0],</v>
      </c>
      <c r="J503" s="2" t="str">
        <f t="shared" si="65"/>
        <v>['CDU', 'party', 0, 0],</v>
      </c>
      <c r="K503" s="2" t="s">
        <v>924</v>
      </c>
      <c r="L503" s="2"/>
      <c r="M503" s="7"/>
      <c r="O503" s="6" t="str">
        <f t="shared" si="66"/>
        <v>['CDU_Vorwaerts_CDU Frequency: 388 Sentiment: -0.0929', 'Vorwaerts_CDU', 388, -92],</v>
      </c>
      <c r="P503" s="2" t="str">
        <f t="shared" si="67"/>
        <v>['Vorwaerts_CDU', 'Vorwaerts', 0, 0],</v>
      </c>
      <c r="Q503" s="2" t="str">
        <f t="shared" si="68"/>
        <v>['Vorwaerts', 'newspaper', 0, 0],</v>
      </c>
      <c r="R503" s="2" t="s">
        <v>2648</v>
      </c>
      <c r="V503" s="6" t="str">
        <f t="shared" si="69"/>
        <v>['Vorwaerts_CDU_CDU Frequency: 388 Sentiment: -0.0929', 'CDU_CDU', 388, -92],</v>
      </c>
      <c r="W503" s="2" t="str">
        <f t="shared" si="70"/>
        <v>['CDU_CDU', 'CDU', 0, 0],</v>
      </c>
      <c r="X503" s="7" t="str">
        <f t="shared" si="71"/>
        <v>['CDU', 'party', 0, 0],</v>
      </c>
      <c r="Y503" s="2" t="s">
        <v>4162</v>
      </c>
    </row>
    <row r="504" spans="1:25" x14ac:dyDescent="0.2">
      <c r="A504" t="s">
        <v>50</v>
      </c>
      <c r="B504" t="s">
        <v>47</v>
      </c>
      <c r="C504" t="s">
        <v>56</v>
      </c>
      <c r="D504">
        <v>34</v>
      </c>
      <c r="E504">
        <v>-0.14069999999999999</v>
      </c>
      <c r="F504">
        <v>-140</v>
      </c>
      <c r="G504" t="str">
        <f>VLOOKUP(B504,Tabelle3!$A$1:$B$26,2,FALSE)</f>
        <v>Vorwaerts</v>
      </c>
      <c r="H504" s="6" t="str">
        <f t="shared" si="63"/>
        <v>['Jens Spahn_CDU_Vorwaerts Frequency: 34 Sentiment: -0.1407', 'CDU_Vorwaerts', 34, -140],</v>
      </c>
      <c r="I504" s="2" t="str">
        <f t="shared" si="64"/>
        <v>['CDU_Vorwaerts', 'CDU', 0, 0],</v>
      </c>
      <c r="J504" s="2" t="str">
        <f t="shared" si="65"/>
        <v>['CDU', 'party', 0, 0],</v>
      </c>
      <c r="K504" s="2" t="s">
        <v>925</v>
      </c>
      <c r="L504" s="2"/>
      <c r="M504" s="7"/>
      <c r="O504" s="6" t="str">
        <f t="shared" si="66"/>
        <v>['Jens Spahn_Vorwaerts_CDU Frequency: 34 Sentiment: -0.1407', 'Vorwaerts_CDU', 34, -140],</v>
      </c>
      <c r="P504" s="2" t="str">
        <f t="shared" si="67"/>
        <v>['Vorwaerts_CDU', 'Vorwaerts', 0, 0],</v>
      </c>
      <c r="Q504" s="2" t="str">
        <f t="shared" si="68"/>
        <v>['Vorwaerts', 'newspaper', 0, 0],</v>
      </c>
      <c r="R504" s="2" t="s">
        <v>2649</v>
      </c>
      <c r="V504" s="6" t="str">
        <f t="shared" si="69"/>
        <v>['Vorwaerts_Jens Spahn_CDU Frequency: 34 Sentiment: -0.1407', 'Jens Spahn_CDU', 34, -140],</v>
      </c>
      <c r="W504" s="2" t="str">
        <f t="shared" si="70"/>
        <v>['Jens Spahn_CDU', 'CDU', 0, 0],</v>
      </c>
      <c r="X504" s="7" t="str">
        <f t="shared" si="71"/>
        <v>['CDU', 'party', 0, 0],</v>
      </c>
      <c r="Y504" s="2" t="s">
        <v>4163</v>
      </c>
    </row>
    <row r="505" spans="1:25" x14ac:dyDescent="0.2">
      <c r="A505" t="s">
        <v>50</v>
      </c>
      <c r="B505" t="s">
        <v>47</v>
      </c>
      <c r="C505" t="s">
        <v>63</v>
      </c>
      <c r="D505">
        <v>36</v>
      </c>
      <c r="E505">
        <v>-0.1157</v>
      </c>
      <c r="F505">
        <v>-115</v>
      </c>
      <c r="G505" t="str">
        <f>VLOOKUP(B505,Tabelle3!$A$1:$B$26,2,FALSE)</f>
        <v>Vorwaerts</v>
      </c>
      <c r="H505" s="6" t="str">
        <f t="shared" si="63"/>
        <v>['Ole Schröder_CDU_Vorwaerts Frequency: 36 Sentiment: -0.1157', 'CDU_Vorwaerts', 36, -115],</v>
      </c>
      <c r="I505" s="2" t="str">
        <f t="shared" si="64"/>
        <v>['CDU_Vorwaerts', 'CDU', 0, 0],</v>
      </c>
      <c r="J505" s="2" t="str">
        <f t="shared" si="65"/>
        <v>['CDU', 'party', 0, 0],</v>
      </c>
      <c r="K505" s="2" t="s">
        <v>926</v>
      </c>
      <c r="L505" s="2"/>
      <c r="M505" s="7"/>
      <c r="O505" s="6" t="str">
        <f t="shared" si="66"/>
        <v>['Ole Schröder_Vorwaerts_CDU Frequency: 36 Sentiment: -0.1157', 'Vorwaerts_CDU', 36, -115],</v>
      </c>
      <c r="P505" s="2" t="str">
        <f t="shared" si="67"/>
        <v>['Vorwaerts_CDU', 'Vorwaerts', 0, 0],</v>
      </c>
      <c r="Q505" s="2" t="str">
        <f t="shared" si="68"/>
        <v>['Vorwaerts', 'newspaper', 0, 0],</v>
      </c>
      <c r="R505" s="2" t="s">
        <v>5224</v>
      </c>
      <c r="V505" s="6" t="str">
        <f t="shared" si="69"/>
        <v>['Vorwaerts_Ole Schröder_CDU Frequency: 36 Sentiment: -0.1157', 'Ole Schröder_CDU', 36, -115],</v>
      </c>
      <c r="W505" s="2" t="str">
        <f t="shared" si="70"/>
        <v>['Ole Schröder_CDU', 'CDU', 0, 0],</v>
      </c>
      <c r="X505" s="7" t="str">
        <f t="shared" si="71"/>
        <v>['CDU', 'party', 0, 0],</v>
      </c>
      <c r="Y505" s="2" t="s">
        <v>5343</v>
      </c>
    </row>
    <row r="506" spans="1:25" x14ac:dyDescent="0.2">
      <c r="A506" t="s">
        <v>50</v>
      </c>
      <c r="B506" t="s">
        <v>47</v>
      </c>
      <c r="C506" t="s">
        <v>71</v>
      </c>
      <c r="D506">
        <v>50</v>
      </c>
      <c r="E506">
        <v>-0.22770000000000001</v>
      </c>
      <c r="F506">
        <v>-227</v>
      </c>
      <c r="G506" t="str">
        <f>VLOOKUP(B506,Tabelle3!$A$1:$B$26,2,FALSE)</f>
        <v>Vorwaerts</v>
      </c>
      <c r="H506" s="6" t="str">
        <f t="shared" si="63"/>
        <v>['Wolfgang Schäuble_CDU_Vorwaerts Frequency: 50 Sentiment: -0.2277', 'CDU_Vorwaerts', 50, -227],</v>
      </c>
      <c r="I506" s="2" t="str">
        <f t="shared" si="64"/>
        <v>['CDU_Vorwaerts', 'CDU', 0, 0],</v>
      </c>
      <c r="J506" s="2" t="str">
        <f t="shared" si="65"/>
        <v>['CDU', 'party', 0, 0],</v>
      </c>
      <c r="K506" s="2" t="s">
        <v>2145</v>
      </c>
      <c r="L506" s="2"/>
      <c r="M506" s="7"/>
      <c r="O506" s="6" t="str">
        <f t="shared" si="66"/>
        <v>['Wolfgang Schäuble_Vorwaerts_CDU Frequency: 50 Sentiment: -0.2277', 'Vorwaerts_CDU', 50, -227],</v>
      </c>
      <c r="P506" s="2" t="str">
        <f t="shared" si="67"/>
        <v>['Vorwaerts_CDU', 'Vorwaerts', 0, 0],</v>
      </c>
      <c r="Q506" s="2" t="str">
        <f t="shared" si="68"/>
        <v>['Vorwaerts', 'newspaper', 0, 0],</v>
      </c>
      <c r="R506" s="2" t="s">
        <v>2650</v>
      </c>
      <c r="V506" s="6" t="str">
        <f t="shared" si="69"/>
        <v>['Vorwaerts_Wolfgang Schäuble_CDU Frequency: 50 Sentiment: -0.2277', 'Wolfgang Schäuble_CDU', 50, -227],</v>
      </c>
      <c r="W506" s="2" t="str">
        <f t="shared" si="70"/>
        <v>['Wolfgang Schäuble_CDU', 'CDU', 0, 0],</v>
      </c>
      <c r="X506" s="7" t="str">
        <f t="shared" si="71"/>
        <v>['CDU', 'party', 0, 0],</v>
      </c>
      <c r="Y506" s="2" t="s">
        <v>4164</v>
      </c>
    </row>
    <row r="507" spans="1:25" x14ac:dyDescent="0.2">
      <c r="A507" t="s">
        <v>50</v>
      </c>
      <c r="B507" t="s">
        <v>48</v>
      </c>
      <c r="C507" t="s">
        <v>51</v>
      </c>
      <c r="D507">
        <v>7008</v>
      </c>
      <c r="E507">
        <v>-0.14230000000000001</v>
      </c>
      <c r="F507">
        <v>-142</v>
      </c>
      <c r="G507" t="str">
        <f>VLOOKUP(B507,Tabelle3!$A$1:$B$26,2,FALSE)</f>
        <v>Welt</v>
      </c>
      <c r="H507" s="6" t="str">
        <f t="shared" si="63"/>
        <v>['Angela Merkel_CDU_Welt Frequency: 7008 Sentiment: -0.1423', 'CDU_Welt', 7008, -142],</v>
      </c>
      <c r="I507" s="2" t="str">
        <f t="shared" si="64"/>
        <v>['CDU_Welt', 'CDU', 0, 0],</v>
      </c>
      <c r="J507" s="2" t="str">
        <f t="shared" si="65"/>
        <v>['CDU', 'party', 0, 0],</v>
      </c>
      <c r="K507" s="2" t="s">
        <v>927</v>
      </c>
      <c r="L507" s="2"/>
      <c r="M507" s="7"/>
      <c r="O507" s="6" t="str">
        <f t="shared" si="66"/>
        <v>['Angela Merkel_Welt_CDU Frequency: 7008 Sentiment: -0.1423', 'Welt_CDU', 7008, -142],</v>
      </c>
      <c r="P507" s="2" t="str">
        <f t="shared" si="67"/>
        <v>['Welt_CDU', 'Welt', 0, 0],</v>
      </c>
      <c r="Q507" s="2" t="str">
        <f t="shared" si="68"/>
        <v>['Welt', 'newspaper', 0, 0],</v>
      </c>
      <c r="R507" s="2" t="s">
        <v>2651</v>
      </c>
      <c r="V507" s="6" t="str">
        <f t="shared" si="69"/>
        <v>['Welt_Angela Merkel_CDU Frequency: 7008 Sentiment: -0.1423', 'Angela Merkel_CDU', 7008, -142],</v>
      </c>
      <c r="W507" s="2" t="str">
        <f t="shared" si="70"/>
        <v>['Angela Merkel_CDU', 'CDU', 0, 0],</v>
      </c>
      <c r="X507" s="7" t="str">
        <f t="shared" si="71"/>
        <v>['CDU', 'party', 0, 0],</v>
      </c>
      <c r="Y507" s="2" t="s">
        <v>4165</v>
      </c>
    </row>
    <row r="508" spans="1:25" x14ac:dyDescent="0.2">
      <c r="A508" t="s">
        <v>50</v>
      </c>
      <c r="B508" t="s">
        <v>48</v>
      </c>
      <c r="C508" t="s">
        <v>72</v>
      </c>
      <c r="D508">
        <v>58</v>
      </c>
      <c r="E508">
        <v>-7.2900000000000006E-2</v>
      </c>
      <c r="F508">
        <v>-72</v>
      </c>
      <c r="G508" t="str">
        <f>VLOOKUP(B508,Tabelle3!$A$1:$B$26,2,FALSE)</f>
        <v>Welt</v>
      </c>
      <c r="H508" s="6" t="str">
        <f t="shared" si="63"/>
        <v>['Anja Karliczek_CDU_Welt Frequency: 58 Sentiment: -0.0729', 'CDU_Welt', 58, -72],</v>
      </c>
      <c r="I508" s="2" t="str">
        <f t="shared" si="64"/>
        <v>['CDU_Welt', 'CDU', 0, 0],</v>
      </c>
      <c r="J508" s="2" t="str">
        <f t="shared" si="65"/>
        <v>['CDU', 'party', 0, 0],</v>
      </c>
      <c r="K508" s="2" t="s">
        <v>928</v>
      </c>
      <c r="L508" s="2"/>
      <c r="M508" s="7"/>
      <c r="O508" s="6" t="str">
        <f t="shared" si="66"/>
        <v>['Anja Karliczek_Welt_CDU Frequency: 58 Sentiment: -0.0729', 'Welt_CDU', 58, -72],</v>
      </c>
      <c r="P508" s="2" t="str">
        <f t="shared" si="67"/>
        <v>['Welt_CDU', 'Welt', 0, 0],</v>
      </c>
      <c r="Q508" s="2" t="str">
        <f t="shared" si="68"/>
        <v>['Welt', 'newspaper', 0, 0],</v>
      </c>
      <c r="R508" s="2" t="s">
        <v>2653</v>
      </c>
      <c r="V508" s="6" t="str">
        <f t="shared" si="69"/>
        <v>['Welt_Anja Karliczek_CDU Frequency: 58 Sentiment: -0.0729', 'Anja Karliczek_CDU', 58, -72],</v>
      </c>
      <c r="W508" s="2" t="str">
        <f t="shared" si="70"/>
        <v>['Anja Karliczek_CDU', 'CDU', 0, 0],</v>
      </c>
      <c r="X508" s="7" t="str">
        <f t="shared" si="71"/>
        <v>['CDU', 'party', 0, 0],</v>
      </c>
      <c r="Y508" s="2" t="s">
        <v>4166</v>
      </c>
    </row>
    <row r="509" spans="1:25" x14ac:dyDescent="0.2">
      <c r="A509" t="s">
        <v>50</v>
      </c>
      <c r="B509" t="s">
        <v>48</v>
      </c>
      <c r="C509" t="s">
        <v>52</v>
      </c>
      <c r="D509">
        <v>645</v>
      </c>
      <c r="E509">
        <v>-7.6700000000000004E-2</v>
      </c>
      <c r="F509">
        <v>-76</v>
      </c>
      <c r="G509" t="str">
        <f>VLOOKUP(B509,Tabelle3!$A$1:$B$26,2,FALSE)</f>
        <v>Welt</v>
      </c>
      <c r="H509" s="6" t="str">
        <f t="shared" si="63"/>
        <v>['Annegret Kramp-Karrenbauer_CDU_Welt Frequency: 645 Sentiment: -0.0767', 'CDU_Welt', 645, -76],</v>
      </c>
      <c r="I509" s="2" t="str">
        <f t="shared" si="64"/>
        <v>['CDU_Welt', 'CDU', 0, 0],</v>
      </c>
      <c r="J509" s="2" t="str">
        <f t="shared" si="65"/>
        <v>['CDU', 'party', 0, 0],</v>
      </c>
      <c r="K509" s="2" t="s">
        <v>929</v>
      </c>
      <c r="L509" s="2"/>
      <c r="M509" s="7"/>
      <c r="O509" s="6" t="str">
        <f t="shared" si="66"/>
        <v>['Annegret Kramp-Karrenbauer_Welt_CDU Frequency: 645 Sentiment: -0.0767', 'Welt_CDU', 645, -76],</v>
      </c>
      <c r="P509" s="2" t="str">
        <f t="shared" si="67"/>
        <v>['Welt_CDU', 'Welt', 0, 0],</v>
      </c>
      <c r="Q509" s="2" t="str">
        <f t="shared" si="68"/>
        <v>['Welt', 'newspaper', 0, 0],</v>
      </c>
      <c r="R509" s="2" t="s">
        <v>2654</v>
      </c>
      <c r="V509" s="6" t="str">
        <f t="shared" si="69"/>
        <v>['Welt_Annegret Kramp-Karrenbauer_CDU Frequency: 645 Sentiment: -0.0767', 'Annegret Kramp-Karrenbauer_CDU', 645, -76],</v>
      </c>
      <c r="W509" s="2" t="str">
        <f t="shared" si="70"/>
        <v>['Annegret Kramp-Karrenbauer_CDU', 'CDU', 0, 0],</v>
      </c>
      <c r="X509" s="7" t="str">
        <f t="shared" si="71"/>
        <v>['CDU', 'party', 0, 0],</v>
      </c>
      <c r="Y509" s="2" t="s">
        <v>4167</v>
      </c>
    </row>
    <row r="510" spans="1:25" x14ac:dyDescent="0.2">
      <c r="A510" t="s">
        <v>50</v>
      </c>
      <c r="B510" t="s">
        <v>48</v>
      </c>
      <c r="C510" t="s">
        <v>95</v>
      </c>
      <c r="D510">
        <v>43</v>
      </c>
      <c r="E510">
        <v>-0.1085</v>
      </c>
      <c r="F510">
        <v>-108</v>
      </c>
      <c r="G510" t="str">
        <f>VLOOKUP(B510,Tabelle3!$A$1:$B$26,2,FALSE)</f>
        <v>Welt</v>
      </c>
      <c r="H510" s="6" t="str">
        <f t="shared" si="63"/>
        <v>['Annette Widmann-Mauz_CDU_Welt Frequency: 43 Sentiment: -0.1085', 'CDU_Welt', 43, -108],</v>
      </c>
      <c r="I510" s="2" t="str">
        <f t="shared" si="64"/>
        <v>['CDU_Welt', 'CDU', 0, 0],</v>
      </c>
      <c r="J510" s="2" t="str">
        <f t="shared" si="65"/>
        <v>['CDU', 'party', 0, 0],</v>
      </c>
      <c r="K510" s="2" t="s">
        <v>930</v>
      </c>
      <c r="L510" s="2"/>
      <c r="M510" s="7"/>
      <c r="O510" s="6" t="str">
        <f t="shared" si="66"/>
        <v>['Annette Widmann-Mauz_Welt_CDU Frequency: 43 Sentiment: -0.1085', 'Welt_CDU', 43, -108],</v>
      </c>
      <c r="P510" s="2" t="str">
        <f t="shared" si="67"/>
        <v>['Welt_CDU', 'Welt', 0, 0],</v>
      </c>
      <c r="Q510" s="2" t="str">
        <f t="shared" si="68"/>
        <v>['Welt', 'newspaper', 0, 0],</v>
      </c>
      <c r="R510" s="2" t="s">
        <v>2655</v>
      </c>
      <c r="V510" s="6" t="str">
        <f t="shared" si="69"/>
        <v>['Welt_Annette Widmann-Mauz_CDU Frequency: 43 Sentiment: -0.1085', 'Annette Widmann-Mauz_CDU', 43, -108],</v>
      </c>
      <c r="W510" s="2" t="str">
        <f t="shared" si="70"/>
        <v>['Annette Widmann-Mauz_CDU', 'CDU', 0, 0],</v>
      </c>
      <c r="X510" s="7" t="str">
        <f t="shared" si="71"/>
        <v>['CDU', 'party', 0, 0],</v>
      </c>
      <c r="Y510" s="2" t="s">
        <v>4168</v>
      </c>
    </row>
    <row r="511" spans="1:25" x14ac:dyDescent="0.2">
      <c r="A511" t="s">
        <v>50</v>
      </c>
      <c r="B511" t="s">
        <v>48</v>
      </c>
      <c r="C511" t="s">
        <v>74</v>
      </c>
      <c r="D511">
        <v>887</v>
      </c>
      <c r="E511">
        <v>-9.8400000000000001E-2</v>
      </c>
      <c r="F511">
        <v>-98</v>
      </c>
      <c r="G511" t="str">
        <f>VLOOKUP(B511,Tabelle3!$A$1:$B$26,2,FALSE)</f>
        <v>Welt</v>
      </c>
      <c r="H511" s="6" t="str">
        <f t="shared" si="63"/>
        <v>['Armin Laschet_CDU_Welt Frequency: 887 Sentiment: -0.0984', 'CDU_Welt', 887, -98],</v>
      </c>
      <c r="I511" s="2" t="str">
        <f t="shared" si="64"/>
        <v>['CDU_Welt', 'CDU', 0, 0],</v>
      </c>
      <c r="J511" s="2" t="str">
        <f t="shared" si="65"/>
        <v>['CDU', 'party', 0, 0],</v>
      </c>
      <c r="K511" s="2" t="s">
        <v>931</v>
      </c>
      <c r="L511" s="2"/>
      <c r="M511" s="7"/>
      <c r="O511" s="6" t="str">
        <f t="shared" si="66"/>
        <v>['Armin Laschet_Welt_CDU Frequency: 887 Sentiment: -0.0984', 'Welt_CDU', 887, -98],</v>
      </c>
      <c r="P511" s="2" t="str">
        <f t="shared" si="67"/>
        <v>['Welt_CDU', 'Welt', 0, 0],</v>
      </c>
      <c r="Q511" s="2" t="str">
        <f t="shared" si="68"/>
        <v>['Welt', 'newspaper', 0, 0],</v>
      </c>
      <c r="R511" s="2" t="s">
        <v>2656</v>
      </c>
      <c r="V511" s="6" t="str">
        <f t="shared" si="69"/>
        <v>['Welt_Armin Laschet_CDU Frequency: 887 Sentiment: -0.0984', 'Armin Laschet_CDU', 887, -98],</v>
      </c>
      <c r="W511" s="2" t="str">
        <f t="shared" si="70"/>
        <v>['Armin Laschet_CDU', 'CDU', 0, 0],</v>
      </c>
      <c r="X511" s="7" t="str">
        <f t="shared" si="71"/>
        <v>['CDU', 'party', 0, 0],</v>
      </c>
      <c r="Y511" s="2" t="s">
        <v>4169</v>
      </c>
    </row>
    <row r="512" spans="1:25" x14ac:dyDescent="0.2">
      <c r="A512" t="s">
        <v>50</v>
      </c>
      <c r="B512" t="s">
        <v>48</v>
      </c>
      <c r="C512" t="s">
        <v>75</v>
      </c>
      <c r="D512">
        <v>57</v>
      </c>
      <c r="E512">
        <v>-0.1673</v>
      </c>
      <c r="F512">
        <v>-167</v>
      </c>
      <c r="G512" t="str">
        <f>VLOOKUP(B512,Tabelle3!$A$1:$B$26,2,FALSE)</f>
        <v>Welt</v>
      </c>
      <c r="H512" s="6" t="str">
        <f t="shared" si="63"/>
        <v>['Armin Schuster_CDU_Welt Frequency: 57 Sentiment: -0.1673', 'CDU_Welt', 57, -167],</v>
      </c>
      <c r="I512" s="2" t="str">
        <f t="shared" si="64"/>
        <v>['CDU_Welt', 'CDU', 0, 0],</v>
      </c>
      <c r="J512" s="2" t="str">
        <f t="shared" si="65"/>
        <v>['CDU', 'party', 0, 0],</v>
      </c>
      <c r="K512" s="2" t="s">
        <v>932</v>
      </c>
      <c r="L512" s="2"/>
      <c r="M512" s="7"/>
      <c r="O512" s="6" t="str">
        <f t="shared" si="66"/>
        <v>['Armin Schuster_Welt_CDU Frequency: 57 Sentiment: -0.1673', 'Welt_CDU', 57, -167],</v>
      </c>
      <c r="P512" s="2" t="str">
        <f t="shared" si="67"/>
        <v>['Welt_CDU', 'Welt', 0, 0],</v>
      </c>
      <c r="Q512" s="2" t="str">
        <f t="shared" si="68"/>
        <v>['Welt', 'newspaper', 0, 0],</v>
      </c>
      <c r="R512" s="2" t="s">
        <v>2657</v>
      </c>
      <c r="V512" s="6" t="str">
        <f t="shared" si="69"/>
        <v>['Welt_Armin Schuster_CDU Frequency: 57 Sentiment: -0.1673', 'Armin Schuster_CDU', 57, -167],</v>
      </c>
      <c r="W512" s="2" t="str">
        <f t="shared" si="70"/>
        <v>['Armin Schuster_CDU', 'CDU', 0, 0],</v>
      </c>
      <c r="X512" s="7" t="str">
        <f t="shared" si="71"/>
        <v>['CDU', 'party', 0, 0],</v>
      </c>
      <c r="Y512" s="2" t="s">
        <v>4170</v>
      </c>
    </row>
    <row r="513" spans="1:25" x14ac:dyDescent="0.2">
      <c r="A513" t="s">
        <v>50</v>
      </c>
      <c r="B513" t="s">
        <v>48</v>
      </c>
      <c r="C513" t="s">
        <v>50</v>
      </c>
      <c r="D513">
        <v>9738</v>
      </c>
      <c r="E513">
        <v>-0.1062</v>
      </c>
      <c r="F513">
        <v>-106</v>
      </c>
      <c r="G513" t="str">
        <f>VLOOKUP(B513,Tabelle3!$A$1:$B$26,2,FALSE)</f>
        <v>Welt</v>
      </c>
      <c r="H513" s="6" t="str">
        <f t="shared" si="63"/>
        <v>['CDU_CDU_Welt Frequency: 9738 Sentiment: -0.1062', 'CDU_Welt', 9738, -106],</v>
      </c>
      <c r="I513" s="2" t="str">
        <f t="shared" si="64"/>
        <v>['CDU_Welt', 'CDU', 0, 0],</v>
      </c>
      <c r="J513" s="2" t="str">
        <f t="shared" si="65"/>
        <v>['CDU', 'party', 0, 0],</v>
      </c>
      <c r="K513" s="2" t="s">
        <v>933</v>
      </c>
      <c r="L513" s="2"/>
      <c r="M513" s="7"/>
      <c r="O513" s="6" t="str">
        <f t="shared" si="66"/>
        <v>['CDU_Welt_CDU Frequency: 9738 Sentiment: -0.1062', 'Welt_CDU', 9738, -106],</v>
      </c>
      <c r="P513" s="2" t="str">
        <f t="shared" si="67"/>
        <v>['Welt_CDU', 'Welt', 0, 0],</v>
      </c>
      <c r="Q513" s="2" t="str">
        <f t="shared" si="68"/>
        <v>['Welt', 'newspaper', 0, 0],</v>
      </c>
      <c r="R513" s="2" t="s">
        <v>2658</v>
      </c>
      <c r="V513" s="6" t="str">
        <f t="shared" si="69"/>
        <v>['Welt_CDU_CDU Frequency: 9738 Sentiment: -0.1062', 'CDU_CDU', 9738, -106],</v>
      </c>
      <c r="W513" s="2" t="str">
        <f t="shared" si="70"/>
        <v>['CDU_CDU', 'CDU', 0, 0],</v>
      </c>
      <c r="X513" s="7" t="str">
        <f t="shared" si="71"/>
        <v>['CDU', 'party', 0, 0],</v>
      </c>
      <c r="Y513" s="2" t="s">
        <v>4171</v>
      </c>
    </row>
    <row r="514" spans="1:25" x14ac:dyDescent="0.2">
      <c r="A514" t="s">
        <v>50</v>
      </c>
      <c r="B514" t="s">
        <v>48</v>
      </c>
      <c r="C514" t="s">
        <v>76</v>
      </c>
      <c r="D514">
        <v>74</v>
      </c>
      <c r="E514">
        <v>-7.9299999999999995E-2</v>
      </c>
      <c r="F514">
        <v>-79</v>
      </c>
      <c r="G514" t="str">
        <f>VLOOKUP(B514,Tabelle3!$A$1:$B$26,2,FALSE)</f>
        <v>Welt</v>
      </c>
      <c r="H514" s="6" t="str">
        <f t="shared" si="63"/>
        <v>['Carsten Linnemann_CDU_Welt Frequency: 74 Sentiment: -0.0793', 'CDU_Welt', 74, -79],</v>
      </c>
      <c r="I514" s="2" t="str">
        <f t="shared" si="64"/>
        <v>['CDU_Welt', 'CDU', 0, 0],</v>
      </c>
      <c r="J514" s="2" t="str">
        <f t="shared" si="65"/>
        <v>['CDU', 'party', 0, 0],</v>
      </c>
      <c r="K514" s="2" t="s">
        <v>934</v>
      </c>
      <c r="L514" s="2"/>
      <c r="M514" s="7"/>
      <c r="O514" s="6" t="str">
        <f t="shared" si="66"/>
        <v>['Carsten Linnemann_Welt_CDU Frequency: 74 Sentiment: -0.0793', 'Welt_CDU', 74, -79],</v>
      </c>
      <c r="P514" s="2" t="str">
        <f t="shared" si="67"/>
        <v>['Welt_CDU', 'Welt', 0, 0],</v>
      </c>
      <c r="Q514" s="2" t="str">
        <f t="shared" si="68"/>
        <v>['Welt', 'newspaper', 0, 0],</v>
      </c>
      <c r="R514" s="2" t="s">
        <v>2659</v>
      </c>
      <c r="V514" s="6" t="str">
        <f t="shared" si="69"/>
        <v>['Welt_Carsten Linnemann_CDU Frequency: 74 Sentiment: -0.0793', 'Carsten Linnemann_CDU', 74, -79],</v>
      </c>
      <c r="W514" s="2" t="str">
        <f t="shared" si="70"/>
        <v>['Carsten Linnemann_CDU', 'CDU', 0, 0],</v>
      </c>
      <c r="X514" s="7" t="str">
        <f t="shared" si="71"/>
        <v>['CDU', 'party', 0, 0],</v>
      </c>
      <c r="Y514" s="2" t="s">
        <v>4172</v>
      </c>
    </row>
    <row r="515" spans="1:25" x14ac:dyDescent="0.2">
      <c r="A515" t="s">
        <v>50</v>
      </c>
      <c r="B515" t="s">
        <v>48</v>
      </c>
      <c r="C515" t="s">
        <v>53</v>
      </c>
      <c r="D515">
        <v>441</v>
      </c>
      <c r="E515">
        <v>-3.9E-2</v>
      </c>
      <c r="F515">
        <v>-38</v>
      </c>
      <c r="G515" t="str">
        <f>VLOOKUP(B515,Tabelle3!$A$1:$B$26,2,FALSE)</f>
        <v>Welt</v>
      </c>
      <c r="H515" s="6" t="str">
        <f t="shared" si="63"/>
        <v>['Daniel Günther_CDU_Welt Frequency: 441 Sentiment: -0.039', 'CDU_Welt', 441, -38],</v>
      </c>
      <c r="I515" s="2" t="str">
        <f t="shared" si="64"/>
        <v>['CDU_Welt', 'CDU', 0, 0],</v>
      </c>
      <c r="J515" s="2" t="str">
        <f t="shared" si="65"/>
        <v>['CDU', 'party', 0, 0],</v>
      </c>
      <c r="K515" s="2" t="s">
        <v>935</v>
      </c>
      <c r="L515" s="2"/>
      <c r="M515" s="7"/>
      <c r="O515" s="6" t="str">
        <f t="shared" si="66"/>
        <v>['Daniel Günther_Welt_CDU Frequency: 441 Sentiment: -0.039', 'Welt_CDU', 441, -38],</v>
      </c>
      <c r="P515" s="2" t="str">
        <f t="shared" si="67"/>
        <v>['Welt_CDU', 'Welt', 0, 0],</v>
      </c>
      <c r="Q515" s="2" t="str">
        <f t="shared" si="68"/>
        <v>['Welt', 'newspaper', 0, 0],</v>
      </c>
      <c r="R515" s="2" t="s">
        <v>5432</v>
      </c>
      <c r="V515" s="6" t="str">
        <f t="shared" si="69"/>
        <v>['Welt_Daniel Günther_CDU Frequency: 441 Sentiment: -0.039', 'Daniel Günther_CDU', 441, -38],</v>
      </c>
      <c r="W515" s="2" t="str">
        <f t="shared" si="70"/>
        <v>['Daniel Günther_CDU', 'CDU', 0, 0],</v>
      </c>
      <c r="X515" s="7" t="str">
        <f t="shared" si="71"/>
        <v>['CDU', 'party', 0, 0],</v>
      </c>
      <c r="Y515" s="2" t="s">
        <v>5701</v>
      </c>
    </row>
    <row r="516" spans="1:25" x14ac:dyDescent="0.2">
      <c r="A516" t="s">
        <v>50</v>
      </c>
      <c r="B516" t="s">
        <v>48</v>
      </c>
      <c r="C516" t="s">
        <v>54</v>
      </c>
      <c r="D516">
        <v>47</v>
      </c>
      <c r="E516">
        <v>-1.66E-2</v>
      </c>
      <c r="F516">
        <v>-16</v>
      </c>
      <c r="G516" t="str">
        <f>VLOOKUP(B516,Tabelle3!$A$1:$B$26,2,FALSE)</f>
        <v>Welt</v>
      </c>
      <c r="H516" s="6" t="str">
        <f t="shared" ref="H516:H579" si="72">CONCATENATE("['",C516,"_",A516,"_",G516," Frequency: ", D516," Sentiment: ",E516,"', '",A516,"_",G516,"', ",D516,", ",F516,"],")</f>
        <v>['Helge Braun_CDU_Welt Frequency: 47 Sentiment: -0.0166', 'CDU_Welt', 47, -16],</v>
      </c>
      <c r="I516" s="2" t="str">
        <f t="shared" ref="I516:I579" si="73">CONCATENATE("['",A516,"_",G516,"', '",A516,"', 0, 0],")</f>
        <v>['CDU_Welt', 'CDU', 0, 0],</v>
      </c>
      <c r="J516" s="2" t="str">
        <f t="shared" ref="J516:J579" si="74">CONCATENATE("['",A516,"', '",$A$2,"', 0, 0],")</f>
        <v>['CDU', 'party', 0, 0],</v>
      </c>
      <c r="K516" s="2" t="s">
        <v>936</v>
      </c>
      <c r="L516" s="2"/>
      <c r="M516" s="7"/>
      <c r="O516" s="6" t="str">
        <f t="shared" ref="O516:O579" si="75">CONCATENATE("['",C516,"_",G516,"_",A516," Frequency: ", D516," Sentiment: ",E516,"', '",G516,"_",A516,"', ",D516,", ",F516,"],")</f>
        <v>['Helge Braun_Welt_CDU Frequency: 47 Sentiment: -0.0166', 'Welt_CDU', 47, -16],</v>
      </c>
      <c r="P516" s="2" t="str">
        <f t="shared" ref="P516:P579" si="76">CONCATENATE("['",G516,"_",A516,"', '",G516,"', 0, 0],")</f>
        <v>['Welt_CDU', 'Welt', 0, 0],</v>
      </c>
      <c r="Q516" s="2" t="str">
        <f t="shared" ref="Q516:Q579" si="77">CONCATENATE("['",G516,"', '",$G$2,"', 0, 0],")</f>
        <v>['Welt', 'newspaper', 0, 0],</v>
      </c>
      <c r="R516" s="2" t="s">
        <v>2660</v>
      </c>
      <c r="V516" s="6" t="str">
        <f t="shared" ref="V516:V579" si="78">CONCATENATE("['",G516,"_",C516,"_",A516," Frequency: ", D516," Sentiment: ",E516,"', '",C516,"_",A516,"', ",D516,", ",F516,"],")</f>
        <v>['Welt_Helge Braun_CDU Frequency: 47 Sentiment: -0.0166', 'Helge Braun_CDU', 47, -16],</v>
      </c>
      <c r="W516" s="2" t="str">
        <f t="shared" ref="W516:W579" si="79">CONCATENATE("['",C516,"_",A516,"', '",A516,"', 0, 0],")</f>
        <v>['Helge Braun_CDU', 'CDU', 0, 0],</v>
      </c>
      <c r="X516" s="7" t="str">
        <f t="shared" ref="X516:X579" si="80">CONCATENATE("['",A516,"', '",$A$2,"', 0, 0],")</f>
        <v>['CDU', 'party', 0, 0],</v>
      </c>
      <c r="Y516" s="2" t="s">
        <v>4173</v>
      </c>
    </row>
    <row r="517" spans="1:25" x14ac:dyDescent="0.2">
      <c r="A517" t="s">
        <v>50</v>
      </c>
      <c r="B517" t="s">
        <v>48</v>
      </c>
      <c r="C517" t="s">
        <v>55</v>
      </c>
      <c r="D517">
        <v>266</v>
      </c>
      <c r="E517">
        <v>-8.2799999999999999E-2</v>
      </c>
      <c r="F517">
        <v>-82</v>
      </c>
      <c r="G517" t="str">
        <f>VLOOKUP(B517,Tabelle3!$A$1:$B$26,2,FALSE)</f>
        <v>Welt</v>
      </c>
      <c r="H517" s="6" t="str">
        <f t="shared" si="72"/>
        <v>['Helmut Kohl_CDU_Welt Frequency: 266 Sentiment: -0.0828', 'CDU_Welt', 266, -82],</v>
      </c>
      <c r="I517" s="2" t="str">
        <f t="shared" si="73"/>
        <v>['CDU_Welt', 'CDU', 0, 0],</v>
      </c>
      <c r="J517" s="2" t="str">
        <f t="shared" si="74"/>
        <v>['CDU', 'party', 0, 0],</v>
      </c>
      <c r="K517" s="2" t="s">
        <v>937</v>
      </c>
      <c r="L517" s="2"/>
      <c r="M517" s="7"/>
      <c r="O517" s="6" t="str">
        <f t="shared" si="75"/>
        <v>['Helmut Kohl_Welt_CDU Frequency: 266 Sentiment: -0.0828', 'Welt_CDU', 266, -82],</v>
      </c>
      <c r="P517" s="2" t="str">
        <f t="shared" si="76"/>
        <v>['Welt_CDU', 'Welt', 0, 0],</v>
      </c>
      <c r="Q517" s="2" t="str">
        <f t="shared" si="77"/>
        <v>['Welt', 'newspaper', 0, 0],</v>
      </c>
      <c r="R517" s="2" t="s">
        <v>2661</v>
      </c>
      <c r="V517" s="6" t="str">
        <f t="shared" si="78"/>
        <v>['Welt_Helmut Kohl_CDU Frequency: 266 Sentiment: -0.0828', 'Helmut Kohl_CDU', 266, -82],</v>
      </c>
      <c r="W517" s="2" t="str">
        <f t="shared" si="79"/>
        <v>['Helmut Kohl_CDU', 'CDU', 0, 0],</v>
      </c>
      <c r="X517" s="7" t="str">
        <f t="shared" si="80"/>
        <v>['CDU', 'party', 0, 0],</v>
      </c>
      <c r="Y517" s="2" t="s">
        <v>4174</v>
      </c>
    </row>
    <row r="518" spans="1:25" x14ac:dyDescent="0.2">
      <c r="A518" t="s">
        <v>50</v>
      </c>
      <c r="B518" t="s">
        <v>48</v>
      </c>
      <c r="C518" t="s">
        <v>79</v>
      </c>
      <c r="D518">
        <v>197</v>
      </c>
      <c r="E518">
        <v>-7.3999999999999996E-2</v>
      </c>
      <c r="F518">
        <v>-73</v>
      </c>
      <c r="G518" t="str">
        <f>VLOOKUP(B518,Tabelle3!$A$1:$B$26,2,FALSE)</f>
        <v>Welt</v>
      </c>
      <c r="H518" s="6" t="str">
        <f t="shared" si="72"/>
        <v>['Hermann Gröhe_CDU_Welt Frequency: 197 Sentiment: -0.074', 'CDU_Welt', 197, -73],</v>
      </c>
      <c r="I518" s="2" t="str">
        <f t="shared" si="73"/>
        <v>['CDU_Welt', 'CDU', 0, 0],</v>
      </c>
      <c r="J518" s="2" t="str">
        <f t="shared" si="74"/>
        <v>['CDU', 'party', 0, 0],</v>
      </c>
      <c r="K518" s="2" t="s">
        <v>938</v>
      </c>
      <c r="L518" s="2"/>
      <c r="M518" s="7"/>
      <c r="O518" s="6" t="str">
        <f t="shared" si="75"/>
        <v>['Hermann Gröhe_Welt_CDU Frequency: 197 Sentiment: -0.074', 'Welt_CDU', 197, -73],</v>
      </c>
      <c r="P518" s="2" t="str">
        <f t="shared" si="76"/>
        <v>['Welt_CDU', 'Welt', 0, 0],</v>
      </c>
      <c r="Q518" s="2" t="str">
        <f t="shared" si="77"/>
        <v>['Welt', 'newspaper', 0, 0],</v>
      </c>
      <c r="R518" s="2" t="s">
        <v>5225</v>
      </c>
      <c r="V518" s="6" t="str">
        <f t="shared" si="78"/>
        <v>['Welt_Hermann Gröhe_CDU Frequency: 197 Sentiment: -0.074', 'Hermann Gröhe_CDU', 197, -73],</v>
      </c>
      <c r="W518" s="2" t="str">
        <f t="shared" si="79"/>
        <v>['Hermann Gröhe_CDU', 'CDU', 0, 0],</v>
      </c>
      <c r="X518" s="7" t="str">
        <f t="shared" si="80"/>
        <v>['CDU', 'party', 0, 0],</v>
      </c>
      <c r="Y518" s="2" t="s">
        <v>5344</v>
      </c>
    </row>
    <row r="519" spans="1:25" x14ac:dyDescent="0.2">
      <c r="A519" t="s">
        <v>50</v>
      </c>
      <c r="B519" t="s">
        <v>48</v>
      </c>
      <c r="C519" t="s">
        <v>56</v>
      </c>
      <c r="D519">
        <v>896</v>
      </c>
      <c r="E519">
        <v>-0.15820000000000001</v>
      </c>
      <c r="F519">
        <v>-158</v>
      </c>
      <c r="G519" t="str">
        <f>VLOOKUP(B519,Tabelle3!$A$1:$B$26,2,FALSE)</f>
        <v>Welt</v>
      </c>
      <c r="H519" s="6" t="str">
        <f t="shared" si="72"/>
        <v>['Jens Spahn_CDU_Welt Frequency: 896 Sentiment: -0.1582', 'CDU_Welt', 896, -158],</v>
      </c>
      <c r="I519" s="2" t="str">
        <f t="shared" si="73"/>
        <v>['CDU_Welt', 'CDU', 0, 0],</v>
      </c>
      <c r="J519" s="2" t="str">
        <f t="shared" si="74"/>
        <v>['CDU', 'party', 0, 0],</v>
      </c>
      <c r="K519" s="2" t="s">
        <v>939</v>
      </c>
      <c r="L519" s="2"/>
      <c r="M519" s="7"/>
      <c r="O519" s="6" t="str">
        <f t="shared" si="75"/>
        <v>['Jens Spahn_Welt_CDU Frequency: 896 Sentiment: -0.1582', 'Welt_CDU', 896, -158],</v>
      </c>
      <c r="P519" s="2" t="str">
        <f t="shared" si="76"/>
        <v>['Welt_CDU', 'Welt', 0, 0],</v>
      </c>
      <c r="Q519" s="2" t="str">
        <f t="shared" si="77"/>
        <v>['Welt', 'newspaper', 0, 0],</v>
      </c>
      <c r="R519" s="2" t="s">
        <v>2662</v>
      </c>
      <c r="V519" s="6" t="str">
        <f t="shared" si="78"/>
        <v>['Welt_Jens Spahn_CDU Frequency: 896 Sentiment: -0.1582', 'Jens Spahn_CDU', 896, -158],</v>
      </c>
      <c r="W519" s="2" t="str">
        <f t="shared" si="79"/>
        <v>['Jens Spahn_CDU', 'CDU', 0, 0],</v>
      </c>
      <c r="X519" s="7" t="str">
        <f t="shared" si="80"/>
        <v>['CDU', 'party', 0, 0],</v>
      </c>
      <c r="Y519" s="2" t="s">
        <v>4175</v>
      </c>
    </row>
    <row r="520" spans="1:25" x14ac:dyDescent="0.2">
      <c r="A520" t="s">
        <v>50</v>
      </c>
      <c r="B520" t="s">
        <v>48</v>
      </c>
      <c r="C520" t="s">
        <v>57</v>
      </c>
      <c r="D520">
        <v>94</v>
      </c>
      <c r="E520">
        <v>-5.7999999999999996E-3</v>
      </c>
      <c r="F520">
        <v>-5</v>
      </c>
      <c r="G520" t="str">
        <f>VLOOKUP(B520,Tabelle3!$A$1:$B$26,2,FALSE)</f>
        <v>Welt</v>
      </c>
      <c r="H520" s="6" t="str">
        <f t="shared" si="72"/>
        <v>['Johanna Wanka_CDU_Welt Frequency: 94 Sentiment: -0.0058', 'CDU_Welt', 94, -5],</v>
      </c>
      <c r="I520" s="2" t="str">
        <f t="shared" si="73"/>
        <v>['CDU_Welt', 'CDU', 0, 0],</v>
      </c>
      <c r="J520" s="2" t="str">
        <f t="shared" si="74"/>
        <v>['CDU', 'party', 0, 0],</v>
      </c>
      <c r="K520" s="2" t="s">
        <v>940</v>
      </c>
      <c r="L520" s="2"/>
      <c r="M520" s="7"/>
      <c r="O520" s="6" t="str">
        <f t="shared" si="75"/>
        <v>['Johanna Wanka_Welt_CDU Frequency: 94 Sentiment: -0.0058', 'Welt_CDU', 94, -5],</v>
      </c>
      <c r="P520" s="2" t="str">
        <f t="shared" si="76"/>
        <v>['Welt_CDU', 'Welt', 0, 0],</v>
      </c>
      <c r="Q520" s="2" t="str">
        <f t="shared" si="77"/>
        <v>['Welt', 'newspaper', 0, 0],</v>
      </c>
      <c r="R520" s="2" t="s">
        <v>2663</v>
      </c>
      <c r="V520" s="6" t="str">
        <f t="shared" si="78"/>
        <v>['Welt_Johanna Wanka_CDU Frequency: 94 Sentiment: -0.0058', 'Johanna Wanka_CDU', 94, -5],</v>
      </c>
      <c r="W520" s="2" t="str">
        <f t="shared" si="79"/>
        <v>['Johanna Wanka_CDU', 'CDU', 0, 0],</v>
      </c>
      <c r="X520" s="7" t="str">
        <f t="shared" si="80"/>
        <v>['CDU', 'party', 0, 0],</v>
      </c>
      <c r="Y520" s="2" t="s">
        <v>4176</v>
      </c>
    </row>
    <row r="521" spans="1:25" x14ac:dyDescent="0.2">
      <c r="A521" t="s">
        <v>50</v>
      </c>
      <c r="B521" t="s">
        <v>48</v>
      </c>
      <c r="C521" t="s">
        <v>58</v>
      </c>
      <c r="D521">
        <v>528</v>
      </c>
      <c r="E521">
        <v>-0.12570000000000001</v>
      </c>
      <c r="F521">
        <v>-125</v>
      </c>
      <c r="G521" t="str">
        <f>VLOOKUP(B521,Tabelle3!$A$1:$B$26,2,FALSE)</f>
        <v>Welt</v>
      </c>
      <c r="H521" s="6" t="str">
        <f t="shared" si="72"/>
        <v>['Julia Klöckner_CDU_Welt Frequency: 528 Sentiment: -0.1257', 'CDU_Welt', 528, -125],</v>
      </c>
      <c r="I521" s="2" t="str">
        <f t="shared" si="73"/>
        <v>['CDU_Welt', 'CDU', 0, 0],</v>
      </c>
      <c r="J521" s="2" t="str">
        <f t="shared" si="74"/>
        <v>['CDU', 'party', 0, 0],</v>
      </c>
      <c r="K521" s="2" t="s">
        <v>941</v>
      </c>
      <c r="L521" s="2"/>
      <c r="M521" s="7"/>
      <c r="O521" s="6" t="str">
        <f t="shared" si="75"/>
        <v>['Julia Klöckner_Welt_CDU Frequency: 528 Sentiment: -0.1257', 'Welt_CDU', 528, -125],</v>
      </c>
      <c r="P521" s="2" t="str">
        <f t="shared" si="76"/>
        <v>['Welt_CDU', 'Welt', 0, 0],</v>
      </c>
      <c r="Q521" s="2" t="str">
        <f t="shared" si="77"/>
        <v>['Welt', 'newspaper', 0, 0],</v>
      </c>
      <c r="R521" s="2" t="s">
        <v>5226</v>
      </c>
      <c r="V521" s="6" t="str">
        <f t="shared" si="78"/>
        <v>['Welt_Julia Klöckner_CDU Frequency: 528 Sentiment: -0.1257', 'Julia Klöckner_CDU', 528, -125],</v>
      </c>
      <c r="W521" s="2" t="str">
        <f t="shared" si="79"/>
        <v>['Julia Klöckner_CDU', 'CDU', 0, 0],</v>
      </c>
      <c r="X521" s="7" t="str">
        <f t="shared" si="80"/>
        <v>['CDU', 'party', 0, 0],</v>
      </c>
      <c r="Y521" s="2" t="s">
        <v>5345</v>
      </c>
    </row>
    <row r="522" spans="1:25" x14ac:dyDescent="0.2">
      <c r="A522" t="s">
        <v>50</v>
      </c>
      <c r="B522" t="s">
        <v>48</v>
      </c>
      <c r="C522" t="s">
        <v>59</v>
      </c>
      <c r="D522">
        <v>326</v>
      </c>
      <c r="E522">
        <v>-8.6099999999999996E-2</v>
      </c>
      <c r="F522">
        <v>-86</v>
      </c>
      <c r="G522" t="str">
        <f>VLOOKUP(B522,Tabelle3!$A$1:$B$26,2,FALSE)</f>
        <v>Welt</v>
      </c>
      <c r="H522" s="6" t="str">
        <f t="shared" si="72"/>
        <v>['Junge Union_CDU_Welt Frequency: 326 Sentiment: -0.0861', 'CDU_Welt', 326, -86],</v>
      </c>
      <c r="I522" s="2" t="str">
        <f t="shared" si="73"/>
        <v>['CDU_Welt', 'CDU', 0, 0],</v>
      </c>
      <c r="J522" s="2" t="str">
        <f t="shared" si="74"/>
        <v>['CDU', 'party', 0, 0],</v>
      </c>
      <c r="K522" s="2" t="s">
        <v>942</v>
      </c>
      <c r="L522" s="2"/>
      <c r="M522" s="7"/>
      <c r="O522" s="6" t="str">
        <f t="shared" si="75"/>
        <v>['Junge Union_Welt_CDU Frequency: 326 Sentiment: -0.0861', 'Welt_CDU', 326, -86],</v>
      </c>
      <c r="P522" s="2" t="str">
        <f t="shared" si="76"/>
        <v>['Welt_CDU', 'Welt', 0, 0],</v>
      </c>
      <c r="Q522" s="2" t="str">
        <f t="shared" si="77"/>
        <v>['Welt', 'newspaper', 0, 0],</v>
      </c>
      <c r="R522" s="2" t="s">
        <v>2664</v>
      </c>
      <c r="V522" s="6" t="str">
        <f t="shared" si="78"/>
        <v>['Welt_Junge Union_CDU Frequency: 326 Sentiment: -0.0861', 'Junge Union_CDU', 326, -86],</v>
      </c>
      <c r="W522" s="2" t="str">
        <f t="shared" si="79"/>
        <v>['Junge Union_CDU', 'CDU', 0, 0],</v>
      </c>
      <c r="X522" s="7" t="str">
        <f t="shared" si="80"/>
        <v>['CDU', 'party', 0, 0],</v>
      </c>
      <c r="Y522" s="2" t="s">
        <v>4177</v>
      </c>
    </row>
    <row r="523" spans="1:25" x14ac:dyDescent="0.2">
      <c r="A523" t="s">
        <v>50</v>
      </c>
      <c r="B523" t="s">
        <v>48</v>
      </c>
      <c r="C523" t="s">
        <v>80</v>
      </c>
      <c r="D523">
        <v>34</v>
      </c>
      <c r="E523">
        <v>-0.2392</v>
      </c>
      <c r="F523">
        <v>-239</v>
      </c>
      <c r="G523" t="str">
        <f>VLOOKUP(B523,Tabelle3!$A$1:$B$26,2,FALSE)</f>
        <v>Welt</v>
      </c>
      <c r="H523" s="6" t="str">
        <f t="shared" si="72"/>
        <v>['Jürgen Hardt_CDU_Welt Frequency: 34 Sentiment: -0.2392', 'CDU_Welt', 34, -239],</v>
      </c>
      <c r="I523" s="2" t="str">
        <f t="shared" si="73"/>
        <v>['CDU_Welt', 'CDU', 0, 0],</v>
      </c>
      <c r="J523" s="2" t="str">
        <f t="shared" si="74"/>
        <v>['CDU', 'party', 0, 0],</v>
      </c>
      <c r="K523" s="2" t="s">
        <v>943</v>
      </c>
      <c r="L523" s="2"/>
      <c r="M523" s="7"/>
      <c r="O523" s="6" t="str">
        <f t="shared" si="75"/>
        <v>['Jürgen Hardt_Welt_CDU Frequency: 34 Sentiment: -0.2392', 'Welt_CDU', 34, -239],</v>
      </c>
      <c r="P523" s="2" t="str">
        <f t="shared" si="76"/>
        <v>['Welt_CDU', 'Welt', 0, 0],</v>
      </c>
      <c r="Q523" s="2" t="str">
        <f t="shared" si="77"/>
        <v>['Welt', 'newspaper', 0, 0],</v>
      </c>
      <c r="R523" s="2" t="s">
        <v>5433</v>
      </c>
      <c r="V523" s="6" t="str">
        <f t="shared" si="78"/>
        <v>['Welt_Jürgen Hardt_CDU Frequency: 34 Sentiment: -0.2392', 'Jürgen Hardt_CDU', 34, -239],</v>
      </c>
      <c r="W523" s="2" t="str">
        <f t="shared" si="79"/>
        <v>['Jürgen Hardt_CDU', 'CDU', 0, 0],</v>
      </c>
      <c r="X523" s="7" t="str">
        <f t="shared" si="80"/>
        <v>['CDU', 'party', 0, 0],</v>
      </c>
      <c r="Y523" s="2" t="s">
        <v>5702</v>
      </c>
    </row>
    <row r="524" spans="1:25" x14ac:dyDescent="0.2">
      <c r="A524" t="s">
        <v>50</v>
      </c>
      <c r="B524" t="s">
        <v>48</v>
      </c>
      <c r="C524" t="s">
        <v>82</v>
      </c>
      <c r="D524">
        <v>69</v>
      </c>
      <c r="E524">
        <v>-3.8600000000000002E-2</v>
      </c>
      <c r="F524">
        <v>-38</v>
      </c>
      <c r="G524" t="str">
        <f>VLOOKUP(B524,Tabelle3!$A$1:$B$26,2,FALSE)</f>
        <v>Welt</v>
      </c>
      <c r="H524" s="6" t="str">
        <f t="shared" si="72"/>
        <v>['Konrad Adenauer_CDU_Welt Frequency: 69 Sentiment: -0.0386', 'CDU_Welt', 69, -38],</v>
      </c>
      <c r="I524" s="2" t="str">
        <f t="shared" si="73"/>
        <v>['CDU_Welt', 'CDU', 0, 0],</v>
      </c>
      <c r="J524" s="2" t="str">
        <f t="shared" si="74"/>
        <v>['CDU', 'party', 0, 0],</v>
      </c>
      <c r="K524" s="2" t="s">
        <v>944</v>
      </c>
      <c r="L524" s="2"/>
      <c r="M524" s="7"/>
      <c r="O524" s="6" t="str">
        <f t="shared" si="75"/>
        <v>['Konrad Adenauer_Welt_CDU Frequency: 69 Sentiment: -0.0386', 'Welt_CDU', 69, -38],</v>
      </c>
      <c r="P524" s="2" t="str">
        <f t="shared" si="76"/>
        <v>['Welt_CDU', 'Welt', 0, 0],</v>
      </c>
      <c r="Q524" s="2" t="str">
        <f t="shared" si="77"/>
        <v>['Welt', 'newspaper', 0, 0],</v>
      </c>
      <c r="R524" s="2" t="s">
        <v>2665</v>
      </c>
      <c r="V524" s="6" t="str">
        <f t="shared" si="78"/>
        <v>['Welt_Konrad Adenauer_CDU Frequency: 69 Sentiment: -0.0386', 'Konrad Adenauer_CDU', 69, -38],</v>
      </c>
      <c r="W524" s="2" t="str">
        <f t="shared" si="79"/>
        <v>['Konrad Adenauer_CDU', 'CDU', 0, 0],</v>
      </c>
      <c r="X524" s="7" t="str">
        <f t="shared" si="80"/>
        <v>['CDU', 'party', 0, 0],</v>
      </c>
      <c r="Y524" s="2" t="s">
        <v>4178</v>
      </c>
    </row>
    <row r="525" spans="1:25" x14ac:dyDescent="0.2">
      <c r="A525" t="s">
        <v>50</v>
      </c>
      <c r="B525" t="s">
        <v>48</v>
      </c>
      <c r="C525" t="s">
        <v>60</v>
      </c>
      <c r="D525">
        <v>35</v>
      </c>
      <c r="E525">
        <v>-9.0499999999999997E-2</v>
      </c>
      <c r="F525">
        <v>-90</v>
      </c>
      <c r="G525" t="str">
        <f>VLOOKUP(B525,Tabelle3!$A$1:$B$26,2,FALSE)</f>
        <v>Welt</v>
      </c>
      <c r="H525" s="6" t="str">
        <f t="shared" si="72"/>
        <v>['Ludwig Erhard_CDU_Welt Frequency: 35 Sentiment: -0.0905', 'CDU_Welt', 35, -90],</v>
      </c>
      <c r="I525" s="2" t="str">
        <f t="shared" si="73"/>
        <v>['CDU_Welt', 'CDU', 0, 0],</v>
      </c>
      <c r="J525" s="2" t="str">
        <f t="shared" si="74"/>
        <v>['CDU', 'party', 0, 0],</v>
      </c>
      <c r="K525" s="2" t="s">
        <v>945</v>
      </c>
      <c r="L525" s="2"/>
      <c r="M525" s="7"/>
      <c r="O525" s="6" t="str">
        <f t="shared" si="75"/>
        <v>['Ludwig Erhard_Welt_CDU Frequency: 35 Sentiment: -0.0905', 'Welt_CDU', 35, -90],</v>
      </c>
      <c r="P525" s="2" t="str">
        <f t="shared" si="76"/>
        <v>['Welt_CDU', 'Welt', 0, 0],</v>
      </c>
      <c r="Q525" s="2" t="str">
        <f t="shared" si="77"/>
        <v>['Welt', 'newspaper', 0, 0],</v>
      </c>
      <c r="R525" s="2" t="s">
        <v>2666</v>
      </c>
      <c r="V525" s="6" t="str">
        <f t="shared" si="78"/>
        <v>['Welt_Ludwig Erhard_CDU Frequency: 35 Sentiment: -0.0905', 'Ludwig Erhard_CDU', 35, -90],</v>
      </c>
      <c r="W525" s="2" t="str">
        <f t="shared" si="79"/>
        <v>['Ludwig Erhard_CDU', 'CDU', 0, 0],</v>
      </c>
      <c r="X525" s="7" t="str">
        <f t="shared" si="80"/>
        <v>['CDU', 'party', 0, 0],</v>
      </c>
      <c r="Y525" s="2" t="s">
        <v>4179</v>
      </c>
    </row>
    <row r="526" spans="1:25" x14ac:dyDescent="0.2">
      <c r="A526" t="s">
        <v>50</v>
      </c>
      <c r="B526" t="s">
        <v>48</v>
      </c>
      <c r="C526" t="s">
        <v>86</v>
      </c>
      <c r="D526">
        <v>68</v>
      </c>
      <c r="E526">
        <v>-4.0099999999999997E-2</v>
      </c>
      <c r="F526">
        <v>-40</v>
      </c>
      <c r="G526" t="str">
        <f>VLOOKUP(B526,Tabelle3!$A$1:$B$26,2,FALSE)</f>
        <v>Welt</v>
      </c>
      <c r="H526" s="6" t="str">
        <f t="shared" si="72"/>
        <v>['Michael Grosse-Brömer_CDU_Welt Frequency: 68 Sentiment: -0.0401', 'CDU_Welt', 68, -40],</v>
      </c>
      <c r="I526" s="2" t="str">
        <f t="shared" si="73"/>
        <v>['CDU_Welt', 'CDU', 0, 0],</v>
      </c>
      <c r="J526" s="2" t="str">
        <f t="shared" si="74"/>
        <v>['CDU', 'party', 0, 0],</v>
      </c>
      <c r="K526" s="2" t="s">
        <v>946</v>
      </c>
      <c r="L526" s="2"/>
      <c r="M526" s="7"/>
      <c r="O526" s="6" t="str">
        <f t="shared" si="75"/>
        <v>['Michael Grosse-Brömer_Welt_CDU Frequency: 68 Sentiment: -0.0401', 'Welt_CDU', 68, -40],</v>
      </c>
      <c r="P526" s="2" t="str">
        <f t="shared" si="76"/>
        <v>['Welt_CDU', 'Welt', 0, 0],</v>
      </c>
      <c r="Q526" s="2" t="str">
        <f t="shared" si="77"/>
        <v>['Welt', 'newspaper', 0, 0],</v>
      </c>
      <c r="R526" s="2" t="s">
        <v>5227</v>
      </c>
      <c r="V526" s="6" t="str">
        <f t="shared" si="78"/>
        <v>['Welt_Michael Grosse-Brömer_CDU Frequency: 68 Sentiment: -0.0401', 'Michael Grosse-Brömer_CDU', 68, -40],</v>
      </c>
      <c r="W526" s="2" t="str">
        <f t="shared" si="79"/>
        <v>['Michael Grosse-Brömer_CDU', 'CDU', 0, 0],</v>
      </c>
      <c r="X526" s="7" t="str">
        <f t="shared" si="80"/>
        <v>['CDU', 'party', 0, 0],</v>
      </c>
      <c r="Y526" s="2" t="s">
        <v>5346</v>
      </c>
    </row>
    <row r="527" spans="1:25" x14ac:dyDescent="0.2">
      <c r="A527" t="s">
        <v>50</v>
      </c>
      <c r="B527" t="s">
        <v>48</v>
      </c>
      <c r="C527" t="s">
        <v>61</v>
      </c>
      <c r="D527">
        <v>198</v>
      </c>
      <c r="E527">
        <v>-4.3700000000000003E-2</v>
      </c>
      <c r="F527">
        <v>-43</v>
      </c>
      <c r="G527" t="str">
        <f>VLOOKUP(B527,Tabelle3!$A$1:$B$26,2,FALSE)</f>
        <v>Welt</v>
      </c>
      <c r="H527" s="6" t="str">
        <f t="shared" si="72"/>
        <v>['Michael Kretschmer_CDU_Welt Frequency: 198 Sentiment: -0.0437', 'CDU_Welt', 198, -43],</v>
      </c>
      <c r="I527" s="2" t="str">
        <f t="shared" si="73"/>
        <v>['CDU_Welt', 'CDU', 0, 0],</v>
      </c>
      <c r="J527" s="2" t="str">
        <f t="shared" si="74"/>
        <v>['CDU', 'party', 0, 0],</v>
      </c>
      <c r="K527" s="2" t="s">
        <v>947</v>
      </c>
      <c r="L527" s="2"/>
      <c r="M527" s="7"/>
      <c r="O527" s="6" t="str">
        <f t="shared" si="75"/>
        <v>['Michael Kretschmer_Welt_CDU Frequency: 198 Sentiment: -0.0437', 'Welt_CDU', 198, -43],</v>
      </c>
      <c r="P527" s="2" t="str">
        <f t="shared" si="76"/>
        <v>['Welt_CDU', 'Welt', 0, 0],</v>
      </c>
      <c r="Q527" s="2" t="str">
        <f t="shared" si="77"/>
        <v>['Welt', 'newspaper', 0, 0],</v>
      </c>
      <c r="R527" s="2" t="s">
        <v>2667</v>
      </c>
      <c r="V527" s="6" t="str">
        <f t="shared" si="78"/>
        <v>['Welt_Michael Kretschmer_CDU Frequency: 198 Sentiment: -0.0437', 'Michael Kretschmer_CDU', 198, -43],</v>
      </c>
      <c r="W527" s="2" t="str">
        <f t="shared" si="79"/>
        <v>['Michael Kretschmer_CDU', 'CDU', 0, 0],</v>
      </c>
      <c r="X527" s="7" t="str">
        <f t="shared" si="80"/>
        <v>['CDU', 'party', 0, 0],</v>
      </c>
      <c r="Y527" s="2" t="s">
        <v>4180</v>
      </c>
    </row>
    <row r="528" spans="1:25" x14ac:dyDescent="0.2">
      <c r="A528" t="s">
        <v>50</v>
      </c>
      <c r="B528" t="s">
        <v>48</v>
      </c>
      <c r="C528" t="s">
        <v>87</v>
      </c>
      <c r="D528">
        <v>43</v>
      </c>
      <c r="E528">
        <v>-0.1045</v>
      </c>
      <c r="F528">
        <v>-104</v>
      </c>
      <c r="G528" t="str">
        <f>VLOOKUP(B528,Tabelle3!$A$1:$B$26,2,FALSE)</f>
        <v>Welt</v>
      </c>
      <c r="H528" s="6" t="str">
        <f t="shared" si="72"/>
        <v>['Monika Grütters_CDU_Welt Frequency: 43 Sentiment: -0.1045', 'CDU_Welt', 43, -104],</v>
      </c>
      <c r="I528" s="2" t="str">
        <f t="shared" si="73"/>
        <v>['CDU_Welt', 'CDU', 0, 0],</v>
      </c>
      <c r="J528" s="2" t="str">
        <f t="shared" si="74"/>
        <v>['CDU', 'party', 0, 0],</v>
      </c>
      <c r="K528" s="2" t="s">
        <v>948</v>
      </c>
      <c r="L528" s="2"/>
      <c r="M528" s="7"/>
      <c r="O528" s="6" t="str">
        <f t="shared" si="75"/>
        <v>['Monika Grütters_Welt_CDU Frequency: 43 Sentiment: -0.1045', 'Welt_CDU', 43, -104],</v>
      </c>
      <c r="P528" s="2" t="str">
        <f t="shared" si="76"/>
        <v>['Welt_CDU', 'Welt', 0, 0],</v>
      </c>
      <c r="Q528" s="2" t="str">
        <f t="shared" si="77"/>
        <v>['Welt', 'newspaper', 0, 0],</v>
      </c>
      <c r="R528" s="2" t="s">
        <v>5434</v>
      </c>
      <c r="V528" s="6" t="str">
        <f t="shared" si="78"/>
        <v>['Welt_Monika Grütters_CDU Frequency: 43 Sentiment: -0.1045', 'Monika Grütters_CDU', 43, -104],</v>
      </c>
      <c r="W528" s="2" t="str">
        <f t="shared" si="79"/>
        <v>['Monika Grütters_CDU', 'CDU', 0, 0],</v>
      </c>
      <c r="X528" s="7" t="str">
        <f t="shared" si="80"/>
        <v>['CDU', 'party', 0, 0],</v>
      </c>
      <c r="Y528" s="2" t="s">
        <v>5703</v>
      </c>
    </row>
    <row r="529" spans="1:25" x14ac:dyDescent="0.2">
      <c r="A529" t="s">
        <v>50</v>
      </c>
      <c r="B529" t="s">
        <v>48</v>
      </c>
      <c r="C529" t="s">
        <v>62</v>
      </c>
      <c r="D529">
        <v>82</v>
      </c>
      <c r="E529">
        <v>-6.4500000000000002E-2</v>
      </c>
      <c r="F529">
        <v>-64</v>
      </c>
      <c r="G529" t="str">
        <f>VLOOKUP(B529,Tabelle3!$A$1:$B$26,2,FALSE)</f>
        <v>Welt</v>
      </c>
      <c r="H529" s="6" t="str">
        <f t="shared" si="72"/>
        <v>['Norbert Lammert_CDU_Welt Frequency: 82 Sentiment: -0.0645', 'CDU_Welt', 82, -64],</v>
      </c>
      <c r="I529" s="2" t="str">
        <f t="shared" si="73"/>
        <v>['CDU_Welt', 'CDU', 0, 0],</v>
      </c>
      <c r="J529" s="2" t="str">
        <f t="shared" si="74"/>
        <v>['CDU', 'party', 0, 0],</v>
      </c>
      <c r="K529" s="2" t="s">
        <v>949</v>
      </c>
      <c r="L529" s="2"/>
      <c r="M529" s="7"/>
      <c r="O529" s="6" t="str">
        <f t="shared" si="75"/>
        <v>['Norbert Lammert_Welt_CDU Frequency: 82 Sentiment: -0.0645', 'Welt_CDU', 82, -64],</v>
      </c>
      <c r="P529" s="2" t="str">
        <f t="shared" si="76"/>
        <v>['Welt_CDU', 'Welt', 0, 0],</v>
      </c>
      <c r="Q529" s="2" t="str">
        <f t="shared" si="77"/>
        <v>['Welt', 'newspaper', 0, 0],</v>
      </c>
      <c r="R529" s="2" t="s">
        <v>2668</v>
      </c>
      <c r="V529" s="6" t="str">
        <f t="shared" si="78"/>
        <v>['Welt_Norbert Lammert_CDU Frequency: 82 Sentiment: -0.0645', 'Norbert Lammert_CDU', 82, -64],</v>
      </c>
      <c r="W529" s="2" t="str">
        <f t="shared" si="79"/>
        <v>['Norbert Lammert_CDU', 'CDU', 0, 0],</v>
      </c>
      <c r="X529" s="7" t="str">
        <f t="shared" si="80"/>
        <v>['CDU', 'party', 0, 0],</v>
      </c>
      <c r="Y529" s="2" t="s">
        <v>4181</v>
      </c>
    </row>
    <row r="530" spans="1:25" x14ac:dyDescent="0.2">
      <c r="A530" t="s">
        <v>50</v>
      </c>
      <c r="B530" t="s">
        <v>48</v>
      </c>
      <c r="C530" t="s">
        <v>88</v>
      </c>
      <c r="D530">
        <v>53</v>
      </c>
      <c r="E530">
        <v>-0.19689999999999999</v>
      </c>
      <c r="F530">
        <v>-196</v>
      </c>
      <c r="G530" t="str">
        <f>VLOOKUP(B530,Tabelle3!$A$1:$B$26,2,FALSE)</f>
        <v>Welt</v>
      </c>
      <c r="H530" s="6" t="str">
        <f t="shared" si="72"/>
        <v>['Norbert Röttgen_CDU_Welt Frequency: 53 Sentiment: -0.1969', 'CDU_Welt', 53, -196],</v>
      </c>
      <c r="I530" s="2" t="str">
        <f t="shared" si="73"/>
        <v>['CDU_Welt', 'CDU', 0, 0],</v>
      </c>
      <c r="J530" s="2" t="str">
        <f t="shared" si="74"/>
        <v>['CDU', 'party', 0, 0],</v>
      </c>
      <c r="K530" s="2" t="s">
        <v>950</v>
      </c>
      <c r="L530" s="2"/>
      <c r="M530" s="7"/>
      <c r="O530" s="6" t="str">
        <f t="shared" si="75"/>
        <v>['Norbert Röttgen_Welt_CDU Frequency: 53 Sentiment: -0.1969', 'Welt_CDU', 53, -196],</v>
      </c>
      <c r="P530" s="2" t="str">
        <f t="shared" si="76"/>
        <v>['Welt_CDU', 'Welt', 0, 0],</v>
      </c>
      <c r="Q530" s="2" t="str">
        <f t="shared" si="77"/>
        <v>['Welt', 'newspaper', 0, 0],</v>
      </c>
      <c r="R530" s="2" t="s">
        <v>5228</v>
      </c>
      <c r="V530" s="6" t="str">
        <f t="shared" si="78"/>
        <v>['Welt_Norbert Röttgen_CDU Frequency: 53 Sentiment: -0.1969', 'Norbert Röttgen_CDU', 53, -196],</v>
      </c>
      <c r="W530" s="2" t="str">
        <f t="shared" si="79"/>
        <v>['Norbert Röttgen_CDU', 'CDU', 0, 0],</v>
      </c>
      <c r="X530" s="7" t="str">
        <f t="shared" si="80"/>
        <v>['CDU', 'party', 0, 0],</v>
      </c>
      <c r="Y530" s="2" t="s">
        <v>5347</v>
      </c>
    </row>
    <row r="531" spans="1:25" x14ac:dyDescent="0.2">
      <c r="A531" t="s">
        <v>50</v>
      </c>
      <c r="B531" t="s">
        <v>48</v>
      </c>
      <c r="C531" t="s">
        <v>63</v>
      </c>
      <c r="D531">
        <v>163</v>
      </c>
      <c r="E531">
        <v>-0.1229</v>
      </c>
      <c r="F531">
        <v>-122</v>
      </c>
      <c r="G531" t="str">
        <f>VLOOKUP(B531,Tabelle3!$A$1:$B$26,2,FALSE)</f>
        <v>Welt</v>
      </c>
      <c r="H531" s="6" t="str">
        <f t="shared" si="72"/>
        <v>['Ole Schröder_CDU_Welt Frequency: 163 Sentiment: -0.1229', 'CDU_Welt', 163, -122],</v>
      </c>
      <c r="I531" s="2" t="str">
        <f t="shared" si="73"/>
        <v>['CDU_Welt', 'CDU', 0, 0],</v>
      </c>
      <c r="J531" s="2" t="str">
        <f t="shared" si="74"/>
        <v>['CDU', 'party', 0, 0],</v>
      </c>
      <c r="K531" s="2" t="s">
        <v>951</v>
      </c>
      <c r="L531" s="2"/>
      <c r="M531" s="7"/>
      <c r="O531" s="6" t="str">
        <f t="shared" si="75"/>
        <v>['Ole Schröder_Welt_CDU Frequency: 163 Sentiment: -0.1229', 'Welt_CDU', 163, -122],</v>
      </c>
      <c r="P531" s="2" t="str">
        <f t="shared" si="76"/>
        <v>['Welt_CDU', 'Welt', 0, 0],</v>
      </c>
      <c r="Q531" s="2" t="str">
        <f t="shared" si="77"/>
        <v>['Welt', 'newspaper', 0, 0],</v>
      </c>
      <c r="R531" s="2" t="s">
        <v>5229</v>
      </c>
      <c r="V531" s="6" t="str">
        <f t="shared" si="78"/>
        <v>['Welt_Ole Schröder_CDU Frequency: 163 Sentiment: -0.1229', 'Ole Schröder_CDU', 163, -122],</v>
      </c>
      <c r="W531" s="2" t="str">
        <f t="shared" si="79"/>
        <v>['Ole Schröder_CDU', 'CDU', 0, 0],</v>
      </c>
      <c r="X531" s="7" t="str">
        <f t="shared" si="80"/>
        <v>['CDU', 'party', 0, 0],</v>
      </c>
      <c r="Y531" s="2" t="s">
        <v>5348</v>
      </c>
    </row>
    <row r="532" spans="1:25" x14ac:dyDescent="0.2">
      <c r="A532" t="s">
        <v>50</v>
      </c>
      <c r="B532" t="s">
        <v>48</v>
      </c>
      <c r="C532" t="s">
        <v>89</v>
      </c>
      <c r="D532">
        <v>99</v>
      </c>
      <c r="E532">
        <v>-0.1051</v>
      </c>
      <c r="F532">
        <v>-105</v>
      </c>
      <c r="G532" t="str">
        <f>VLOOKUP(B532,Tabelle3!$A$1:$B$26,2,FALSE)</f>
        <v>Welt</v>
      </c>
      <c r="H532" s="6" t="str">
        <f t="shared" si="72"/>
        <v>['Paul Ziemiak_CDU_Welt Frequency: 99 Sentiment: -0.1051', 'CDU_Welt', 99, -105],</v>
      </c>
      <c r="I532" s="2" t="str">
        <f t="shared" si="73"/>
        <v>['CDU_Welt', 'CDU', 0, 0],</v>
      </c>
      <c r="J532" s="2" t="str">
        <f t="shared" si="74"/>
        <v>['CDU', 'party', 0, 0],</v>
      </c>
      <c r="K532" s="2" t="s">
        <v>952</v>
      </c>
      <c r="L532" s="2"/>
      <c r="M532" s="7"/>
      <c r="O532" s="6" t="str">
        <f t="shared" si="75"/>
        <v>['Paul Ziemiak_Welt_CDU Frequency: 99 Sentiment: -0.1051', 'Welt_CDU', 99, -105],</v>
      </c>
      <c r="P532" s="2" t="str">
        <f t="shared" si="76"/>
        <v>['Welt_CDU', 'Welt', 0, 0],</v>
      </c>
      <c r="Q532" s="2" t="str">
        <f t="shared" si="77"/>
        <v>['Welt', 'newspaper', 0, 0],</v>
      </c>
      <c r="R532" s="2" t="s">
        <v>2669</v>
      </c>
      <c r="V532" s="6" t="str">
        <f t="shared" si="78"/>
        <v>['Welt_Paul Ziemiak_CDU Frequency: 99 Sentiment: -0.1051', 'Paul Ziemiak_CDU', 99, -105],</v>
      </c>
      <c r="W532" s="2" t="str">
        <f t="shared" si="79"/>
        <v>['Paul Ziemiak_CDU', 'CDU', 0, 0],</v>
      </c>
      <c r="X532" s="7" t="str">
        <f t="shared" si="80"/>
        <v>['CDU', 'party', 0, 0],</v>
      </c>
      <c r="Y532" s="2" t="s">
        <v>4182</v>
      </c>
    </row>
    <row r="533" spans="1:25" x14ac:dyDescent="0.2">
      <c r="A533" t="s">
        <v>50</v>
      </c>
      <c r="B533" t="s">
        <v>48</v>
      </c>
      <c r="C533" t="s">
        <v>64</v>
      </c>
      <c r="D533">
        <v>614</v>
      </c>
      <c r="E533">
        <v>-7.1900000000000006E-2</v>
      </c>
      <c r="F533">
        <v>-71</v>
      </c>
      <c r="G533" t="str">
        <f>VLOOKUP(B533,Tabelle3!$A$1:$B$26,2,FALSE)</f>
        <v>Welt</v>
      </c>
      <c r="H533" s="6" t="str">
        <f t="shared" si="72"/>
        <v>['Peter Altmaier_CDU_Welt Frequency: 614 Sentiment: -0.0719', 'CDU_Welt', 614, -71],</v>
      </c>
      <c r="I533" s="2" t="str">
        <f t="shared" si="73"/>
        <v>['CDU_Welt', 'CDU', 0, 0],</v>
      </c>
      <c r="J533" s="2" t="str">
        <f t="shared" si="74"/>
        <v>['CDU', 'party', 0, 0],</v>
      </c>
      <c r="K533" s="2" t="s">
        <v>953</v>
      </c>
      <c r="L533" s="2"/>
      <c r="M533" s="7"/>
      <c r="O533" s="6" t="str">
        <f t="shared" si="75"/>
        <v>['Peter Altmaier_Welt_CDU Frequency: 614 Sentiment: -0.0719', 'Welt_CDU', 614, -71],</v>
      </c>
      <c r="P533" s="2" t="str">
        <f t="shared" si="76"/>
        <v>['Welt_CDU', 'Welt', 0, 0],</v>
      </c>
      <c r="Q533" s="2" t="str">
        <f t="shared" si="77"/>
        <v>['Welt', 'newspaper', 0, 0],</v>
      </c>
      <c r="R533" s="2" t="s">
        <v>2670</v>
      </c>
      <c r="V533" s="6" t="str">
        <f t="shared" si="78"/>
        <v>['Welt_Peter Altmaier_CDU Frequency: 614 Sentiment: -0.0719', 'Peter Altmaier_CDU', 614, -71],</v>
      </c>
      <c r="W533" s="2" t="str">
        <f t="shared" si="79"/>
        <v>['Peter Altmaier_CDU', 'CDU', 0, 0],</v>
      </c>
      <c r="X533" s="7" t="str">
        <f t="shared" si="80"/>
        <v>['CDU', 'party', 0, 0],</v>
      </c>
      <c r="Y533" s="2" t="s">
        <v>4183</v>
      </c>
    </row>
    <row r="534" spans="1:25" x14ac:dyDescent="0.2">
      <c r="A534" t="s">
        <v>50</v>
      </c>
      <c r="B534" t="s">
        <v>48</v>
      </c>
      <c r="C534" t="s">
        <v>65</v>
      </c>
      <c r="D534">
        <v>267</v>
      </c>
      <c r="E534">
        <v>-0.1348</v>
      </c>
      <c r="F534">
        <v>-134</v>
      </c>
      <c r="G534" t="str">
        <f>VLOOKUP(B534,Tabelle3!$A$1:$B$26,2,FALSE)</f>
        <v>Welt</v>
      </c>
      <c r="H534" s="6" t="str">
        <f t="shared" si="72"/>
        <v>['Peter Tauber_CDU_Welt Frequency: 267 Sentiment: -0.1348', 'CDU_Welt', 267, -134],</v>
      </c>
      <c r="I534" s="2" t="str">
        <f t="shared" si="73"/>
        <v>['CDU_Welt', 'CDU', 0, 0],</v>
      </c>
      <c r="J534" s="2" t="str">
        <f t="shared" si="74"/>
        <v>['CDU', 'party', 0, 0],</v>
      </c>
      <c r="K534" s="2" t="s">
        <v>954</v>
      </c>
      <c r="L534" s="2"/>
      <c r="M534" s="7"/>
      <c r="O534" s="6" t="str">
        <f t="shared" si="75"/>
        <v>['Peter Tauber_Welt_CDU Frequency: 267 Sentiment: -0.1348', 'Welt_CDU', 267, -134],</v>
      </c>
      <c r="P534" s="2" t="str">
        <f t="shared" si="76"/>
        <v>['Welt_CDU', 'Welt', 0, 0],</v>
      </c>
      <c r="Q534" s="2" t="str">
        <f t="shared" si="77"/>
        <v>['Welt', 'newspaper', 0, 0],</v>
      </c>
      <c r="R534" s="2" t="s">
        <v>2671</v>
      </c>
      <c r="V534" s="6" t="str">
        <f t="shared" si="78"/>
        <v>['Welt_Peter Tauber_CDU Frequency: 267 Sentiment: -0.1348', 'Peter Tauber_CDU', 267, -134],</v>
      </c>
      <c r="W534" s="2" t="str">
        <f t="shared" si="79"/>
        <v>['Peter Tauber_CDU', 'CDU', 0, 0],</v>
      </c>
      <c r="X534" s="7" t="str">
        <f t="shared" si="80"/>
        <v>['CDU', 'party', 0, 0],</v>
      </c>
      <c r="Y534" s="2" t="s">
        <v>4184</v>
      </c>
    </row>
    <row r="535" spans="1:25" x14ac:dyDescent="0.2">
      <c r="A535" t="s">
        <v>50</v>
      </c>
      <c r="B535" t="s">
        <v>48</v>
      </c>
      <c r="C535" t="s">
        <v>66</v>
      </c>
      <c r="D535">
        <v>115</v>
      </c>
      <c r="E535">
        <v>-4.9500000000000002E-2</v>
      </c>
      <c r="F535">
        <v>-49</v>
      </c>
      <c r="G535" t="str">
        <f>VLOOKUP(B535,Tabelle3!$A$1:$B$26,2,FALSE)</f>
        <v>Welt</v>
      </c>
      <c r="H535" s="6" t="str">
        <f t="shared" si="72"/>
        <v>['Reiner Haseloff_CDU_Welt Frequency: 115 Sentiment: -0.0495', 'CDU_Welt', 115, -49],</v>
      </c>
      <c r="I535" s="2" t="str">
        <f t="shared" si="73"/>
        <v>['CDU_Welt', 'CDU', 0, 0],</v>
      </c>
      <c r="J535" s="2" t="str">
        <f t="shared" si="74"/>
        <v>['CDU', 'party', 0, 0],</v>
      </c>
      <c r="K535" s="2" t="s">
        <v>955</v>
      </c>
      <c r="L535" s="2"/>
      <c r="M535" s="7"/>
      <c r="O535" s="6" t="str">
        <f t="shared" si="75"/>
        <v>['Reiner Haseloff_Welt_CDU Frequency: 115 Sentiment: -0.0495', 'Welt_CDU', 115, -49],</v>
      </c>
      <c r="P535" s="2" t="str">
        <f t="shared" si="76"/>
        <v>['Welt_CDU', 'Welt', 0, 0],</v>
      </c>
      <c r="Q535" s="2" t="str">
        <f t="shared" si="77"/>
        <v>['Welt', 'newspaper', 0, 0],</v>
      </c>
      <c r="R535" s="2" t="s">
        <v>2672</v>
      </c>
      <c r="V535" s="6" t="str">
        <f t="shared" si="78"/>
        <v>['Welt_Reiner Haseloff_CDU Frequency: 115 Sentiment: -0.0495', 'Reiner Haseloff_CDU', 115, -49],</v>
      </c>
      <c r="W535" s="2" t="str">
        <f t="shared" si="79"/>
        <v>['Reiner Haseloff_CDU', 'CDU', 0, 0],</v>
      </c>
      <c r="X535" s="7" t="str">
        <f t="shared" si="80"/>
        <v>['CDU', 'party', 0, 0],</v>
      </c>
      <c r="Y535" s="2" t="s">
        <v>4185</v>
      </c>
    </row>
    <row r="536" spans="1:25" x14ac:dyDescent="0.2">
      <c r="A536" t="s">
        <v>50</v>
      </c>
      <c r="B536" t="s">
        <v>48</v>
      </c>
      <c r="C536" t="s">
        <v>91</v>
      </c>
      <c r="D536">
        <v>34</v>
      </c>
      <c r="E536">
        <v>-8.1699999999999995E-2</v>
      </c>
      <c r="F536">
        <v>-81</v>
      </c>
      <c r="G536" t="str">
        <f>VLOOKUP(B536,Tabelle3!$A$1:$B$26,2,FALSE)</f>
        <v>Welt</v>
      </c>
      <c r="H536" s="6" t="str">
        <f t="shared" si="72"/>
        <v>['Stephan Harbarth_CDU_Welt Frequency: 34 Sentiment: -0.0817', 'CDU_Welt', 34, -81],</v>
      </c>
      <c r="I536" s="2" t="str">
        <f t="shared" si="73"/>
        <v>['CDU_Welt', 'CDU', 0, 0],</v>
      </c>
      <c r="J536" s="2" t="str">
        <f t="shared" si="74"/>
        <v>['CDU', 'party', 0, 0],</v>
      </c>
      <c r="K536" s="2" t="s">
        <v>956</v>
      </c>
      <c r="L536" s="2"/>
      <c r="M536" s="7"/>
      <c r="O536" s="6" t="str">
        <f t="shared" si="75"/>
        <v>['Stephan Harbarth_Welt_CDU Frequency: 34 Sentiment: -0.0817', 'Welt_CDU', 34, -81],</v>
      </c>
      <c r="P536" s="2" t="str">
        <f t="shared" si="76"/>
        <v>['Welt_CDU', 'Welt', 0, 0],</v>
      </c>
      <c r="Q536" s="2" t="str">
        <f t="shared" si="77"/>
        <v>['Welt', 'newspaper', 0, 0],</v>
      </c>
      <c r="R536" s="2" t="s">
        <v>2673</v>
      </c>
      <c r="V536" s="6" t="str">
        <f t="shared" si="78"/>
        <v>['Welt_Stephan Harbarth_CDU Frequency: 34 Sentiment: -0.0817', 'Stephan Harbarth_CDU', 34, -81],</v>
      </c>
      <c r="W536" s="2" t="str">
        <f t="shared" si="79"/>
        <v>['Stephan Harbarth_CDU', 'CDU', 0, 0],</v>
      </c>
      <c r="X536" s="7" t="str">
        <f t="shared" si="80"/>
        <v>['CDU', 'party', 0, 0],</v>
      </c>
      <c r="Y536" s="2" t="s">
        <v>4186</v>
      </c>
    </row>
    <row r="537" spans="1:25" x14ac:dyDescent="0.2">
      <c r="A537" t="s">
        <v>50</v>
      </c>
      <c r="B537" t="s">
        <v>48</v>
      </c>
      <c r="C537" t="s">
        <v>67</v>
      </c>
      <c r="D537">
        <v>539</v>
      </c>
      <c r="E537">
        <v>-0.17</v>
      </c>
      <c r="F537">
        <v>-169</v>
      </c>
      <c r="G537" t="str">
        <f>VLOOKUP(B537,Tabelle3!$A$1:$B$26,2,FALSE)</f>
        <v>Welt</v>
      </c>
      <c r="H537" s="6" t="str">
        <f t="shared" si="72"/>
        <v>['Thomas Strobl_CDU_Welt Frequency: 539 Sentiment: -0.17', 'CDU_Welt', 539, -169],</v>
      </c>
      <c r="I537" s="2" t="str">
        <f t="shared" si="73"/>
        <v>['CDU_Welt', 'CDU', 0, 0],</v>
      </c>
      <c r="J537" s="2" t="str">
        <f t="shared" si="74"/>
        <v>['CDU', 'party', 0, 0],</v>
      </c>
      <c r="K537" s="2" t="s">
        <v>957</v>
      </c>
      <c r="L537" s="2"/>
      <c r="M537" s="7"/>
      <c r="O537" s="6" t="str">
        <f t="shared" si="75"/>
        <v>['Thomas Strobl_Welt_CDU Frequency: 539 Sentiment: -0.17', 'Welt_CDU', 539, -169],</v>
      </c>
      <c r="P537" s="2" t="str">
        <f t="shared" si="76"/>
        <v>['Welt_CDU', 'Welt', 0, 0],</v>
      </c>
      <c r="Q537" s="2" t="str">
        <f t="shared" si="77"/>
        <v>['Welt', 'newspaper', 0, 0],</v>
      </c>
      <c r="R537" s="2" t="s">
        <v>2674</v>
      </c>
      <c r="V537" s="6" t="str">
        <f t="shared" si="78"/>
        <v>['Welt_Thomas Strobl_CDU Frequency: 539 Sentiment: -0.17', 'Thomas Strobl_CDU', 539, -169],</v>
      </c>
      <c r="W537" s="2" t="str">
        <f t="shared" si="79"/>
        <v>['Thomas Strobl_CDU', 'CDU', 0, 0],</v>
      </c>
      <c r="X537" s="7" t="str">
        <f t="shared" si="80"/>
        <v>['CDU', 'party', 0, 0],</v>
      </c>
      <c r="Y537" s="2" t="s">
        <v>4188</v>
      </c>
    </row>
    <row r="538" spans="1:25" x14ac:dyDescent="0.2">
      <c r="A538" t="s">
        <v>50</v>
      </c>
      <c r="B538" t="s">
        <v>48</v>
      </c>
      <c r="C538" t="s">
        <v>68</v>
      </c>
      <c r="D538">
        <v>1093</v>
      </c>
      <c r="E538">
        <v>-0.2079</v>
      </c>
      <c r="F538">
        <v>-207</v>
      </c>
      <c r="G538" t="str">
        <f>VLOOKUP(B538,Tabelle3!$A$1:$B$26,2,FALSE)</f>
        <v>Welt</v>
      </c>
      <c r="H538" s="6" t="str">
        <f t="shared" si="72"/>
        <v>['Thomas de Maizière_CDU_Welt Frequency: 1093 Sentiment: -0.2079', 'CDU_Welt', 1093, -207],</v>
      </c>
      <c r="I538" s="2" t="str">
        <f t="shared" si="73"/>
        <v>['CDU_Welt', 'CDU', 0, 0],</v>
      </c>
      <c r="J538" s="2" t="str">
        <f t="shared" si="74"/>
        <v>['CDU', 'party', 0, 0],</v>
      </c>
      <c r="K538" s="2" t="s">
        <v>958</v>
      </c>
      <c r="L538" s="2"/>
      <c r="M538" s="7"/>
      <c r="O538" s="6" t="str">
        <f t="shared" si="75"/>
        <v>['Thomas de Maizière_Welt_CDU Frequency: 1093 Sentiment: -0.2079', 'Welt_CDU', 1093, -207],</v>
      </c>
      <c r="P538" s="2" t="str">
        <f t="shared" si="76"/>
        <v>['Welt_CDU', 'Welt', 0, 0],</v>
      </c>
      <c r="Q538" s="2" t="str">
        <f t="shared" si="77"/>
        <v>['Welt', 'newspaper', 0, 0],</v>
      </c>
      <c r="R538" s="2" t="s">
        <v>2675</v>
      </c>
      <c r="V538" s="6" t="str">
        <f t="shared" si="78"/>
        <v>['Welt_Thomas de Maizière_CDU Frequency: 1093 Sentiment: -0.2079', 'Thomas de Maizière_CDU', 1093, -207],</v>
      </c>
      <c r="W538" s="2" t="str">
        <f t="shared" si="79"/>
        <v>['Thomas de Maizière_CDU', 'CDU', 0, 0],</v>
      </c>
      <c r="X538" s="7" t="str">
        <f t="shared" si="80"/>
        <v>['CDU', 'party', 0, 0],</v>
      </c>
      <c r="Y538" s="2" t="s">
        <v>4189</v>
      </c>
    </row>
    <row r="539" spans="1:25" x14ac:dyDescent="0.2">
      <c r="A539" t="s">
        <v>50</v>
      </c>
      <c r="B539" t="s">
        <v>48</v>
      </c>
      <c r="C539" t="s">
        <v>92</v>
      </c>
      <c r="D539">
        <v>49</v>
      </c>
      <c r="E539">
        <v>-5.1700000000000003E-2</v>
      </c>
      <c r="F539">
        <v>-51</v>
      </c>
      <c r="G539" t="str">
        <f>VLOOKUP(B539,Tabelle3!$A$1:$B$26,2,FALSE)</f>
        <v>Welt</v>
      </c>
      <c r="H539" s="6" t="str">
        <f t="shared" si="72"/>
        <v>['Tobias Hans_CDU_Welt Frequency: 49 Sentiment: -0.0517', 'CDU_Welt', 49, -51],</v>
      </c>
      <c r="I539" s="2" t="str">
        <f t="shared" si="73"/>
        <v>['CDU_Welt', 'CDU', 0, 0],</v>
      </c>
      <c r="J539" s="2" t="str">
        <f t="shared" si="74"/>
        <v>['CDU', 'party', 0, 0],</v>
      </c>
      <c r="K539" s="2" t="s">
        <v>959</v>
      </c>
      <c r="L539" s="2"/>
      <c r="M539" s="7"/>
      <c r="O539" s="6" t="str">
        <f t="shared" si="75"/>
        <v>['Tobias Hans_Welt_CDU Frequency: 49 Sentiment: -0.0517', 'Welt_CDU', 49, -51],</v>
      </c>
      <c r="P539" s="2" t="str">
        <f t="shared" si="76"/>
        <v>['Welt_CDU', 'Welt', 0, 0],</v>
      </c>
      <c r="Q539" s="2" t="str">
        <f t="shared" si="77"/>
        <v>['Welt', 'newspaper', 0, 0],</v>
      </c>
      <c r="R539" s="2" t="s">
        <v>2676</v>
      </c>
      <c r="V539" s="6" t="str">
        <f t="shared" si="78"/>
        <v>['Welt_Tobias Hans_CDU Frequency: 49 Sentiment: -0.0517', 'Tobias Hans_CDU', 49, -51],</v>
      </c>
      <c r="W539" s="2" t="str">
        <f t="shared" si="79"/>
        <v>['Tobias Hans_CDU', 'CDU', 0, 0],</v>
      </c>
      <c r="X539" s="7" t="str">
        <f t="shared" si="80"/>
        <v>['CDU', 'party', 0, 0],</v>
      </c>
      <c r="Y539" s="2" t="s">
        <v>4190</v>
      </c>
    </row>
    <row r="540" spans="1:25" x14ac:dyDescent="0.2">
      <c r="A540" t="s">
        <v>50</v>
      </c>
      <c r="B540" t="s">
        <v>48</v>
      </c>
      <c r="C540" t="s">
        <v>69</v>
      </c>
      <c r="D540">
        <v>746</v>
      </c>
      <c r="E540">
        <v>-0.16400000000000001</v>
      </c>
      <c r="F540">
        <v>-164</v>
      </c>
      <c r="G540" t="str">
        <f>VLOOKUP(B540,Tabelle3!$A$1:$B$26,2,FALSE)</f>
        <v>Welt</v>
      </c>
      <c r="H540" s="6" t="str">
        <f t="shared" si="72"/>
        <v>['Ursula von der Leyen_CDU_Welt Frequency: 746 Sentiment: -0.164', 'CDU_Welt', 746, -164],</v>
      </c>
      <c r="I540" s="2" t="str">
        <f t="shared" si="73"/>
        <v>['CDU_Welt', 'CDU', 0, 0],</v>
      </c>
      <c r="J540" s="2" t="str">
        <f t="shared" si="74"/>
        <v>['CDU', 'party', 0, 0],</v>
      </c>
      <c r="K540" s="2" t="s">
        <v>960</v>
      </c>
      <c r="L540" s="2"/>
      <c r="M540" s="7"/>
      <c r="O540" s="6" t="str">
        <f t="shared" si="75"/>
        <v>['Ursula von der Leyen_Welt_CDU Frequency: 746 Sentiment: -0.164', 'Welt_CDU', 746, -164],</v>
      </c>
      <c r="P540" s="2" t="str">
        <f t="shared" si="76"/>
        <v>['Welt_CDU', 'Welt', 0, 0],</v>
      </c>
      <c r="Q540" s="2" t="str">
        <f t="shared" si="77"/>
        <v>['Welt', 'newspaper', 0, 0],</v>
      </c>
      <c r="R540" s="2" t="s">
        <v>2677</v>
      </c>
      <c r="V540" s="6" t="str">
        <f t="shared" si="78"/>
        <v>['Welt_Ursula von der Leyen_CDU Frequency: 746 Sentiment: -0.164', 'Ursula von der Leyen_CDU', 746, -164],</v>
      </c>
      <c r="W540" s="2" t="str">
        <f t="shared" si="79"/>
        <v>['Ursula von der Leyen_CDU', 'CDU', 0, 0],</v>
      </c>
      <c r="X540" s="7" t="str">
        <f t="shared" si="80"/>
        <v>['CDU', 'party', 0, 0],</v>
      </c>
      <c r="Y540" s="2" t="s">
        <v>4191</v>
      </c>
    </row>
    <row r="541" spans="1:25" x14ac:dyDescent="0.2">
      <c r="A541" t="s">
        <v>50</v>
      </c>
      <c r="B541" t="s">
        <v>48</v>
      </c>
      <c r="C541" t="s">
        <v>93</v>
      </c>
      <c r="D541">
        <v>286</v>
      </c>
      <c r="E541">
        <v>-3.7499999999999999E-2</v>
      </c>
      <c r="F541">
        <v>-37</v>
      </c>
      <c r="G541" t="str">
        <f>VLOOKUP(B541,Tabelle3!$A$1:$B$26,2,FALSE)</f>
        <v>Welt</v>
      </c>
      <c r="H541" s="6" t="str">
        <f t="shared" si="72"/>
        <v>['Volker Bouffier_CDU_Welt Frequency: 286 Sentiment: -0.0375', 'CDU_Welt', 286, -37],</v>
      </c>
      <c r="I541" s="2" t="str">
        <f t="shared" si="73"/>
        <v>['CDU_Welt', 'CDU', 0, 0],</v>
      </c>
      <c r="J541" s="2" t="str">
        <f t="shared" si="74"/>
        <v>['CDU', 'party', 0, 0],</v>
      </c>
      <c r="K541" s="2" t="s">
        <v>961</v>
      </c>
      <c r="L541" s="2"/>
      <c r="M541" s="7"/>
      <c r="O541" s="6" t="str">
        <f t="shared" si="75"/>
        <v>['Volker Bouffier_Welt_CDU Frequency: 286 Sentiment: -0.0375', 'Welt_CDU', 286, -37],</v>
      </c>
      <c r="P541" s="2" t="str">
        <f t="shared" si="76"/>
        <v>['Welt_CDU', 'Welt', 0, 0],</v>
      </c>
      <c r="Q541" s="2" t="str">
        <f t="shared" si="77"/>
        <v>['Welt', 'newspaper', 0, 0],</v>
      </c>
      <c r="R541" s="2" t="s">
        <v>2678</v>
      </c>
      <c r="V541" s="6" t="str">
        <f t="shared" si="78"/>
        <v>['Welt_Volker Bouffier_CDU Frequency: 286 Sentiment: -0.0375', 'Volker Bouffier_CDU', 286, -37],</v>
      </c>
      <c r="W541" s="2" t="str">
        <f t="shared" si="79"/>
        <v>['Volker Bouffier_CDU', 'CDU', 0, 0],</v>
      </c>
      <c r="X541" s="7" t="str">
        <f t="shared" si="80"/>
        <v>['CDU', 'party', 0, 0],</v>
      </c>
      <c r="Y541" s="2" t="s">
        <v>4192</v>
      </c>
    </row>
    <row r="542" spans="1:25" x14ac:dyDescent="0.2">
      <c r="A542" t="s">
        <v>50</v>
      </c>
      <c r="B542" t="s">
        <v>48</v>
      </c>
      <c r="C542" t="s">
        <v>70</v>
      </c>
      <c r="D542">
        <v>389</v>
      </c>
      <c r="E542">
        <v>-0.15529999999999999</v>
      </c>
      <c r="F542">
        <v>-155</v>
      </c>
      <c r="G542" t="str">
        <f>VLOOKUP(B542,Tabelle3!$A$1:$B$26,2,FALSE)</f>
        <v>Welt</v>
      </c>
      <c r="H542" s="6" t="str">
        <f t="shared" si="72"/>
        <v>['Volker Kauder_CDU_Welt Frequency: 389 Sentiment: -0.1553', 'CDU_Welt', 389, -155],</v>
      </c>
      <c r="I542" s="2" t="str">
        <f t="shared" si="73"/>
        <v>['CDU_Welt', 'CDU', 0, 0],</v>
      </c>
      <c r="J542" s="2" t="str">
        <f t="shared" si="74"/>
        <v>['CDU', 'party', 0, 0],</v>
      </c>
      <c r="K542" s="2" t="s">
        <v>962</v>
      </c>
      <c r="L542" s="2"/>
      <c r="M542" s="7"/>
      <c r="O542" s="6" t="str">
        <f t="shared" si="75"/>
        <v>['Volker Kauder_Welt_CDU Frequency: 389 Sentiment: -0.1553', 'Welt_CDU', 389, -155],</v>
      </c>
      <c r="P542" s="2" t="str">
        <f t="shared" si="76"/>
        <v>['Welt_CDU', 'Welt', 0, 0],</v>
      </c>
      <c r="Q542" s="2" t="str">
        <f t="shared" si="77"/>
        <v>['Welt', 'newspaper', 0, 0],</v>
      </c>
      <c r="R542" s="2" t="s">
        <v>2679</v>
      </c>
      <c r="V542" s="6" t="str">
        <f t="shared" si="78"/>
        <v>['Welt_Volker Kauder_CDU Frequency: 389 Sentiment: -0.1553', 'Volker Kauder_CDU', 389, -155],</v>
      </c>
      <c r="W542" s="2" t="str">
        <f t="shared" si="79"/>
        <v>['Volker Kauder_CDU', 'CDU', 0, 0],</v>
      </c>
      <c r="X542" s="7" t="str">
        <f t="shared" si="80"/>
        <v>['CDU', 'party', 0, 0],</v>
      </c>
      <c r="Y542" s="2" t="s">
        <v>4193</v>
      </c>
    </row>
    <row r="543" spans="1:25" x14ac:dyDescent="0.2">
      <c r="A543" t="s">
        <v>50</v>
      </c>
      <c r="B543" t="s">
        <v>48</v>
      </c>
      <c r="C543" t="s">
        <v>94</v>
      </c>
      <c r="D543">
        <v>67</v>
      </c>
      <c r="E543">
        <v>-0.1973</v>
      </c>
      <c r="F543">
        <v>-197</v>
      </c>
      <c r="G543" t="str">
        <f>VLOOKUP(B543,Tabelle3!$A$1:$B$26,2,FALSE)</f>
        <v>Welt</v>
      </c>
      <c r="H543" s="6" t="str">
        <f t="shared" si="72"/>
        <v>['Wolfgang Bosbach_CDU_Welt Frequency: 67 Sentiment: -0.1973', 'CDU_Welt', 67, -197],</v>
      </c>
      <c r="I543" s="2" t="str">
        <f t="shared" si="73"/>
        <v>['CDU_Welt', 'CDU', 0, 0],</v>
      </c>
      <c r="J543" s="2" t="str">
        <f t="shared" si="74"/>
        <v>['CDU', 'party', 0, 0],</v>
      </c>
      <c r="K543" s="2" t="s">
        <v>963</v>
      </c>
      <c r="L543" s="2"/>
      <c r="M543" s="7"/>
      <c r="O543" s="6" t="str">
        <f t="shared" si="75"/>
        <v>['Wolfgang Bosbach_Welt_CDU Frequency: 67 Sentiment: -0.1973', 'Welt_CDU', 67, -197],</v>
      </c>
      <c r="P543" s="2" t="str">
        <f t="shared" si="76"/>
        <v>['Welt_CDU', 'Welt', 0, 0],</v>
      </c>
      <c r="Q543" s="2" t="str">
        <f t="shared" si="77"/>
        <v>['Welt', 'newspaper', 0, 0],</v>
      </c>
      <c r="R543" s="2" t="s">
        <v>2680</v>
      </c>
      <c r="V543" s="6" t="str">
        <f t="shared" si="78"/>
        <v>['Welt_Wolfgang Bosbach_CDU Frequency: 67 Sentiment: -0.1973', 'Wolfgang Bosbach_CDU', 67, -197],</v>
      </c>
      <c r="W543" s="2" t="str">
        <f t="shared" si="79"/>
        <v>['Wolfgang Bosbach_CDU', 'CDU', 0, 0],</v>
      </c>
      <c r="X543" s="7" t="str">
        <f t="shared" si="80"/>
        <v>['CDU', 'party', 0, 0],</v>
      </c>
      <c r="Y543" s="2" t="s">
        <v>4194</v>
      </c>
    </row>
    <row r="544" spans="1:25" x14ac:dyDescent="0.2">
      <c r="A544" t="s">
        <v>50</v>
      </c>
      <c r="B544" t="s">
        <v>48</v>
      </c>
      <c r="C544" t="s">
        <v>71</v>
      </c>
      <c r="D544">
        <v>916</v>
      </c>
      <c r="E544">
        <v>-0.122</v>
      </c>
      <c r="F544">
        <v>-121</v>
      </c>
      <c r="G544" t="str">
        <f>VLOOKUP(B544,Tabelle3!$A$1:$B$26,2,FALSE)</f>
        <v>Welt</v>
      </c>
      <c r="H544" s="6" t="str">
        <f t="shared" si="72"/>
        <v>['Wolfgang Schäuble_CDU_Welt Frequency: 916 Sentiment: -0.122', 'CDU_Welt', 916, -121],</v>
      </c>
      <c r="I544" s="2" t="str">
        <f t="shared" si="73"/>
        <v>['CDU_Welt', 'CDU', 0, 0],</v>
      </c>
      <c r="J544" s="2" t="str">
        <f t="shared" si="74"/>
        <v>['CDU', 'party', 0, 0],</v>
      </c>
      <c r="K544" s="2" t="s">
        <v>2146</v>
      </c>
      <c r="L544" s="2"/>
      <c r="M544" s="7"/>
      <c r="O544" s="6" t="str">
        <f t="shared" si="75"/>
        <v>['Wolfgang Schäuble_Welt_CDU Frequency: 916 Sentiment: -0.122', 'Welt_CDU', 916, -121],</v>
      </c>
      <c r="P544" s="2" t="str">
        <f t="shared" si="76"/>
        <v>['Welt_CDU', 'Welt', 0, 0],</v>
      </c>
      <c r="Q544" s="2" t="str">
        <f t="shared" si="77"/>
        <v>['Welt', 'newspaper', 0, 0],</v>
      </c>
      <c r="R544" s="2" t="s">
        <v>2681</v>
      </c>
      <c r="V544" s="6" t="str">
        <f t="shared" si="78"/>
        <v>['Welt_Wolfgang Schäuble_CDU Frequency: 916 Sentiment: -0.122', 'Wolfgang Schäuble_CDU', 916, -121],</v>
      </c>
      <c r="W544" s="2" t="str">
        <f t="shared" si="79"/>
        <v>['Wolfgang Schäuble_CDU', 'CDU', 0, 0],</v>
      </c>
      <c r="X544" s="7" t="str">
        <f t="shared" si="80"/>
        <v>['CDU', 'party', 0, 0],</v>
      </c>
      <c r="Y544" s="2" t="s">
        <v>4195</v>
      </c>
    </row>
    <row r="545" spans="1:25" x14ac:dyDescent="0.2">
      <c r="A545" t="s">
        <v>50</v>
      </c>
      <c r="B545" t="s">
        <v>49</v>
      </c>
      <c r="C545" t="s">
        <v>51</v>
      </c>
      <c r="D545">
        <v>4707</v>
      </c>
      <c r="E545">
        <v>-0.12659999999999999</v>
      </c>
      <c r="F545">
        <v>-126</v>
      </c>
      <c r="G545" t="str">
        <f>VLOOKUP(B545,Tabelle3!$A$1:$B$26,2,FALSE)</f>
        <v>Zeit</v>
      </c>
      <c r="H545" s="6" t="str">
        <f t="shared" si="72"/>
        <v>['Angela Merkel_CDU_Zeit Frequency: 4707 Sentiment: -0.1266', 'CDU_Zeit', 4707, -126],</v>
      </c>
      <c r="I545" s="2" t="str">
        <f t="shared" si="73"/>
        <v>['CDU_Zeit', 'CDU', 0, 0],</v>
      </c>
      <c r="J545" s="2" t="str">
        <f t="shared" si="74"/>
        <v>['CDU', 'party', 0, 0],</v>
      </c>
      <c r="K545" s="2" t="s">
        <v>964</v>
      </c>
      <c r="L545" s="2"/>
      <c r="M545" s="7"/>
      <c r="O545" s="6" t="str">
        <f t="shared" si="75"/>
        <v>['Angela Merkel_Zeit_CDU Frequency: 4707 Sentiment: -0.1266', 'Zeit_CDU', 4707, -126],</v>
      </c>
      <c r="P545" s="2" t="str">
        <f t="shared" si="76"/>
        <v>['Zeit_CDU', 'Zeit', 0, 0],</v>
      </c>
      <c r="Q545" s="2" t="str">
        <f t="shared" si="77"/>
        <v>['Zeit', 'newspaper', 0, 0],</v>
      </c>
      <c r="R545" s="2" t="s">
        <v>2682</v>
      </c>
      <c r="V545" s="6" t="str">
        <f t="shared" si="78"/>
        <v>['Zeit_Angela Merkel_CDU Frequency: 4707 Sentiment: -0.1266', 'Angela Merkel_CDU', 4707, -126],</v>
      </c>
      <c r="W545" s="2" t="str">
        <f t="shared" si="79"/>
        <v>['Angela Merkel_CDU', 'CDU', 0, 0],</v>
      </c>
      <c r="X545" s="7" t="str">
        <f t="shared" si="80"/>
        <v>['CDU', 'party', 0, 0],</v>
      </c>
      <c r="Y545" s="2" t="s">
        <v>4196</v>
      </c>
    </row>
    <row r="546" spans="1:25" x14ac:dyDescent="0.2">
      <c r="A546" t="s">
        <v>50</v>
      </c>
      <c r="B546" t="s">
        <v>49</v>
      </c>
      <c r="C546" t="s">
        <v>72</v>
      </c>
      <c r="D546">
        <v>46</v>
      </c>
      <c r="E546">
        <v>-3.09E-2</v>
      </c>
      <c r="F546">
        <v>-30</v>
      </c>
      <c r="G546" t="str">
        <f>VLOOKUP(B546,Tabelle3!$A$1:$B$26,2,FALSE)</f>
        <v>Zeit</v>
      </c>
      <c r="H546" s="6" t="str">
        <f t="shared" si="72"/>
        <v>['Anja Karliczek_CDU_Zeit Frequency: 46 Sentiment: -0.0309', 'CDU_Zeit', 46, -30],</v>
      </c>
      <c r="I546" s="2" t="str">
        <f t="shared" si="73"/>
        <v>['CDU_Zeit', 'CDU', 0, 0],</v>
      </c>
      <c r="J546" s="2" t="str">
        <f t="shared" si="74"/>
        <v>['CDU', 'party', 0, 0],</v>
      </c>
      <c r="K546" s="2" t="s">
        <v>965</v>
      </c>
      <c r="L546" s="2"/>
      <c r="M546" s="7"/>
      <c r="O546" s="6" t="str">
        <f t="shared" si="75"/>
        <v>['Anja Karliczek_Zeit_CDU Frequency: 46 Sentiment: -0.0309', 'Zeit_CDU', 46, -30],</v>
      </c>
      <c r="P546" s="2" t="str">
        <f t="shared" si="76"/>
        <v>['Zeit_CDU', 'Zeit', 0, 0],</v>
      </c>
      <c r="Q546" s="2" t="str">
        <f t="shared" si="77"/>
        <v>['Zeit', 'newspaper', 0, 0],</v>
      </c>
      <c r="R546" s="2" t="s">
        <v>2684</v>
      </c>
      <c r="V546" s="6" t="str">
        <f t="shared" si="78"/>
        <v>['Zeit_Anja Karliczek_CDU Frequency: 46 Sentiment: -0.0309', 'Anja Karliczek_CDU', 46, -30],</v>
      </c>
      <c r="W546" s="2" t="str">
        <f t="shared" si="79"/>
        <v>['Anja Karliczek_CDU', 'CDU', 0, 0],</v>
      </c>
      <c r="X546" s="7" t="str">
        <f t="shared" si="80"/>
        <v>['CDU', 'party', 0, 0],</v>
      </c>
      <c r="Y546" s="2" t="s">
        <v>4197</v>
      </c>
    </row>
    <row r="547" spans="1:25" x14ac:dyDescent="0.2">
      <c r="A547" t="s">
        <v>50</v>
      </c>
      <c r="B547" t="s">
        <v>49</v>
      </c>
      <c r="C547" t="s">
        <v>52</v>
      </c>
      <c r="D547">
        <v>334</v>
      </c>
      <c r="E547">
        <v>-9.5200000000000007E-2</v>
      </c>
      <c r="F547">
        <v>-95</v>
      </c>
      <c r="G547" t="str">
        <f>VLOOKUP(B547,Tabelle3!$A$1:$B$26,2,FALSE)</f>
        <v>Zeit</v>
      </c>
      <c r="H547" s="6" t="str">
        <f t="shared" si="72"/>
        <v>['Annegret Kramp-Karrenbauer_CDU_Zeit Frequency: 334 Sentiment: -0.0952', 'CDU_Zeit', 334, -95],</v>
      </c>
      <c r="I547" s="2" t="str">
        <f t="shared" si="73"/>
        <v>['CDU_Zeit', 'CDU', 0, 0],</v>
      </c>
      <c r="J547" s="2" t="str">
        <f t="shared" si="74"/>
        <v>['CDU', 'party', 0, 0],</v>
      </c>
      <c r="K547" s="2" t="s">
        <v>966</v>
      </c>
      <c r="L547" s="2"/>
      <c r="M547" s="7"/>
      <c r="O547" s="6" t="str">
        <f t="shared" si="75"/>
        <v>['Annegret Kramp-Karrenbauer_Zeit_CDU Frequency: 334 Sentiment: -0.0952', 'Zeit_CDU', 334, -95],</v>
      </c>
      <c r="P547" s="2" t="str">
        <f t="shared" si="76"/>
        <v>['Zeit_CDU', 'Zeit', 0, 0],</v>
      </c>
      <c r="Q547" s="2" t="str">
        <f t="shared" si="77"/>
        <v>['Zeit', 'newspaper', 0, 0],</v>
      </c>
      <c r="R547" s="2" t="s">
        <v>2685</v>
      </c>
      <c r="V547" s="6" t="str">
        <f t="shared" si="78"/>
        <v>['Zeit_Annegret Kramp-Karrenbauer_CDU Frequency: 334 Sentiment: -0.0952', 'Annegret Kramp-Karrenbauer_CDU', 334, -95],</v>
      </c>
      <c r="W547" s="2" t="str">
        <f t="shared" si="79"/>
        <v>['Annegret Kramp-Karrenbauer_CDU', 'CDU', 0, 0],</v>
      </c>
      <c r="X547" s="7" t="str">
        <f t="shared" si="80"/>
        <v>['CDU', 'party', 0, 0],</v>
      </c>
      <c r="Y547" s="2" t="s">
        <v>4198</v>
      </c>
    </row>
    <row r="548" spans="1:25" x14ac:dyDescent="0.2">
      <c r="A548" t="s">
        <v>50</v>
      </c>
      <c r="B548" t="s">
        <v>49</v>
      </c>
      <c r="C548" t="s">
        <v>74</v>
      </c>
      <c r="D548">
        <v>306</v>
      </c>
      <c r="E548">
        <v>-9.9000000000000005E-2</v>
      </c>
      <c r="F548">
        <v>-99</v>
      </c>
      <c r="G548" t="str">
        <f>VLOOKUP(B548,Tabelle3!$A$1:$B$26,2,FALSE)</f>
        <v>Zeit</v>
      </c>
      <c r="H548" s="6" t="str">
        <f t="shared" si="72"/>
        <v>['Armin Laschet_CDU_Zeit Frequency: 306 Sentiment: -0.099', 'CDU_Zeit', 306, -99],</v>
      </c>
      <c r="I548" s="2" t="str">
        <f t="shared" si="73"/>
        <v>['CDU_Zeit', 'CDU', 0, 0],</v>
      </c>
      <c r="J548" s="2" t="str">
        <f t="shared" si="74"/>
        <v>['CDU', 'party', 0, 0],</v>
      </c>
      <c r="K548" s="2" t="s">
        <v>967</v>
      </c>
      <c r="L548" s="2"/>
      <c r="M548" s="7"/>
      <c r="O548" s="6" t="str">
        <f t="shared" si="75"/>
        <v>['Armin Laschet_Zeit_CDU Frequency: 306 Sentiment: -0.099', 'Zeit_CDU', 306, -99],</v>
      </c>
      <c r="P548" s="2" t="str">
        <f t="shared" si="76"/>
        <v>['Zeit_CDU', 'Zeit', 0, 0],</v>
      </c>
      <c r="Q548" s="2" t="str">
        <f t="shared" si="77"/>
        <v>['Zeit', 'newspaper', 0, 0],</v>
      </c>
      <c r="R548" s="2" t="s">
        <v>2686</v>
      </c>
      <c r="V548" s="6" t="str">
        <f t="shared" si="78"/>
        <v>['Zeit_Armin Laschet_CDU Frequency: 306 Sentiment: -0.099', 'Armin Laschet_CDU', 306, -99],</v>
      </c>
      <c r="W548" s="2" t="str">
        <f t="shared" si="79"/>
        <v>['Armin Laschet_CDU', 'CDU', 0, 0],</v>
      </c>
      <c r="X548" s="7" t="str">
        <f t="shared" si="80"/>
        <v>['CDU', 'party', 0, 0],</v>
      </c>
      <c r="Y548" s="2" t="s">
        <v>4199</v>
      </c>
    </row>
    <row r="549" spans="1:25" x14ac:dyDescent="0.2">
      <c r="A549" t="s">
        <v>50</v>
      </c>
      <c r="B549" t="s">
        <v>49</v>
      </c>
      <c r="C549" t="s">
        <v>50</v>
      </c>
      <c r="D549">
        <v>4885</v>
      </c>
      <c r="E549">
        <v>-0.1048</v>
      </c>
      <c r="F549">
        <v>-104</v>
      </c>
      <c r="G549" t="str">
        <f>VLOOKUP(B549,Tabelle3!$A$1:$B$26,2,FALSE)</f>
        <v>Zeit</v>
      </c>
      <c r="H549" s="6" t="str">
        <f t="shared" si="72"/>
        <v>['CDU_CDU_Zeit Frequency: 4885 Sentiment: -0.1048', 'CDU_Zeit', 4885, -104],</v>
      </c>
      <c r="I549" s="2" t="str">
        <f t="shared" si="73"/>
        <v>['CDU_Zeit', 'CDU', 0, 0],</v>
      </c>
      <c r="J549" s="2" t="str">
        <f t="shared" si="74"/>
        <v>['CDU', 'party', 0, 0],</v>
      </c>
      <c r="K549" s="2" t="s">
        <v>968</v>
      </c>
      <c r="L549" s="2"/>
      <c r="M549" s="7"/>
      <c r="O549" s="6" t="str">
        <f t="shared" si="75"/>
        <v>['CDU_Zeit_CDU Frequency: 4885 Sentiment: -0.1048', 'Zeit_CDU', 4885, -104],</v>
      </c>
      <c r="P549" s="2" t="str">
        <f t="shared" si="76"/>
        <v>['Zeit_CDU', 'Zeit', 0, 0],</v>
      </c>
      <c r="Q549" s="2" t="str">
        <f t="shared" si="77"/>
        <v>['Zeit', 'newspaper', 0, 0],</v>
      </c>
      <c r="R549" s="2" t="s">
        <v>2687</v>
      </c>
      <c r="V549" s="6" t="str">
        <f t="shared" si="78"/>
        <v>['Zeit_CDU_CDU Frequency: 4885 Sentiment: -0.1048', 'CDU_CDU', 4885, -104],</v>
      </c>
      <c r="W549" s="2" t="str">
        <f t="shared" si="79"/>
        <v>['CDU_CDU', 'CDU', 0, 0],</v>
      </c>
      <c r="X549" s="7" t="str">
        <f t="shared" si="80"/>
        <v>['CDU', 'party', 0, 0],</v>
      </c>
      <c r="Y549" s="2" t="s">
        <v>4200</v>
      </c>
    </row>
    <row r="550" spans="1:25" x14ac:dyDescent="0.2">
      <c r="A550" t="s">
        <v>50</v>
      </c>
      <c r="B550" t="s">
        <v>49</v>
      </c>
      <c r="C550" t="s">
        <v>76</v>
      </c>
      <c r="D550">
        <v>37</v>
      </c>
      <c r="E550">
        <v>-0.10059999999999999</v>
      </c>
      <c r="F550">
        <v>-100</v>
      </c>
      <c r="G550" t="str">
        <f>VLOOKUP(B550,Tabelle3!$A$1:$B$26,2,FALSE)</f>
        <v>Zeit</v>
      </c>
      <c r="H550" s="6" t="str">
        <f t="shared" si="72"/>
        <v>['Carsten Linnemann_CDU_Zeit Frequency: 37 Sentiment: -0.1006', 'CDU_Zeit', 37, -100],</v>
      </c>
      <c r="I550" s="2" t="str">
        <f t="shared" si="73"/>
        <v>['CDU_Zeit', 'CDU', 0, 0],</v>
      </c>
      <c r="J550" s="2" t="str">
        <f t="shared" si="74"/>
        <v>['CDU', 'party', 0, 0],</v>
      </c>
      <c r="K550" s="2" t="s">
        <v>969</v>
      </c>
      <c r="L550" s="2"/>
      <c r="M550" s="7"/>
      <c r="O550" s="6" t="str">
        <f t="shared" si="75"/>
        <v>['Carsten Linnemann_Zeit_CDU Frequency: 37 Sentiment: -0.1006', 'Zeit_CDU', 37, -100],</v>
      </c>
      <c r="P550" s="2" t="str">
        <f t="shared" si="76"/>
        <v>['Zeit_CDU', 'Zeit', 0, 0],</v>
      </c>
      <c r="Q550" s="2" t="str">
        <f t="shared" si="77"/>
        <v>['Zeit', 'newspaper', 0, 0],</v>
      </c>
      <c r="R550" s="2" t="s">
        <v>2688</v>
      </c>
      <c r="V550" s="6" t="str">
        <f t="shared" si="78"/>
        <v>['Zeit_Carsten Linnemann_CDU Frequency: 37 Sentiment: -0.1006', 'Carsten Linnemann_CDU', 37, -100],</v>
      </c>
      <c r="W550" s="2" t="str">
        <f t="shared" si="79"/>
        <v>['Carsten Linnemann_CDU', 'CDU', 0, 0],</v>
      </c>
      <c r="X550" s="7" t="str">
        <f t="shared" si="80"/>
        <v>['CDU', 'party', 0, 0],</v>
      </c>
      <c r="Y550" s="2" t="s">
        <v>4201</v>
      </c>
    </row>
    <row r="551" spans="1:25" x14ac:dyDescent="0.2">
      <c r="A551" t="s">
        <v>50</v>
      </c>
      <c r="B551" t="s">
        <v>49</v>
      </c>
      <c r="C551" t="s">
        <v>53</v>
      </c>
      <c r="D551">
        <v>138</v>
      </c>
      <c r="E551">
        <v>-7.0400000000000004E-2</v>
      </c>
      <c r="F551">
        <v>-70</v>
      </c>
      <c r="G551" t="str">
        <f>VLOOKUP(B551,Tabelle3!$A$1:$B$26,2,FALSE)</f>
        <v>Zeit</v>
      </c>
      <c r="H551" s="6" t="str">
        <f t="shared" si="72"/>
        <v>['Daniel Günther_CDU_Zeit Frequency: 138 Sentiment: -0.0704', 'CDU_Zeit', 138, -70],</v>
      </c>
      <c r="I551" s="2" t="str">
        <f t="shared" si="73"/>
        <v>['CDU_Zeit', 'CDU', 0, 0],</v>
      </c>
      <c r="J551" s="2" t="str">
        <f t="shared" si="74"/>
        <v>['CDU', 'party', 0, 0],</v>
      </c>
      <c r="K551" s="2" t="s">
        <v>970</v>
      </c>
      <c r="L551" s="2"/>
      <c r="M551" s="7"/>
      <c r="O551" s="6" t="str">
        <f t="shared" si="75"/>
        <v>['Daniel Günther_Zeit_CDU Frequency: 138 Sentiment: -0.0704', 'Zeit_CDU', 138, -70],</v>
      </c>
      <c r="P551" s="2" t="str">
        <f t="shared" si="76"/>
        <v>['Zeit_CDU', 'Zeit', 0, 0],</v>
      </c>
      <c r="Q551" s="2" t="str">
        <f t="shared" si="77"/>
        <v>['Zeit', 'newspaper', 0, 0],</v>
      </c>
      <c r="R551" s="2" t="s">
        <v>5435</v>
      </c>
      <c r="V551" s="6" t="str">
        <f t="shared" si="78"/>
        <v>['Zeit_Daniel Günther_CDU Frequency: 138 Sentiment: -0.0704', 'Daniel Günther_CDU', 138, -70],</v>
      </c>
      <c r="W551" s="2" t="str">
        <f t="shared" si="79"/>
        <v>['Daniel Günther_CDU', 'CDU', 0, 0],</v>
      </c>
      <c r="X551" s="7" t="str">
        <f t="shared" si="80"/>
        <v>['CDU', 'party', 0, 0],</v>
      </c>
      <c r="Y551" s="2" t="s">
        <v>5704</v>
      </c>
    </row>
    <row r="552" spans="1:25" x14ac:dyDescent="0.2">
      <c r="A552" t="s">
        <v>50</v>
      </c>
      <c r="B552" t="s">
        <v>49</v>
      </c>
      <c r="C552" t="s">
        <v>55</v>
      </c>
      <c r="D552">
        <v>172</v>
      </c>
      <c r="E552">
        <v>-0.1033</v>
      </c>
      <c r="F552">
        <v>-103</v>
      </c>
      <c r="G552" t="str">
        <f>VLOOKUP(B552,Tabelle3!$A$1:$B$26,2,FALSE)</f>
        <v>Zeit</v>
      </c>
      <c r="H552" s="6" t="str">
        <f t="shared" si="72"/>
        <v>['Helmut Kohl_CDU_Zeit Frequency: 172 Sentiment: -0.1033', 'CDU_Zeit', 172, -103],</v>
      </c>
      <c r="I552" s="2" t="str">
        <f t="shared" si="73"/>
        <v>['CDU_Zeit', 'CDU', 0, 0],</v>
      </c>
      <c r="J552" s="2" t="str">
        <f t="shared" si="74"/>
        <v>['CDU', 'party', 0, 0],</v>
      </c>
      <c r="K552" s="2" t="s">
        <v>971</v>
      </c>
      <c r="L552" s="2"/>
      <c r="M552" s="7"/>
      <c r="O552" s="6" t="str">
        <f t="shared" si="75"/>
        <v>['Helmut Kohl_Zeit_CDU Frequency: 172 Sentiment: -0.1033', 'Zeit_CDU', 172, -103],</v>
      </c>
      <c r="P552" s="2" t="str">
        <f t="shared" si="76"/>
        <v>['Zeit_CDU', 'Zeit', 0, 0],</v>
      </c>
      <c r="Q552" s="2" t="str">
        <f t="shared" si="77"/>
        <v>['Zeit', 'newspaper', 0, 0],</v>
      </c>
      <c r="R552" s="2" t="s">
        <v>2689</v>
      </c>
      <c r="V552" s="6" t="str">
        <f t="shared" si="78"/>
        <v>['Zeit_Helmut Kohl_CDU Frequency: 172 Sentiment: -0.1033', 'Helmut Kohl_CDU', 172, -103],</v>
      </c>
      <c r="W552" s="2" t="str">
        <f t="shared" si="79"/>
        <v>['Helmut Kohl_CDU', 'CDU', 0, 0],</v>
      </c>
      <c r="X552" s="7" t="str">
        <f t="shared" si="80"/>
        <v>['CDU', 'party', 0, 0],</v>
      </c>
      <c r="Y552" s="2" t="s">
        <v>4202</v>
      </c>
    </row>
    <row r="553" spans="1:25" x14ac:dyDescent="0.2">
      <c r="A553" t="s">
        <v>50</v>
      </c>
      <c r="B553" t="s">
        <v>49</v>
      </c>
      <c r="C553" t="s">
        <v>79</v>
      </c>
      <c r="D553">
        <v>138</v>
      </c>
      <c r="E553">
        <v>-6.3899999999999998E-2</v>
      </c>
      <c r="F553">
        <v>-63</v>
      </c>
      <c r="G553" t="str">
        <f>VLOOKUP(B553,Tabelle3!$A$1:$B$26,2,FALSE)</f>
        <v>Zeit</v>
      </c>
      <c r="H553" s="6" t="str">
        <f t="shared" si="72"/>
        <v>['Hermann Gröhe_CDU_Zeit Frequency: 138 Sentiment: -0.0639', 'CDU_Zeit', 138, -63],</v>
      </c>
      <c r="I553" s="2" t="str">
        <f t="shared" si="73"/>
        <v>['CDU_Zeit', 'CDU', 0, 0],</v>
      </c>
      <c r="J553" s="2" t="str">
        <f t="shared" si="74"/>
        <v>['CDU', 'party', 0, 0],</v>
      </c>
      <c r="K553" s="2" t="s">
        <v>972</v>
      </c>
      <c r="L553" s="2"/>
      <c r="M553" s="7"/>
      <c r="O553" s="6" t="str">
        <f t="shared" si="75"/>
        <v>['Hermann Gröhe_Zeit_CDU Frequency: 138 Sentiment: -0.0639', 'Zeit_CDU', 138, -63],</v>
      </c>
      <c r="P553" s="2" t="str">
        <f t="shared" si="76"/>
        <v>['Zeit_CDU', 'Zeit', 0, 0],</v>
      </c>
      <c r="Q553" s="2" t="str">
        <f t="shared" si="77"/>
        <v>['Zeit', 'newspaper', 0, 0],</v>
      </c>
      <c r="R553" s="2" t="s">
        <v>5230</v>
      </c>
      <c r="V553" s="6" t="str">
        <f t="shared" si="78"/>
        <v>['Zeit_Hermann Gröhe_CDU Frequency: 138 Sentiment: -0.0639', 'Hermann Gröhe_CDU', 138, -63],</v>
      </c>
      <c r="W553" s="2" t="str">
        <f t="shared" si="79"/>
        <v>['Hermann Gröhe_CDU', 'CDU', 0, 0],</v>
      </c>
      <c r="X553" s="7" t="str">
        <f t="shared" si="80"/>
        <v>['CDU', 'party', 0, 0],</v>
      </c>
      <c r="Y553" s="2" t="s">
        <v>5349</v>
      </c>
    </row>
    <row r="554" spans="1:25" x14ac:dyDescent="0.2">
      <c r="A554" t="s">
        <v>50</v>
      </c>
      <c r="B554" t="s">
        <v>49</v>
      </c>
      <c r="C554" t="s">
        <v>56</v>
      </c>
      <c r="D554">
        <v>636</v>
      </c>
      <c r="E554">
        <v>-0.1012</v>
      </c>
      <c r="F554">
        <v>-101</v>
      </c>
      <c r="G554" t="str">
        <f>VLOOKUP(B554,Tabelle3!$A$1:$B$26,2,FALSE)</f>
        <v>Zeit</v>
      </c>
      <c r="H554" s="6" t="str">
        <f t="shared" si="72"/>
        <v>['Jens Spahn_CDU_Zeit Frequency: 636 Sentiment: -0.1012', 'CDU_Zeit', 636, -101],</v>
      </c>
      <c r="I554" s="2" t="str">
        <f t="shared" si="73"/>
        <v>['CDU_Zeit', 'CDU', 0, 0],</v>
      </c>
      <c r="J554" s="2" t="str">
        <f t="shared" si="74"/>
        <v>['CDU', 'party', 0, 0],</v>
      </c>
      <c r="K554" s="2" t="s">
        <v>973</v>
      </c>
      <c r="L554" s="2"/>
      <c r="M554" s="7"/>
      <c r="O554" s="6" t="str">
        <f t="shared" si="75"/>
        <v>['Jens Spahn_Zeit_CDU Frequency: 636 Sentiment: -0.1012', 'Zeit_CDU', 636, -101],</v>
      </c>
      <c r="P554" s="2" t="str">
        <f t="shared" si="76"/>
        <v>['Zeit_CDU', 'Zeit', 0, 0],</v>
      </c>
      <c r="Q554" s="2" t="str">
        <f t="shared" si="77"/>
        <v>['Zeit', 'newspaper', 0, 0],</v>
      </c>
      <c r="R554" s="2" t="s">
        <v>2690</v>
      </c>
      <c r="V554" s="6" t="str">
        <f t="shared" si="78"/>
        <v>['Zeit_Jens Spahn_CDU Frequency: 636 Sentiment: -0.1012', 'Jens Spahn_CDU', 636, -101],</v>
      </c>
      <c r="W554" s="2" t="str">
        <f t="shared" si="79"/>
        <v>['Jens Spahn_CDU', 'CDU', 0, 0],</v>
      </c>
      <c r="X554" s="7" t="str">
        <f t="shared" si="80"/>
        <v>['CDU', 'party', 0, 0],</v>
      </c>
      <c r="Y554" s="2" t="s">
        <v>4203</v>
      </c>
    </row>
    <row r="555" spans="1:25" x14ac:dyDescent="0.2">
      <c r="A555" t="s">
        <v>50</v>
      </c>
      <c r="B555" t="s">
        <v>49</v>
      </c>
      <c r="C555" t="s">
        <v>57</v>
      </c>
      <c r="D555">
        <v>54</v>
      </c>
      <c r="E555">
        <v>-7.3599999999999999E-2</v>
      </c>
      <c r="F555">
        <v>-73</v>
      </c>
      <c r="G555" t="str">
        <f>VLOOKUP(B555,Tabelle3!$A$1:$B$26,2,FALSE)</f>
        <v>Zeit</v>
      </c>
      <c r="H555" s="6" t="str">
        <f t="shared" si="72"/>
        <v>['Johanna Wanka_CDU_Zeit Frequency: 54 Sentiment: -0.0736', 'CDU_Zeit', 54, -73],</v>
      </c>
      <c r="I555" s="2" t="str">
        <f t="shared" si="73"/>
        <v>['CDU_Zeit', 'CDU', 0, 0],</v>
      </c>
      <c r="J555" s="2" t="str">
        <f t="shared" si="74"/>
        <v>['CDU', 'party', 0, 0],</v>
      </c>
      <c r="K555" s="2" t="s">
        <v>974</v>
      </c>
      <c r="L555" s="2"/>
      <c r="M555" s="7"/>
      <c r="O555" s="6" t="str">
        <f t="shared" si="75"/>
        <v>['Johanna Wanka_Zeit_CDU Frequency: 54 Sentiment: -0.0736', 'Zeit_CDU', 54, -73],</v>
      </c>
      <c r="P555" s="2" t="str">
        <f t="shared" si="76"/>
        <v>['Zeit_CDU', 'Zeit', 0, 0],</v>
      </c>
      <c r="Q555" s="2" t="str">
        <f t="shared" si="77"/>
        <v>['Zeit', 'newspaper', 0, 0],</v>
      </c>
      <c r="R555" s="2" t="s">
        <v>2691</v>
      </c>
      <c r="V555" s="6" t="str">
        <f t="shared" si="78"/>
        <v>['Zeit_Johanna Wanka_CDU Frequency: 54 Sentiment: -0.0736', 'Johanna Wanka_CDU', 54, -73],</v>
      </c>
      <c r="W555" s="2" t="str">
        <f t="shared" si="79"/>
        <v>['Johanna Wanka_CDU', 'CDU', 0, 0],</v>
      </c>
      <c r="X555" s="7" t="str">
        <f t="shared" si="80"/>
        <v>['CDU', 'party', 0, 0],</v>
      </c>
      <c r="Y555" s="2" t="s">
        <v>4204</v>
      </c>
    </row>
    <row r="556" spans="1:25" x14ac:dyDescent="0.2">
      <c r="A556" t="s">
        <v>50</v>
      </c>
      <c r="B556" t="s">
        <v>49</v>
      </c>
      <c r="C556" t="s">
        <v>58</v>
      </c>
      <c r="D556">
        <v>229</v>
      </c>
      <c r="E556">
        <v>-0.1053</v>
      </c>
      <c r="F556">
        <v>-105</v>
      </c>
      <c r="G556" t="str">
        <f>VLOOKUP(B556,Tabelle3!$A$1:$B$26,2,FALSE)</f>
        <v>Zeit</v>
      </c>
      <c r="H556" s="6" t="str">
        <f t="shared" si="72"/>
        <v>['Julia Klöckner_CDU_Zeit Frequency: 229 Sentiment: -0.1053', 'CDU_Zeit', 229, -105],</v>
      </c>
      <c r="I556" s="2" t="str">
        <f t="shared" si="73"/>
        <v>['CDU_Zeit', 'CDU', 0, 0],</v>
      </c>
      <c r="J556" s="2" t="str">
        <f t="shared" si="74"/>
        <v>['CDU', 'party', 0, 0],</v>
      </c>
      <c r="K556" s="2" t="s">
        <v>975</v>
      </c>
      <c r="L556" s="2"/>
      <c r="M556" s="7"/>
      <c r="O556" s="6" t="str">
        <f t="shared" si="75"/>
        <v>['Julia Klöckner_Zeit_CDU Frequency: 229 Sentiment: -0.1053', 'Zeit_CDU', 229, -105],</v>
      </c>
      <c r="P556" s="2" t="str">
        <f t="shared" si="76"/>
        <v>['Zeit_CDU', 'Zeit', 0, 0],</v>
      </c>
      <c r="Q556" s="2" t="str">
        <f t="shared" si="77"/>
        <v>['Zeit', 'newspaper', 0, 0],</v>
      </c>
      <c r="R556" s="2" t="s">
        <v>5231</v>
      </c>
      <c r="V556" s="6" t="str">
        <f t="shared" si="78"/>
        <v>['Zeit_Julia Klöckner_CDU Frequency: 229 Sentiment: -0.1053', 'Julia Klöckner_CDU', 229, -105],</v>
      </c>
      <c r="W556" s="2" t="str">
        <f t="shared" si="79"/>
        <v>['Julia Klöckner_CDU', 'CDU', 0, 0],</v>
      </c>
      <c r="X556" s="7" t="str">
        <f t="shared" si="80"/>
        <v>['CDU', 'party', 0, 0],</v>
      </c>
      <c r="Y556" s="2" t="s">
        <v>5350</v>
      </c>
    </row>
    <row r="557" spans="1:25" x14ac:dyDescent="0.2">
      <c r="A557" t="s">
        <v>50</v>
      </c>
      <c r="B557" t="s">
        <v>49</v>
      </c>
      <c r="C557" t="s">
        <v>59</v>
      </c>
      <c r="D557">
        <v>182</v>
      </c>
      <c r="E557">
        <v>-0.10829999999999999</v>
      </c>
      <c r="F557">
        <v>-108</v>
      </c>
      <c r="G557" t="str">
        <f>VLOOKUP(B557,Tabelle3!$A$1:$B$26,2,FALSE)</f>
        <v>Zeit</v>
      </c>
      <c r="H557" s="6" t="str">
        <f t="shared" si="72"/>
        <v>['Junge Union_CDU_Zeit Frequency: 182 Sentiment: -0.1083', 'CDU_Zeit', 182, -108],</v>
      </c>
      <c r="I557" s="2" t="str">
        <f t="shared" si="73"/>
        <v>['CDU_Zeit', 'CDU', 0, 0],</v>
      </c>
      <c r="J557" s="2" t="str">
        <f t="shared" si="74"/>
        <v>['CDU', 'party', 0, 0],</v>
      </c>
      <c r="K557" s="2" t="s">
        <v>976</v>
      </c>
      <c r="L557" s="2"/>
      <c r="M557" s="7"/>
      <c r="O557" s="6" t="str">
        <f t="shared" si="75"/>
        <v>['Junge Union_Zeit_CDU Frequency: 182 Sentiment: -0.1083', 'Zeit_CDU', 182, -108],</v>
      </c>
      <c r="P557" s="2" t="str">
        <f t="shared" si="76"/>
        <v>['Zeit_CDU', 'Zeit', 0, 0],</v>
      </c>
      <c r="Q557" s="2" t="str">
        <f t="shared" si="77"/>
        <v>['Zeit', 'newspaper', 0, 0],</v>
      </c>
      <c r="R557" s="2" t="s">
        <v>2692</v>
      </c>
      <c r="V557" s="6" t="str">
        <f t="shared" si="78"/>
        <v>['Zeit_Junge Union_CDU Frequency: 182 Sentiment: -0.1083', 'Junge Union_CDU', 182, -108],</v>
      </c>
      <c r="W557" s="2" t="str">
        <f t="shared" si="79"/>
        <v>['Junge Union_CDU', 'CDU', 0, 0],</v>
      </c>
      <c r="X557" s="7" t="str">
        <f t="shared" si="80"/>
        <v>['CDU', 'party', 0, 0],</v>
      </c>
      <c r="Y557" s="2" t="s">
        <v>4205</v>
      </c>
    </row>
    <row r="558" spans="1:25" x14ac:dyDescent="0.2">
      <c r="A558" t="s">
        <v>50</v>
      </c>
      <c r="B558" t="s">
        <v>49</v>
      </c>
      <c r="C558" t="s">
        <v>82</v>
      </c>
      <c r="D558">
        <v>34</v>
      </c>
      <c r="E558">
        <v>-0.1244</v>
      </c>
      <c r="F558">
        <v>-124</v>
      </c>
      <c r="G558" t="str">
        <f>VLOOKUP(B558,Tabelle3!$A$1:$B$26,2,FALSE)</f>
        <v>Zeit</v>
      </c>
      <c r="H558" s="6" t="str">
        <f t="shared" si="72"/>
        <v>['Konrad Adenauer_CDU_Zeit Frequency: 34 Sentiment: -0.1244', 'CDU_Zeit', 34, -124],</v>
      </c>
      <c r="I558" s="2" t="str">
        <f t="shared" si="73"/>
        <v>['CDU_Zeit', 'CDU', 0, 0],</v>
      </c>
      <c r="J558" s="2" t="str">
        <f t="shared" si="74"/>
        <v>['CDU', 'party', 0, 0],</v>
      </c>
      <c r="K558" s="2" t="s">
        <v>977</v>
      </c>
      <c r="L558" s="2"/>
      <c r="M558" s="7"/>
      <c r="O558" s="6" t="str">
        <f t="shared" si="75"/>
        <v>['Konrad Adenauer_Zeit_CDU Frequency: 34 Sentiment: -0.1244', 'Zeit_CDU', 34, -124],</v>
      </c>
      <c r="P558" s="2" t="str">
        <f t="shared" si="76"/>
        <v>['Zeit_CDU', 'Zeit', 0, 0],</v>
      </c>
      <c r="Q558" s="2" t="str">
        <f t="shared" si="77"/>
        <v>['Zeit', 'newspaper', 0, 0],</v>
      </c>
      <c r="R558" s="2" t="s">
        <v>2693</v>
      </c>
      <c r="V558" s="6" t="str">
        <f t="shared" si="78"/>
        <v>['Zeit_Konrad Adenauer_CDU Frequency: 34 Sentiment: -0.1244', 'Konrad Adenauer_CDU', 34, -124],</v>
      </c>
      <c r="W558" s="2" t="str">
        <f t="shared" si="79"/>
        <v>['Konrad Adenauer_CDU', 'CDU', 0, 0],</v>
      </c>
      <c r="X558" s="7" t="str">
        <f t="shared" si="80"/>
        <v>['CDU', 'party', 0, 0],</v>
      </c>
      <c r="Y558" s="2" t="s">
        <v>4206</v>
      </c>
    </row>
    <row r="559" spans="1:25" x14ac:dyDescent="0.2">
      <c r="A559" t="s">
        <v>50</v>
      </c>
      <c r="B559" t="s">
        <v>49</v>
      </c>
      <c r="C559" t="s">
        <v>86</v>
      </c>
      <c r="D559">
        <v>43</v>
      </c>
      <c r="E559">
        <v>-0.13519999999999999</v>
      </c>
      <c r="F559">
        <v>-135</v>
      </c>
      <c r="G559" t="str">
        <f>VLOOKUP(B559,Tabelle3!$A$1:$B$26,2,FALSE)</f>
        <v>Zeit</v>
      </c>
      <c r="H559" s="6" t="str">
        <f t="shared" si="72"/>
        <v>['Michael Grosse-Brömer_CDU_Zeit Frequency: 43 Sentiment: -0.1352', 'CDU_Zeit', 43, -135],</v>
      </c>
      <c r="I559" s="2" t="str">
        <f t="shared" si="73"/>
        <v>['CDU_Zeit', 'CDU', 0, 0],</v>
      </c>
      <c r="J559" s="2" t="str">
        <f t="shared" si="74"/>
        <v>['CDU', 'party', 0, 0],</v>
      </c>
      <c r="K559" s="2" t="s">
        <v>978</v>
      </c>
      <c r="L559" s="2"/>
      <c r="M559" s="7"/>
      <c r="O559" s="6" t="str">
        <f t="shared" si="75"/>
        <v>['Michael Grosse-Brömer_Zeit_CDU Frequency: 43 Sentiment: -0.1352', 'Zeit_CDU', 43, -135],</v>
      </c>
      <c r="P559" s="2" t="str">
        <f t="shared" si="76"/>
        <v>['Zeit_CDU', 'Zeit', 0, 0],</v>
      </c>
      <c r="Q559" s="2" t="str">
        <f t="shared" si="77"/>
        <v>['Zeit', 'newspaper', 0, 0],</v>
      </c>
      <c r="R559" s="2" t="s">
        <v>5232</v>
      </c>
      <c r="V559" s="6" t="str">
        <f t="shared" si="78"/>
        <v>['Zeit_Michael Grosse-Brömer_CDU Frequency: 43 Sentiment: -0.1352', 'Michael Grosse-Brömer_CDU', 43, -135],</v>
      </c>
      <c r="W559" s="2" t="str">
        <f t="shared" si="79"/>
        <v>['Michael Grosse-Brömer_CDU', 'CDU', 0, 0],</v>
      </c>
      <c r="X559" s="7" t="str">
        <f t="shared" si="80"/>
        <v>['CDU', 'party', 0, 0],</v>
      </c>
      <c r="Y559" s="2" t="s">
        <v>5351</v>
      </c>
    </row>
    <row r="560" spans="1:25" x14ac:dyDescent="0.2">
      <c r="A560" t="s">
        <v>50</v>
      </c>
      <c r="B560" t="s">
        <v>49</v>
      </c>
      <c r="C560" t="s">
        <v>61</v>
      </c>
      <c r="D560">
        <v>105</v>
      </c>
      <c r="E560">
        <v>-9.4100000000000003E-2</v>
      </c>
      <c r="F560">
        <v>-94</v>
      </c>
      <c r="G560" t="str">
        <f>VLOOKUP(B560,Tabelle3!$A$1:$B$26,2,FALSE)</f>
        <v>Zeit</v>
      </c>
      <c r="H560" s="6" t="str">
        <f t="shared" si="72"/>
        <v>['Michael Kretschmer_CDU_Zeit Frequency: 105 Sentiment: -0.0941', 'CDU_Zeit', 105, -94],</v>
      </c>
      <c r="I560" s="2" t="str">
        <f t="shared" si="73"/>
        <v>['CDU_Zeit', 'CDU', 0, 0],</v>
      </c>
      <c r="J560" s="2" t="str">
        <f t="shared" si="74"/>
        <v>['CDU', 'party', 0, 0],</v>
      </c>
      <c r="K560" s="2" t="s">
        <v>979</v>
      </c>
      <c r="L560" s="2"/>
      <c r="M560" s="7"/>
      <c r="O560" s="6" t="str">
        <f t="shared" si="75"/>
        <v>['Michael Kretschmer_Zeit_CDU Frequency: 105 Sentiment: -0.0941', 'Zeit_CDU', 105, -94],</v>
      </c>
      <c r="P560" s="2" t="str">
        <f t="shared" si="76"/>
        <v>['Zeit_CDU', 'Zeit', 0, 0],</v>
      </c>
      <c r="Q560" s="2" t="str">
        <f t="shared" si="77"/>
        <v>['Zeit', 'newspaper', 0, 0],</v>
      </c>
      <c r="R560" s="2" t="s">
        <v>2694</v>
      </c>
      <c r="V560" s="6" t="str">
        <f t="shared" si="78"/>
        <v>['Zeit_Michael Kretschmer_CDU Frequency: 105 Sentiment: -0.0941', 'Michael Kretschmer_CDU', 105, -94],</v>
      </c>
      <c r="W560" s="2" t="str">
        <f t="shared" si="79"/>
        <v>['Michael Kretschmer_CDU', 'CDU', 0, 0],</v>
      </c>
      <c r="X560" s="7" t="str">
        <f t="shared" si="80"/>
        <v>['CDU', 'party', 0, 0],</v>
      </c>
      <c r="Y560" s="2" t="s">
        <v>4207</v>
      </c>
    </row>
    <row r="561" spans="1:25" x14ac:dyDescent="0.2">
      <c r="A561" t="s">
        <v>50</v>
      </c>
      <c r="B561" t="s">
        <v>49</v>
      </c>
      <c r="C561" t="s">
        <v>62</v>
      </c>
      <c r="D561">
        <v>48</v>
      </c>
      <c r="E561">
        <v>-8.9399999999999993E-2</v>
      </c>
      <c r="F561">
        <v>-89</v>
      </c>
      <c r="G561" t="str">
        <f>VLOOKUP(B561,Tabelle3!$A$1:$B$26,2,FALSE)</f>
        <v>Zeit</v>
      </c>
      <c r="H561" s="6" t="str">
        <f t="shared" si="72"/>
        <v>['Norbert Lammert_CDU_Zeit Frequency: 48 Sentiment: -0.0894', 'CDU_Zeit', 48, -89],</v>
      </c>
      <c r="I561" s="2" t="str">
        <f t="shared" si="73"/>
        <v>['CDU_Zeit', 'CDU', 0, 0],</v>
      </c>
      <c r="J561" s="2" t="str">
        <f t="shared" si="74"/>
        <v>['CDU', 'party', 0, 0],</v>
      </c>
      <c r="K561" s="2" t="s">
        <v>980</v>
      </c>
      <c r="L561" s="2"/>
      <c r="M561" s="7"/>
      <c r="O561" s="6" t="str">
        <f t="shared" si="75"/>
        <v>['Norbert Lammert_Zeit_CDU Frequency: 48 Sentiment: -0.0894', 'Zeit_CDU', 48, -89],</v>
      </c>
      <c r="P561" s="2" t="str">
        <f t="shared" si="76"/>
        <v>['Zeit_CDU', 'Zeit', 0, 0],</v>
      </c>
      <c r="Q561" s="2" t="str">
        <f t="shared" si="77"/>
        <v>['Zeit', 'newspaper', 0, 0],</v>
      </c>
      <c r="R561" s="2" t="s">
        <v>2695</v>
      </c>
      <c r="V561" s="6" t="str">
        <f t="shared" si="78"/>
        <v>['Zeit_Norbert Lammert_CDU Frequency: 48 Sentiment: -0.0894', 'Norbert Lammert_CDU', 48, -89],</v>
      </c>
      <c r="W561" s="2" t="str">
        <f t="shared" si="79"/>
        <v>['Norbert Lammert_CDU', 'CDU', 0, 0],</v>
      </c>
      <c r="X561" s="7" t="str">
        <f t="shared" si="80"/>
        <v>['CDU', 'party', 0, 0],</v>
      </c>
      <c r="Y561" s="2" t="s">
        <v>4208</v>
      </c>
    </row>
    <row r="562" spans="1:25" x14ac:dyDescent="0.2">
      <c r="A562" t="s">
        <v>50</v>
      </c>
      <c r="B562" t="s">
        <v>49</v>
      </c>
      <c r="C562" t="s">
        <v>88</v>
      </c>
      <c r="D562">
        <v>50</v>
      </c>
      <c r="E562">
        <v>-0.1777</v>
      </c>
      <c r="F562">
        <v>-177</v>
      </c>
      <c r="G562" t="str">
        <f>VLOOKUP(B562,Tabelle3!$A$1:$B$26,2,FALSE)</f>
        <v>Zeit</v>
      </c>
      <c r="H562" s="6" t="str">
        <f t="shared" si="72"/>
        <v>['Norbert Röttgen_CDU_Zeit Frequency: 50 Sentiment: -0.1777', 'CDU_Zeit', 50, -177],</v>
      </c>
      <c r="I562" s="2" t="str">
        <f t="shared" si="73"/>
        <v>['CDU_Zeit', 'CDU', 0, 0],</v>
      </c>
      <c r="J562" s="2" t="str">
        <f t="shared" si="74"/>
        <v>['CDU', 'party', 0, 0],</v>
      </c>
      <c r="K562" s="2" t="s">
        <v>981</v>
      </c>
      <c r="L562" s="2"/>
      <c r="M562" s="7"/>
      <c r="O562" s="6" t="str">
        <f t="shared" si="75"/>
        <v>['Norbert Röttgen_Zeit_CDU Frequency: 50 Sentiment: -0.1777', 'Zeit_CDU', 50, -177],</v>
      </c>
      <c r="P562" s="2" t="str">
        <f t="shared" si="76"/>
        <v>['Zeit_CDU', 'Zeit', 0, 0],</v>
      </c>
      <c r="Q562" s="2" t="str">
        <f t="shared" si="77"/>
        <v>['Zeit', 'newspaper', 0, 0],</v>
      </c>
      <c r="R562" s="2" t="s">
        <v>5233</v>
      </c>
      <c r="V562" s="6" t="str">
        <f t="shared" si="78"/>
        <v>['Zeit_Norbert Röttgen_CDU Frequency: 50 Sentiment: -0.1777', 'Norbert Röttgen_CDU', 50, -177],</v>
      </c>
      <c r="W562" s="2" t="str">
        <f t="shared" si="79"/>
        <v>['Norbert Röttgen_CDU', 'CDU', 0, 0],</v>
      </c>
      <c r="X562" s="7" t="str">
        <f t="shared" si="80"/>
        <v>['CDU', 'party', 0, 0],</v>
      </c>
      <c r="Y562" s="2" t="s">
        <v>5352</v>
      </c>
    </row>
    <row r="563" spans="1:25" x14ac:dyDescent="0.2">
      <c r="A563" t="s">
        <v>50</v>
      </c>
      <c r="B563" t="s">
        <v>49</v>
      </c>
      <c r="C563" t="s">
        <v>63</v>
      </c>
      <c r="D563">
        <v>192</v>
      </c>
      <c r="E563">
        <v>-0.13800000000000001</v>
      </c>
      <c r="F563">
        <v>-138</v>
      </c>
      <c r="G563" t="str">
        <f>VLOOKUP(B563,Tabelle3!$A$1:$B$26,2,FALSE)</f>
        <v>Zeit</v>
      </c>
      <c r="H563" s="6" t="str">
        <f t="shared" si="72"/>
        <v>['Ole Schröder_CDU_Zeit Frequency: 192 Sentiment: -0.138', 'CDU_Zeit', 192, -138],</v>
      </c>
      <c r="I563" s="2" t="str">
        <f t="shared" si="73"/>
        <v>['CDU_Zeit', 'CDU', 0, 0],</v>
      </c>
      <c r="J563" s="2" t="str">
        <f t="shared" si="74"/>
        <v>['CDU', 'party', 0, 0],</v>
      </c>
      <c r="K563" s="2" t="s">
        <v>982</v>
      </c>
      <c r="L563" s="2"/>
      <c r="M563" s="7"/>
      <c r="O563" s="6" t="str">
        <f t="shared" si="75"/>
        <v>['Ole Schröder_Zeit_CDU Frequency: 192 Sentiment: -0.138', 'Zeit_CDU', 192, -138],</v>
      </c>
      <c r="P563" s="2" t="str">
        <f t="shared" si="76"/>
        <v>['Zeit_CDU', 'Zeit', 0, 0],</v>
      </c>
      <c r="Q563" s="2" t="str">
        <f t="shared" si="77"/>
        <v>['Zeit', 'newspaper', 0, 0],</v>
      </c>
      <c r="R563" s="2" t="s">
        <v>5234</v>
      </c>
      <c r="V563" s="6" t="str">
        <f t="shared" si="78"/>
        <v>['Zeit_Ole Schröder_CDU Frequency: 192 Sentiment: -0.138', 'Ole Schröder_CDU', 192, -138],</v>
      </c>
      <c r="W563" s="2" t="str">
        <f t="shared" si="79"/>
        <v>['Ole Schröder_CDU', 'CDU', 0, 0],</v>
      </c>
      <c r="X563" s="7" t="str">
        <f t="shared" si="80"/>
        <v>['CDU', 'party', 0, 0],</v>
      </c>
      <c r="Y563" s="2" t="s">
        <v>5353</v>
      </c>
    </row>
    <row r="564" spans="1:25" x14ac:dyDescent="0.2">
      <c r="A564" t="s">
        <v>50</v>
      </c>
      <c r="B564" t="s">
        <v>49</v>
      </c>
      <c r="C564" t="s">
        <v>89</v>
      </c>
      <c r="D564">
        <v>82</v>
      </c>
      <c r="E564">
        <v>-7.4800000000000005E-2</v>
      </c>
      <c r="F564">
        <v>-74</v>
      </c>
      <c r="G564" t="str">
        <f>VLOOKUP(B564,Tabelle3!$A$1:$B$26,2,FALSE)</f>
        <v>Zeit</v>
      </c>
      <c r="H564" s="6" t="str">
        <f t="shared" si="72"/>
        <v>['Paul Ziemiak_CDU_Zeit Frequency: 82 Sentiment: -0.0748', 'CDU_Zeit', 82, -74],</v>
      </c>
      <c r="I564" s="2" t="str">
        <f t="shared" si="73"/>
        <v>['CDU_Zeit', 'CDU', 0, 0],</v>
      </c>
      <c r="J564" s="2" t="str">
        <f t="shared" si="74"/>
        <v>['CDU', 'party', 0, 0],</v>
      </c>
      <c r="K564" s="2" t="s">
        <v>983</v>
      </c>
      <c r="L564" s="2"/>
      <c r="M564" s="7"/>
      <c r="O564" s="6" t="str">
        <f t="shared" si="75"/>
        <v>['Paul Ziemiak_Zeit_CDU Frequency: 82 Sentiment: -0.0748', 'Zeit_CDU', 82, -74],</v>
      </c>
      <c r="P564" s="2" t="str">
        <f t="shared" si="76"/>
        <v>['Zeit_CDU', 'Zeit', 0, 0],</v>
      </c>
      <c r="Q564" s="2" t="str">
        <f t="shared" si="77"/>
        <v>['Zeit', 'newspaper', 0, 0],</v>
      </c>
      <c r="R564" s="2" t="s">
        <v>2696</v>
      </c>
      <c r="V564" s="6" t="str">
        <f t="shared" si="78"/>
        <v>['Zeit_Paul Ziemiak_CDU Frequency: 82 Sentiment: -0.0748', 'Paul Ziemiak_CDU', 82, -74],</v>
      </c>
      <c r="W564" s="2" t="str">
        <f t="shared" si="79"/>
        <v>['Paul Ziemiak_CDU', 'CDU', 0, 0],</v>
      </c>
      <c r="X564" s="7" t="str">
        <f t="shared" si="80"/>
        <v>['CDU', 'party', 0, 0],</v>
      </c>
      <c r="Y564" s="2" t="s">
        <v>4209</v>
      </c>
    </row>
    <row r="565" spans="1:25" x14ac:dyDescent="0.2">
      <c r="A565" t="s">
        <v>50</v>
      </c>
      <c r="B565" t="s">
        <v>49</v>
      </c>
      <c r="C565" t="s">
        <v>64</v>
      </c>
      <c r="D565">
        <v>390</v>
      </c>
      <c r="E565">
        <v>-0.1011</v>
      </c>
      <c r="F565">
        <v>-101</v>
      </c>
      <c r="G565" t="str">
        <f>VLOOKUP(B565,Tabelle3!$A$1:$B$26,2,FALSE)</f>
        <v>Zeit</v>
      </c>
      <c r="H565" s="6" t="str">
        <f t="shared" si="72"/>
        <v>['Peter Altmaier_CDU_Zeit Frequency: 390 Sentiment: -0.1011', 'CDU_Zeit', 390, -101],</v>
      </c>
      <c r="I565" s="2" t="str">
        <f t="shared" si="73"/>
        <v>['CDU_Zeit', 'CDU', 0, 0],</v>
      </c>
      <c r="J565" s="2" t="str">
        <f t="shared" si="74"/>
        <v>['CDU', 'party', 0, 0],</v>
      </c>
      <c r="K565" s="2" t="s">
        <v>984</v>
      </c>
      <c r="L565" s="2"/>
      <c r="M565" s="7"/>
      <c r="O565" s="6" t="str">
        <f t="shared" si="75"/>
        <v>['Peter Altmaier_Zeit_CDU Frequency: 390 Sentiment: -0.1011', 'Zeit_CDU', 390, -101],</v>
      </c>
      <c r="P565" s="2" t="str">
        <f t="shared" si="76"/>
        <v>['Zeit_CDU', 'Zeit', 0, 0],</v>
      </c>
      <c r="Q565" s="2" t="str">
        <f t="shared" si="77"/>
        <v>['Zeit', 'newspaper', 0, 0],</v>
      </c>
      <c r="R565" s="2" t="s">
        <v>2697</v>
      </c>
      <c r="V565" s="6" t="str">
        <f t="shared" si="78"/>
        <v>['Zeit_Peter Altmaier_CDU Frequency: 390 Sentiment: -0.1011', 'Peter Altmaier_CDU', 390, -101],</v>
      </c>
      <c r="W565" s="2" t="str">
        <f t="shared" si="79"/>
        <v>['Peter Altmaier_CDU', 'CDU', 0, 0],</v>
      </c>
      <c r="X565" s="7" t="str">
        <f t="shared" si="80"/>
        <v>['CDU', 'party', 0, 0],</v>
      </c>
      <c r="Y565" s="2" t="s">
        <v>4210</v>
      </c>
    </row>
    <row r="566" spans="1:25" x14ac:dyDescent="0.2">
      <c r="A566" t="s">
        <v>50</v>
      </c>
      <c r="B566" t="s">
        <v>49</v>
      </c>
      <c r="C566" t="s">
        <v>65</v>
      </c>
      <c r="D566">
        <v>190</v>
      </c>
      <c r="E566">
        <v>-0.105</v>
      </c>
      <c r="F566">
        <v>-104</v>
      </c>
      <c r="G566" t="str">
        <f>VLOOKUP(B566,Tabelle3!$A$1:$B$26,2,FALSE)</f>
        <v>Zeit</v>
      </c>
      <c r="H566" s="6" t="str">
        <f t="shared" si="72"/>
        <v>['Peter Tauber_CDU_Zeit Frequency: 190 Sentiment: -0.105', 'CDU_Zeit', 190, -104],</v>
      </c>
      <c r="I566" s="2" t="str">
        <f t="shared" si="73"/>
        <v>['CDU_Zeit', 'CDU', 0, 0],</v>
      </c>
      <c r="J566" s="2" t="str">
        <f t="shared" si="74"/>
        <v>['CDU', 'party', 0, 0],</v>
      </c>
      <c r="K566" s="2" t="s">
        <v>985</v>
      </c>
      <c r="L566" s="2"/>
      <c r="M566" s="7"/>
      <c r="O566" s="6" t="str">
        <f t="shared" si="75"/>
        <v>['Peter Tauber_Zeit_CDU Frequency: 190 Sentiment: -0.105', 'Zeit_CDU', 190, -104],</v>
      </c>
      <c r="P566" s="2" t="str">
        <f t="shared" si="76"/>
        <v>['Zeit_CDU', 'Zeit', 0, 0],</v>
      </c>
      <c r="Q566" s="2" t="str">
        <f t="shared" si="77"/>
        <v>['Zeit', 'newspaper', 0, 0],</v>
      </c>
      <c r="R566" s="2" t="s">
        <v>2698</v>
      </c>
      <c r="V566" s="6" t="str">
        <f t="shared" si="78"/>
        <v>['Zeit_Peter Tauber_CDU Frequency: 190 Sentiment: -0.105', 'Peter Tauber_CDU', 190, -104],</v>
      </c>
      <c r="W566" s="2" t="str">
        <f t="shared" si="79"/>
        <v>['Peter Tauber_CDU', 'CDU', 0, 0],</v>
      </c>
      <c r="X566" s="7" t="str">
        <f t="shared" si="80"/>
        <v>['CDU', 'party', 0, 0],</v>
      </c>
      <c r="Y566" s="2" t="s">
        <v>4211</v>
      </c>
    </row>
    <row r="567" spans="1:25" x14ac:dyDescent="0.2">
      <c r="A567" t="s">
        <v>50</v>
      </c>
      <c r="B567" t="s">
        <v>49</v>
      </c>
      <c r="C567" t="s">
        <v>66</v>
      </c>
      <c r="D567">
        <v>46</v>
      </c>
      <c r="E567">
        <v>-0.1633</v>
      </c>
      <c r="F567">
        <v>-163</v>
      </c>
      <c r="G567" t="str">
        <f>VLOOKUP(B567,Tabelle3!$A$1:$B$26,2,FALSE)</f>
        <v>Zeit</v>
      </c>
      <c r="H567" s="6" t="str">
        <f t="shared" si="72"/>
        <v>['Reiner Haseloff_CDU_Zeit Frequency: 46 Sentiment: -0.1633', 'CDU_Zeit', 46, -163],</v>
      </c>
      <c r="I567" s="2" t="str">
        <f t="shared" si="73"/>
        <v>['CDU_Zeit', 'CDU', 0, 0],</v>
      </c>
      <c r="J567" s="2" t="str">
        <f t="shared" si="74"/>
        <v>['CDU', 'party', 0, 0],</v>
      </c>
      <c r="K567" s="2" t="s">
        <v>986</v>
      </c>
      <c r="L567" s="2"/>
      <c r="M567" s="7"/>
      <c r="O567" s="6" t="str">
        <f t="shared" si="75"/>
        <v>['Reiner Haseloff_Zeit_CDU Frequency: 46 Sentiment: -0.1633', 'Zeit_CDU', 46, -163],</v>
      </c>
      <c r="P567" s="2" t="str">
        <f t="shared" si="76"/>
        <v>['Zeit_CDU', 'Zeit', 0, 0],</v>
      </c>
      <c r="Q567" s="2" t="str">
        <f t="shared" si="77"/>
        <v>['Zeit', 'newspaper', 0, 0],</v>
      </c>
      <c r="R567" s="2" t="s">
        <v>2699</v>
      </c>
      <c r="V567" s="6" t="str">
        <f t="shared" si="78"/>
        <v>['Zeit_Reiner Haseloff_CDU Frequency: 46 Sentiment: -0.1633', 'Reiner Haseloff_CDU', 46, -163],</v>
      </c>
      <c r="W567" s="2" t="str">
        <f t="shared" si="79"/>
        <v>['Reiner Haseloff_CDU', 'CDU', 0, 0],</v>
      </c>
      <c r="X567" s="7" t="str">
        <f t="shared" si="80"/>
        <v>['CDU', 'party', 0, 0],</v>
      </c>
      <c r="Y567" s="2" t="s">
        <v>4212</v>
      </c>
    </row>
    <row r="568" spans="1:25" x14ac:dyDescent="0.2">
      <c r="A568" t="s">
        <v>50</v>
      </c>
      <c r="B568" t="s">
        <v>49</v>
      </c>
      <c r="C568" t="s">
        <v>67</v>
      </c>
      <c r="D568">
        <v>92</v>
      </c>
      <c r="E568">
        <v>-0.106</v>
      </c>
      <c r="F568">
        <v>-106</v>
      </c>
      <c r="G568" t="str">
        <f>VLOOKUP(B568,Tabelle3!$A$1:$B$26,2,FALSE)</f>
        <v>Zeit</v>
      </c>
      <c r="H568" s="6" t="str">
        <f t="shared" si="72"/>
        <v>['Thomas Strobl_CDU_Zeit Frequency: 92 Sentiment: -0.106', 'CDU_Zeit', 92, -106],</v>
      </c>
      <c r="I568" s="2" t="str">
        <f t="shared" si="73"/>
        <v>['CDU_Zeit', 'CDU', 0, 0],</v>
      </c>
      <c r="J568" s="2" t="str">
        <f t="shared" si="74"/>
        <v>['CDU', 'party', 0, 0],</v>
      </c>
      <c r="K568" s="2" t="s">
        <v>987</v>
      </c>
      <c r="L568" s="2"/>
      <c r="M568" s="7"/>
      <c r="O568" s="6" t="str">
        <f t="shared" si="75"/>
        <v>['Thomas Strobl_Zeit_CDU Frequency: 92 Sentiment: -0.106', 'Zeit_CDU', 92, -106],</v>
      </c>
      <c r="P568" s="2" t="str">
        <f t="shared" si="76"/>
        <v>['Zeit_CDU', 'Zeit', 0, 0],</v>
      </c>
      <c r="Q568" s="2" t="str">
        <f t="shared" si="77"/>
        <v>['Zeit', 'newspaper', 0, 0],</v>
      </c>
      <c r="R568" s="2" t="s">
        <v>2700</v>
      </c>
      <c r="V568" s="6" t="str">
        <f t="shared" si="78"/>
        <v>['Zeit_Thomas Strobl_CDU Frequency: 92 Sentiment: -0.106', 'Thomas Strobl_CDU', 92, -106],</v>
      </c>
      <c r="W568" s="2" t="str">
        <f t="shared" si="79"/>
        <v>['Thomas Strobl_CDU', 'CDU', 0, 0],</v>
      </c>
      <c r="X568" s="7" t="str">
        <f t="shared" si="80"/>
        <v>['CDU', 'party', 0, 0],</v>
      </c>
      <c r="Y568" s="2" t="s">
        <v>4213</v>
      </c>
    </row>
    <row r="569" spans="1:25" x14ac:dyDescent="0.2">
      <c r="A569" t="s">
        <v>50</v>
      </c>
      <c r="B569" t="s">
        <v>49</v>
      </c>
      <c r="C569" t="s">
        <v>68</v>
      </c>
      <c r="D569">
        <v>754</v>
      </c>
      <c r="E569">
        <v>-0.1946</v>
      </c>
      <c r="F569">
        <v>-194</v>
      </c>
      <c r="G569" t="str">
        <f>VLOOKUP(B569,Tabelle3!$A$1:$B$26,2,FALSE)</f>
        <v>Zeit</v>
      </c>
      <c r="H569" s="6" t="str">
        <f t="shared" si="72"/>
        <v>['Thomas de Maizière_CDU_Zeit Frequency: 754 Sentiment: -0.1946', 'CDU_Zeit', 754, -194],</v>
      </c>
      <c r="I569" s="2" t="str">
        <f t="shared" si="73"/>
        <v>['CDU_Zeit', 'CDU', 0, 0],</v>
      </c>
      <c r="J569" s="2" t="str">
        <f t="shared" si="74"/>
        <v>['CDU', 'party', 0, 0],</v>
      </c>
      <c r="K569" s="2" t="s">
        <v>988</v>
      </c>
      <c r="L569" s="2"/>
      <c r="M569" s="7"/>
      <c r="O569" s="6" t="str">
        <f t="shared" si="75"/>
        <v>['Thomas de Maizière_Zeit_CDU Frequency: 754 Sentiment: -0.1946', 'Zeit_CDU', 754, -194],</v>
      </c>
      <c r="P569" s="2" t="str">
        <f t="shared" si="76"/>
        <v>['Zeit_CDU', 'Zeit', 0, 0],</v>
      </c>
      <c r="Q569" s="2" t="str">
        <f t="shared" si="77"/>
        <v>['Zeit', 'newspaper', 0, 0],</v>
      </c>
      <c r="R569" s="2" t="s">
        <v>2701</v>
      </c>
      <c r="V569" s="6" t="str">
        <f t="shared" si="78"/>
        <v>['Zeit_Thomas de Maizière_CDU Frequency: 754 Sentiment: -0.1946', 'Thomas de Maizière_CDU', 754, -194],</v>
      </c>
      <c r="W569" s="2" t="str">
        <f t="shared" si="79"/>
        <v>['Thomas de Maizière_CDU', 'CDU', 0, 0],</v>
      </c>
      <c r="X569" s="7" t="str">
        <f t="shared" si="80"/>
        <v>['CDU', 'party', 0, 0],</v>
      </c>
      <c r="Y569" s="2" t="s">
        <v>4214</v>
      </c>
    </row>
    <row r="570" spans="1:25" x14ac:dyDescent="0.2">
      <c r="A570" t="s">
        <v>50</v>
      </c>
      <c r="B570" t="s">
        <v>49</v>
      </c>
      <c r="C570" t="s">
        <v>69</v>
      </c>
      <c r="D570">
        <v>443</v>
      </c>
      <c r="E570">
        <v>-0.12470000000000001</v>
      </c>
      <c r="F570">
        <v>-124</v>
      </c>
      <c r="G570" t="str">
        <f>VLOOKUP(B570,Tabelle3!$A$1:$B$26,2,FALSE)</f>
        <v>Zeit</v>
      </c>
      <c r="H570" s="6" t="str">
        <f t="shared" si="72"/>
        <v>['Ursula von der Leyen_CDU_Zeit Frequency: 443 Sentiment: -0.1247', 'CDU_Zeit', 443, -124],</v>
      </c>
      <c r="I570" s="2" t="str">
        <f t="shared" si="73"/>
        <v>['CDU_Zeit', 'CDU', 0, 0],</v>
      </c>
      <c r="J570" s="2" t="str">
        <f t="shared" si="74"/>
        <v>['CDU', 'party', 0, 0],</v>
      </c>
      <c r="K570" s="2" t="s">
        <v>989</v>
      </c>
      <c r="L570" s="2"/>
      <c r="M570" s="7"/>
      <c r="O570" s="6" t="str">
        <f t="shared" si="75"/>
        <v>['Ursula von der Leyen_Zeit_CDU Frequency: 443 Sentiment: -0.1247', 'Zeit_CDU', 443, -124],</v>
      </c>
      <c r="P570" s="2" t="str">
        <f t="shared" si="76"/>
        <v>['Zeit_CDU', 'Zeit', 0, 0],</v>
      </c>
      <c r="Q570" s="2" t="str">
        <f t="shared" si="77"/>
        <v>['Zeit', 'newspaper', 0, 0],</v>
      </c>
      <c r="R570" s="2" t="s">
        <v>2702</v>
      </c>
      <c r="V570" s="6" t="str">
        <f t="shared" si="78"/>
        <v>['Zeit_Ursula von der Leyen_CDU Frequency: 443 Sentiment: -0.1247', 'Ursula von der Leyen_CDU', 443, -124],</v>
      </c>
      <c r="W570" s="2" t="str">
        <f t="shared" si="79"/>
        <v>['Ursula von der Leyen_CDU', 'CDU', 0, 0],</v>
      </c>
      <c r="X570" s="7" t="str">
        <f t="shared" si="80"/>
        <v>['CDU', 'party', 0, 0],</v>
      </c>
      <c r="Y570" s="2" t="s">
        <v>4215</v>
      </c>
    </row>
    <row r="571" spans="1:25" x14ac:dyDescent="0.2">
      <c r="A571" t="s">
        <v>50</v>
      </c>
      <c r="B571" t="s">
        <v>49</v>
      </c>
      <c r="C571" t="s">
        <v>93</v>
      </c>
      <c r="D571">
        <v>115</v>
      </c>
      <c r="E571">
        <v>-6.7900000000000002E-2</v>
      </c>
      <c r="F571">
        <v>-67</v>
      </c>
      <c r="G571" t="str">
        <f>VLOOKUP(B571,Tabelle3!$A$1:$B$26,2,FALSE)</f>
        <v>Zeit</v>
      </c>
      <c r="H571" s="6" t="str">
        <f t="shared" si="72"/>
        <v>['Volker Bouffier_CDU_Zeit Frequency: 115 Sentiment: -0.0679', 'CDU_Zeit', 115, -67],</v>
      </c>
      <c r="I571" s="2" t="str">
        <f t="shared" si="73"/>
        <v>['CDU_Zeit', 'CDU', 0, 0],</v>
      </c>
      <c r="J571" s="2" t="str">
        <f t="shared" si="74"/>
        <v>['CDU', 'party', 0, 0],</v>
      </c>
      <c r="K571" s="2" t="s">
        <v>990</v>
      </c>
      <c r="L571" s="2"/>
      <c r="M571" s="7"/>
      <c r="O571" s="6" t="str">
        <f t="shared" si="75"/>
        <v>['Volker Bouffier_Zeit_CDU Frequency: 115 Sentiment: -0.0679', 'Zeit_CDU', 115, -67],</v>
      </c>
      <c r="P571" s="2" t="str">
        <f t="shared" si="76"/>
        <v>['Zeit_CDU', 'Zeit', 0, 0],</v>
      </c>
      <c r="Q571" s="2" t="str">
        <f t="shared" si="77"/>
        <v>['Zeit', 'newspaper', 0, 0],</v>
      </c>
      <c r="R571" s="2" t="s">
        <v>2703</v>
      </c>
      <c r="V571" s="6" t="str">
        <f t="shared" si="78"/>
        <v>['Zeit_Volker Bouffier_CDU Frequency: 115 Sentiment: -0.0679', 'Volker Bouffier_CDU', 115, -67],</v>
      </c>
      <c r="W571" s="2" t="str">
        <f t="shared" si="79"/>
        <v>['Volker Bouffier_CDU', 'CDU', 0, 0],</v>
      </c>
      <c r="X571" s="7" t="str">
        <f t="shared" si="80"/>
        <v>['CDU', 'party', 0, 0],</v>
      </c>
      <c r="Y571" s="2" t="s">
        <v>4216</v>
      </c>
    </row>
    <row r="572" spans="1:25" x14ac:dyDescent="0.2">
      <c r="A572" t="s">
        <v>50</v>
      </c>
      <c r="B572" t="s">
        <v>49</v>
      </c>
      <c r="C572" t="s">
        <v>70</v>
      </c>
      <c r="D572">
        <v>239</v>
      </c>
      <c r="E572">
        <v>-0.11360000000000001</v>
      </c>
      <c r="F572">
        <v>-113</v>
      </c>
      <c r="G572" t="str">
        <f>VLOOKUP(B572,Tabelle3!$A$1:$B$26,2,FALSE)</f>
        <v>Zeit</v>
      </c>
      <c r="H572" s="6" t="str">
        <f t="shared" si="72"/>
        <v>['Volker Kauder_CDU_Zeit Frequency: 239 Sentiment: -0.1136', 'CDU_Zeit', 239, -113],</v>
      </c>
      <c r="I572" s="2" t="str">
        <f t="shared" si="73"/>
        <v>['CDU_Zeit', 'CDU', 0, 0],</v>
      </c>
      <c r="J572" s="2" t="str">
        <f t="shared" si="74"/>
        <v>['CDU', 'party', 0, 0],</v>
      </c>
      <c r="K572" s="2" t="s">
        <v>991</v>
      </c>
      <c r="L572" s="2"/>
      <c r="M572" s="7"/>
      <c r="O572" s="6" t="str">
        <f t="shared" si="75"/>
        <v>['Volker Kauder_Zeit_CDU Frequency: 239 Sentiment: -0.1136', 'Zeit_CDU', 239, -113],</v>
      </c>
      <c r="P572" s="2" t="str">
        <f t="shared" si="76"/>
        <v>['Zeit_CDU', 'Zeit', 0, 0],</v>
      </c>
      <c r="Q572" s="2" t="str">
        <f t="shared" si="77"/>
        <v>['Zeit', 'newspaper', 0, 0],</v>
      </c>
      <c r="R572" s="2" t="s">
        <v>2704</v>
      </c>
      <c r="V572" s="6" t="str">
        <f t="shared" si="78"/>
        <v>['Zeit_Volker Kauder_CDU Frequency: 239 Sentiment: -0.1136', 'Volker Kauder_CDU', 239, -113],</v>
      </c>
      <c r="W572" s="2" t="str">
        <f t="shared" si="79"/>
        <v>['Volker Kauder_CDU', 'CDU', 0, 0],</v>
      </c>
      <c r="X572" s="7" t="str">
        <f t="shared" si="80"/>
        <v>['CDU', 'party', 0, 0],</v>
      </c>
      <c r="Y572" s="2" t="s">
        <v>4217</v>
      </c>
    </row>
    <row r="573" spans="1:25" x14ac:dyDescent="0.2">
      <c r="A573" t="s">
        <v>50</v>
      </c>
      <c r="B573" t="s">
        <v>49</v>
      </c>
      <c r="C573" t="s">
        <v>94</v>
      </c>
      <c r="D573">
        <v>34</v>
      </c>
      <c r="E573">
        <v>-7.9500000000000001E-2</v>
      </c>
      <c r="F573">
        <v>-79</v>
      </c>
      <c r="G573" t="str">
        <f>VLOOKUP(B573,Tabelle3!$A$1:$B$26,2,FALSE)</f>
        <v>Zeit</v>
      </c>
      <c r="H573" s="6" t="str">
        <f t="shared" si="72"/>
        <v>['Wolfgang Bosbach_CDU_Zeit Frequency: 34 Sentiment: -0.0795', 'CDU_Zeit', 34, -79],</v>
      </c>
      <c r="I573" s="2" t="str">
        <f t="shared" si="73"/>
        <v>['CDU_Zeit', 'CDU', 0, 0],</v>
      </c>
      <c r="J573" s="2" t="str">
        <f t="shared" si="74"/>
        <v>['CDU', 'party', 0, 0],</v>
      </c>
      <c r="K573" s="2" t="s">
        <v>992</v>
      </c>
      <c r="L573" s="2"/>
      <c r="M573" s="7"/>
      <c r="O573" s="6" t="str">
        <f t="shared" si="75"/>
        <v>['Wolfgang Bosbach_Zeit_CDU Frequency: 34 Sentiment: -0.0795', 'Zeit_CDU', 34, -79],</v>
      </c>
      <c r="P573" s="2" t="str">
        <f t="shared" si="76"/>
        <v>['Zeit_CDU', 'Zeit', 0, 0],</v>
      </c>
      <c r="Q573" s="2" t="str">
        <f t="shared" si="77"/>
        <v>['Zeit', 'newspaper', 0, 0],</v>
      </c>
      <c r="R573" s="2" t="s">
        <v>2705</v>
      </c>
      <c r="V573" s="6" t="str">
        <f t="shared" si="78"/>
        <v>['Zeit_Wolfgang Bosbach_CDU Frequency: 34 Sentiment: -0.0795', 'Wolfgang Bosbach_CDU', 34, -79],</v>
      </c>
      <c r="W573" s="2" t="str">
        <f t="shared" si="79"/>
        <v>['Wolfgang Bosbach_CDU', 'CDU', 0, 0],</v>
      </c>
      <c r="X573" s="7" t="str">
        <f t="shared" si="80"/>
        <v>['CDU', 'party', 0, 0],</v>
      </c>
      <c r="Y573" s="2" t="s">
        <v>4218</v>
      </c>
    </row>
    <row r="574" spans="1:25" x14ac:dyDescent="0.2">
      <c r="A574" t="s">
        <v>50</v>
      </c>
      <c r="B574" t="s">
        <v>49</v>
      </c>
      <c r="C574" t="s">
        <v>71</v>
      </c>
      <c r="D574">
        <v>459</v>
      </c>
      <c r="E574">
        <v>-0.1128</v>
      </c>
      <c r="F574">
        <v>-112</v>
      </c>
      <c r="G574" t="str">
        <f>VLOOKUP(B574,Tabelle3!$A$1:$B$26,2,FALSE)</f>
        <v>Zeit</v>
      </c>
      <c r="H574" s="6" t="str">
        <f t="shared" si="72"/>
        <v>['Wolfgang Schäuble_CDU_Zeit Frequency: 459 Sentiment: -0.1128', 'CDU_Zeit', 459, -112],</v>
      </c>
      <c r="I574" s="2" t="str">
        <f t="shared" si="73"/>
        <v>['CDU_Zeit', 'CDU', 0, 0],</v>
      </c>
      <c r="J574" s="2" t="str">
        <f t="shared" si="74"/>
        <v>['CDU', 'party', 0, 0],</v>
      </c>
      <c r="K574" s="2" t="s">
        <v>2147</v>
      </c>
      <c r="L574" s="2"/>
      <c r="M574" s="7"/>
      <c r="O574" s="6" t="str">
        <f t="shared" si="75"/>
        <v>['Wolfgang Schäuble_Zeit_CDU Frequency: 459 Sentiment: -0.1128', 'Zeit_CDU', 459, -112],</v>
      </c>
      <c r="P574" s="2" t="str">
        <f t="shared" si="76"/>
        <v>['Zeit_CDU', 'Zeit', 0, 0],</v>
      </c>
      <c r="Q574" s="2" t="str">
        <f t="shared" si="77"/>
        <v>['Zeit', 'newspaper', 0, 0],</v>
      </c>
      <c r="R574" s="2" t="s">
        <v>2706</v>
      </c>
      <c r="V574" s="6" t="str">
        <f t="shared" si="78"/>
        <v>['Zeit_Wolfgang Schäuble_CDU Frequency: 459 Sentiment: -0.1128', 'Wolfgang Schäuble_CDU', 459, -112],</v>
      </c>
      <c r="W574" s="2" t="str">
        <f t="shared" si="79"/>
        <v>['Wolfgang Schäuble_CDU', 'CDU', 0, 0],</v>
      </c>
      <c r="X574" s="7" t="str">
        <f t="shared" si="80"/>
        <v>['CDU', 'party', 0, 0],</v>
      </c>
      <c r="Y574" s="2" t="s">
        <v>4219</v>
      </c>
    </row>
    <row r="575" spans="1:25" x14ac:dyDescent="0.2">
      <c r="A575" t="s">
        <v>103</v>
      </c>
      <c r="B575" t="s">
        <v>6</v>
      </c>
      <c r="C575" t="s">
        <v>103</v>
      </c>
      <c r="D575">
        <v>127</v>
      </c>
      <c r="E575">
        <v>-0.25740000000000002</v>
      </c>
      <c r="F575">
        <v>-257</v>
      </c>
      <c r="G575" t="str">
        <f>VLOOKUP(B575,Tabelle3!$A$1:$B$26,2,FALSE)</f>
        <v>AfDkompakt</v>
      </c>
      <c r="H575" s="6" t="str">
        <f t="shared" si="72"/>
        <v>['CSU_CSU_AfDkompakt Frequency: 127 Sentiment: -0.2574', 'CSU_AfDkompakt', 127, -257],</v>
      </c>
      <c r="I575" s="2" t="str">
        <f t="shared" si="73"/>
        <v>['CSU_AfDkompakt', 'CSU', 0, 0],</v>
      </c>
      <c r="J575" s="2" t="str">
        <f t="shared" si="74"/>
        <v>['CSU', 'party', 0, 0],</v>
      </c>
      <c r="K575" s="2" t="s">
        <v>994</v>
      </c>
      <c r="L575" s="2"/>
      <c r="M575" s="7"/>
      <c r="O575" s="6" t="str">
        <f t="shared" si="75"/>
        <v>['CSU_AfDkompakt_CSU Frequency: 127 Sentiment: -0.2574', 'AfDkompakt_CSU', 127, -257],</v>
      </c>
      <c r="P575" s="2" t="str">
        <f t="shared" si="76"/>
        <v>['AfDkompakt_CSU', 'AfDkompakt', 0, 0],</v>
      </c>
      <c r="Q575" s="2" t="str">
        <f t="shared" si="77"/>
        <v>['AfDkompakt', 'newspaper', 0, 0],</v>
      </c>
      <c r="R575" s="2" t="s">
        <v>2707</v>
      </c>
      <c r="V575" s="6" t="str">
        <f t="shared" si="78"/>
        <v>['AfDkompakt_CSU_CSU Frequency: 127 Sentiment: -0.2574', 'CSU_CSU', 127, -257],</v>
      </c>
      <c r="W575" s="2" t="str">
        <f t="shared" si="79"/>
        <v>['CSU_CSU', 'CSU', 0, 0],</v>
      </c>
      <c r="X575" s="7" t="str">
        <f t="shared" si="80"/>
        <v>['CSU', 'party', 0, 0],</v>
      </c>
      <c r="Y575" s="2" t="s">
        <v>4220</v>
      </c>
    </row>
    <row r="576" spans="1:25" x14ac:dyDescent="0.2">
      <c r="A576" t="s">
        <v>103</v>
      </c>
      <c r="B576" t="s">
        <v>6</v>
      </c>
      <c r="C576" t="s">
        <v>108</v>
      </c>
      <c r="D576">
        <v>57</v>
      </c>
      <c r="E576">
        <v>-0.26169999999999999</v>
      </c>
      <c r="F576">
        <v>-261</v>
      </c>
      <c r="G576" t="str">
        <f>VLOOKUP(B576,Tabelle3!$A$1:$B$26,2,FALSE)</f>
        <v>AfDkompakt</v>
      </c>
      <c r="H576" s="6" t="str">
        <f t="shared" si="72"/>
        <v>['Horst Seehofer_CSU_AfDkompakt Frequency: 57 Sentiment: -0.2617', 'CSU_AfDkompakt', 57, -261],</v>
      </c>
      <c r="I576" s="2" t="str">
        <f t="shared" si="73"/>
        <v>['CSU_AfDkompakt', 'CSU', 0, 0],</v>
      </c>
      <c r="J576" s="2" t="str">
        <f t="shared" si="74"/>
        <v>['CSU', 'party', 0, 0],</v>
      </c>
      <c r="K576" s="2" t="s">
        <v>995</v>
      </c>
      <c r="L576" s="2"/>
      <c r="M576" s="7"/>
      <c r="O576" s="6" t="str">
        <f t="shared" si="75"/>
        <v>['Horst Seehofer_AfDkompakt_CSU Frequency: 57 Sentiment: -0.2617', 'AfDkompakt_CSU', 57, -261],</v>
      </c>
      <c r="P576" s="2" t="str">
        <f t="shared" si="76"/>
        <v>['AfDkompakt_CSU', 'AfDkompakt', 0, 0],</v>
      </c>
      <c r="Q576" s="2" t="str">
        <f t="shared" si="77"/>
        <v>['AfDkompakt', 'newspaper', 0, 0],</v>
      </c>
      <c r="R576" s="2" t="s">
        <v>2709</v>
      </c>
      <c r="V576" s="6" t="str">
        <f t="shared" si="78"/>
        <v>['AfDkompakt_Horst Seehofer_CSU Frequency: 57 Sentiment: -0.2617', 'Horst Seehofer_CSU', 57, -261],</v>
      </c>
      <c r="W576" s="2" t="str">
        <f t="shared" si="79"/>
        <v>['Horst Seehofer_CSU', 'CSU', 0, 0],</v>
      </c>
      <c r="X576" s="7" t="str">
        <f t="shared" si="80"/>
        <v>['CSU', 'party', 0, 0],</v>
      </c>
      <c r="Y576" s="2" t="s">
        <v>4222</v>
      </c>
    </row>
    <row r="577" spans="1:25" x14ac:dyDescent="0.2">
      <c r="A577" t="s">
        <v>103</v>
      </c>
      <c r="B577" t="s">
        <v>25</v>
      </c>
      <c r="C577" t="s">
        <v>104</v>
      </c>
      <c r="D577">
        <v>153</v>
      </c>
      <c r="E577">
        <v>-7.2900000000000006E-2</v>
      </c>
      <c r="F577">
        <v>-72</v>
      </c>
      <c r="G577" t="str">
        <f>VLOOKUP(B577,Tabelle3!$A$1:$B$26,2,FALSE)</f>
        <v>Bayernkurier</v>
      </c>
      <c r="H577" s="6" t="str">
        <f t="shared" si="72"/>
        <v>['Alexander Dobrindt_CSU_Bayernkurier Frequency: 153 Sentiment: -0.0729', 'CSU_Bayernkurier', 153, -72],</v>
      </c>
      <c r="I577" s="2" t="str">
        <f t="shared" si="73"/>
        <v>['CSU_Bayernkurier', 'CSU', 0, 0],</v>
      </c>
      <c r="J577" s="2" t="str">
        <f t="shared" si="74"/>
        <v>['CSU', 'party', 0, 0],</v>
      </c>
      <c r="K577" s="2" t="s">
        <v>996</v>
      </c>
      <c r="L577" s="2"/>
      <c r="M577" s="7"/>
      <c r="O577" s="6" t="str">
        <f t="shared" si="75"/>
        <v>['Alexander Dobrindt_Bayernkurier_CSU Frequency: 153 Sentiment: -0.0729', 'Bayernkurier_CSU', 153, -72],</v>
      </c>
      <c r="P577" s="2" t="str">
        <f t="shared" si="76"/>
        <v>['Bayernkurier_CSU', 'Bayernkurier', 0, 0],</v>
      </c>
      <c r="Q577" s="2" t="str">
        <f t="shared" si="77"/>
        <v>['Bayernkurier', 'newspaper', 0, 0],</v>
      </c>
      <c r="R577" s="2" t="s">
        <v>2710</v>
      </c>
      <c r="V577" s="6" t="str">
        <f t="shared" si="78"/>
        <v>['Bayernkurier_Alexander Dobrindt_CSU Frequency: 153 Sentiment: -0.0729', 'Alexander Dobrindt_CSU', 153, -72],</v>
      </c>
      <c r="W577" s="2" t="str">
        <f t="shared" si="79"/>
        <v>['Alexander Dobrindt_CSU', 'CSU', 0, 0],</v>
      </c>
      <c r="X577" s="7" t="str">
        <f t="shared" si="80"/>
        <v>['CSU', 'party', 0, 0],</v>
      </c>
      <c r="Y577" s="2" t="s">
        <v>4224</v>
      </c>
    </row>
    <row r="578" spans="1:25" x14ac:dyDescent="0.2">
      <c r="A578" t="s">
        <v>103</v>
      </c>
      <c r="B578" t="s">
        <v>25</v>
      </c>
      <c r="C578" t="s">
        <v>105</v>
      </c>
      <c r="D578">
        <v>198</v>
      </c>
      <c r="E578">
        <v>-6.3200000000000006E-2</v>
      </c>
      <c r="F578">
        <v>-63</v>
      </c>
      <c r="G578" t="str">
        <f>VLOOKUP(B578,Tabelle3!$A$1:$B$26,2,FALSE)</f>
        <v>Bayernkurier</v>
      </c>
      <c r="H578" s="6" t="str">
        <f t="shared" si="72"/>
        <v>['Andreas Scheuer_CSU_Bayernkurier Frequency: 198 Sentiment: -0.0632', 'CSU_Bayernkurier', 198, -63],</v>
      </c>
      <c r="I578" s="2" t="str">
        <f t="shared" si="73"/>
        <v>['CSU_Bayernkurier', 'CSU', 0, 0],</v>
      </c>
      <c r="J578" s="2" t="str">
        <f t="shared" si="74"/>
        <v>['CSU', 'party', 0, 0],</v>
      </c>
      <c r="K578" s="2" t="s">
        <v>998</v>
      </c>
      <c r="L578" s="2"/>
      <c r="M578" s="7"/>
      <c r="O578" s="6" t="str">
        <f t="shared" si="75"/>
        <v>['Andreas Scheuer_Bayernkurier_CSU Frequency: 198 Sentiment: -0.0632', 'Bayernkurier_CSU', 198, -63],</v>
      </c>
      <c r="P578" s="2" t="str">
        <f t="shared" si="76"/>
        <v>['Bayernkurier_CSU', 'Bayernkurier', 0, 0],</v>
      </c>
      <c r="Q578" s="2" t="str">
        <f t="shared" si="77"/>
        <v>['Bayernkurier', 'newspaper', 0, 0],</v>
      </c>
      <c r="R578" s="2" t="s">
        <v>2712</v>
      </c>
      <c r="V578" s="6" t="str">
        <f t="shared" si="78"/>
        <v>['Bayernkurier_Andreas Scheuer_CSU Frequency: 198 Sentiment: -0.0632', 'Andreas Scheuer_CSU', 198, -63],</v>
      </c>
      <c r="W578" s="2" t="str">
        <f t="shared" si="79"/>
        <v>['Andreas Scheuer_CSU', 'CSU', 0, 0],</v>
      </c>
      <c r="X578" s="7" t="str">
        <f t="shared" si="80"/>
        <v>['CSU', 'party', 0, 0],</v>
      </c>
      <c r="Y578" s="2" t="s">
        <v>4226</v>
      </c>
    </row>
    <row r="579" spans="1:25" x14ac:dyDescent="0.2">
      <c r="A579" t="s">
        <v>103</v>
      </c>
      <c r="B579" t="s">
        <v>25</v>
      </c>
      <c r="C579" t="s">
        <v>103</v>
      </c>
      <c r="D579">
        <v>1197</v>
      </c>
      <c r="E579">
        <v>-6.3500000000000001E-2</v>
      </c>
      <c r="F579">
        <v>-63</v>
      </c>
      <c r="G579" t="str">
        <f>VLOOKUP(B579,Tabelle3!$A$1:$B$26,2,FALSE)</f>
        <v>Bayernkurier</v>
      </c>
      <c r="H579" s="6" t="str">
        <f t="shared" si="72"/>
        <v>['CSU_CSU_Bayernkurier Frequency: 1197 Sentiment: -0.0635', 'CSU_Bayernkurier', 1197, -63],</v>
      </c>
      <c r="I579" s="2" t="str">
        <f t="shared" si="73"/>
        <v>['CSU_Bayernkurier', 'CSU', 0, 0],</v>
      </c>
      <c r="J579" s="2" t="str">
        <f t="shared" si="74"/>
        <v>['CSU', 'party', 0, 0],</v>
      </c>
      <c r="K579" s="2" t="s">
        <v>999</v>
      </c>
      <c r="L579" s="2"/>
      <c r="M579" s="7"/>
      <c r="O579" s="6" t="str">
        <f t="shared" si="75"/>
        <v>['CSU_Bayernkurier_CSU Frequency: 1197 Sentiment: -0.0635', 'Bayernkurier_CSU', 1197, -63],</v>
      </c>
      <c r="P579" s="2" t="str">
        <f t="shared" si="76"/>
        <v>['Bayernkurier_CSU', 'Bayernkurier', 0, 0],</v>
      </c>
      <c r="Q579" s="2" t="str">
        <f t="shared" si="77"/>
        <v>['Bayernkurier', 'newspaper', 0, 0],</v>
      </c>
      <c r="R579" s="2" t="s">
        <v>2713</v>
      </c>
      <c r="V579" s="6" t="str">
        <f t="shared" si="78"/>
        <v>['Bayernkurier_CSU_CSU Frequency: 1197 Sentiment: -0.0635', 'CSU_CSU', 1197, -63],</v>
      </c>
      <c r="W579" s="2" t="str">
        <f t="shared" si="79"/>
        <v>['CSU_CSU', 'CSU', 0, 0],</v>
      </c>
      <c r="X579" s="7" t="str">
        <f t="shared" si="80"/>
        <v>['CSU', 'party', 0, 0],</v>
      </c>
      <c r="Y579" s="2" t="s">
        <v>4228</v>
      </c>
    </row>
    <row r="580" spans="1:25" x14ac:dyDescent="0.2">
      <c r="A580" t="s">
        <v>103</v>
      </c>
      <c r="B580" t="s">
        <v>25</v>
      </c>
      <c r="C580" t="s">
        <v>112</v>
      </c>
      <c r="D580">
        <v>61</v>
      </c>
      <c r="E580">
        <v>-5.6300000000000003E-2</v>
      </c>
      <c r="F580">
        <v>-56</v>
      </c>
      <c r="G580" t="str">
        <f>VLOOKUP(B580,Tabelle3!$A$1:$B$26,2,FALSE)</f>
        <v>Bayernkurier</v>
      </c>
      <c r="H580" s="6" t="str">
        <f t="shared" ref="H580:H643" si="81">CONCATENATE("['",C580,"_",A580,"_",G580," Frequency: ", D580," Sentiment: ",E580,"', '",A580,"_",G580,"', ",D580,", ",F580,"],")</f>
        <v>['Edmund Stoiber_CSU_Bayernkurier Frequency: 61 Sentiment: -0.0563', 'CSU_Bayernkurier', 61, -56],</v>
      </c>
      <c r="I580" s="2" t="str">
        <f t="shared" ref="I580:I643" si="82">CONCATENATE("['",A580,"_",G580,"', '",A580,"', 0, 0],")</f>
        <v>['CSU_Bayernkurier', 'CSU', 0, 0],</v>
      </c>
      <c r="J580" s="2" t="str">
        <f t="shared" ref="J580:J643" si="83">CONCATENATE("['",A580,"', '",$A$2,"', 0, 0],")</f>
        <v>['CSU', 'party', 0, 0],</v>
      </c>
      <c r="K580" s="2" t="s">
        <v>1000</v>
      </c>
      <c r="L580" s="2"/>
      <c r="M580" s="7"/>
      <c r="O580" s="6" t="str">
        <f t="shared" ref="O580:O643" si="84">CONCATENATE("['",C580,"_",G580,"_",A580," Frequency: ", D580," Sentiment: ",E580,"', '",G580,"_",A580,"', ",D580,", ",F580,"],")</f>
        <v>['Edmund Stoiber_Bayernkurier_CSU Frequency: 61 Sentiment: -0.0563', 'Bayernkurier_CSU', 61, -56],</v>
      </c>
      <c r="P580" s="2" t="str">
        <f t="shared" ref="P580:P643" si="85">CONCATENATE("['",G580,"_",A580,"', '",G580,"', 0, 0],")</f>
        <v>['Bayernkurier_CSU', 'Bayernkurier', 0, 0],</v>
      </c>
      <c r="Q580" s="2" t="str">
        <f t="shared" ref="Q580:Q643" si="86">CONCATENATE("['",G580,"', '",$G$2,"', 0, 0],")</f>
        <v>['Bayernkurier', 'newspaper', 0, 0],</v>
      </c>
      <c r="R580" s="2" t="s">
        <v>2714</v>
      </c>
      <c r="V580" s="6" t="str">
        <f t="shared" ref="V580:V643" si="87">CONCATENATE("['",G580,"_",C580,"_",A580," Frequency: ", D580," Sentiment: ",E580,"', '",C580,"_",A580,"', ",D580,", ",F580,"],")</f>
        <v>['Bayernkurier_Edmund Stoiber_CSU Frequency: 61 Sentiment: -0.0563', 'Edmund Stoiber_CSU', 61, -56],</v>
      </c>
      <c r="W580" s="2" t="str">
        <f t="shared" ref="W580:W643" si="88">CONCATENATE("['",C580,"_",A580,"', '",A580,"', 0, 0],")</f>
        <v>['Edmund Stoiber_CSU', 'CSU', 0, 0],</v>
      </c>
      <c r="X580" s="7" t="str">
        <f t="shared" ref="X580:X643" si="89">CONCATENATE("['",A580,"', '",$A$2,"', 0, 0],")</f>
        <v>['CSU', 'party', 0, 0],</v>
      </c>
      <c r="Y580" s="2" t="s">
        <v>4229</v>
      </c>
    </row>
    <row r="581" spans="1:25" x14ac:dyDescent="0.2">
      <c r="A581" t="s">
        <v>103</v>
      </c>
      <c r="B581" t="s">
        <v>25</v>
      </c>
      <c r="C581" t="s">
        <v>114</v>
      </c>
      <c r="D581">
        <v>35</v>
      </c>
      <c r="E581">
        <v>-0.1082</v>
      </c>
      <c r="F581">
        <v>-108</v>
      </c>
      <c r="G581" t="str">
        <f>VLOOKUP(B581,Tabelle3!$A$1:$B$26,2,FALSE)</f>
        <v>Bayernkurier</v>
      </c>
      <c r="H581" s="6" t="str">
        <f t="shared" si="81"/>
        <v>['Gerd Müller_CSU_Bayernkurier Frequency: 35 Sentiment: -0.1082', 'CSU_Bayernkurier', 35, -108],</v>
      </c>
      <c r="I581" s="2" t="str">
        <f t="shared" si="82"/>
        <v>['CSU_Bayernkurier', 'CSU', 0, 0],</v>
      </c>
      <c r="J581" s="2" t="str">
        <f t="shared" si="83"/>
        <v>['CSU', 'party', 0, 0],</v>
      </c>
      <c r="K581" s="2" t="s">
        <v>1001</v>
      </c>
      <c r="L581" s="2"/>
      <c r="M581" s="7"/>
      <c r="O581" s="6" t="str">
        <f t="shared" si="84"/>
        <v>['Gerd Müller_Bayernkurier_CSU Frequency: 35 Sentiment: -0.1082', 'Bayernkurier_CSU', 35, -108],</v>
      </c>
      <c r="P581" s="2" t="str">
        <f t="shared" si="85"/>
        <v>['Bayernkurier_CSU', 'Bayernkurier', 0, 0],</v>
      </c>
      <c r="Q581" s="2" t="str">
        <f t="shared" si="86"/>
        <v>['Bayernkurier', 'newspaper', 0, 0],</v>
      </c>
      <c r="R581" s="2" t="s">
        <v>5436</v>
      </c>
      <c r="V581" s="6" t="str">
        <f t="shared" si="87"/>
        <v>['Bayernkurier_Gerd Müller_CSU Frequency: 35 Sentiment: -0.1082', 'Gerd Müller_CSU', 35, -108],</v>
      </c>
      <c r="W581" s="2" t="str">
        <f t="shared" si="88"/>
        <v>['Gerd Müller_CSU', 'CSU', 0, 0],</v>
      </c>
      <c r="X581" s="7" t="str">
        <f t="shared" si="89"/>
        <v>['CSU', 'party', 0, 0],</v>
      </c>
      <c r="Y581" s="2" t="s">
        <v>5705</v>
      </c>
    </row>
    <row r="582" spans="1:25" x14ac:dyDescent="0.2">
      <c r="A582" t="s">
        <v>103</v>
      </c>
      <c r="B582" t="s">
        <v>25</v>
      </c>
      <c r="C582" t="s">
        <v>115</v>
      </c>
      <c r="D582">
        <v>71</v>
      </c>
      <c r="E582">
        <v>-8.6300000000000002E-2</v>
      </c>
      <c r="F582">
        <v>-86</v>
      </c>
      <c r="G582" t="str">
        <f>VLOOKUP(B582,Tabelle3!$A$1:$B$26,2,FALSE)</f>
        <v>Bayernkurier</v>
      </c>
      <c r="H582" s="6" t="str">
        <f t="shared" si="81"/>
        <v>['Gerda Hasselfeldt_CSU_Bayernkurier Frequency: 71 Sentiment: -0.0863', 'CSU_Bayernkurier', 71, -86],</v>
      </c>
      <c r="I582" s="2" t="str">
        <f t="shared" si="82"/>
        <v>['CSU_Bayernkurier', 'CSU', 0, 0],</v>
      </c>
      <c r="J582" s="2" t="str">
        <f t="shared" si="83"/>
        <v>['CSU', 'party', 0, 0],</v>
      </c>
      <c r="K582" s="2" t="s">
        <v>1002</v>
      </c>
      <c r="L582" s="2"/>
      <c r="M582" s="7"/>
      <c r="O582" s="6" t="str">
        <f t="shared" si="84"/>
        <v>['Gerda Hasselfeldt_Bayernkurier_CSU Frequency: 71 Sentiment: -0.0863', 'Bayernkurier_CSU', 71, -86],</v>
      </c>
      <c r="P582" s="2" t="str">
        <f t="shared" si="85"/>
        <v>['Bayernkurier_CSU', 'Bayernkurier', 0, 0],</v>
      </c>
      <c r="Q582" s="2" t="str">
        <f t="shared" si="86"/>
        <v>['Bayernkurier', 'newspaper', 0, 0],</v>
      </c>
      <c r="R582" s="2" t="s">
        <v>2715</v>
      </c>
      <c r="V582" s="6" t="str">
        <f t="shared" si="87"/>
        <v>['Bayernkurier_Gerda Hasselfeldt_CSU Frequency: 71 Sentiment: -0.0863', 'Gerda Hasselfeldt_CSU', 71, -86],</v>
      </c>
      <c r="W582" s="2" t="str">
        <f t="shared" si="88"/>
        <v>['Gerda Hasselfeldt_CSU', 'CSU', 0, 0],</v>
      </c>
      <c r="X582" s="7" t="str">
        <f t="shared" si="89"/>
        <v>['CSU', 'party', 0, 0],</v>
      </c>
      <c r="Y582" s="2" t="s">
        <v>4231</v>
      </c>
    </row>
    <row r="583" spans="1:25" x14ac:dyDescent="0.2">
      <c r="A583" t="s">
        <v>103</v>
      </c>
      <c r="B583" t="s">
        <v>25</v>
      </c>
      <c r="C583" t="s">
        <v>108</v>
      </c>
      <c r="D583">
        <v>611</v>
      </c>
      <c r="E583">
        <v>-8.8999999999999996E-2</v>
      </c>
      <c r="F583">
        <v>-89</v>
      </c>
      <c r="G583" t="str">
        <f>VLOOKUP(B583,Tabelle3!$A$1:$B$26,2,FALSE)</f>
        <v>Bayernkurier</v>
      </c>
      <c r="H583" s="6" t="str">
        <f t="shared" si="81"/>
        <v>['Horst Seehofer_CSU_Bayernkurier Frequency: 611 Sentiment: -0.089', 'CSU_Bayernkurier', 611, -89],</v>
      </c>
      <c r="I583" s="2" t="str">
        <f t="shared" si="82"/>
        <v>['CSU_Bayernkurier', 'CSU', 0, 0],</v>
      </c>
      <c r="J583" s="2" t="str">
        <f t="shared" si="83"/>
        <v>['CSU', 'party', 0, 0],</v>
      </c>
      <c r="K583" s="2" t="s">
        <v>1003</v>
      </c>
      <c r="L583" s="2"/>
      <c r="M583" s="7"/>
      <c r="O583" s="6" t="str">
        <f t="shared" si="84"/>
        <v>['Horst Seehofer_Bayernkurier_CSU Frequency: 611 Sentiment: -0.089', 'Bayernkurier_CSU', 611, -89],</v>
      </c>
      <c r="P583" s="2" t="str">
        <f t="shared" si="85"/>
        <v>['Bayernkurier_CSU', 'Bayernkurier', 0, 0],</v>
      </c>
      <c r="Q583" s="2" t="str">
        <f t="shared" si="86"/>
        <v>['Bayernkurier', 'newspaper', 0, 0],</v>
      </c>
      <c r="R583" s="2" t="s">
        <v>2716</v>
      </c>
      <c r="V583" s="6" t="str">
        <f t="shared" si="87"/>
        <v>['Bayernkurier_Horst Seehofer_CSU Frequency: 611 Sentiment: -0.089', 'Horst Seehofer_CSU', 611, -89],</v>
      </c>
      <c r="W583" s="2" t="str">
        <f t="shared" si="88"/>
        <v>['Horst Seehofer_CSU', 'CSU', 0, 0],</v>
      </c>
      <c r="X583" s="7" t="str">
        <f t="shared" si="89"/>
        <v>['CSU', 'party', 0, 0],</v>
      </c>
      <c r="Y583" s="2" t="s">
        <v>4233</v>
      </c>
    </row>
    <row r="584" spans="1:25" x14ac:dyDescent="0.2">
      <c r="A584" t="s">
        <v>103</v>
      </c>
      <c r="B584" t="s">
        <v>25</v>
      </c>
      <c r="C584" t="s">
        <v>109</v>
      </c>
      <c r="D584">
        <v>67</v>
      </c>
      <c r="E584">
        <v>-9.5200000000000007E-2</v>
      </c>
      <c r="F584">
        <v>-95</v>
      </c>
      <c r="G584" t="str">
        <f>VLOOKUP(B584,Tabelle3!$A$1:$B$26,2,FALSE)</f>
        <v>Bayernkurier</v>
      </c>
      <c r="H584" s="6" t="str">
        <f t="shared" si="81"/>
        <v>['Manfred Weber_CSU_Bayernkurier Frequency: 67 Sentiment: -0.0952', 'CSU_Bayernkurier', 67, -95],</v>
      </c>
      <c r="I584" s="2" t="str">
        <f t="shared" si="82"/>
        <v>['CSU_Bayernkurier', 'CSU', 0, 0],</v>
      </c>
      <c r="J584" s="2" t="str">
        <f t="shared" si="83"/>
        <v>['CSU', 'party', 0, 0],</v>
      </c>
      <c r="K584" s="2" t="s">
        <v>1004</v>
      </c>
      <c r="L584" s="2"/>
      <c r="M584" s="7"/>
      <c r="O584" s="6" t="str">
        <f t="shared" si="84"/>
        <v>['Manfred Weber_Bayernkurier_CSU Frequency: 67 Sentiment: -0.0952', 'Bayernkurier_CSU', 67, -95],</v>
      </c>
      <c r="P584" s="2" t="str">
        <f t="shared" si="85"/>
        <v>['Bayernkurier_CSU', 'Bayernkurier', 0, 0],</v>
      </c>
      <c r="Q584" s="2" t="str">
        <f t="shared" si="86"/>
        <v>['Bayernkurier', 'newspaper', 0, 0],</v>
      </c>
      <c r="R584" s="2" t="s">
        <v>2717</v>
      </c>
      <c r="V584" s="6" t="str">
        <f t="shared" si="87"/>
        <v>['Bayernkurier_Manfred Weber_CSU Frequency: 67 Sentiment: -0.0952', 'Manfred Weber_CSU', 67, -95],</v>
      </c>
      <c r="W584" s="2" t="str">
        <f t="shared" si="88"/>
        <v>['Manfred Weber_CSU', 'CSU', 0, 0],</v>
      </c>
      <c r="X584" s="7" t="str">
        <f t="shared" si="89"/>
        <v>['CSU', 'party', 0, 0],</v>
      </c>
      <c r="Y584" s="2" t="s">
        <v>4234</v>
      </c>
    </row>
    <row r="585" spans="1:25" x14ac:dyDescent="0.2">
      <c r="A585" t="s">
        <v>103</v>
      </c>
      <c r="B585" t="s">
        <v>25</v>
      </c>
      <c r="C585" t="s">
        <v>117</v>
      </c>
      <c r="D585">
        <v>46</v>
      </c>
      <c r="E585">
        <v>-2.06E-2</v>
      </c>
      <c r="F585">
        <v>-20</v>
      </c>
      <c r="G585" t="str">
        <f>VLOOKUP(B585,Tabelle3!$A$1:$B$26,2,FALSE)</f>
        <v>Bayernkurier</v>
      </c>
      <c r="H585" s="6" t="str">
        <f t="shared" si="81"/>
        <v>['Markus Blume_CSU_Bayernkurier Frequency: 46 Sentiment: -0.0206', 'CSU_Bayernkurier', 46, -20],</v>
      </c>
      <c r="I585" s="2" t="str">
        <f t="shared" si="82"/>
        <v>['CSU_Bayernkurier', 'CSU', 0, 0],</v>
      </c>
      <c r="J585" s="2" t="str">
        <f t="shared" si="83"/>
        <v>['CSU', 'party', 0, 0],</v>
      </c>
      <c r="K585" s="2" t="s">
        <v>1005</v>
      </c>
      <c r="L585" s="2"/>
      <c r="M585" s="7"/>
      <c r="O585" s="6" t="str">
        <f t="shared" si="84"/>
        <v>['Markus Blume_Bayernkurier_CSU Frequency: 46 Sentiment: -0.0206', 'Bayernkurier_CSU', 46, -20],</v>
      </c>
      <c r="P585" s="2" t="str">
        <f t="shared" si="85"/>
        <v>['Bayernkurier_CSU', 'Bayernkurier', 0, 0],</v>
      </c>
      <c r="Q585" s="2" t="str">
        <f t="shared" si="86"/>
        <v>['Bayernkurier', 'newspaper', 0, 0],</v>
      </c>
      <c r="R585" s="2" t="s">
        <v>2718</v>
      </c>
      <c r="V585" s="6" t="str">
        <f t="shared" si="87"/>
        <v>['Bayernkurier_Markus Blume_CSU Frequency: 46 Sentiment: -0.0206', 'Markus Blume_CSU', 46, -20],</v>
      </c>
      <c r="W585" s="2" t="str">
        <f t="shared" si="88"/>
        <v>['Markus Blume_CSU', 'CSU', 0, 0],</v>
      </c>
      <c r="X585" s="7" t="str">
        <f t="shared" si="89"/>
        <v>['CSU', 'party', 0, 0],</v>
      </c>
      <c r="Y585" s="2" t="s">
        <v>4236</v>
      </c>
    </row>
    <row r="586" spans="1:25" x14ac:dyDescent="0.2">
      <c r="A586" t="s">
        <v>103</v>
      </c>
      <c r="B586" t="s">
        <v>25</v>
      </c>
      <c r="C586" t="s">
        <v>110</v>
      </c>
      <c r="D586">
        <v>270</v>
      </c>
      <c r="E586">
        <v>-1.09E-2</v>
      </c>
      <c r="F586">
        <v>-10</v>
      </c>
      <c r="G586" t="str">
        <f>VLOOKUP(B586,Tabelle3!$A$1:$B$26,2,FALSE)</f>
        <v>Bayernkurier</v>
      </c>
      <c r="H586" s="6" t="str">
        <f t="shared" si="81"/>
        <v>['Markus Söder_CSU_Bayernkurier Frequency: 270 Sentiment: -0.0109', 'CSU_Bayernkurier', 270, -10],</v>
      </c>
      <c r="I586" s="2" t="str">
        <f t="shared" si="82"/>
        <v>['CSU_Bayernkurier', 'CSU', 0, 0],</v>
      </c>
      <c r="J586" s="2" t="str">
        <f t="shared" si="83"/>
        <v>['CSU', 'party', 0, 0],</v>
      </c>
      <c r="K586" s="2" t="s">
        <v>1006</v>
      </c>
      <c r="L586" s="2"/>
      <c r="M586" s="7"/>
      <c r="O586" s="6" t="str">
        <f t="shared" si="84"/>
        <v>['Markus Söder_Bayernkurier_CSU Frequency: 270 Sentiment: -0.0109', 'Bayernkurier_CSU', 270, -10],</v>
      </c>
      <c r="P586" s="2" t="str">
        <f t="shared" si="85"/>
        <v>['Bayernkurier_CSU', 'Bayernkurier', 0, 0],</v>
      </c>
      <c r="Q586" s="2" t="str">
        <f t="shared" si="86"/>
        <v>['Bayernkurier', 'newspaper', 0, 0],</v>
      </c>
      <c r="R586" s="2" t="s">
        <v>5235</v>
      </c>
      <c r="V586" s="6" t="str">
        <f t="shared" si="87"/>
        <v>['Bayernkurier_Markus Söder_CSU Frequency: 270 Sentiment: -0.0109', 'Markus Söder_CSU', 270, -10],</v>
      </c>
      <c r="W586" s="2" t="str">
        <f t="shared" si="88"/>
        <v>['Markus Söder_CSU', 'CSU', 0, 0],</v>
      </c>
      <c r="X586" s="7" t="str">
        <f t="shared" si="89"/>
        <v>['CSU', 'party', 0, 0],</v>
      </c>
      <c r="Y586" s="2" t="s">
        <v>5354</v>
      </c>
    </row>
    <row r="587" spans="1:25" x14ac:dyDescent="0.2">
      <c r="A587" t="s">
        <v>103</v>
      </c>
      <c r="B587" t="s">
        <v>25</v>
      </c>
      <c r="C587" t="s">
        <v>118</v>
      </c>
      <c r="D587">
        <v>36</v>
      </c>
      <c r="E587">
        <v>9.4999999999999998E-3</v>
      </c>
      <c r="F587">
        <v>9</v>
      </c>
      <c r="G587" t="str">
        <f>VLOOKUP(B587,Tabelle3!$A$1:$B$26,2,FALSE)</f>
        <v>Bayernkurier</v>
      </c>
      <c r="H587" s="6" t="str">
        <f t="shared" si="81"/>
        <v>['Melanie Huml_CSU_Bayernkurier Frequency: 36 Sentiment: 0.0095', 'CSU_Bayernkurier', 36, 9],</v>
      </c>
      <c r="I587" s="2" t="str">
        <f t="shared" si="82"/>
        <v>['CSU_Bayernkurier', 'CSU', 0, 0],</v>
      </c>
      <c r="J587" s="2" t="str">
        <f t="shared" si="83"/>
        <v>['CSU', 'party', 0, 0],</v>
      </c>
      <c r="K587" s="2" t="s">
        <v>1007</v>
      </c>
      <c r="L587" s="2"/>
      <c r="M587" s="7"/>
      <c r="O587" s="6" t="str">
        <f t="shared" si="84"/>
        <v>['Melanie Huml_Bayernkurier_CSU Frequency: 36 Sentiment: 0.0095', 'Bayernkurier_CSU', 36, 9],</v>
      </c>
      <c r="P587" s="2" t="str">
        <f t="shared" si="85"/>
        <v>['Bayernkurier_CSU', 'Bayernkurier', 0, 0],</v>
      </c>
      <c r="Q587" s="2" t="str">
        <f t="shared" si="86"/>
        <v>['Bayernkurier', 'newspaper', 0, 0],</v>
      </c>
      <c r="R587" s="2" t="s">
        <v>2719</v>
      </c>
      <c r="V587" s="6" t="str">
        <f t="shared" si="87"/>
        <v>['Bayernkurier_Melanie Huml_CSU Frequency: 36 Sentiment: 0.0095', 'Melanie Huml_CSU', 36, 9],</v>
      </c>
      <c r="W587" s="2" t="str">
        <f t="shared" si="88"/>
        <v>['Melanie Huml_CSU', 'CSU', 0, 0],</v>
      </c>
      <c r="X587" s="7" t="str">
        <f t="shared" si="89"/>
        <v>['CSU', 'party', 0, 0],</v>
      </c>
      <c r="Y587" s="2" t="s">
        <v>4238</v>
      </c>
    </row>
    <row r="588" spans="1:25" x14ac:dyDescent="0.2">
      <c r="A588" t="s">
        <v>103</v>
      </c>
      <c r="B588" t="s">
        <v>25</v>
      </c>
      <c r="C588" t="s">
        <v>119</v>
      </c>
      <c r="D588">
        <v>41</v>
      </c>
      <c r="E588">
        <v>-0.1729</v>
      </c>
      <c r="F588">
        <v>-172</v>
      </c>
      <c r="G588" t="str">
        <f>VLOOKUP(B588,Tabelle3!$A$1:$B$26,2,FALSE)</f>
        <v>Bayernkurier</v>
      </c>
      <c r="H588" s="6" t="str">
        <f t="shared" si="81"/>
        <v>['Stephan Mayer_CSU_Bayernkurier Frequency: 41 Sentiment: -0.1729', 'CSU_Bayernkurier', 41, -172],</v>
      </c>
      <c r="I588" s="2" t="str">
        <f t="shared" si="82"/>
        <v>['CSU_Bayernkurier', 'CSU', 0, 0],</v>
      </c>
      <c r="J588" s="2" t="str">
        <f t="shared" si="83"/>
        <v>['CSU', 'party', 0, 0],</v>
      </c>
      <c r="K588" s="2" t="s">
        <v>1008</v>
      </c>
      <c r="L588" s="2"/>
      <c r="M588" s="7"/>
      <c r="O588" s="6" t="str">
        <f t="shared" si="84"/>
        <v>['Stephan Mayer_Bayernkurier_CSU Frequency: 41 Sentiment: -0.1729', 'Bayernkurier_CSU', 41, -172],</v>
      </c>
      <c r="P588" s="2" t="str">
        <f t="shared" si="85"/>
        <v>['Bayernkurier_CSU', 'Bayernkurier', 0, 0],</v>
      </c>
      <c r="Q588" s="2" t="str">
        <f t="shared" si="86"/>
        <v>['Bayernkurier', 'newspaper', 0, 0],</v>
      </c>
      <c r="R588" s="2" t="s">
        <v>2720</v>
      </c>
      <c r="V588" s="6" t="str">
        <f t="shared" si="87"/>
        <v>['Bayernkurier_Stephan Mayer_CSU Frequency: 41 Sentiment: -0.1729', 'Stephan Mayer_CSU', 41, -172],</v>
      </c>
      <c r="W588" s="2" t="str">
        <f t="shared" si="88"/>
        <v>['Stephan Mayer_CSU', 'CSU', 0, 0],</v>
      </c>
      <c r="X588" s="7" t="str">
        <f t="shared" si="89"/>
        <v>['CSU', 'party', 0, 0],</v>
      </c>
      <c r="Y588" s="2" t="s">
        <v>4240</v>
      </c>
    </row>
    <row r="589" spans="1:25" x14ac:dyDescent="0.2">
      <c r="A589" t="s">
        <v>103</v>
      </c>
      <c r="B589" t="s">
        <v>26</v>
      </c>
      <c r="C589" t="s">
        <v>104</v>
      </c>
      <c r="D589">
        <v>432</v>
      </c>
      <c r="E589">
        <v>-0.1095</v>
      </c>
      <c r="F589">
        <v>-109</v>
      </c>
      <c r="G589" t="str">
        <f>VLOOKUP(B589,Tabelle3!$A$1:$B$26,2,FALSE)</f>
        <v>Bild</v>
      </c>
      <c r="H589" s="6" t="str">
        <f t="shared" si="81"/>
        <v>['Alexander Dobrindt_CSU_Bild Frequency: 432 Sentiment: -0.1095', 'CSU_Bild', 432, -109],</v>
      </c>
      <c r="I589" s="2" t="str">
        <f t="shared" si="82"/>
        <v>['CSU_Bild', 'CSU', 0, 0],</v>
      </c>
      <c r="J589" s="2" t="str">
        <f t="shared" si="83"/>
        <v>['CSU', 'party', 0, 0],</v>
      </c>
      <c r="K589" s="2" t="s">
        <v>1009</v>
      </c>
      <c r="L589" s="2"/>
      <c r="M589" s="7"/>
      <c r="O589" s="6" t="str">
        <f t="shared" si="84"/>
        <v>['Alexander Dobrindt_Bild_CSU Frequency: 432 Sentiment: -0.1095', 'Bild_CSU', 432, -109],</v>
      </c>
      <c r="P589" s="2" t="str">
        <f t="shared" si="85"/>
        <v>['Bild_CSU', 'Bild', 0, 0],</v>
      </c>
      <c r="Q589" s="2" t="str">
        <f t="shared" si="86"/>
        <v>['Bild', 'newspaper', 0, 0],</v>
      </c>
      <c r="R589" s="2" t="s">
        <v>2721</v>
      </c>
      <c r="V589" s="6" t="str">
        <f t="shared" si="87"/>
        <v>['Bild_Alexander Dobrindt_CSU Frequency: 432 Sentiment: -0.1095', 'Alexander Dobrindt_CSU', 432, -109],</v>
      </c>
      <c r="W589" s="2" t="str">
        <f t="shared" si="88"/>
        <v>['Alexander Dobrindt_CSU', 'CSU', 0, 0],</v>
      </c>
      <c r="X589" s="7" t="str">
        <f t="shared" si="89"/>
        <v>['CSU', 'party', 0, 0],</v>
      </c>
      <c r="Y589" s="2" t="s">
        <v>4242</v>
      </c>
    </row>
    <row r="590" spans="1:25" x14ac:dyDescent="0.2">
      <c r="A590" t="s">
        <v>103</v>
      </c>
      <c r="B590" t="s">
        <v>26</v>
      </c>
      <c r="C590" t="s">
        <v>105</v>
      </c>
      <c r="D590">
        <v>150</v>
      </c>
      <c r="E590">
        <v>-0.14030000000000001</v>
      </c>
      <c r="F590">
        <v>-140</v>
      </c>
      <c r="G590" t="str">
        <f>VLOOKUP(B590,Tabelle3!$A$1:$B$26,2,FALSE)</f>
        <v>Bild</v>
      </c>
      <c r="H590" s="6" t="str">
        <f t="shared" si="81"/>
        <v>['Andreas Scheuer_CSU_Bild Frequency: 150 Sentiment: -0.1403', 'CSU_Bild', 150, -140],</v>
      </c>
      <c r="I590" s="2" t="str">
        <f t="shared" si="82"/>
        <v>['CSU_Bild', 'CSU', 0, 0],</v>
      </c>
      <c r="J590" s="2" t="str">
        <f t="shared" si="83"/>
        <v>['CSU', 'party', 0, 0],</v>
      </c>
      <c r="K590" s="2" t="s">
        <v>1010</v>
      </c>
      <c r="L590" s="2"/>
      <c r="M590" s="7"/>
      <c r="O590" s="6" t="str">
        <f t="shared" si="84"/>
        <v>['Andreas Scheuer_Bild_CSU Frequency: 150 Sentiment: -0.1403', 'Bild_CSU', 150, -140],</v>
      </c>
      <c r="P590" s="2" t="str">
        <f t="shared" si="85"/>
        <v>['Bild_CSU', 'Bild', 0, 0],</v>
      </c>
      <c r="Q590" s="2" t="str">
        <f t="shared" si="86"/>
        <v>['Bild', 'newspaper', 0, 0],</v>
      </c>
      <c r="R590" s="2" t="s">
        <v>2723</v>
      </c>
      <c r="V590" s="6" t="str">
        <f t="shared" si="87"/>
        <v>['Bild_Andreas Scheuer_CSU Frequency: 150 Sentiment: -0.1403', 'Andreas Scheuer_CSU', 150, -140],</v>
      </c>
      <c r="W590" s="2" t="str">
        <f t="shared" si="88"/>
        <v>['Andreas Scheuer_CSU', 'CSU', 0, 0],</v>
      </c>
      <c r="X590" s="7" t="str">
        <f t="shared" si="89"/>
        <v>['CSU', 'party', 0, 0],</v>
      </c>
      <c r="Y590" s="2" t="s">
        <v>4243</v>
      </c>
    </row>
    <row r="591" spans="1:25" x14ac:dyDescent="0.2">
      <c r="A591" t="s">
        <v>103</v>
      </c>
      <c r="B591" t="s">
        <v>26</v>
      </c>
      <c r="C591" t="s">
        <v>103</v>
      </c>
      <c r="D591">
        <v>1883</v>
      </c>
      <c r="E591">
        <v>-8.1699999999999995E-2</v>
      </c>
      <c r="F591">
        <v>-81</v>
      </c>
      <c r="G591" t="str">
        <f>VLOOKUP(B591,Tabelle3!$A$1:$B$26,2,FALSE)</f>
        <v>Bild</v>
      </c>
      <c r="H591" s="6" t="str">
        <f t="shared" si="81"/>
        <v>['CSU_CSU_Bild Frequency: 1883 Sentiment: -0.0817', 'CSU_Bild', 1883, -81],</v>
      </c>
      <c r="I591" s="2" t="str">
        <f t="shared" si="82"/>
        <v>['CSU_Bild', 'CSU', 0, 0],</v>
      </c>
      <c r="J591" s="2" t="str">
        <f t="shared" si="83"/>
        <v>['CSU', 'party', 0, 0],</v>
      </c>
      <c r="K591" s="2" t="s">
        <v>1011</v>
      </c>
      <c r="L591" s="2"/>
      <c r="M591" s="7"/>
      <c r="O591" s="6" t="str">
        <f t="shared" si="84"/>
        <v>['CSU_Bild_CSU Frequency: 1883 Sentiment: -0.0817', 'Bild_CSU', 1883, -81],</v>
      </c>
      <c r="P591" s="2" t="str">
        <f t="shared" si="85"/>
        <v>['Bild_CSU', 'Bild', 0, 0],</v>
      </c>
      <c r="Q591" s="2" t="str">
        <f t="shared" si="86"/>
        <v>['Bild', 'newspaper', 0, 0],</v>
      </c>
      <c r="R591" s="2" t="s">
        <v>2724</v>
      </c>
      <c r="V591" s="6" t="str">
        <f t="shared" si="87"/>
        <v>['Bild_CSU_CSU Frequency: 1883 Sentiment: -0.0817', 'CSU_CSU', 1883, -81],</v>
      </c>
      <c r="W591" s="2" t="str">
        <f t="shared" si="88"/>
        <v>['CSU_CSU', 'CSU', 0, 0],</v>
      </c>
      <c r="X591" s="7" t="str">
        <f t="shared" si="89"/>
        <v>['CSU', 'party', 0, 0],</v>
      </c>
      <c r="Y591" s="2" t="s">
        <v>4244</v>
      </c>
    </row>
    <row r="592" spans="1:25" x14ac:dyDescent="0.2">
      <c r="A592" t="s">
        <v>103</v>
      </c>
      <c r="B592" t="s">
        <v>26</v>
      </c>
      <c r="C592" t="s">
        <v>106</v>
      </c>
      <c r="D592">
        <v>94</v>
      </c>
      <c r="E592">
        <v>-2.7E-2</v>
      </c>
      <c r="F592">
        <v>-27</v>
      </c>
      <c r="G592" t="str">
        <f>VLOOKUP(B592,Tabelle3!$A$1:$B$26,2,FALSE)</f>
        <v>Bild</v>
      </c>
      <c r="H592" s="6" t="str">
        <f t="shared" si="81"/>
        <v>['Christian Schmidt_CSU_Bild Frequency: 94 Sentiment: -0.027', 'CSU_Bild', 94, -27],</v>
      </c>
      <c r="I592" s="2" t="str">
        <f t="shared" si="82"/>
        <v>['CSU_Bild', 'CSU', 0, 0],</v>
      </c>
      <c r="J592" s="2" t="str">
        <f t="shared" si="83"/>
        <v>['CSU', 'party', 0, 0],</v>
      </c>
      <c r="K592" s="2" t="s">
        <v>1012</v>
      </c>
      <c r="L592" s="2"/>
      <c r="M592" s="7"/>
      <c r="O592" s="6" t="str">
        <f t="shared" si="84"/>
        <v>['Christian Schmidt_Bild_CSU Frequency: 94 Sentiment: -0.027', 'Bild_CSU', 94, -27],</v>
      </c>
      <c r="P592" s="2" t="str">
        <f t="shared" si="85"/>
        <v>['Bild_CSU', 'Bild', 0, 0],</v>
      </c>
      <c r="Q592" s="2" t="str">
        <f t="shared" si="86"/>
        <v>['Bild', 'newspaper', 0, 0],</v>
      </c>
      <c r="R592" s="2" t="s">
        <v>2725</v>
      </c>
      <c r="V592" s="6" t="str">
        <f t="shared" si="87"/>
        <v>['Bild_Christian Schmidt_CSU Frequency: 94 Sentiment: -0.027', 'Christian Schmidt_CSU', 94, -27],</v>
      </c>
      <c r="W592" s="2" t="str">
        <f t="shared" si="88"/>
        <v>['Christian Schmidt_CSU', 'CSU', 0, 0],</v>
      </c>
      <c r="X592" s="7" t="str">
        <f t="shared" si="89"/>
        <v>['CSU', 'party', 0, 0],</v>
      </c>
      <c r="Y592" s="2" t="s">
        <v>4245</v>
      </c>
    </row>
    <row r="593" spans="1:25" x14ac:dyDescent="0.2">
      <c r="A593" t="s">
        <v>103</v>
      </c>
      <c r="B593" t="s">
        <v>26</v>
      </c>
      <c r="C593" t="s">
        <v>111</v>
      </c>
      <c r="D593">
        <v>33</v>
      </c>
      <c r="E593">
        <v>-1.01E-2</v>
      </c>
      <c r="F593">
        <v>-10</v>
      </c>
      <c r="G593" t="str">
        <f>VLOOKUP(B593,Tabelle3!$A$1:$B$26,2,FALSE)</f>
        <v>Bild</v>
      </c>
      <c r="H593" s="6" t="str">
        <f t="shared" si="81"/>
        <v>['Dorothee Bär_CSU_Bild Frequency: 33 Sentiment: -0.0101', 'CSU_Bild', 33, -10],</v>
      </c>
      <c r="I593" s="2" t="str">
        <f t="shared" si="82"/>
        <v>['CSU_Bild', 'CSU', 0, 0],</v>
      </c>
      <c r="J593" s="2" t="str">
        <f t="shared" si="83"/>
        <v>['CSU', 'party', 0, 0],</v>
      </c>
      <c r="K593" s="2" t="s">
        <v>2148</v>
      </c>
      <c r="L593" s="2"/>
      <c r="M593" s="7"/>
      <c r="O593" s="6" t="str">
        <f t="shared" si="84"/>
        <v>['Dorothee Bär_Bild_CSU Frequency: 33 Sentiment: -0.0101', 'Bild_CSU', 33, -10],</v>
      </c>
      <c r="P593" s="2" t="str">
        <f t="shared" si="85"/>
        <v>['Bild_CSU', 'Bild', 0, 0],</v>
      </c>
      <c r="Q593" s="2" t="str">
        <f t="shared" si="86"/>
        <v>['Bild', 'newspaper', 0, 0],</v>
      </c>
      <c r="R593" s="2" t="s">
        <v>2726</v>
      </c>
      <c r="V593" s="6" t="str">
        <f t="shared" si="87"/>
        <v>['Bild_Dorothee Bär_CSU Frequency: 33 Sentiment: -0.0101', 'Dorothee Bär_CSU', 33, -10],</v>
      </c>
      <c r="W593" s="2" t="str">
        <f t="shared" si="88"/>
        <v>['Dorothee Bär_CSU', 'CSU', 0, 0],</v>
      </c>
      <c r="X593" s="7" t="str">
        <f t="shared" si="89"/>
        <v>['CSU', 'party', 0, 0],</v>
      </c>
      <c r="Y593" s="2" t="s">
        <v>4247</v>
      </c>
    </row>
    <row r="594" spans="1:25" x14ac:dyDescent="0.2">
      <c r="A594" t="s">
        <v>103</v>
      </c>
      <c r="B594" t="s">
        <v>26</v>
      </c>
      <c r="C594" t="s">
        <v>112</v>
      </c>
      <c r="D594">
        <v>44</v>
      </c>
      <c r="E594">
        <v>-0.1217</v>
      </c>
      <c r="F594">
        <v>-121</v>
      </c>
      <c r="G594" t="str">
        <f>VLOOKUP(B594,Tabelle3!$A$1:$B$26,2,FALSE)</f>
        <v>Bild</v>
      </c>
      <c r="H594" s="6" t="str">
        <f t="shared" si="81"/>
        <v>['Edmund Stoiber_CSU_Bild Frequency: 44 Sentiment: -0.1217', 'CSU_Bild', 44, -121],</v>
      </c>
      <c r="I594" s="2" t="str">
        <f t="shared" si="82"/>
        <v>['CSU_Bild', 'CSU', 0, 0],</v>
      </c>
      <c r="J594" s="2" t="str">
        <f t="shared" si="83"/>
        <v>['CSU', 'party', 0, 0],</v>
      </c>
      <c r="K594" s="2" t="s">
        <v>1013</v>
      </c>
      <c r="L594" s="2"/>
      <c r="M594" s="7"/>
      <c r="O594" s="6" t="str">
        <f t="shared" si="84"/>
        <v>['Edmund Stoiber_Bild_CSU Frequency: 44 Sentiment: -0.1217', 'Bild_CSU', 44, -121],</v>
      </c>
      <c r="P594" s="2" t="str">
        <f t="shared" si="85"/>
        <v>['Bild_CSU', 'Bild', 0, 0],</v>
      </c>
      <c r="Q594" s="2" t="str">
        <f t="shared" si="86"/>
        <v>['Bild', 'newspaper', 0, 0],</v>
      </c>
      <c r="R594" s="2" t="s">
        <v>2727</v>
      </c>
      <c r="V594" s="6" t="str">
        <f t="shared" si="87"/>
        <v>['Bild_Edmund Stoiber_CSU Frequency: 44 Sentiment: -0.1217', 'Edmund Stoiber_CSU', 44, -121],</v>
      </c>
      <c r="W594" s="2" t="str">
        <f t="shared" si="88"/>
        <v>['Edmund Stoiber_CSU', 'CSU', 0, 0],</v>
      </c>
      <c r="X594" s="7" t="str">
        <f t="shared" si="89"/>
        <v>['CSU', 'party', 0, 0],</v>
      </c>
      <c r="Y594" s="2" t="s">
        <v>4249</v>
      </c>
    </row>
    <row r="595" spans="1:25" x14ac:dyDescent="0.2">
      <c r="A595" t="s">
        <v>103</v>
      </c>
      <c r="B595" t="s">
        <v>26</v>
      </c>
      <c r="C595" t="s">
        <v>114</v>
      </c>
      <c r="D595">
        <v>78</v>
      </c>
      <c r="E595">
        <v>1.06E-2</v>
      </c>
      <c r="F595">
        <v>10</v>
      </c>
      <c r="G595" t="str">
        <f>VLOOKUP(B595,Tabelle3!$A$1:$B$26,2,FALSE)</f>
        <v>Bild</v>
      </c>
      <c r="H595" s="6" t="str">
        <f t="shared" si="81"/>
        <v>['Gerd Müller_CSU_Bild Frequency: 78 Sentiment: 0.0106', 'CSU_Bild', 78, 10],</v>
      </c>
      <c r="I595" s="2" t="str">
        <f t="shared" si="82"/>
        <v>['CSU_Bild', 'CSU', 0, 0],</v>
      </c>
      <c r="J595" s="2" t="str">
        <f t="shared" si="83"/>
        <v>['CSU', 'party', 0, 0],</v>
      </c>
      <c r="K595" s="2" t="s">
        <v>1014</v>
      </c>
      <c r="L595" s="2"/>
      <c r="M595" s="7"/>
      <c r="O595" s="6" t="str">
        <f t="shared" si="84"/>
        <v>['Gerd Müller_Bild_CSU Frequency: 78 Sentiment: 0.0106', 'Bild_CSU', 78, 10],</v>
      </c>
      <c r="P595" s="2" t="str">
        <f t="shared" si="85"/>
        <v>['Bild_CSU', 'Bild', 0, 0],</v>
      </c>
      <c r="Q595" s="2" t="str">
        <f t="shared" si="86"/>
        <v>['Bild', 'newspaper', 0, 0],</v>
      </c>
      <c r="R595" s="2" t="s">
        <v>5437</v>
      </c>
      <c r="V595" s="6" t="str">
        <f t="shared" si="87"/>
        <v>['Bild_Gerd Müller_CSU Frequency: 78 Sentiment: 0.0106', 'Gerd Müller_CSU', 78, 10],</v>
      </c>
      <c r="W595" s="2" t="str">
        <f t="shared" si="88"/>
        <v>['Gerd Müller_CSU', 'CSU', 0, 0],</v>
      </c>
      <c r="X595" s="7" t="str">
        <f t="shared" si="89"/>
        <v>['CSU', 'party', 0, 0],</v>
      </c>
      <c r="Y595" s="2" t="s">
        <v>5706</v>
      </c>
    </row>
    <row r="596" spans="1:25" x14ac:dyDescent="0.2">
      <c r="A596" t="s">
        <v>103</v>
      </c>
      <c r="B596" t="s">
        <v>26</v>
      </c>
      <c r="C596" t="s">
        <v>108</v>
      </c>
      <c r="D596">
        <v>958</v>
      </c>
      <c r="E596">
        <v>-7.9899999999999999E-2</v>
      </c>
      <c r="F596">
        <v>-79</v>
      </c>
      <c r="G596" t="str">
        <f>VLOOKUP(B596,Tabelle3!$A$1:$B$26,2,FALSE)</f>
        <v>Bild</v>
      </c>
      <c r="H596" s="6" t="str">
        <f t="shared" si="81"/>
        <v>['Horst Seehofer_CSU_Bild Frequency: 958 Sentiment: -0.0799', 'CSU_Bild', 958, -79],</v>
      </c>
      <c r="I596" s="2" t="str">
        <f t="shared" si="82"/>
        <v>['CSU_Bild', 'CSU', 0, 0],</v>
      </c>
      <c r="J596" s="2" t="str">
        <f t="shared" si="83"/>
        <v>['CSU', 'party', 0, 0],</v>
      </c>
      <c r="K596" s="2" t="s">
        <v>1015</v>
      </c>
      <c r="L596" s="2"/>
      <c r="M596" s="7"/>
      <c r="O596" s="6" t="str">
        <f t="shared" si="84"/>
        <v>['Horst Seehofer_Bild_CSU Frequency: 958 Sentiment: -0.0799', 'Bild_CSU', 958, -79],</v>
      </c>
      <c r="P596" s="2" t="str">
        <f t="shared" si="85"/>
        <v>['Bild_CSU', 'Bild', 0, 0],</v>
      </c>
      <c r="Q596" s="2" t="str">
        <f t="shared" si="86"/>
        <v>['Bild', 'newspaper', 0, 0],</v>
      </c>
      <c r="R596" s="2" t="s">
        <v>2728</v>
      </c>
      <c r="V596" s="6" t="str">
        <f t="shared" si="87"/>
        <v>['Bild_Horst Seehofer_CSU Frequency: 958 Sentiment: -0.0799', 'Horst Seehofer_CSU', 958, -79],</v>
      </c>
      <c r="W596" s="2" t="str">
        <f t="shared" si="88"/>
        <v>['Horst Seehofer_CSU', 'CSU', 0, 0],</v>
      </c>
      <c r="X596" s="7" t="str">
        <f t="shared" si="89"/>
        <v>['CSU', 'party', 0, 0],</v>
      </c>
      <c r="Y596" s="2" t="s">
        <v>4250</v>
      </c>
    </row>
    <row r="597" spans="1:25" x14ac:dyDescent="0.2">
      <c r="A597" t="s">
        <v>103</v>
      </c>
      <c r="B597" t="s">
        <v>26</v>
      </c>
      <c r="C597" t="s">
        <v>109</v>
      </c>
      <c r="D597">
        <v>45</v>
      </c>
      <c r="E597">
        <v>-9.6000000000000002E-2</v>
      </c>
      <c r="F597">
        <v>-96</v>
      </c>
      <c r="G597" t="str">
        <f>VLOOKUP(B597,Tabelle3!$A$1:$B$26,2,FALSE)</f>
        <v>Bild</v>
      </c>
      <c r="H597" s="6" t="str">
        <f t="shared" si="81"/>
        <v>['Manfred Weber_CSU_Bild Frequency: 45 Sentiment: -0.096', 'CSU_Bild', 45, -96],</v>
      </c>
      <c r="I597" s="2" t="str">
        <f t="shared" si="82"/>
        <v>['CSU_Bild', 'CSU', 0, 0],</v>
      </c>
      <c r="J597" s="2" t="str">
        <f t="shared" si="83"/>
        <v>['CSU', 'party', 0, 0],</v>
      </c>
      <c r="K597" s="2" t="s">
        <v>1016</v>
      </c>
      <c r="L597" s="2"/>
      <c r="M597" s="7"/>
      <c r="O597" s="6" t="str">
        <f t="shared" si="84"/>
        <v>['Manfred Weber_Bild_CSU Frequency: 45 Sentiment: -0.096', 'Bild_CSU', 45, -96],</v>
      </c>
      <c r="P597" s="2" t="str">
        <f t="shared" si="85"/>
        <v>['Bild_CSU', 'Bild', 0, 0],</v>
      </c>
      <c r="Q597" s="2" t="str">
        <f t="shared" si="86"/>
        <v>['Bild', 'newspaper', 0, 0],</v>
      </c>
      <c r="R597" s="2" t="s">
        <v>2729</v>
      </c>
      <c r="V597" s="6" t="str">
        <f t="shared" si="87"/>
        <v>['Bild_Manfred Weber_CSU Frequency: 45 Sentiment: -0.096', 'Manfred Weber_CSU', 45, -96],</v>
      </c>
      <c r="W597" s="2" t="str">
        <f t="shared" si="88"/>
        <v>['Manfred Weber_CSU', 'CSU', 0, 0],</v>
      </c>
      <c r="X597" s="7" t="str">
        <f t="shared" si="89"/>
        <v>['CSU', 'party', 0, 0],</v>
      </c>
      <c r="Y597" s="2" t="s">
        <v>4251</v>
      </c>
    </row>
    <row r="598" spans="1:25" x14ac:dyDescent="0.2">
      <c r="A598" t="s">
        <v>103</v>
      </c>
      <c r="B598" t="s">
        <v>26</v>
      </c>
      <c r="C598" t="s">
        <v>110</v>
      </c>
      <c r="D598">
        <v>350</v>
      </c>
      <c r="E598">
        <v>-6.6100000000000006E-2</v>
      </c>
      <c r="F598">
        <v>-66</v>
      </c>
      <c r="G598" t="str">
        <f>VLOOKUP(B598,Tabelle3!$A$1:$B$26,2,FALSE)</f>
        <v>Bild</v>
      </c>
      <c r="H598" s="6" t="str">
        <f t="shared" si="81"/>
        <v>['Markus Söder_CSU_Bild Frequency: 350 Sentiment: -0.0661', 'CSU_Bild', 350, -66],</v>
      </c>
      <c r="I598" s="2" t="str">
        <f t="shared" si="82"/>
        <v>['CSU_Bild', 'CSU', 0, 0],</v>
      </c>
      <c r="J598" s="2" t="str">
        <f t="shared" si="83"/>
        <v>['CSU', 'party', 0, 0],</v>
      </c>
      <c r="K598" s="2" t="s">
        <v>1017</v>
      </c>
      <c r="L598" s="2"/>
      <c r="M598" s="7"/>
      <c r="O598" s="6" t="str">
        <f t="shared" si="84"/>
        <v>['Markus Söder_Bild_CSU Frequency: 350 Sentiment: -0.0661', 'Bild_CSU', 350, -66],</v>
      </c>
      <c r="P598" s="2" t="str">
        <f t="shared" si="85"/>
        <v>['Bild_CSU', 'Bild', 0, 0],</v>
      </c>
      <c r="Q598" s="2" t="str">
        <f t="shared" si="86"/>
        <v>['Bild', 'newspaper', 0, 0],</v>
      </c>
      <c r="R598" s="2" t="s">
        <v>5236</v>
      </c>
      <c r="V598" s="6" t="str">
        <f t="shared" si="87"/>
        <v>['Bild_Markus Söder_CSU Frequency: 350 Sentiment: -0.0661', 'Markus Söder_CSU', 350, -66],</v>
      </c>
      <c r="W598" s="2" t="str">
        <f t="shared" si="88"/>
        <v>['Markus Söder_CSU', 'CSU', 0, 0],</v>
      </c>
      <c r="X598" s="7" t="str">
        <f t="shared" si="89"/>
        <v>['CSU', 'party', 0, 0],</v>
      </c>
      <c r="Y598" s="2" t="s">
        <v>5355</v>
      </c>
    </row>
    <row r="599" spans="1:25" x14ac:dyDescent="0.2">
      <c r="A599" t="s">
        <v>103</v>
      </c>
      <c r="B599" t="s">
        <v>26</v>
      </c>
      <c r="C599" t="s">
        <v>119</v>
      </c>
      <c r="D599">
        <v>55</v>
      </c>
      <c r="E599">
        <v>-0.2167</v>
      </c>
      <c r="F599">
        <v>-216</v>
      </c>
      <c r="G599" t="str">
        <f>VLOOKUP(B599,Tabelle3!$A$1:$B$26,2,FALSE)</f>
        <v>Bild</v>
      </c>
      <c r="H599" s="6" t="str">
        <f t="shared" si="81"/>
        <v>['Stephan Mayer_CSU_Bild Frequency: 55 Sentiment: -0.2167', 'CSU_Bild', 55, -216],</v>
      </c>
      <c r="I599" s="2" t="str">
        <f t="shared" si="82"/>
        <v>['CSU_Bild', 'CSU', 0, 0],</v>
      </c>
      <c r="J599" s="2" t="str">
        <f t="shared" si="83"/>
        <v>['CSU', 'party', 0, 0],</v>
      </c>
      <c r="K599" s="2" t="s">
        <v>1018</v>
      </c>
      <c r="L599" s="2"/>
      <c r="M599" s="7"/>
      <c r="O599" s="6" t="str">
        <f t="shared" si="84"/>
        <v>['Stephan Mayer_Bild_CSU Frequency: 55 Sentiment: -0.2167', 'Bild_CSU', 55, -216],</v>
      </c>
      <c r="P599" s="2" t="str">
        <f t="shared" si="85"/>
        <v>['Bild_CSU', 'Bild', 0, 0],</v>
      </c>
      <c r="Q599" s="2" t="str">
        <f t="shared" si="86"/>
        <v>['Bild', 'newspaper', 0, 0],</v>
      </c>
      <c r="R599" s="2" t="s">
        <v>2730</v>
      </c>
      <c r="V599" s="6" t="str">
        <f t="shared" si="87"/>
        <v>['Bild_Stephan Mayer_CSU Frequency: 55 Sentiment: -0.2167', 'Stephan Mayer_CSU', 55, -216],</v>
      </c>
      <c r="W599" s="2" t="str">
        <f t="shared" si="88"/>
        <v>['Stephan Mayer_CSU', 'CSU', 0, 0],</v>
      </c>
      <c r="X599" s="7" t="str">
        <f t="shared" si="89"/>
        <v>['CSU', 'party', 0, 0],</v>
      </c>
      <c r="Y599" s="2" t="s">
        <v>4252</v>
      </c>
    </row>
    <row r="600" spans="1:25" x14ac:dyDescent="0.2">
      <c r="A600" t="s">
        <v>103</v>
      </c>
      <c r="B600" t="s">
        <v>28</v>
      </c>
      <c r="C600" t="s">
        <v>103</v>
      </c>
      <c r="D600">
        <v>32</v>
      </c>
      <c r="E600">
        <v>-2.7099999999999999E-2</v>
      </c>
      <c r="F600">
        <v>-27</v>
      </c>
      <c r="G600" t="str">
        <f>VLOOKUP(B600,Tabelle3!$A$1:$B$26,2,FALSE)</f>
        <v>Der-Postillon</v>
      </c>
      <c r="H600" s="6" t="str">
        <f t="shared" si="81"/>
        <v>['CSU_CSU_Der-Postillon Frequency: 32 Sentiment: -0.0271', 'CSU_Der-Postillon', 32, -27],</v>
      </c>
      <c r="I600" s="2" t="str">
        <f t="shared" si="82"/>
        <v>['CSU_Der-Postillon', 'CSU', 0, 0],</v>
      </c>
      <c r="J600" s="2" t="str">
        <f t="shared" si="83"/>
        <v>['CSU', 'party', 0, 0],</v>
      </c>
      <c r="K600" s="2" t="s">
        <v>1019</v>
      </c>
      <c r="L600" s="2"/>
      <c r="M600" s="7"/>
      <c r="O600" s="6" t="str">
        <f t="shared" si="84"/>
        <v>['CSU_Der-Postillon_CSU Frequency: 32 Sentiment: -0.0271', 'Der-Postillon_CSU', 32, -27],</v>
      </c>
      <c r="P600" s="2" t="str">
        <f t="shared" si="85"/>
        <v>['Der-Postillon_CSU', 'Der-Postillon', 0, 0],</v>
      </c>
      <c r="Q600" s="2" t="str">
        <f t="shared" si="86"/>
        <v>['Der-Postillon', 'newspaper', 0, 0],</v>
      </c>
      <c r="R600" s="2" t="s">
        <v>2731</v>
      </c>
      <c r="V600" s="6" t="str">
        <f t="shared" si="87"/>
        <v>['Der-Postillon_CSU_CSU Frequency: 32 Sentiment: -0.0271', 'CSU_CSU', 32, -27],</v>
      </c>
      <c r="W600" s="2" t="str">
        <f t="shared" si="88"/>
        <v>['CSU_CSU', 'CSU', 0, 0],</v>
      </c>
      <c r="X600" s="7" t="str">
        <f t="shared" si="89"/>
        <v>['CSU', 'party', 0, 0],</v>
      </c>
      <c r="Y600" s="2" t="s">
        <v>4253</v>
      </c>
    </row>
    <row r="601" spans="1:25" x14ac:dyDescent="0.2">
      <c r="A601" t="s">
        <v>103</v>
      </c>
      <c r="B601" t="s">
        <v>29</v>
      </c>
      <c r="C601" t="s">
        <v>104</v>
      </c>
      <c r="D601">
        <v>436</v>
      </c>
      <c r="E601">
        <v>-9.0300000000000005E-2</v>
      </c>
      <c r="F601">
        <v>-90</v>
      </c>
      <c r="G601" t="str">
        <f>VLOOKUP(B601,Tabelle3!$A$1:$B$26,2,FALSE)</f>
        <v>FAZ</v>
      </c>
      <c r="H601" s="6" t="str">
        <f t="shared" si="81"/>
        <v>['Alexander Dobrindt_CSU_FAZ Frequency: 436 Sentiment: -0.0903', 'CSU_FAZ', 436, -90],</v>
      </c>
      <c r="I601" s="2" t="str">
        <f t="shared" si="82"/>
        <v>['CSU_FAZ', 'CSU', 0, 0],</v>
      </c>
      <c r="J601" s="2" t="str">
        <f t="shared" si="83"/>
        <v>['CSU', 'party', 0, 0],</v>
      </c>
      <c r="K601" s="2" t="s">
        <v>1020</v>
      </c>
      <c r="L601" s="2"/>
      <c r="M601" s="7"/>
      <c r="O601" s="6" t="str">
        <f t="shared" si="84"/>
        <v>['Alexander Dobrindt_FAZ_CSU Frequency: 436 Sentiment: -0.0903', 'FAZ_CSU', 436, -90],</v>
      </c>
      <c r="P601" s="2" t="str">
        <f t="shared" si="85"/>
        <v>['FAZ_CSU', 'FAZ', 0, 0],</v>
      </c>
      <c r="Q601" s="2" t="str">
        <f t="shared" si="86"/>
        <v>['FAZ', 'newspaper', 0, 0],</v>
      </c>
      <c r="R601" s="2" t="s">
        <v>2733</v>
      </c>
      <c r="V601" s="6" t="str">
        <f t="shared" si="87"/>
        <v>['FAZ_Alexander Dobrindt_CSU Frequency: 436 Sentiment: -0.0903', 'Alexander Dobrindt_CSU', 436, -90],</v>
      </c>
      <c r="W601" s="2" t="str">
        <f t="shared" si="88"/>
        <v>['Alexander Dobrindt_CSU', 'CSU', 0, 0],</v>
      </c>
      <c r="X601" s="7" t="str">
        <f t="shared" si="89"/>
        <v>['CSU', 'party', 0, 0],</v>
      </c>
      <c r="Y601" s="2" t="s">
        <v>4254</v>
      </c>
    </row>
    <row r="602" spans="1:25" x14ac:dyDescent="0.2">
      <c r="A602" t="s">
        <v>103</v>
      </c>
      <c r="B602" t="s">
        <v>29</v>
      </c>
      <c r="C602" t="s">
        <v>105</v>
      </c>
      <c r="D602">
        <v>126</v>
      </c>
      <c r="E602">
        <v>-0.14860000000000001</v>
      </c>
      <c r="F602">
        <v>-148</v>
      </c>
      <c r="G602" t="str">
        <f>VLOOKUP(B602,Tabelle3!$A$1:$B$26,2,FALSE)</f>
        <v>FAZ</v>
      </c>
      <c r="H602" s="6" t="str">
        <f t="shared" si="81"/>
        <v>['Andreas Scheuer_CSU_FAZ Frequency: 126 Sentiment: -0.1486', 'CSU_FAZ', 126, -148],</v>
      </c>
      <c r="I602" s="2" t="str">
        <f t="shared" si="82"/>
        <v>['CSU_FAZ', 'CSU', 0, 0],</v>
      </c>
      <c r="J602" s="2" t="str">
        <f t="shared" si="83"/>
        <v>['CSU', 'party', 0, 0],</v>
      </c>
      <c r="K602" s="2" t="s">
        <v>1021</v>
      </c>
      <c r="L602" s="2"/>
      <c r="M602" s="7"/>
      <c r="O602" s="6" t="str">
        <f t="shared" si="84"/>
        <v>['Andreas Scheuer_FAZ_CSU Frequency: 126 Sentiment: -0.1486', 'FAZ_CSU', 126, -148],</v>
      </c>
      <c r="P602" s="2" t="str">
        <f t="shared" si="85"/>
        <v>['FAZ_CSU', 'FAZ', 0, 0],</v>
      </c>
      <c r="Q602" s="2" t="str">
        <f t="shared" si="86"/>
        <v>['FAZ', 'newspaper', 0, 0],</v>
      </c>
      <c r="R602" s="2" t="s">
        <v>2735</v>
      </c>
      <c r="V602" s="6" t="str">
        <f t="shared" si="87"/>
        <v>['FAZ_Andreas Scheuer_CSU Frequency: 126 Sentiment: -0.1486', 'Andreas Scheuer_CSU', 126, -148],</v>
      </c>
      <c r="W602" s="2" t="str">
        <f t="shared" si="88"/>
        <v>['Andreas Scheuer_CSU', 'CSU', 0, 0],</v>
      </c>
      <c r="X602" s="7" t="str">
        <f t="shared" si="89"/>
        <v>['CSU', 'party', 0, 0],</v>
      </c>
      <c r="Y602" s="2" t="s">
        <v>4255</v>
      </c>
    </row>
    <row r="603" spans="1:25" x14ac:dyDescent="0.2">
      <c r="A603" t="s">
        <v>103</v>
      </c>
      <c r="B603" t="s">
        <v>29</v>
      </c>
      <c r="C603" t="s">
        <v>103</v>
      </c>
      <c r="D603">
        <v>3206</v>
      </c>
      <c r="E603">
        <v>-7.1800000000000003E-2</v>
      </c>
      <c r="F603">
        <v>-71</v>
      </c>
      <c r="G603" t="str">
        <f>VLOOKUP(B603,Tabelle3!$A$1:$B$26,2,FALSE)</f>
        <v>FAZ</v>
      </c>
      <c r="H603" s="6" t="str">
        <f t="shared" si="81"/>
        <v>['CSU_CSU_FAZ Frequency: 3206 Sentiment: -0.0718', 'CSU_FAZ', 3206, -71],</v>
      </c>
      <c r="I603" s="2" t="str">
        <f t="shared" si="82"/>
        <v>['CSU_FAZ', 'CSU', 0, 0],</v>
      </c>
      <c r="J603" s="2" t="str">
        <f t="shared" si="83"/>
        <v>['CSU', 'party', 0, 0],</v>
      </c>
      <c r="K603" s="2" t="s">
        <v>1022</v>
      </c>
      <c r="L603" s="2"/>
      <c r="M603" s="7"/>
      <c r="O603" s="6" t="str">
        <f t="shared" si="84"/>
        <v>['CSU_FAZ_CSU Frequency: 3206 Sentiment: -0.0718', 'FAZ_CSU', 3206, -71],</v>
      </c>
      <c r="P603" s="2" t="str">
        <f t="shared" si="85"/>
        <v>['FAZ_CSU', 'FAZ', 0, 0],</v>
      </c>
      <c r="Q603" s="2" t="str">
        <f t="shared" si="86"/>
        <v>['FAZ', 'newspaper', 0, 0],</v>
      </c>
      <c r="R603" s="2" t="s">
        <v>2736</v>
      </c>
      <c r="V603" s="6" t="str">
        <f t="shared" si="87"/>
        <v>['FAZ_CSU_CSU Frequency: 3206 Sentiment: -0.0718', 'CSU_CSU', 3206, -71],</v>
      </c>
      <c r="W603" s="2" t="str">
        <f t="shared" si="88"/>
        <v>['CSU_CSU', 'CSU', 0, 0],</v>
      </c>
      <c r="X603" s="7" t="str">
        <f t="shared" si="89"/>
        <v>['CSU', 'party', 0, 0],</v>
      </c>
      <c r="Y603" s="2" t="s">
        <v>4256</v>
      </c>
    </row>
    <row r="604" spans="1:25" x14ac:dyDescent="0.2">
      <c r="A604" t="s">
        <v>103</v>
      </c>
      <c r="B604" t="s">
        <v>29</v>
      </c>
      <c r="C604" t="s">
        <v>106</v>
      </c>
      <c r="D604">
        <v>70</v>
      </c>
      <c r="E604">
        <v>-0.13270000000000001</v>
      </c>
      <c r="F604">
        <v>-132</v>
      </c>
      <c r="G604" t="str">
        <f>VLOOKUP(B604,Tabelle3!$A$1:$B$26,2,FALSE)</f>
        <v>FAZ</v>
      </c>
      <c r="H604" s="6" t="str">
        <f t="shared" si="81"/>
        <v>['Christian Schmidt_CSU_FAZ Frequency: 70 Sentiment: -0.1327', 'CSU_FAZ', 70, -132],</v>
      </c>
      <c r="I604" s="2" t="str">
        <f t="shared" si="82"/>
        <v>['CSU_FAZ', 'CSU', 0, 0],</v>
      </c>
      <c r="J604" s="2" t="str">
        <f t="shared" si="83"/>
        <v>['CSU', 'party', 0, 0],</v>
      </c>
      <c r="K604" s="2" t="s">
        <v>1023</v>
      </c>
      <c r="L604" s="2"/>
      <c r="M604" s="7"/>
      <c r="O604" s="6" t="str">
        <f t="shared" si="84"/>
        <v>['Christian Schmidt_FAZ_CSU Frequency: 70 Sentiment: -0.1327', 'FAZ_CSU', 70, -132],</v>
      </c>
      <c r="P604" s="2" t="str">
        <f t="shared" si="85"/>
        <v>['FAZ_CSU', 'FAZ', 0, 0],</v>
      </c>
      <c r="Q604" s="2" t="str">
        <f t="shared" si="86"/>
        <v>['FAZ', 'newspaper', 0, 0],</v>
      </c>
      <c r="R604" s="2" t="s">
        <v>2737</v>
      </c>
      <c r="V604" s="6" t="str">
        <f t="shared" si="87"/>
        <v>['FAZ_Christian Schmidt_CSU Frequency: 70 Sentiment: -0.1327', 'Christian Schmidt_CSU', 70, -132],</v>
      </c>
      <c r="W604" s="2" t="str">
        <f t="shared" si="88"/>
        <v>['Christian Schmidt_CSU', 'CSU', 0, 0],</v>
      </c>
      <c r="X604" s="7" t="str">
        <f t="shared" si="89"/>
        <v>['CSU', 'party', 0, 0],</v>
      </c>
      <c r="Y604" s="2" t="s">
        <v>4257</v>
      </c>
    </row>
    <row r="605" spans="1:25" x14ac:dyDescent="0.2">
      <c r="A605" t="s">
        <v>103</v>
      </c>
      <c r="B605" t="s">
        <v>29</v>
      </c>
      <c r="C605" t="s">
        <v>111</v>
      </c>
      <c r="D605">
        <v>56</v>
      </c>
      <c r="E605">
        <v>-0.14280000000000001</v>
      </c>
      <c r="F605">
        <v>-142</v>
      </c>
      <c r="G605" t="str">
        <f>VLOOKUP(B605,Tabelle3!$A$1:$B$26,2,FALSE)</f>
        <v>FAZ</v>
      </c>
      <c r="H605" s="6" t="str">
        <f t="shared" si="81"/>
        <v>['Dorothee Bär_CSU_FAZ Frequency: 56 Sentiment: -0.1428', 'CSU_FAZ', 56, -142],</v>
      </c>
      <c r="I605" s="2" t="str">
        <f t="shared" si="82"/>
        <v>['CSU_FAZ', 'CSU', 0, 0],</v>
      </c>
      <c r="J605" s="2" t="str">
        <f t="shared" si="83"/>
        <v>['CSU', 'party', 0, 0],</v>
      </c>
      <c r="K605" s="2" t="s">
        <v>2149</v>
      </c>
      <c r="L605" s="2"/>
      <c r="M605" s="7"/>
      <c r="O605" s="6" t="str">
        <f t="shared" si="84"/>
        <v>['Dorothee Bär_FAZ_CSU Frequency: 56 Sentiment: -0.1428', 'FAZ_CSU', 56, -142],</v>
      </c>
      <c r="P605" s="2" t="str">
        <f t="shared" si="85"/>
        <v>['FAZ_CSU', 'FAZ', 0, 0],</v>
      </c>
      <c r="Q605" s="2" t="str">
        <f t="shared" si="86"/>
        <v>['FAZ', 'newspaper', 0, 0],</v>
      </c>
      <c r="R605" s="2" t="s">
        <v>2738</v>
      </c>
      <c r="V605" s="6" t="str">
        <f t="shared" si="87"/>
        <v>['FAZ_Dorothee Bär_CSU Frequency: 56 Sentiment: -0.1428', 'Dorothee Bär_CSU', 56, -142],</v>
      </c>
      <c r="W605" s="2" t="str">
        <f t="shared" si="88"/>
        <v>['Dorothee Bär_CSU', 'CSU', 0, 0],</v>
      </c>
      <c r="X605" s="7" t="str">
        <f t="shared" si="89"/>
        <v>['CSU', 'party', 0, 0],</v>
      </c>
      <c r="Y605" s="2" t="s">
        <v>4258</v>
      </c>
    </row>
    <row r="606" spans="1:25" x14ac:dyDescent="0.2">
      <c r="A606" t="s">
        <v>103</v>
      </c>
      <c r="B606" t="s">
        <v>29</v>
      </c>
      <c r="C606" t="s">
        <v>112</v>
      </c>
      <c r="D606">
        <v>70</v>
      </c>
      <c r="E606">
        <v>-0.14879999999999999</v>
      </c>
      <c r="F606">
        <v>-148</v>
      </c>
      <c r="G606" t="str">
        <f>VLOOKUP(B606,Tabelle3!$A$1:$B$26,2,FALSE)</f>
        <v>FAZ</v>
      </c>
      <c r="H606" s="6" t="str">
        <f t="shared" si="81"/>
        <v>['Edmund Stoiber_CSU_FAZ Frequency: 70 Sentiment: -0.1488', 'CSU_FAZ', 70, -148],</v>
      </c>
      <c r="I606" s="2" t="str">
        <f t="shared" si="82"/>
        <v>['CSU_FAZ', 'CSU', 0, 0],</v>
      </c>
      <c r="J606" s="2" t="str">
        <f t="shared" si="83"/>
        <v>['CSU', 'party', 0, 0],</v>
      </c>
      <c r="K606" s="2" t="s">
        <v>1024</v>
      </c>
      <c r="L606" s="2"/>
      <c r="M606" s="7"/>
      <c r="O606" s="6" t="str">
        <f t="shared" si="84"/>
        <v>['Edmund Stoiber_FAZ_CSU Frequency: 70 Sentiment: -0.1488', 'FAZ_CSU', 70, -148],</v>
      </c>
      <c r="P606" s="2" t="str">
        <f t="shared" si="85"/>
        <v>['FAZ_CSU', 'FAZ', 0, 0],</v>
      </c>
      <c r="Q606" s="2" t="str">
        <f t="shared" si="86"/>
        <v>['FAZ', 'newspaper', 0, 0],</v>
      </c>
      <c r="R606" s="2" t="s">
        <v>2739</v>
      </c>
      <c r="V606" s="6" t="str">
        <f t="shared" si="87"/>
        <v>['FAZ_Edmund Stoiber_CSU Frequency: 70 Sentiment: -0.1488', 'Edmund Stoiber_CSU', 70, -148],</v>
      </c>
      <c r="W606" s="2" t="str">
        <f t="shared" si="88"/>
        <v>['Edmund Stoiber_CSU', 'CSU', 0, 0],</v>
      </c>
      <c r="X606" s="7" t="str">
        <f t="shared" si="89"/>
        <v>['CSU', 'party', 0, 0],</v>
      </c>
      <c r="Y606" s="2" t="s">
        <v>4259</v>
      </c>
    </row>
    <row r="607" spans="1:25" x14ac:dyDescent="0.2">
      <c r="A607" t="s">
        <v>103</v>
      </c>
      <c r="B607" t="s">
        <v>29</v>
      </c>
      <c r="C607" t="s">
        <v>114</v>
      </c>
      <c r="D607">
        <v>62</v>
      </c>
      <c r="E607">
        <v>-0.1072</v>
      </c>
      <c r="F607">
        <v>-107</v>
      </c>
      <c r="G607" t="str">
        <f>VLOOKUP(B607,Tabelle3!$A$1:$B$26,2,FALSE)</f>
        <v>FAZ</v>
      </c>
      <c r="H607" s="6" t="str">
        <f t="shared" si="81"/>
        <v>['Gerd Müller_CSU_FAZ Frequency: 62 Sentiment: -0.1072', 'CSU_FAZ', 62, -107],</v>
      </c>
      <c r="I607" s="2" t="str">
        <f t="shared" si="82"/>
        <v>['CSU_FAZ', 'CSU', 0, 0],</v>
      </c>
      <c r="J607" s="2" t="str">
        <f t="shared" si="83"/>
        <v>['CSU', 'party', 0, 0],</v>
      </c>
      <c r="K607" s="2" t="s">
        <v>1025</v>
      </c>
      <c r="L607" s="2"/>
      <c r="M607" s="7"/>
      <c r="O607" s="6" t="str">
        <f t="shared" si="84"/>
        <v>['Gerd Müller_FAZ_CSU Frequency: 62 Sentiment: -0.1072', 'FAZ_CSU', 62, -107],</v>
      </c>
      <c r="P607" s="2" t="str">
        <f t="shared" si="85"/>
        <v>['FAZ_CSU', 'FAZ', 0, 0],</v>
      </c>
      <c r="Q607" s="2" t="str">
        <f t="shared" si="86"/>
        <v>['FAZ', 'newspaper', 0, 0],</v>
      </c>
      <c r="R607" s="2" t="s">
        <v>5438</v>
      </c>
      <c r="V607" s="6" t="str">
        <f t="shared" si="87"/>
        <v>['FAZ_Gerd Müller_CSU Frequency: 62 Sentiment: -0.1072', 'Gerd Müller_CSU', 62, -107],</v>
      </c>
      <c r="W607" s="2" t="str">
        <f t="shared" si="88"/>
        <v>['Gerd Müller_CSU', 'CSU', 0, 0],</v>
      </c>
      <c r="X607" s="7" t="str">
        <f t="shared" si="89"/>
        <v>['CSU', 'party', 0, 0],</v>
      </c>
      <c r="Y607" s="2" t="s">
        <v>5707</v>
      </c>
    </row>
    <row r="608" spans="1:25" x14ac:dyDescent="0.2">
      <c r="A608" t="s">
        <v>103</v>
      </c>
      <c r="B608" t="s">
        <v>29</v>
      </c>
      <c r="C608" t="s">
        <v>115</v>
      </c>
      <c r="D608">
        <v>38</v>
      </c>
      <c r="E608">
        <v>-4.1500000000000002E-2</v>
      </c>
      <c r="F608">
        <v>-41</v>
      </c>
      <c r="G608" t="str">
        <f>VLOOKUP(B608,Tabelle3!$A$1:$B$26,2,FALSE)</f>
        <v>FAZ</v>
      </c>
      <c r="H608" s="6" t="str">
        <f t="shared" si="81"/>
        <v>['Gerda Hasselfeldt_CSU_FAZ Frequency: 38 Sentiment: -0.0415', 'CSU_FAZ', 38, -41],</v>
      </c>
      <c r="I608" s="2" t="str">
        <f t="shared" si="82"/>
        <v>['CSU_FAZ', 'CSU', 0, 0],</v>
      </c>
      <c r="J608" s="2" t="str">
        <f t="shared" si="83"/>
        <v>['CSU', 'party', 0, 0],</v>
      </c>
      <c r="K608" s="2" t="s">
        <v>1026</v>
      </c>
      <c r="L608" s="2"/>
      <c r="M608" s="7"/>
      <c r="O608" s="6" t="str">
        <f t="shared" si="84"/>
        <v>['Gerda Hasselfeldt_FAZ_CSU Frequency: 38 Sentiment: -0.0415', 'FAZ_CSU', 38, -41],</v>
      </c>
      <c r="P608" s="2" t="str">
        <f t="shared" si="85"/>
        <v>['FAZ_CSU', 'FAZ', 0, 0],</v>
      </c>
      <c r="Q608" s="2" t="str">
        <f t="shared" si="86"/>
        <v>['FAZ', 'newspaper', 0, 0],</v>
      </c>
      <c r="R608" s="2" t="s">
        <v>2740</v>
      </c>
      <c r="V608" s="6" t="str">
        <f t="shared" si="87"/>
        <v>['FAZ_Gerda Hasselfeldt_CSU Frequency: 38 Sentiment: -0.0415', 'Gerda Hasselfeldt_CSU', 38, -41],</v>
      </c>
      <c r="W608" s="2" t="str">
        <f t="shared" si="88"/>
        <v>['Gerda Hasselfeldt_CSU', 'CSU', 0, 0],</v>
      </c>
      <c r="X608" s="7" t="str">
        <f t="shared" si="89"/>
        <v>['CSU', 'party', 0, 0],</v>
      </c>
      <c r="Y608" s="2" t="s">
        <v>4260</v>
      </c>
    </row>
    <row r="609" spans="1:25" x14ac:dyDescent="0.2">
      <c r="A609" t="s">
        <v>103</v>
      </c>
      <c r="B609" t="s">
        <v>29</v>
      </c>
      <c r="C609" t="s">
        <v>107</v>
      </c>
      <c r="D609">
        <v>40</v>
      </c>
      <c r="E609">
        <v>-0.1507</v>
      </c>
      <c r="F609">
        <v>-150</v>
      </c>
      <c r="G609" t="str">
        <f>VLOOKUP(B609,Tabelle3!$A$1:$B$26,2,FALSE)</f>
        <v>FAZ</v>
      </c>
      <c r="H609" s="6" t="str">
        <f t="shared" si="81"/>
        <v>['Hans-Peter Friedrich_CSU_FAZ Frequency: 40 Sentiment: -0.1507', 'CSU_FAZ', 40, -150],</v>
      </c>
      <c r="I609" s="2" t="str">
        <f t="shared" si="82"/>
        <v>['CSU_FAZ', 'CSU', 0, 0],</v>
      </c>
      <c r="J609" s="2" t="str">
        <f t="shared" si="83"/>
        <v>['CSU', 'party', 0, 0],</v>
      </c>
      <c r="K609" s="2" t="s">
        <v>1027</v>
      </c>
      <c r="L609" s="2"/>
      <c r="M609" s="7"/>
      <c r="O609" s="6" t="str">
        <f t="shared" si="84"/>
        <v>['Hans-Peter Friedrich_FAZ_CSU Frequency: 40 Sentiment: -0.1507', 'FAZ_CSU', 40, -150],</v>
      </c>
      <c r="P609" s="2" t="str">
        <f t="shared" si="85"/>
        <v>['FAZ_CSU', 'FAZ', 0, 0],</v>
      </c>
      <c r="Q609" s="2" t="str">
        <f t="shared" si="86"/>
        <v>['FAZ', 'newspaper', 0, 0],</v>
      </c>
      <c r="R609" s="2" t="s">
        <v>2741</v>
      </c>
      <c r="V609" s="6" t="str">
        <f t="shared" si="87"/>
        <v>['FAZ_Hans-Peter Friedrich_CSU Frequency: 40 Sentiment: -0.1507', 'Hans-Peter Friedrich_CSU', 40, -150],</v>
      </c>
      <c r="W609" s="2" t="str">
        <f t="shared" si="88"/>
        <v>['Hans-Peter Friedrich_CSU', 'CSU', 0, 0],</v>
      </c>
      <c r="X609" s="7" t="str">
        <f t="shared" si="89"/>
        <v>['CSU', 'party', 0, 0],</v>
      </c>
      <c r="Y609" s="2" t="s">
        <v>4261</v>
      </c>
    </row>
    <row r="610" spans="1:25" x14ac:dyDescent="0.2">
      <c r="A610" t="s">
        <v>103</v>
      </c>
      <c r="B610" t="s">
        <v>29</v>
      </c>
      <c r="C610" t="s">
        <v>108</v>
      </c>
      <c r="D610">
        <v>1419</v>
      </c>
      <c r="E610">
        <v>-9.3299999999999994E-2</v>
      </c>
      <c r="F610">
        <v>-93</v>
      </c>
      <c r="G610" t="str">
        <f>VLOOKUP(B610,Tabelle3!$A$1:$B$26,2,FALSE)</f>
        <v>FAZ</v>
      </c>
      <c r="H610" s="6" t="str">
        <f t="shared" si="81"/>
        <v>['Horst Seehofer_CSU_FAZ Frequency: 1419 Sentiment: -0.0933', 'CSU_FAZ', 1419, -93],</v>
      </c>
      <c r="I610" s="2" t="str">
        <f t="shared" si="82"/>
        <v>['CSU_FAZ', 'CSU', 0, 0],</v>
      </c>
      <c r="J610" s="2" t="str">
        <f t="shared" si="83"/>
        <v>['CSU', 'party', 0, 0],</v>
      </c>
      <c r="K610" s="2" t="s">
        <v>1028</v>
      </c>
      <c r="L610" s="2"/>
      <c r="M610" s="7"/>
      <c r="O610" s="6" t="str">
        <f t="shared" si="84"/>
        <v>['Horst Seehofer_FAZ_CSU Frequency: 1419 Sentiment: -0.0933', 'FAZ_CSU', 1419, -93],</v>
      </c>
      <c r="P610" s="2" t="str">
        <f t="shared" si="85"/>
        <v>['FAZ_CSU', 'FAZ', 0, 0],</v>
      </c>
      <c r="Q610" s="2" t="str">
        <f t="shared" si="86"/>
        <v>['FAZ', 'newspaper', 0, 0],</v>
      </c>
      <c r="R610" s="2" t="s">
        <v>2742</v>
      </c>
      <c r="V610" s="6" t="str">
        <f t="shared" si="87"/>
        <v>['FAZ_Horst Seehofer_CSU Frequency: 1419 Sentiment: -0.0933', 'Horst Seehofer_CSU', 1419, -93],</v>
      </c>
      <c r="W610" s="2" t="str">
        <f t="shared" si="88"/>
        <v>['Horst Seehofer_CSU', 'CSU', 0, 0],</v>
      </c>
      <c r="X610" s="7" t="str">
        <f t="shared" si="89"/>
        <v>['CSU', 'party', 0, 0],</v>
      </c>
      <c r="Y610" s="2" t="s">
        <v>4263</v>
      </c>
    </row>
    <row r="611" spans="1:25" x14ac:dyDescent="0.2">
      <c r="A611" t="s">
        <v>103</v>
      </c>
      <c r="B611" t="s">
        <v>29</v>
      </c>
      <c r="C611" t="s">
        <v>109</v>
      </c>
      <c r="D611">
        <v>69</v>
      </c>
      <c r="E611">
        <v>-3.8699999999999998E-2</v>
      </c>
      <c r="F611">
        <v>-38</v>
      </c>
      <c r="G611" t="str">
        <f>VLOOKUP(B611,Tabelle3!$A$1:$B$26,2,FALSE)</f>
        <v>FAZ</v>
      </c>
      <c r="H611" s="6" t="str">
        <f t="shared" si="81"/>
        <v>['Manfred Weber_CSU_FAZ Frequency: 69 Sentiment: -0.0387', 'CSU_FAZ', 69, -38],</v>
      </c>
      <c r="I611" s="2" t="str">
        <f t="shared" si="82"/>
        <v>['CSU_FAZ', 'CSU', 0, 0],</v>
      </c>
      <c r="J611" s="2" t="str">
        <f t="shared" si="83"/>
        <v>['CSU', 'party', 0, 0],</v>
      </c>
      <c r="K611" s="2" t="s">
        <v>1029</v>
      </c>
      <c r="L611" s="2"/>
      <c r="M611" s="7"/>
      <c r="O611" s="6" t="str">
        <f t="shared" si="84"/>
        <v>['Manfred Weber_FAZ_CSU Frequency: 69 Sentiment: -0.0387', 'FAZ_CSU', 69, -38],</v>
      </c>
      <c r="P611" s="2" t="str">
        <f t="shared" si="85"/>
        <v>['FAZ_CSU', 'FAZ', 0, 0],</v>
      </c>
      <c r="Q611" s="2" t="str">
        <f t="shared" si="86"/>
        <v>['FAZ', 'newspaper', 0, 0],</v>
      </c>
      <c r="R611" s="2" t="s">
        <v>2743</v>
      </c>
      <c r="V611" s="6" t="str">
        <f t="shared" si="87"/>
        <v>['FAZ_Manfred Weber_CSU Frequency: 69 Sentiment: -0.0387', 'Manfred Weber_CSU', 69, -38],</v>
      </c>
      <c r="W611" s="2" t="str">
        <f t="shared" si="88"/>
        <v>['Manfred Weber_CSU', 'CSU', 0, 0],</v>
      </c>
      <c r="X611" s="7" t="str">
        <f t="shared" si="89"/>
        <v>['CSU', 'party', 0, 0],</v>
      </c>
      <c r="Y611" s="2" t="s">
        <v>4264</v>
      </c>
    </row>
    <row r="612" spans="1:25" x14ac:dyDescent="0.2">
      <c r="A612" t="s">
        <v>103</v>
      </c>
      <c r="B612" t="s">
        <v>29</v>
      </c>
      <c r="C612" t="s">
        <v>110</v>
      </c>
      <c r="D612">
        <v>758</v>
      </c>
      <c r="E612">
        <v>-5.3400000000000003E-2</v>
      </c>
      <c r="F612">
        <v>-53</v>
      </c>
      <c r="G612" t="str">
        <f>VLOOKUP(B612,Tabelle3!$A$1:$B$26,2,FALSE)</f>
        <v>FAZ</v>
      </c>
      <c r="H612" s="6" t="str">
        <f t="shared" si="81"/>
        <v>['Markus Söder_CSU_FAZ Frequency: 758 Sentiment: -0.0534', 'CSU_FAZ', 758, -53],</v>
      </c>
      <c r="I612" s="2" t="str">
        <f t="shared" si="82"/>
        <v>['CSU_FAZ', 'CSU', 0, 0],</v>
      </c>
      <c r="J612" s="2" t="str">
        <f t="shared" si="83"/>
        <v>['CSU', 'party', 0, 0],</v>
      </c>
      <c r="K612" s="2" t="s">
        <v>1030</v>
      </c>
      <c r="L612" s="2"/>
      <c r="M612" s="7"/>
      <c r="O612" s="6" t="str">
        <f t="shared" si="84"/>
        <v>['Markus Söder_FAZ_CSU Frequency: 758 Sentiment: -0.0534', 'FAZ_CSU', 758, -53],</v>
      </c>
      <c r="P612" s="2" t="str">
        <f t="shared" si="85"/>
        <v>['FAZ_CSU', 'FAZ', 0, 0],</v>
      </c>
      <c r="Q612" s="2" t="str">
        <f t="shared" si="86"/>
        <v>['FAZ', 'newspaper', 0, 0],</v>
      </c>
      <c r="R612" s="2" t="s">
        <v>5237</v>
      </c>
      <c r="V612" s="6" t="str">
        <f t="shared" si="87"/>
        <v>['FAZ_Markus Söder_CSU Frequency: 758 Sentiment: -0.0534', 'Markus Söder_CSU', 758, -53],</v>
      </c>
      <c r="W612" s="2" t="str">
        <f t="shared" si="88"/>
        <v>['Markus Söder_CSU', 'CSU', 0, 0],</v>
      </c>
      <c r="X612" s="7" t="str">
        <f t="shared" si="89"/>
        <v>['CSU', 'party', 0, 0],</v>
      </c>
      <c r="Y612" s="2" t="s">
        <v>5356</v>
      </c>
    </row>
    <row r="613" spans="1:25" x14ac:dyDescent="0.2">
      <c r="A613" t="s">
        <v>103</v>
      </c>
      <c r="B613" t="s">
        <v>29</v>
      </c>
      <c r="C613" t="s">
        <v>119</v>
      </c>
      <c r="D613">
        <v>40</v>
      </c>
      <c r="E613">
        <v>-0.25480000000000003</v>
      </c>
      <c r="F613">
        <v>-254</v>
      </c>
      <c r="G613" t="str">
        <f>VLOOKUP(B613,Tabelle3!$A$1:$B$26,2,FALSE)</f>
        <v>FAZ</v>
      </c>
      <c r="H613" s="6" t="str">
        <f t="shared" si="81"/>
        <v>['Stephan Mayer_CSU_FAZ Frequency: 40 Sentiment: -0.2548', 'CSU_FAZ', 40, -254],</v>
      </c>
      <c r="I613" s="2" t="str">
        <f t="shared" si="82"/>
        <v>['CSU_FAZ', 'CSU', 0, 0],</v>
      </c>
      <c r="J613" s="2" t="str">
        <f t="shared" si="83"/>
        <v>['CSU', 'party', 0, 0],</v>
      </c>
      <c r="K613" s="2" t="s">
        <v>1031</v>
      </c>
      <c r="L613" s="2"/>
      <c r="M613" s="7"/>
      <c r="O613" s="6" t="str">
        <f t="shared" si="84"/>
        <v>['Stephan Mayer_FAZ_CSU Frequency: 40 Sentiment: -0.2548', 'FAZ_CSU', 40, -254],</v>
      </c>
      <c r="P613" s="2" t="str">
        <f t="shared" si="85"/>
        <v>['FAZ_CSU', 'FAZ', 0, 0],</v>
      </c>
      <c r="Q613" s="2" t="str">
        <f t="shared" si="86"/>
        <v>['FAZ', 'newspaper', 0, 0],</v>
      </c>
      <c r="R613" s="2" t="s">
        <v>2744</v>
      </c>
      <c r="V613" s="6" t="str">
        <f t="shared" si="87"/>
        <v>['FAZ_Stephan Mayer_CSU Frequency: 40 Sentiment: -0.2548', 'Stephan Mayer_CSU', 40, -254],</v>
      </c>
      <c r="W613" s="2" t="str">
        <f t="shared" si="88"/>
        <v>['Stephan Mayer_CSU', 'CSU', 0, 0],</v>
      </c>
      <c r="X613" s="7" t="str">
        <f t="shared" si="89"/>
        <v>['CSU', 'party', 0, 0],</v>
      </c>
      <c r="Y613" s="2" t="s">
        <v>4265</v>
      </c>
    </row>
    <row r="614" spans="1:25" x14ac:dyDescent="0.2">
      <c r="A614" t="s">
        <v>103</v>
      </c>
      <c r="B614" t="s">
        <v>30</v>
      </c>
      <c r="C614" t="s">
        <v>104</v>
      </c>
      <c r="D614">
        <v>828</v>
      </c>
      <c r="E614">
        <v>-0.15629999999999999</v>
      </c>
      <c r="F614">
        <v>-156</v>
      </c>
      <c r="G614" t="str">
        <f>VLOOKUP(B614,Tabelle3!$A$1:$B$26,2,FALSE)</f>
        <v>Focus</v>
      </c>
      <c r="H614" s="6" t="str">
        <f t="shared" si="81"/>
        <v>['Alexander Dobrindt_CSU_Focus Frequency: 828 Sentiment: -0.1563', 'CSU_Focus', 828, -156],</v>
      </c>
      <c r="I614" s="2" t="str">
        <f t="shared" si="82"/>
        <v>['CSU_Focus', 'CSU', 0, 0],</v>
      </c>
      <c r="J614" s="2" t="str">
        <f t="shared" si="83"/>
        <v>['CSU', 'party', 0, 0],</v>
      </c>
      <c r="K614" s="2" t="s">
        <v>1032</v>
      </c>
      <c r="L614" s="2"/>
      <c r="M614" s="7"/>
      <c r="O614" s="6" t="str">
        <f t="shared" si="84"/>
        <v>['Alexander Dobrindt_Focus_CSU Frequency: 828 Sentiment: -0.1563', 'Focus_CSU', 828, -156],</v>
      </c>
      <c r="P614" s="2" t="str">
        <f t="shared" si="85"/>
        <v>['Focus_CSU', 'Focus', 0, 0],</v>
      </c>
      <c r="Q614" s="2" t="str">
        <f t="shared" si="86"/>
        <v>['Focus', 'newspaper', 0, 0],</v>
      </c>
      <c r="R614" s="2" t="s">
        <v>2745</v>
      </c>
      <c r="V614" s="6" t="str">
        <f t="shared" si="87"/>
        <v>['Focus_Alexander Dobrindt_CSU Frequency: 828 Sentiment: -0.1563', 'Alexander Dobrindt_CSU', 828, -156],</v>
      </c>
      <c r="W614" s="2" t="str">
        <f t="shared" si="88"/>
        <v>['Alexander Dobrindt_CSU', 'CSU', 0, 0],</v>
      </c>
      <c r="X614" s="7" t="str">
        <f t="shared" si="89"/>
        <v>['CSU', 'party', 0, 0],</v>
      </c>
      <c r="Y614" s="2" t="s">
        <v>4266</v>
      </c>
    </row>
    <row r="615" spans="1:25" x14ac:dyDescent="0.2">
      <c r="A615" t="s">
        <v>103</v>
      </c>
      <c r="B615" t="s">
        <v>30</v>
      </c>
      <c r="C615" t="s">
        <v>105</v>
      </c>
      <c r="D615">
        <v>465</v>
      </c>
      <c r="E615">
        <v>-0.1116</v>
      </c>
      <c r="F615">
        <v>-111</v>
      </c>
      <c r="G615" t="str">
        <f>VLOOKUP(B615,Tabelle3!$A$1:$B$26,2,FALSE)</f>
        <v>Focus</v>
      </c>
      <c r="H615" s="6" t="str">
        <f t="shared" si="81"/>
        <v>['Andreas Scheuer_CSU_Focus Frequency: 465 Sentiment: -0.1116', 'CSU_Focus', 465, -111],</v>
      </c>
      <c r="I615" s="2" t="str">
        <f t="shared" si="82"/>
        <v>['CSU_Focus', 'CSU', 0, 0],</v>
      </c>
      <c r="J615" s="2" t="str">
        <f t="shared" si="83"/>
        <v>['CSU', 'party', 0, 0],</v>
      </c>
      <c r="K615" s="2" t="s">
        <v>1033</v>
      </c>
      <c r="L615" s="2"/>
      <c r="M615" s="7"/>
      <c r="O615" s="6" t="str">
        <f t="shared" si="84"/>
        <v>['Andreas Scheuer_Focus_CSU Frequency: 465 Sentiment: -0.1116', 'Focus_CSU', 465, -111],</v>
      </c>
      <c r="P615" s="2" t="str">
        <f t="shared" si="85"/>
        <v>['Focus_CSU', 'Focus', 0, 0],</v>
      </c>
      <c r="Q615" s="2" t="str">
        <f t="shared" si="86"/>
        <v>['Focus', 'newspaper', 0, 0],</v>
      </c>
      <c r="R615" s="2" t="s">
        <v>2747</v>
      </c>
      <c r="V615" s="6" t="str">
        <f t="shared" si="87"/>
        <v>['Focus_Andreas Scheuer_CSU Frequency: 465 Sentiment: -0.1116', 'Andreas Scheuer_CSU', 465, -111],</v>
      </c>
      <c r="W615" s="2" t="str">
        <f t="shared" si="88"/>
        <v>['Andreas Scheuer_CSU', 'CSU', 0, 0],</v>
      </c>
      <c r="X615" s="7" t="str">
        <f t="shared" si="89"/>
        <v>['CSU', 'party', 0, 0],</v>
      </c>
      <c r="Y615" s="2" t="s">
        <v>4267</v>
      </c>
    </row>
    <row r="616" spans="1:25" x14ac:dyDescent="0.2">
      <c r="A616" t="s">
        <v>103</v>
      </c>
      <c r="B616" t="s">
        <v>30</v>
      </c>
      <c r="C616" t="s">
        <v>103</v>
      </c>
      <c r="D616">
        <v>4955</v>
      </c>
      <c r="E616">
        <v>-0.1139</v>
      </c>
      <c r="F616">
        <v>-113</v>
      </c>
      <c r="G616" t="str">
        <f>VLOOKUP(B616,Tabelle3!$A$1:$B$26,2,FALSE)</f>
        <v>Focus</v>
      </c>
      <c r="H616" s="6" t="str">
        <f t="shared" si="81"/>
        <v>['CSU_CSU_Focus Frequency: 4955 Sentiment: -0.1139', 'CSU_Focus', 4955, -113],</v>
      </c>
      <c r="I616" s="2" t="str">
        <f t="shared" si="82"/>
        <v>['CSU_Focus', 'CSU', 0, 0],</v>
      </c>
      <c r="J616" s="2" t="str">
        <f t="shared" si="83"/>
        <v>['CSU', 'party', 0, 0],</v>
      </c>
      <c r="K616" s="2" t="s">
        <v>1034</v>
      </c>
      <c r="L616" s="2"/>
      <c r="M616" s="7"/>
      <c r="O616" s="6" t="str">
        <f t="shared" si="84"/>
        <v>['CSU_Focus_CSU Frequency: 4955 Sentiment: -0.1139', 'Focus_CSU', 4955, -113],</v>
      </c>
      <c r="P616" s="2" t="str">
        <f t="shared" si="85"/>
        <v>['Focus_CSU', 'Focus', 0, 0],</v>
      </c>
      <c r="Q616" s="2" t="str">
        <f t="shared" si="86"/>
        <v>['Focus', 'newspaper', 0, 0],</v>
      </c>
      <c r="R616" s="2" t="s">
        <v>2748</v>
      </c>
      <c r="V616" s="6" t="str">
        <f t="shared" si="87"/>
        <v>['Focus_CSU_CSU Frequency: 4955 Sentiment: -0.1139', 'CSU_CSU', 4955, -113],</v>
      </c>
      <c r="W616" s="2" t="str">
        <f t="shared" si="88"/>
        <v>['CSU_CSU', 'CSU', 0, 0],</v>
      </c>
      <c r="X616" s="7" t="str">
        <f t="shared" si="89"/>
        <v>['CSU', 'party', 0, 0],</v>
      </c>
      <c r="Y616" s="2" t="s">
        <v>4268</v>
      </c>
    </row>
    <row r="617" spans="1:25" x14ac:dyDescent="0.2">
      <c r="A617" t="s">
        <v>103</v>
      </c>
      <c r="B617" t="s">
        <v>30</v>
      </c>
      <c r="C617" t="s">
        <v>106</v>
      </c>
      <c r="D617">
        <v>267</v>
      </c>
      <c r="E617">
        <v>-5.0700000000000002E-2</v>
      </c>
      <c r="F617">
        <v>-50</v>
      </c>
      <c r="G617" t="str">
        <f>VLOOKUP(B617,Tabelle3!$A$1:$B$26,2,FALSE)</f>
        <v>Focus</v>
      </c>
      <c r="H617" s="6" t="str">
        <f t="shared" si="81"/>
        <v>['Christian Schmidt_CSU_Focus Frequency: 267 Sentiment: -0.0507', 'CSU_Focus', 267, -50],</v>
      </c>
      <c r="I617" s="2" t="str">
        <f t="shared" si="82"/>
        <v>['CSU_Focus', 'CSU', 0, 0],</v>
      </c>
      <c r="J617" s="2" t="str">
        <f t="shared" si="83"/>
        <v>['CSU', 'party', 0, 0],</v>
      </c>
      <c r="K617" s="2" t="s">
        <v>1035</v>
      </c>
      <c r="L617" s="2"/>
      <c r="M617" s="7"/>
      <c r="O617" s="6" t="str">
        <f t="shared" si="84"/>
        <v>['Christian Schmidt_Focus_CSU Frequency: 267 Sentiment: -0.0507', 'Focus_CSU', 267, -50],</v>
      </c>
      <c r="P617" s="2" t="str">
        <f t="shared" si="85"/>
        <v>['Focus_CSU', 'Focus', 0, 0],</v>
      </c>
      <c r="Q617" s="2" t="str">
        <f t="shared" si="86"/>
        <v>['Focus', 'newspaper', 0, 0],</v>
      </c>
      <c r="R617" s="2" t="s">
        <v>2749</v>
      </c>
      <c r="V617" s="6" t="str">
        <f t="shared" si="87"/>
        <v>['Focus_Christian Schmidt_CSU Frequency: 267 Sentiment: -0.0507', 'Christian Schmidt_CSU', 267, -50],</v>
      </c>
      <c r="W617" s="2" t="str">
        <f t="shared" si="88"/>
        <v>['Christian Schmidt_CSU', 'CSU', 0, 0],</v>
      </c>
      <c r="X617" s="7" t="str">
        <f t="shared" si="89"/>
        <v>['CSU', 'party', 0, 0],</v>
      </c>
      <c r="Y617" s="2" t="s">
        <v>4269</v>
      </c>
    </row>
    <row r="618" spans="1:25" x14ac:dyDescent="0.2">
      <c r="A618" t="s">
        <v>103</v>
      </c>
      <c r="B618" t="s">
        <v>30</v>
      </c>
      <c r="C618" t="s">
        <v>111</v>
      </c>
      <c r="D618">
        <v>152</v>
      </c>
      <c r="E618">
        <v>-3.1399999999999997E-2</v>
      </c>
      <c r="F618">
        <v>-31</v>
      </c>
      <c r="G618" t="str">
        <f>VLOOKUP(B618,Tabelle3!$A$1:$B$26,2,FALSE)</f>
        <v>Focus</v>
      </c>
      <c r="H618" s="6" t="str">
        <f t="shared" si="81"/>
        <v>['Dorothee Bär_CSU_Focus Frequency: 152 Sentiment: -0.0314', 'CSU_Focus', 152, -31],</v>
      </c>
      <c r="I618" s="2" t="str">
        <f t="shared" si="82"/>
        <v>['CSU_Focus', 'CSU', 0, 0],</v>
      </c>
      <c r="J618" s="2" t="str">
        <f t="shared" si="83"/>
        <v>['CSU', 'party', 0, 0],</v>
      </c>
      <c r="K618" s="2" t="s">
        <v>2150</v>
      </c>
      <c r="L618" s="2"/>
      <c r="M618" s="7"/>
      <c r="O618" s="6" t="str">
        <f t="shared" si="84"/>
        <v>['Dorothee Bär_Focus_CSU Frequency: 152 Sentiment: -0.0314', 'Focus_CSU', 152, -31],</v>
      </c>
      <c r="P618" s="2" t="str">
        <f t="shared" si="85"/>
        <v>['Focus_CSU', 'Focus', 0, 0],</v>
      </c>
      <c r="Q618" s="2" t="str">
        <f t="shared" si="86"/>
        <v>['Focus', 'newspaper', 0, 0],</v>
      </c>
      <c r="R618" s="2" t="s">
        <v>2750</v>
      </c>
      <c r="V618" s="6" t="str">
        <f t="shared" si="87"/>
        <v>['Focus_Dorothee Bär_CSU Frequency: 152 Sentiment: -0.0314', 'Dorothee Bär_CSU', 152, -31],</v>
      </c>
      <c r="W618" s="2" t="str">
        <f t="shared" si="88"/>
        <v>['Dorothee Bär_CSU', 'CSU', 0, 0],</v>
      </c>
      <c r="X618" s="7" t="str">
        <f t="shared" si="89"/>
        <v>['CSU', 'party', 0, 0],</v>
      </c>
      <c r="Y618" s="2" t="s">
        <v>4270</v>
      </c>
    </row>
    <row r="619" spans="1:25" x14ac:dyDescent="0.2">
      <c r="A619" t="s">
        <v>103</v>
      </c>
      <c r="B619" t="s">
        <v>30</v>
      </c>
      <c r="C619" t="s">
        <v>112</v>
      </c>
      <c r="D619">
        <v>106</v>
      </c>
      <c r="E619">
        <v>-9.8599999999999993E-2</v>
      </c>
      <c r="F619">
        <v>-98</v>
      </c>
      <c r="G619" t="str">
        <f>VLOOKUP(B619,Tabelle3!$A$1:$B$26,2,FALSE)</f>
        <v>Focus</v>
      </c>
      <c r="H619" s="6" t="str">
        <f t="shared" si="81"/>
        <v>['Edmund Stoiber_CSU_Focus Frequency: 106 Sentiment: -0.0986', 'CSU_Focus', 106, -98],</v>
      </c>
      <c r="I619" s="2" t="str">
        <f t="shared" si="82"/>
        <v>['CSU_Focus', 'CSU', 0, 0],</v>
      </c>
      <c r="J619" s="2" t="str">
        <f t="shared" si="83"/>
        <v>['CSU', 'party', 0, 0],</v>
      </c>
      <c r="K619" s="2" t="s">
        <v>1036</v>
      </c>
      <c r="L619" s="2"/>
      <c r="M619" s="7"/>
      <c r="O619" s="6" t="str">
        <f t="shared" si="84"/>
        <v>['Edmund Stoiber_Focus_CSU Frequency: 106 Sentiment: -0.0986', 'Focus_CSU', 106, -98],</v>
      </c>
      <c r="P619" s="2" t="str">
        <f t="shared" si="85"/>
        <v>['Focus_CSU', 'Focus', 0, 0],</v>
      </c>
      <c r="Q619" s="2" t="str">
        <f t="shared" si="86"/>
        <v>['Focus', 'newspaper', 0, 0],</v>
      </c>
      <c r="R619" s="2" t="s">
        <v>2751</v>
      </c>
      <c r="V619" s="6" t="str">
        <f t="shared" si="87"/>
        <v>['Focus_Edmund Stoiber_CSU Frequency: 106 Sentiment: -0.0986', 'Edmund Stoiber_CSU', 106, -98],</v>
      </c>
      <c r="W619" s="2" t="str">
        <f t="shared" si="88"/>
        <v>['Edmund Stoiber_CSU', 'CSU', 0, 0],</v>
      </c>
      <c r="X619" s="7" t="str">
        <f t="shared" si="89"/>
        <v>['CSU', 'party', 0, 0],</v>
      </c>
      <c r="Y619" s="2" t="s">
        <v>4271</v>
      </c>
    </row>
    <row r="620" spans="1:25" x14ac:dyDescent="0.2">
      <c r="A620" t="s">
        <v>103</v>
      </c>
      <c r="B620" t="s">
        <v>30</v>
      </c>
      <c r="C620" t="s">
        <v>114</v>
      </c>
      <c r="D620">
        <v>137</v>
      </c>
      <c r="E620">
        <v>-4.6399999999999997E-2</v>
      </c>
      <c r="F620">
        <v>-46</v>
      </c>
      <c r="G620" t="str">
        <f>VLOOKUP(B620,Tabelle3!$A$1:$B$26,2,FALSE)</f>
        <v>Focus</v>
      </c>
      <c r="H620" s="6" t="str">
        <f t="shared" si="81"/>
        <v>['Gerd Müller_CSU_Focus Frequency: 137 Sentiment: -0.0464', 'CSU_Focus', 137, -46],</v>
      </c>
      <c r="I620" s="2" t="str">
        <f t="shared" si="82"/>
        <v>['CSU_Focus', 'CSU', 0, 0],</v>
      </c>
      <c r="J620" s="2" t="str">
        <f t="shared" si="83"/>
        <v>['CSU', 'party', 0, 0],</v>
      </c>
      <c r="K620" s="2" t="s">
        <v>1037</v>
      </c>
      <c r="L620" s="2"/>
      <c r="M620" s="7"/>
      <c r="O620" s="6" t="str">
        <f t="shared" si="84"/>
        <v>['Gerd Müller_Focus_CSU Frequency: 137 Sentiment: -0.0464', 'Focus_CSU', 137, -46],</v>
      </c>
      <c r="P620" s="2" t="str">
        <f t="shared" si="85"/>
        <v>['Focus_CSU', 'Focus', 0, 0],</v>
      </c>
      <c r="Q620" s="2" t="str">
        <f t="shared" si="86"/>
        <v>['Focus', 'newspaper', 0, 0],</v>
      </c>
      <c r="R620" s="2" t="s">
        <v>5439</v>
      </c>
      <c r="V620" s="6" t="str">
        <f t="shared" si="87"/>
        <v>['Focus_Gerd Müller_CSU Frequency: 137 Sentiment: -0.0464', 'Gerd Müller_CSU', 137, -46],</v>
      </c>
      <c r="W620" s="2" t="str">
        <f t="shared" si="88"/>
        <v>['Gerd Müller_CSU', 'CSU', 0, 0],</v>
      </c>
      <c r="X620" s="7" t="str">
        <f t="shared" si="89"/>
        <v>['CSU', 'party', 0, 0],</v>
      </c>
      <c r="Y620" s="2" t="s">
        <v>5708</v>
      </c>
    </row>
    <row r="621" spans="1:25" x14ac:dyDescent="0.2">
      <c r="A621" t="s">
        <v>103</v>
      </c>
      <c r="B621" t="s">
        <v>30</v>
      </c>
      <c r="C621" t="s">
        <v>115</v>
      </c>
      <c r="D621">
        <v>56</v>
      </c>
      <c r="E621">
        <v>-0.1779</v>
      </c>
      <c r="F621">
        <v>-177</v>
      </c>
      <c r="G621" t="str">
        <f>VLOOKUP(B621,Tabelle3!$A$1:$B$26,2,FALSE)</f>
        <v>Focus</v>
      </c>
      <c r="H621" s="6" t="str">
        <f t="shared" si="81"/>
        <v>['Gerda Hasselfeldt_CSU_Focus Frequency: 56 Sentiment: -0.1779', 'CSU_Focus', 56, -177],</v>
      </c>
      <c r="I621" s="2" t="str">
        <f t="shared" si="82"/>
        <v>['CSU_Focus', 'CSU', 0, 0],</v>
      </c>
      <c r="J621" s="2" t="str">
        <f t="shared" si="83"/>
        <v>['CSU', 'party', 0, 0],</v>
      </c>
      <c r="K621" s="2" t="s">
        <v>1038</v>
      </c>
      <c r="L621" s="2"/>
      <c r="M621" s="7"/>
      <c r="O621" s="6" t="str">
        <f t="shared" si="84"/>
        <v>['Gerda Hasselfeldt_Focus_CSU Frequency: 56 Sentiment: -0.1779', 'Focus_CSU', 56, -177],</v>
      </c>
      <c r="P621" s="2" t="str">
        <f t="shared" si="85"/>
        <v>['Focus_CSU', 'Focus', 0, 0],</v>
      </c>
      <c r="Q621" s="2" t="str">
        <f t="shared" si="86"/>
        <v>['Focus', 'newspaper', 0, 0],</v>
      </c>
      <c r="R621" s="2" t="s">
        <v>2752</v>
      </c>
      <c r="V621" s="6" t="str">
        <f t="shared" si="87"/>
        <v>['Focus_Gerda Hasselfeldt_CSU Frequency: 56 Sentiment: -0.1779', 'Gerda Hasselfeldt_CSU', 56, -177],</v>
      </c>
      <c r="W621" s="2" t="str">
        <f t="shared" si="88"/>
        <v>['Gerda Hasselfeldt_CSU', 'CSU', 0, 0],</v>
      </c>
      <c r="X621" s="7" t="str">
        <f t="shared" si="89"/>
        <v>['CSU', 'party', 0, 0],</v>
      </c>
      <c r="Y621" s="2" t="s">
        <v>4272</v>
      </c>
    </row>
    <row r="622" spans="1:25" x14ac:dyDescent="0.2">
      <c r="A622" t="s">
        <v>103</v>
      </c>
      <c r="B622" t="s">
        <v>30</v>
      </c>
      <c r="C622" t="s">
        <v>107</v>
      </c>
      <c r="D622">
        <v>65</v>
      </c>
      <c r="E622">
        <v>-0.18240000000000001</v>
      </c>
      <c r="F622">
        <v>-182</v>
      </c>
      <c r="G622" t="str">
        <f>VLOOKUP(B622,Tabelle3!$A$1:$B$26,2,FALSE)</f>
        <v>Focus</v>
      </c>
      <c r="H622" s="6" t="str">
        <f t="shared" si="81"/>
        <v>['Hans-Peter Friedrich_CSU_Focus Frequency: 65 Sentiment: -0.1824', 'CSU_Focus', 65, -182],</v>
      </c>
      <c r="I622" s="2" t="str">
        <f t="shared" si="82"/>
        <v>['CSU_Focus', 'CSU', 0, 0],</v>
      </c>
      <c r="J622" s="2" t="str">
        <f t="shared" si="83"/>
        <v>['CSU', 'party', 0, 0],</v>
      </c>
      <c r="K622" s="2" t="s">
        <v>1039</v>
      </c>
      <c r="L622" s="2"/>
      <c r="M622" s="7"/>
      <c r="O622" s="6" t="str">
        <f t="shared" si="84"/>
        <v>['Hans-Peter Friedrich_Focus_CSU Frequency: 65 Sentiment: -0.1824', 'Focus_CSU', 65, -182],</v>
      </c>
      <c r="P622" s="2" t="str">
        <f t="shared" si="85"/>
        <v>['Focus_CSU', 'Focus', 0, 0],</v>
      </c>
      <c r="Q622" s="2" t="str">
        <f t="shared" si="86"/>
        <v>['Focus', 'newspaper', 0, 0],</v>
      </c>
      <c r="R622" s="2" t="s">
        <v>2753</v>
      </c>
      <c r="V622" s="6" t="str">
        <f t="shared" si="87"/>
        <v>['Focus_Hans-Peter Friedrich_CSU Frequency: 65 Sentiment: -0.1824', 'Hans-Peter Friedrich_CSU', 65, -182],</v>
      </c>
      <c r="W622" s="2" t="str">
        <f t="shared" si="88"/>
        <v>['Hans-Peter Friedrich_CSU', 'CSU', 0, 0],</v>
      </c>
      <c r="X622" s="7" t="str">
        <f t="shared" si="89"/>
        <v>['CSU', 'party', 0, 0],</v>
      </c>
      <c r="Y622" s="2" t="s">
        <v>4273</v>
      </c>
    </row>
    <row r="623" spans="1:25" x14ac:dyDescent="0.2">
      <c r="A623" t="s">
        <v>103</v>
      </c>
      <c r="B623" t="s">
        <v>30</v>
      </c>
      <c r="C623" t="s">
        <v>108</v>
      </c>
      <c r="D623">
        <v>2764</v>
      </c>
      <c r="E623">
        <v>-0.13500000000000001</v>
      </c>
      <c r="F623">
        <v>-135</v>
      </c>
      <c r="G623" t="str">
        <f>VLOOKUP(B623,Tabelle3!$A$1:$B$26,2,FALSE)</f>
        <v>Focus</v>
      </c>
      <c r="H623" s="6" t="str">
        <f t="shared" si="81"/>
        <v>['Horst Seehofer_CSU_Focus Frequency: 2764 Sentiment: -0.135', 'CSU_Focus', 2764, -135],</v>
      </c>
      <c r="I623" s="2" t="str">
        <f t="shared" si="82"/>
        <v>['CSU_Focus', 'CSU', 0, 0],</v>
      </c>
      <c r="J623" s="2" t="str">
        <f t="shared" si="83"/>
        <v>['CSU', 'party', 0, 0],</v>
      </c>
      <c r="K623" s="2" t="s">
        <v>1040</v>
      </c>
      <c r="L623" s="2"/>
      <c r="M623" s="7"/>
      <c r="O623" s="6" t="str">
        <f t="shared" si="84"/>
        <v>['Horst Seehofer_Focus_CSU Frequency: 2764 Sentiment: -0.135', 'Focus_CSU', 2764, -135],</v>
      </c>
      <c r="P623" s="2" t="str">
        <f t="shared" si="85"/>
        <v>['Focus_CSU', 'Focus', 0, 0],</v>
      </c>
      <c r="Q623" s="2" t="str">
        <f t="shared" si="86"/>
        <v>['Focus', 'newspaper', 0, 0],</v>
      </c>
      <c r="R623" s="2" t="s">
        <v>2754</v>
      </c>
      <c r="V623" s="6" t="str">
        <f t="shared" si="87"/>
        <v>['Focus_Horst Seehofer_CSU Frequency: 2764 Sentiment: -0.135', 'Horst Seehofer_CSU', 2764, -135],</v>
      </c>
      <c r="W623" s="2" t="str">
        <f t="shared" si="88"/>
        <v>['Horst Seehofer_CSU', 'CSU', 0, 0],</v>
      </c>
      <c r="X623" s="7" t="str">
        <f t="shared" si="89"/>
        <v>['CSU', 'party', 0, 0],</v>
      </c>
      <c r="Y623" s="2" t="s">
        <v>4274</v>
      </c>
    </row>
    <row r="624" spans="1:25" x14ac:dyDescent="0.2">
      <c r="A624" t="s">
        <v>103</v>
      </c>
      <c r="B624" t="s">
        <v>30</v>
      </c>
      <c r="C624" t="s">
        <v>116</v>
      </c>
      <c r="D624">
        <v>156</v>
      </c>
      <c r="E624">
        <v>-2.5899999999999999E-2</v>
      </c>
      <c r="F624">
        <v>-25</v>
      </c>
      <c r="G624" t="str">
        <f>VLOOKUP(B624,Tabelle3!$A$1:$B$26,2,FALSE)</f>
        <v>Focus</v>
      </c>
      <c r="H624" s="6" t="str">
        <f t="shared" si="81"/>
        <v>['Kurt Gribl_CSU_Focus Frequency: 156 Sentiment: -0.0259', 'CSU_Focus', 156, -25],</v>
      </c>
      <c r="I624" s="2" t="str">
        <f t="shared" si="82"/>
        <v>['CSU_Focus', 'CSU', 0, 0],</v>
      </c>
      <c r="J624" s="2" t="str">
        <f t="shared" si="83"/>
        <v>['CSU', 'party', 0, 0],</v>
      </c>
      <c r="K624" s="2" t="s">
        <v>1041</v>
      </c>
      <c r="L624" s="2"/>
      <c r="M624" s="7"/>
      <c r="O624" s="6" t="str">
        <f t="shared" si="84"/>
        <v>['Kurt Gribl_Focus_CSU Frequency: 156 Sentiment: -0.0259', 'Focus_CSU', 156, -25],</v>
      </c>
      <c r="P624" s="2" t="str">
        <f t="shared" si="85"/>
        <v>['Focus_CSU', 'Focus', 0, 0],</v>
      </c>
      <c r="Q624" s="2" t="str">
        <f t="shared" si="86"/>
        <v>['Focus', 'newspaper', 0, 0],</v>
      </c>
      <c r="R624" s="2" t="s">
        <v>2755</v>
      </c>
      <c r="V624" s="6" t="str">
        <f t="shared" si="87"/>
        <v>['Focus_Kurt Gribl_CSU Frequency: 156 Sentiment: -0.0259', 'Kurt Gribl_CSU', 156, -25],</v>
      </c>
      <c r="W624" s="2" t="str">
        <f t="shared" si="88"/>
        <v>['Kurt Gribl_CSU', 'CSU', 0, 0],</v>
      </c>
      <c r="X624" s="7" t="str">
        <f t="shared" si="89"/>
        <v>['CSU', 'party', 0, 0],</v>
      </c>
      <c r="Y624" s="2" t="s">
        <v>4275</v>
      </c>
    </row>
    <row r="625" spans="1:25" x14ac:dyDescent="0.2">
      <c r="A625" t="s">
        <v>103</v>
      </c>
      <c r="B625" t="s">
        <v>30</v>
      </c>
      <c r="C625" t="s">
        <v>109</v>
      </c>
      <c r="D625">
        <v>161</v>
      </c>
      <c r="E625">
        <v>-0.13569999999999999</v>
      </c>
      <c r="F625">
        <v>-135</v>
      </c>
      <c r="G625" t="str">
        <f>VLOOKUP(B625,Tabelle3!$A$1:$B$26,2,FALSE)</f>
        <v>Focus</v>
      </c>
      <c r="H625" s="6" t="str">
        <f t="shared" si="81"/>
        <v>['Manfred Weber_CSU_Focus Frequency: 161 Sentiment: -0.1357', 'CSU_Focus', 161, -135],</v>
      </c>
      <c r="I625" s="2" t="str">
        <f t="shared" si="82"/>
        <v>['CSU_Focus', 'CSU', 0, 0],</v>
      </c>
      <c r="J625" s="2" t="str">
        <f t="shared" si="83"/>
        <v>['CSU', 'party', 0, 0],</v>
      </c>
      <c r="K625" s="2" t="s">
        <v>1042</v>
      </c>
      <c r="L625" s="2"/>
      <c r="M625" s="7"/>
      <c r="O625" s="6" t="str">
        <f t="shared" si="84"/>
        <v>['Manfred Weber_Focus_CSU Frequency: 161 Sentiment: -0.1357', 'Focus_CSU', 161, -135],</v>
      </c>
      <c r="P625" s="2" t="str">
        <f t="shared" si="85"/>
        <v>['Focus_CSU', 'Focus', 0, 0],</v>
      </c>
      <c r="Q625" s="2" t="str">
        <f t="shared" si="86"/>
        <v>['Focus', 'newspaper', 0, 0],</v>
      </c>
      <c r="R625" s="2" t="s">
        <v>2756</v>
      </c>
      <c r="V625" s="6" t="str">
        <f t="shared" si="87"/>
        <v>['Focus_Manfred Weber_CSU Frequency: 161 Sentiment: -0.1357', 'Manfred Weber_CSU', 161, -135],</v>
      </c>
      <c r="W625" s="2" t="str">
        <f t="shared" si="88"/>
        <v>['Manfred Weber_CSU', 'CSU', 0, 0],</v>
      </c>
      <c r="X625" s="7" t="str">
        <f t="shared" si="89"/>
        <v>['CSU', 'party', 0, 0],</v>
      </c>
      <c r="Y625" s="2" t="s">
        <v>4277</v>
      </c>
    </row>
    <row r="626" spans="1:25" x14ac:dyDescent="0.2">
      <c r="A626" t="s">
        <v>103</v>
      </c>
      <c r="B626" t="s">
        <v>30</v>
      </c>
      <c r="C626" t="s">
        <v>117</v>
      </c>
      <c r="D626">
        <v>50</v>
      </c>
      <c r="E626">
        <v>-0.13400000000000001</v>
      </c>
      <c r="F626">
        <v>-134</v>
      </c>
      <c r="G626" t="str">
        <f>VLOOKUP(B626,Tabelle3!$A$1:$B$26,2,FALSE)</f>
        <v>Focus</v>
      </c>
      <c r="H626" s="6" t="str">
        <f t="shared" si="81"/>
        <v>['Markus Blume_CSU_Focus Frequency: 50 Sentiment: -0.134', 'CSU_Focus', 50, -134],</v>
      </c>
      <c r="I626" s="2" t="str">
        <f t="shared" si="82"/>
        <v>['CSU_Focus', 'CSU', 0, 0],</v>
      </c>
      <c r="J626" s="2" t="str">
        <f t="shared" si="83"/>
        <v>['CSU', 'party', 0, 0],</v>
      </c>
      <c r="K626" s="2" t="s">
        <v>1043</v>
      </c>
      <c r="L626" s="2"/>
      <c r="M626" s="7"/>
      <c r="O626" s="6" t="str">
        <f t="shared" si="84"/>
        <v>['Markus Blume_Focus_CSU Frequency: 50 Sentiment: -0.134', 'Focus_CSU', 50, -134],</v>
      </c>
      <c r="P626" s="2" t="str">
        <f t="shared" si="85"/>
        <v>['Focus_CSU', 'Focus', 0, 0],</v>
      </c>
      <c r="Q626" s="2" t="str">
        <f t="shared" si="86"/>
        <v>['Focus', 'newspaper', 0, 0],</v>
      </c>
      <c r="R626" s="2" t="s">
        <v>2757</v>
      </c>
      <c r="V626" s="6" t="str">
        <f t="shared" si="87"/>
        <v>['Focus_Markus Blume_CSU Frequency: 50 Sentiment: -0.134', 'Markus Blume_CSU', 50, -134],</v>
      </c>
      <c r="W626" s="2" t="str">
        <f t="shared" si="88"/>
        <v>['Markus Blume_CSU', 'CSU', 0, 0],</v>
      </c>
      <c r="X626" s="7" t="str">
        <f t="shared" si="89"/>
        <v>['CSU', 'party', 0, 0],</v>
      </c>
      <c r="Y626" s="2" t="s">
        <v>4278</v>
      </c>
    </row>
    <row r="627" spans="1:25" x14ac:dyDescent="0.2">
      <c r="A627" t="s">
        <v>103</v>
      </c>
      <c r="B627" t="s">
        <v>30</v>
      </c>
      <c r="C627" t="s">
        <v>110</v>
      </c>
      <c r="D627">
        <v>1118</v>
      </c>
      <c r="E627">
        <v>-9.7000000000000003E-2</v>
      </c>
      <c r="F627">
        <v>-96</v>
      </c>
      <c r="G627" t="str">
        <f>VLOOKUP(B627,Tabelle3!$A$1:$B$26,2,FALSE)</f>
        <v>Focus</v>
      </c>
      <c r="H627" s="6" t="str">
        <f t="shared" si="81"/>
        <v>['Markus Söder_CSU_Focus Frequency: 1118 Sentiment: -0.097', 'CSU_Focus', 1118, -96],</v>
      </c>
      <c r="I627" s="2" t="str">
        <f t="shared" si="82"/>
        <v>['CSU_Focus', 'CSU', 0, 0],</v>
      </c>
      <c r="J627" s="2" t="str">
        <f t="shared" si="83"/>
        <v>['CSU', 'party', 0, 0],</v>
      </c>
      <c r="K627" s="2" t="s">
        <v>1044</v>
      </c>
      <c r="L627" s="2"/>
      <c r="M627" s="7"/>
      <c r="O627" s="6" t="str">
        <f t="shared" si="84"/>
        <v>['Markus Söder_Focus_CSU Frequency: 1118 Sentiment: -0.097', 'Focus_CSU', 1118, -96],</v>
      </c>
      <c r="P627" s="2" t="str">
        <f t="shared" si="85"/>
        <v>['Focus_CSU', 'Focus', 0, 0],</v>
      </c>
      <c r="Q627" s="2" t="str">
        <f t="shared" si="86"/>
        <v>['Focus', 'newspaper', 0, 0],</v>
      </c>
      <c r="R627" s="2" t="s">
        <v>5238</v>
      </c>
      <c r="V627" s="6" t="str">
        <f t="shared" si="87"/>
        <v>['Focus_Markus Söder_CSU Frequency: 1118 Sentiment: -0.097', 'Markus Söder_CSU', 1118, -96],</v>
      </c>
      <c r="W627" s="2" t="str">
        <f t="shared" si="88"/>
        <v>['Markus Söder_CSU', 'CSU', 0, 0],</v>
      </c>
      <c r="X627" s="7" t="str">
        <f t="shared" si="89"/>
        <v>['CSU', 'party', 0, 0],</v>
      </c>
      <c r="Y627" s="2" t="s">
        <v>5357</v>
      </c>
    </row>
    <row r="628" spans="1:25" x14ac:dyDescent="0.2">
      <c r="A628" t="s">
        <v>103</v>
      </c>
      <c r="B628" t="s">
        <v>30</v>
      </c>
      <c r="C628" t="s">
        <v>118</v>
      </c>
      <c r="D628">
        <v>182</v>
      </c>
      <c r="E628">
        <v>-7.7100000000000002E-2</v>
      </c>
      <c r="F628">
        <v>-77</v>
      </c>
      <c r="G628" t="str">
        <f>VLOOKUP(B628,Tabelle3!$A$1:$B$26,2,FALSE)</f>
        <v>Focus</v>
      </c>
      <c r="H628" s="6" t="str">
        <f t="shared" si="81"/>
        <v>['Melanie Huml_CSU_Focus Frequency: 182 Sentiment: -0.0771', 'CSU_Focus', 182, -77],</v>
      </c>
      <c r="I628" s="2" t="str">
        <f t="shared" si="82"/>
        <v>['CSU_Focus', 'CSU', 0, 0],</v>
      </c>
      <c r="J628" s="2" t="str">
        <f t="shared" si="83"/>
        <v>['CSU', 'party', 0, 0],</v>
      </c>
      <c r="K628" s="2" t="s">
        <v>1045</v>
      </c>
      <c r="L628" s="2"/>
      <c r="M628" s="7"/>
      <c r="O628" s="6" t="str">
        <f t="shared" si="84"/>
        <v>['Melanie Huml_Focus_CSU Frequency: 182 Sentiment: -0.0771', 'Focus_CSU', 182, -77],</v>
      </c>
      <c r="P628" s="2" t="str">
        <f t="shared" si="85"/>
        <v>['Focus_CSU', 'Focus', 0, 0],</v>
      </c>
      <c r="Q628" s="2" t="str">
        <f t="shared" si="86"/>
        <v>['Focus', 'newspaper', 0, 0],</v>
      </c>
      <c r="R628" s="2" t="s">
        <v>2758</v>
      </c>
      <c r="V628" s="6" t="str">
        <f t="shared" si="87"/>
        <v>['Focus_Melanie Huml_CSU Frequency: 182 Sentiment: -0.0771', 'Melanie Huml_CSU', 182, -77],</v>
      </c>
      <c r="W628" s="2" t="str">
        <f t="shared" si="88"/>
        <v>['Melanie Huml_CSU', 'CSU', 0, 0],</v>
      </c>
      <c r="X628" s="7" t="str">
        <f t="shared" si="89"/>
        <v>['CSU', 'party', 0, 0],</v>
      </c>
      <c r="Y628" s="2" t="s">
        <v>4279</v>
      </c>
    </row>
    <row r="629" spans="1:25" x14ac:dyDescent="0.2">
      <c r="A629" t="s">
        <v>103</v>
      </c>
      <c r="B629" t="s">
        <v>30</v>
      </c>
      <c r="C629" t="s">
        <v>119</v>
      </c>
      <c r="D629">
        <v>77</v>
      </c>
      <c r="E629">
        <v>-0.22070000000000001</v>
      </c>
      <c r="F629">
        <v>-220</v>
      </c>
      <c r="G629" t="str">
        <f>VLOOKUP(B629,Tabelle3!$A$1:$B$26,2,FALSE)</f>
        <v>Focus</v>
      </c>
      <c r="H629" s="6" t="str">
        <f t="shared" si="81"/>
        <v>['Stephan Mayer_CSU_Focus Frequency: 77 Sentiment: -0.2207', 'CSU_Focus', 77, -220],</v>
      </c>
      <c r="I629" s="2" t="str">
        <f t="shared" si="82"/>
        <v>['CSU_Focus', 'CSU', 0, 0],</v>
      </c>
      <c r="J629" s="2" t="str">
        <f t="shared" si="83"/>
        <v>['CSU', 'party', 0, 0],</v>
      </c>
      <c r="K629" s="2" t="s">
        <v>1046</v>
      </c>
      <c r="L629" s="2"/>
      <c r="M629" s="7"/>
      <c r="O629" s="6" t="str">
        <f t="shared" si="84"/>
        <v>['Stephan Mayer_Focus_CSU Frequency: 77 Sentiment: -0.2207', 'Focus_CSU', 77, -220],</v>
      </c>
      <c r="P629" s="2" t="str">
        <f t="shared" si="85"/>
        <v>['Focus_CSU', 'Focus', 0, 0],</v>
      </c>
      <c r="Q629" s="2" t="str">
        <f t="shared" si="86"/>
        <v>['Focus', 'newspaper', 0, 0],</v>
      </c>
      <c r="R629" s="2" t="s">
        <v>2759</v>
      </c>
      <c r="V629" s="6" t="str">
        <f t="shared" si="87"/>
        <v>['Focus_Stephan Mayer_CSU Frequency: 77 Sentiment: -0.2207', 'Stephan Mayer_CSU', 77, -220],</v>
      </c>
      <c r="W629" s="2" t="str">
        <f t="shared" si="88"/>
        <v>['Stephan Mayer_CSU', 'CSU', 0, 0],</v>
      </c>
      <c r="X629" s="7" t="str">
        <f t="shared" si="89"/>
        <v>['CSU', 'party', 0, 0],</v>
      </c>
      <c r="Y629" s="2" t="s">
        <v>4280</v>
      </c>
    </row>
    <row r="630" spans="1:25" x14ac:dyDescent="0.2">
      <c r="A630" t="s">
        <v>103</v>
      </c>
      <c r="B630" t="s">
        <v>31</v>
      </c>
      <c r="C630" t="s">
        <v>104</v>
      </c>
      <c r="D630">
        <v>447</v>
      </c>
      <c r="E630">
        <v>-0.14749999999999999</v>
      </c>
      <c r="F630">
        <v>-147</v>
      </c>
      <c r="G630" t="str">
        <f>VLOOKUP(B630,Tabelle3!$A$1:$B$26,2,FALSE)</f>
        <v>FR</v>
      </c>
      <c r="H630" s="6" t="str">
        <f t="shared" si="81"/>
        <v>['Alexander Dobrindt_CSU_FR Frequency: 447 Sentiment: -0.1475', 'CSU_FR', 447, -147],</v>
      </c>
      <c r="I630" s="2" t="str">
        <f t="shared" si="82"/>
        <v>['CSU_FR', 'CSU', 0, 0],</v>
      </c>
      <c r="J630" s="2" t="str">
        <f t="shared" si="83"/>
        <v>['CSU', 'party', 0, 0],</v>
      </c>
      <c r="K630" s="2" t="s">
        <v>1047</v>
      </c>
      <c r="L630" s="2"/>
      <c r="M630" s="7"/>
      <c r="O630" s="6" t="str">
        <f t="shared" si="84"/>
        <v>['Alexander Dobrindt_FR_CSU Frequency: 447 Sentiment: -0.1475', 'FR_CSU', 447, -147],</v>
      </c>
      <c r="P630" s="2" t="str">
        <f t="shared" si="85"/>
        <v>['FR_CSU', 'FR', 0, 0],</v>
      </c>
      <c r="Q630" s="2" t="str">
        <f t="shared" si="86"/>
        <v>['FR', 'newspaper', 0, 0],</v>
      </c>
      <c r="R630" s="2" t="s">
        <v>2760</v>
      </c>
      <c r="V630" s="6" t="str">
        <f t="shared" si="87"/>
        <v>['FR_Alexander Dobrindt_CSU Frequency: 447 Sentiment: -0.1475', 'Alexander Dobrindt_CSU', 447, -147],</v>
      </c>
      <c r="W630" s="2" t="str">
        <f t="shared" si="88"/>
        <v>['Alexander Dobrindt_CSU', 'CSU', 0, 0],</v>
      </c>
      <c r="X630" s="7" t="str">
        <f t="shared" si="89"/>
        <v>['CSU', 'party', 0, 0],</v>
      </c>
      <c r="Y630" s="2" t="s">
        <v>4281</v>
      </c>
    </row>
    <row r="631" spans="1:25" x14ac:dyDescent="0.2">
      <c r="A631" t="s">
        <v>103</v>
      </c>
      <c r="B631" t="s">
        <v>31</v>
      </c>
      <c r="C631" t="s">
        <v>105</v>
      </c>
      <c r="D631">
        <v>163</v>
      </c>
      <c r="E631">
        <v>-0.1159</v>
      </c>
      <c r="F631">
        <v>-115</v>
      </c>
      <c r="G631" t="str">
        <f>VLOOKUP(B631,Tabelle3!$A$1:$B$26,2,FALSE)</f>
        <v>FR</v>
      </c>
      <c r="H631" s="6" t="str">
        <f t="shared" si="81"/>
        <v>['Andreas Scheuer_CSU_FR Frequency: 163 Sentiment: -0.1159', 'CSU_FR', 163, -115],</v>
      </c>
      <c r="I631" s="2" t="str">
        <f t="shared" si="82"/>
        <v>['CSU_FR', 'CSU', 0, 0],</v>
      </c>
      <c r="J631" s="2" t="str">
        <f t="shared" si="83"/>
        <v>['CSU', 'party', 0, 0],</v>
      </c>
      <c r="K631" s="2" t="s">
        <v>1048</v>
      </c>
      <c r="L631" s="2"/>
      <c r="M631" s="7"/>
      <c r="O631" s="6" t="str">
        <f t="shared" si="84"/>
        <v>['Andreas Scheuer_FR_CSU Frequency: 163 Sentiment: -0.1159', 'FR_CSU', 163, -115],</v>
      </c>
      <c r="P631" s="2" t="str">
        <f t="shared" si="85"/>
        <v>['FR_CSU', 'FR', 0, 0],</v>
      </c>
      <c r="Q631" s="2" t="str">
        <f t="shared" si="86"/>
        <v>['FR', 'newspaper', 0, 0],</v>
      </c>
      <c r="R631" s="2" t="s">
        <v>2762</v>
      </c>
      <c r="V631" s="6" t="str">
        <f t="shared" si="87"/>
        <v>['FR_Andreas Scheuer_CSU Frequency: 163 Sentiment: -0.1159', 'Andreas Scheuer_CSU', 163, -115],</v>
      </c>
      <c r="W631" s="2" t="str">
        <f t="shared" si="88"/>
        <v>['Andreas Scheuer_CSU', 'CSU', 0, 0],</v>
      </c>
      <c r="X631" s="7" t="str">
        <f t="shared" si="89"/>
        <v>['CSU', 'party', 0, 0],</v>
      </c>
      <c r="Y631" s="2" t="s">
        <v>4282</v>
      </c>
    </row>
    <row r="632" spans="1:25" x14ac:dyDescent="0.2">
      <c r="A632" t="s">
        <v>103</v>
      </c>
      <c r="B632" t="s">
        <v>31</v>
      </c>
      <c r="C632" t="s">
        <v>103</v>
      </c>
      <c r="D632">
        <v>1800</v>
      </c>
      <c r="E632">
        <v>-0.12620000000000001</v>
      </c>
      <c r="F632">
        <v>-126</v>
      </c>
      <c r="G632" t="str">
        <f>VLOOKUP(B632,Tabelle3!$A$1:$B$26,2,FALSE)</f>
        <v>FR</v>
      </c>
      <c r="H632" s="6" t="str">
        <f t="shared" si="81"/>
        <v>['CSU_CSU_FR Frequency: 1800 Sentiment: -0.1262', 'CSU_FR', 1800, -126],</v>
      </c>
      <c r="I632" s="2" t="str">
        <f t="shared" si="82"/>
        <v>['CSU_FR', 'CSU', 0, 0],</v>
      </c>
      <c r="J632" s="2" t="str">
        <f t="shared" si="83"/>
        <v>['CSU', 'party', 0, 0],</v>
      </c>
      <c r="K632" s="2" t="s">
        <v>1049</v>
      </c>
      <c r="L632" s="2"/>
      <c r="M632" s="7"/>
      <c r="O632" s="6" t="str">
        <f t="shared" si="84"/>
        <v>['CSU_FR_CSU Frequency: 1800 Sentiment: -0.1262', 'FR_CSU', 1800, -126],</v>
      </c>
      <c r="P632" s="2" t="str">
        <f t="shared" si="85"/>
        <v>['FR_CSU', 'FR', 0, 0],</v>
      </c>
      <c r="Q632" s="2" t="str">
        <f t="shared" si="86"/>
        <v>['FR', 'newspaper', 0, 0],</v>
      </c>
      <c r="R632" s="2" t="s">
        <v>2763</v>
      </c>
      <c r="V632" s="6" t="str">
        <f t="shared" si="87"/>
        <v>['FR_CSU_CSU Frequency: 1800 Sentiment: -0.1262', 'CSU_CSU', 1800, -126],</v>
      </c>
      <c r="W632" s="2" t="str">
        <f t="shared" si="88"/>
        <v>['CSU_CSU', 'CSU', 0, 0],</v>
      </c>
      <c r="X632" s="7" t="str">
        <f t="shared" si="89"/>
        <v>['CSU', 'party', 0, 0],</v>
      </c>
      <c r="Y632" s="2" t="s">
        <v>4283</v>
      </c>
    </row>
    <row r="633" spans="1:25" x14ac:dyDescent="0.2">
      <c r="A633" t="s">
        <v>103</v>
      </c>
      <c r="B633" t="s">
        <v>31</v>
      </c>
      <c r="C633" t="s">
        <v>106</v>
      </c>
      <c r="D633">
        <v>121</v>
      </c>
      <c r="E633">
        <v>-7.2900000000000006E-2</v>
      </c>
      <c r="F633">
        <v>-72</v>
      </c>
      <c r="G633" t="str">
        <f>VLOOKUP(B633,Tabelle3!$A$1:$B$26,2,FALSE)</f>
        <v>FR</v>
      </c>
      <c r="H633" s="6" t="str">
        <f t="shared" si="81"/>
        <v>['Christian Schmidt_CSU_FR Frequency: 121 Sentiment: -0.0729', 'CSU_FR', 121, -72],</v>
      </c>
      <c r="I633" s="2" t="str">
        <f t="shared" si="82"/>
        <v>['CSU_FR', 'CSU', 0, 0],</v>
      </c>
      <c r="J633" s="2" t="str">
        <f t="shared" si="83"/>
        <v>['CSU', 'party', 0, 0],</v>
      </c>
      <c r="K633" s="2" t="s">
        <v>1050</v>
      </c>
      <c r="L633" s="2"/>
      <c r="M633" s="7"/>
      <c r="O633" s="6" t="str">
        <f t="shared" si="84"/>
        <v>['Christian Schmidt_FR_CSU Frequency: 121 Sentiment: -0.0729', 'FR_CSU', 121, -72],</v>
      </c>
      <c r="P633" s="2" t="str">
        <f t="shared" si="85"/>
        <v>['FR_CSU', 'FR', 0, 0],</v>
      </c>
      <c r="Q633" s="2" t="str">
        <f t="shared" si="86"/>
        <v>['FR', 'newspaper', 0, 0],</v>
      </c>
      <c r="R633" s="2" t="s">
        <v>2764</v>
      </c>
      <c r="V633" s="6" t="str">
        <f t="shared" si="87"/>
        <v>['FR_Christian Schmidt_CSU Frequency: 121 Sentiment: -0.0729', 'Christian Schmidt_CSU', 121, -72],</v>
      </c>
      <c r="W633" s="2" t="str">
        <f t="shared" si="88"/>
        <v>['Christian Schmidt_CSU', 'CSU', 0, 0],</v>
      </c>
      <c r="X633" s="7" t="str">
        <f t="shared" si="89"/>
        <v>['CSU', 'party', 0, 0],</v>
      </c>
      <c r="Y633" s="2" t="s">
        <v>4284</v>
      </c>
    </row>
    <row r="634" spans="1:25" x14ac:dyDescent="0.2">
      <c r="A634" t="s">
        <v>103</v>
      </c>
      <c r="B634" t="s">
        <v>31</v>
      </c>
      <c r="C634" t="s">
        <v>112</v>
      </c>
      <c r="D634">
        <v>37</v>
      </c>
      <c r="E634">
        <v>-0.23039999999999999</v>
      </c>
      <c r="F634">
        <v>-230</v>
      </c>
      <c r="G634" t="str">
        <f>VLOOKUP(B634,Tabelle3!$A$1:$B$26,2,FALSE)</f>
        <v>FR</v>
      </c>
      <c r="H634" s="6" t="str">
        <f t="shared" si="81"/>
        <v>['Edmund Stoiber_CSU_FR Frequency: 37 Sentiment: -0.2304', 'CSU_FR', 37, -230],</v>
      </c>
      <c r="I634" s="2" t="str">
        <f t="shared" si="82"/>
        <v>['CSU_FR', 'CSU', 0, 0],</v>
      </c>
      <c r="J634" s="2" t="str">
        <f t="shared" si="83"/>
        <v>['CSU', 'party', 0, 0],</v>
      </c>
      <c r="K634" s="2" t="s">
        <v>1051</v>
      </c>
      <c r="L634" s="2"/>
      <c r="M634" s="7"/>
      <c r="O634" s="6" t="str">
        <f t="shared" si="84"/>
        <v>['Edmund Stoiber_FR_CSU Frequency: 37 Sentiment: -0.2304', 'FR_CSU', 37, -230],</v>
      </c>
      <c r="P634" s="2" t="str">
        <f t="shared" si="85"/>
        <v>['FR_CSU', 'FR', 0, 0],</v>
      </c>
      <c r="Q634" s="2" t="str">
        <f t="shared" si="86"/>
        <v>['FR', 'newspaper', 0, 0],</v>
      </c>
      <c r="R634" s="2" t="s">
        <v>2765</v>
      </c>
      <c r="V634" s="6" t="str">
        <f t="shared" si="87"/>
        <v>['FR_Edmund Stoiber_CSU Frequency: 37 Sentiment: -0.2304', 'Edmund Stoiber_CSU', 37, -230],</v>
      </c>
      <c r="W634" s="2" t="str">
        <f t="shared" si="88"/>
        <v>['Edmund Stoiber_CSU', 'CSU', 0, 0],</v>
      </c>
      <c r="X634" s="7" t="str">
        <f t="shared" si="89"/>
        <v>['CSU', 'party', 0, 0],</v>
      </c>
      <c r="Y634" s="2" t="s">
        <v>4285</v>
      </c>
    </row>
    <row r="635" spans="1:25" x14ac:dyDescent="0.2">
      <c r="A635" t="s">
        <v>103</v>
      </c>
      <c r="B635" t="s">
        <v>31</v>
      </c>
      <c r="C635" t="s">
        <v>108</v>
      </c>
      <c r="D635">
        <v>995</v>
      </c>
      <c r="E635">
        <v>-0.12180000000000001</v>
      </c>
      <c r="F635">
        <v>-121</v>
      </c>
      <c r="G635" t="str">
        <f>VLOOKUP(B635,Tabelle3!$A$1:$B$26,2,FALSE)</f>
        <v>FR</v>
      </c>
      <c r="H635" s="6" t="str">
        <f t="shared" si="81"/>
        <v>['Horst Seehofer_CSU_FR Frequency: 995 Sentiment: -0.1218', 'CSU_FR', 995, -121],</v>
      </c>
      <c r="I635" s="2" t="str">
        <f t="shared" si="82"/>
        <v>['CSU_FR', 'CSU', 0, 0],</v>
      </c>
      <c r="J635" s="2" t="str">
        <f t="shared" si="83"/>
        <v>['CSU', 'party', 0, 0],</v>
      </c>
      <c r="K635" s="2" t="s">
        <v>1052</v>
      </c>
      <c r="L635" s="2"/>
      <c r="M635" s="7"/>
      <c r="O635" s="6" t="str">
        <f t="shared" si="84"/>
        <v>['Horst Seehofer_FR_CSU Frequency: 995 Sentiment: -0.1218', 'FR_CSU', 995, -121],</v>
      </c>
      <c r="P635" s="2" t="str">
        <f t="shared" si="85"/>
        <v>['FR_CSU', 'FR', 0, 0],</v>
      </c>
      <c r="Q635" s="2" t="str">
        <f t="shared" si="86"/>
        <v>['FR', 'newspaper', 0, 0],</v>
      </c>
      <c r="R635" s="2" t="s">
        <v>2766</v>
      </c>
      <c r="V635" s="6" t="str">
        <f t="shared" si="87"/>
        <v>['FR_Horst Seehofer_CSU Frequency: 995 Sentiment: -0.1218', 'Horst Seehofer_CSU', 995, -121],</v>
      </c>
      <c r="W635" s="2" t="str">
        <f t="shared" si="88"/>
        <v>['Horst Seehofer_CSU', 'CSU', 0, 0],</v>
      </c>
      <c r="X635" s="7" t="str">
        <f t="shared" si="89"/>
        <v>['CSU', 'party', 0, 0],</v>
      </c>
      <c r="Y635" s="2" t="s">
        <v>4286</v>
      </c>
    </row>
    <row r="636" spans="1:25" x14ac:dyDescent="0.2">
      <c r="A636" t="s">
        <v>103</v>
      </c>
      <c r="B636" t="s">
        <v>31</v>
      </c>
      <c r="C636" t="s">
        <v>109</v>
      </c>
      <c r="D636">
        <v>54</v>
      </c>
      <c r="E636">
        <v>-0.18529999999999999</v>
      </c>
      <c r="F636">
        <v>-185</v>
      </c>
      <c r="G636" t="str">
        <f>VLOOKUP(B636,Tabelle3!$A$1:$B$26,2,FALSE)</f>
        <v>FR</v>
      </c>
      <c r="H636" s="6" t="str">
        <f t="shared" si="81"/>
        <v>['Manfred Weber_CSU_FR Frequency: 54 Sentiment: -0.1853', 'CSU_FR', 54, -185],</v>
      </c>
      <c r="I636" s="2" t="str">
        <f t="shared" si="82"/>
        <v>['CSU_FR', 'CSU', 0, 0],</v>
      </c>
      <c r="J636" s="2" t="str">
        <f t="shared" si="83"/>
        <v>['CSU', 'party', 0, 0],</v>
      </c>
      <c r="K636" s="2" t="s">
        <v>1053</v>
      </c>
      <c r="L636" s="2"/>
      <c r="M636" s="7"/>
      <c r="O636" s="6" t="str">
        <f t="shared" si="84"/>
        <v>['Manfred Weber_FR_CSU Frequency: 54 Sentiment: -0.1853', 'FR_CSU', 54, -185],</v>
      </c>
      <c r="P636" s="2" t="str">
        <f t="shared" si="85"/>
        <v>['FR_CSU', 'FR', 0, 0],</v>
      </c>
      <c r="Q636" s="2" t="str">
        <f t="shared" si="86"/>
        <v>['FR', 'newspaper', 0, 0],</v>
      </c>
      <c r="R636" s="2" t="s">
        <v>2767</v>
      </c>
      <c r="V636" s="6" t="str">
        <f t="shared" si="87"/>
        <v>['FR_Manfred Weber_CSU Frequency: 54 Sentiment: -0.1853', 'Manfred Weber_CSU', 54, -185],</v>
      </c>
      <c r="W636" s="2" t="str">
        <f t="shared" si="88"/>
        <v>['Manfred Weber_CSU', 'CSU', 0, 0],</v>
      </c>
      <c r="X636" s="7" t="str">
        <f t="shared" si="89"/>
        <v>['CSU', 'party', 0, 0],</v>
      </c>
      <c r="Y636" s="2" t="s">
        <v>4287</v>
      </c>
    </row>
    <row r="637" spans="1:25" x14ac:dyDescent="0.2">
      <c r="A637" t="s">
        <v>103</v>
      </c>
      <c r="B637" t="s">
        <v>31</v>
      </c>
      <c r="C637" t="s">
        <v>119</v>
      </c>
      <c r="D637">
        <v>35</v>
      </c>
      <c r="E637">
        <v>-0.29099999999999998</v>
      </c>
      <c r="F637">
        <v>-290</v>
      </c>
      <c r="G637" t="str">
        <f>VLOOKUP(B637,Tabelle3!$A$1:$B$26,2,FALSE)</f>
        <v>FR</v>
      </c>
      <c r="H637" s="6" t="str">
        <f t="shared" si="81"/>
        <v>['Stephan Mayer_CSU_FR Frequency: 35 Sentiment: -0.291', 'CSU_FR', 35, -290],</v>
      </c>
      <c r="I637" s="2" t="str">
        <f t="shared" si="82"/>
        <v>['CSU_FR', 'CSU', 0, 0],</v>
      </c>
      <c r="J637" s="2" t="str">
        <f t="shared" si="83"/>
        <v>['CSU', 'party', 0, 0],</v>
      </c>
      <c r="K637" s="2" t="s">
        <v>1054</v>
      </c>
      <c r="L637" s="2"/>
      <c r="M637" s="7"/>
      <c r="O637" s="6" t="str">
        <f t="shared" si="84"/>
        <v>['Stephan Mayer_FR_CSU Frequency: 35 Sentiment: -0.291', 'FR_CSU', 35, -290],</v>
      </c>
      <c r="P637" s="2" t="str">
        <f t="shared" si="85"/>
        <v>['FR_CSU', 'FR', 0, 0],</v>
      </c>
      <c r="Q637" s="2" t="str">
        <f t="shared" si="86"/>
        <v>['FR', 'newspaper', 0, 0],</v>
      </c>
      <c r="R637" s="2" t="s">
        <v>2768</v>
      </c>
      <c r="V637" s="6" t="str">
        <f t="shared" si="87"/>
        <v>['FR_Stephan Mayer_CSU Frequency: 35 Sentiment: -0.291', 'Stephan Mayer_CSU', 35, -290],</v>
      </c>
      <c r="W637" s="2" t="str">
        <f t="shared" si="88"/>
        <v>['Stephan Mayer_CSU', 'CSU', 0, 0],</v>
      </c>
      <c r="X637" s="7" t="str">
        <f t="shared" si="89"/>
        <v>['CSU', 'party', 0, 0],</v>
      </c>
      <c r="Y637" s="2" t="s">
        <v>4288</v>
      </c>
    </row>
    <row r="638" spans="1:25" x14ac:dyDescent="0.2">
      <c r="A638" t="s">
        <v>103</v>
      </c>
      <c r="B638" t="s">
        <v>32</v>
      </c>
      <c r="C638" t="s">
        <v>103</v>
      </c>
      <c r="D638">
        <v>45</v>
      </c>
      <c r="E638">
        <v>-0.14910000000000001</v>
      </c>
      <c r="F638">
        <v>-149</v>
      </c>
      <c r="G638" t="str">
        <f>VLOOKUP(B638,Tabelle3!$A$1:$B$26,2,FALSE)</f>
        <v>Gruene.de</v>
      </c>
      <c r="H638" s="6" t="str">
        <f t="shared" si="81"/>
        <v>['CSU_CSU_Gruene.de Frequency: 45 Sentiment: -0.1491', 'CSU_Gruene.de', 45, -149],</v>
      </c>
      <c r="I638" s="2" t="str">
        <f t="shared" si="82"/>
        <v>['CSU_Gruene.de', 'CSU', 0, 0],</v>
      </c>
      <c r="J638" s="2" t="str">
        <f t="shared" si="83"/>
        <v>['CSU', 'party', 0, 0],</v>
      </c>
      <c r="K638" s="2" t="s">
        <v>1056</v>
      </c>
      <c r="L638" s="2"/>
      <c r="M638" s="7"/>
      <c r="O638" s="6" t="str">
        <f t="shared" si="84"/>
        <v>['CSU_Gruene.de_CSU Frequency: 45 Sentiment: -0.1491', 'Gruene.de_CSU', 45, -149],</v>
      </c>
      <c r="P638" s="2" t="str">
        <f t="shared" si="85"/>
        <v>['Gruene.de_CSU', 'Gruene.de', 0, 0],</v>
      </c>
      <c r="Q638" s="2" t="str">
        <f t="shared" si="86"/>
        <v>['Gruene.de', 'newspaper', 0, 0],</v>
      </c>
      <c r="R638" s="2" t="s">
        <v>2769</v>
      </c>
      <c r="V638" s="6" t="str">
        <f t="shared" si="87"/>
        <v>['Gruene.de_CSU_CSU Frequency: 45 Sentiment: -0.1491', 'CSU_CSU', 45, -149],</v>
      </c>
      <c r="W638" s="2" t="str">
        <f t="shared" si="88"/>
        <v>['CSU_CSU', 'CSU', 0, 0],</v>
      </c>
      <c r="X638" s="7" t="str">
        <f t="shared" si="89"/>
        <v>['CSU', 'party', 0, 0],</v>
      </c>
      <c r="Y638" s="2" t="s">
        <v>4289</v>
      </c>
    </row>
    <row r="639" spans="1:25" x14ac:dyDescent="0.2">
      <c r="A639" t="s">
        <v>103</v>
      </c>
      <c r="B639" t="s">
        <v>33</v>
      </c>
      <c r="C639" t="s">
        <v>104</v>
      </c>
      <c r="D639">
        <v>197</v>
      </c>
      <c r="E639">
        <v>-0.1179</v>
      </c>
      <c r="F639">
        <v>-117</v>
      </c>
      <c r="G639" t="str">
        <f>VLOOKUP(B639,Tabelle3!$A$1:$B$26,2,FALSE)</f>
        <v>Handelsblatt</v>
      </c>
      <c r="H639" s="6" t="str">
        <f t="shared" si="81"/>
        <v>['Alexander Dobrindt_CSU_Handelsblatt Frequency: 197 Sentiment: -0.1179', 'CSU_Handelsblatt', 197, -117],</v>
      </c>
      <c r="I639" s="2" t="str">
        <f t="shared" si="82"/>
        <v>['CSU_Handelsblatt', 'CSU', 0, 0],</v>
      </c>
      <c r="J639" s="2" t="str">
        <f t="shared" si="83"/>
        <v>['CSU', 'party', 0, 0],</v>
      </c>
      <c r="K639" s="2" t="s">
        <v>1057</v>
      </c>
      <c r="L639" s="2"/>
      <c r="M639" s="7"/>
      <c r="O639" s="6" t="str">
        <f t="shared" si="84"/>
        <v>['Alexander Dobrindt_Handelsblatt_CSU Frequency: 197 Sentiment: -0.1179', 'Handelsblatt_CSU', 197, -117],</v>
      </c>
      <c r="P639" s="2" t="str">
        <f t="shared" si="85"/>
        <v>['Handelsblatt_CSU', 'Handelsblatt', 0, 0],</v>
      </c>
      <c r="Q639" s="2" t="str">
        <f t="shared" si="86"/>
        <v>['Handelsblatt', 'newspaper', 0, 0],</v>
      </c>
      <c r="R639" s="2" t="s">
        <v>2771</v>
      </c>
      <c r="V639" s="6" t="str">
        <f t="shared" si="87"/>
        <v>['Handelsblatt_Alexander Dobrindt_CSU Frequency: 197 Sentiment: -0.1179', 'Alexander Dobrindt_CSU', 197, -117],</v>
      </c>
      <c r="W639" s="2" t="str">
        <f t="shared" si="88"/>
        <v>['Alexander Dobrindt_CSU', 'CSU', 0, 0],</v>
      </c>
      <c r="X639" s="7" t="str">
        <f t="shared" si="89"/>
        <v>['CSU', 'party', 0, 0],</v>
      </c>
      <c r="Y639" s="2" t="s">
        <v>4290</v>
      </c>
    </row>
    <row r="640" spans="1:25" x14ac:dyDescent="0.2">
      <c r="A640" t="s">
        <v>103</v>
      </c>
      <c r="B640" t="s">
        <v>33</v>
      </c>
      <c r="C640" t="s">
        <v>105</v>
      </c>
      <c r="D640">
        <v>101</v>
      </c>
      <c r="E640">
        <v>-5.6300000000000003E-2</v>
      </c>
      <c r="F640">
        <v>-56</v>
      </c>
      <c r="G640" t="str">
        <f>VLOOKUP(B640,Tabelle3!$A$1:$B$26,2,FALSE)</f>
        <v>Handelsblatt</v>
      </c>
      <c r="H640" s="6" t="str">
        <f t="shared" si="81"/>
        <v>['Andreas Scheuer_CSU_Handelsblatt Frequency: 101 Sentiment: -0.0563', 'CSU_Handelsblatt', 101, -56],</v>
      </c>
      <c r="I640" s="2" t="str">
        <f t="shared" si="82"/>
        <v>['CSU_Handelsblatt', 'CSU', 0, 0],</v>
      </c>
      <c r="J640" s="2" t="str">
        <f t="shared" si="83"/>
        <v>['CSU', 'party', 0, 0],</v>
      </c>
      <c r="K640" s="2" t="s">
        <v>1058</v>
      </c>
      <c r="L640" s="2"/>
      <c r="M640" s="7"/>
      <c r="O640" s="6" t="str">
        <f t="shared" si="84"/>
        <v>['Andreas Scheuer_Handelsblatt_CSU Frequency: 101 Sentiment: -0.0563', 'Handelsblatt_CSU', 101, -56],</v>
      </c>
      <c r="P640" s="2" t="str">
        <f t="shared" si="85"/>
        <v>['Handelsblatt_CSU', 'Handelsblatt', 0, 0],</v>
      </c>
      <c r="Q640" s="2" t="str">
        <f t="shared" si="86"/>
        <v>['Handelsblatt', 'newspaper', 0, 0],</v>
      </c>
      <c r="R640" s="2" t="s">
        <v>2773</v>
      </c>
      <c r="V640" s="6" t="str">
        <f t="shared" si="87"/>
        <v>['Handelsblatt_Andreas Scheuer_CSU Frequency: 101 Sentiment: -0.0563', 'Andreas Scheuer_CSU', 101, -56],</v>
      </c>
      <c r="W640" s="2" t="str">
        <f t="shared" si="88"/>
        <v>['Andreas Scheuer_CSU', 'CSU', 0, 0],</v>
      </c>
      <c r="X640" s="7" t="str">
        <f t="shared" si="89"/>
        <v>['CSU', 'party', 0, 0],</v>
      </c>
      <c r="Y640" s="2" t="s">
        <v>4291</v>
      </c>
    </row>
    <row r="641" spans="1:25" x14ac:dyDescent="0.2">
      <c r="A641" t="s">
        <v>103</v>
      </c>
      <c r="B641" t="s">
        <v>33</v>
      </c>
      <c r="C641" t="s">
        <v>103</v>
      </c>
      <c r="D641">
        <v>1188</v>
      </c>
      <c r="E641">
        <v>-8.8900000000000007E-2</v>
      </c>
      <c r="F641">
        <v>-88</v>
      </c>
      <c r="G641" t="str">
        <f>VLOOKUP(B641,Tabelle3!$A$1:$B$26,2,FALSE)</f>
        <v>Handelsblatt</v>
      </c>
      <c r="H641" s="6" t="str">
        <f t="shared" si="81"/>
        <v>['CSU_CSU_Handelsblatt Frequency: 1188 Sentiment: -0.0889', 'CSU_Handelsblatt', 1188, -88],</v>
      </c>
      <c r="I641" s="2" t="str">
        <f t="shared" si="82"/>
        <v>['CSU_Handelsblatt', 'CSU', 0, 0],</v>
      </c>
      <c r="J641" s="2" t="str">
        <f t="shared" si="83"/>
        <v>['CSU', 'party', 0, 0],</v>
      </c>
      <c r="K641" s="2" t="s">
        <v>1059</v>
      </c>
      <c r="L641" s="2"/>
      <c r="M641" s="7"/>
      <c r="O641" s="6" t="str">
        <f t="shared" si="84"/>
        <v>['CSU_Handelsblatt_CSU Frequency: 1188 Sentiment: -0.0889', 'Handelsblatt_CSU', 1188, -88],</v>
      </c>
      <c r="P641" s="2" t="str">
        <f t="shared" si="85"/>
        <v>['Handelsblatt_CSU', 'Handelsblatt', 0, 0],</v>
      </c>
      <c r="Q641" s="2" t="str">
        <f t="shared" si="86"/>
        <v>['Handelsblatt', 'newspaper', 0, 0],</v>
      </c>
      <c r="R641" s="2" t="s">
        <v>2774</v>
      </c>
      <c r="V641" s="6" t="str">
        <f t="shared" si="87"/>
        <v>['Handelsblatt_CSU_CSU Frequency: 1188 Sentiment: -0.0889', 'CSU_CSU', 1188, -88],</v>
      </c>
      <c r="W641" s="2" t="str">
        <f t="shared" si="88"/>
        <v>['CSU_CSU', 'CSU', 0, 0],</v>
      </c>
      <c r="X641" s="7" t="str">
        <f t="shared" si="89"/>
        <v>['CSU', 'party', 0, 0],</v>
      </c>
      <c r="Y641" s="2" t="s">
        <v>4292</v>
      </c>
    </row>
    <row r="642" spans="1:25" x14ac:dyDescent="0.2">
      <c r="A642" t="s">
        <v>103</v>
      </c>
      <c r="B642" t="s">
        <v>33</v>
      </c>
      <c r="C642" t="s">
        <v>106</v>
      </c>
      <c r="D642">
        <v>41</v>
      </c>
      <c r="E642">
        <v>-6.5799999999999997E-2</v>
      </c>
      <c r="F642">
        <v>-65</v>
      </c>
      <c r="G642" t="str">
        <f>VLOOKUP(B642,Tabelle3!$A$1:$B$26,2,FALSE)</f>
        <v>Handelsblatt</v>
      </c>
      <c r="H642" s="6" t="str">
        <f t="shared" si="81"/>
        <v>['Christian Schmidt_CSU_Handelsblatt Frequency: 41 Sentiment: -0.0658', 'CSU_Handelsblatt', 41, -65],</v>
      </c>
      <c r="I642" s="2" t="str">
        <f t="shared" si="82"/>
        <v>['CSU_Handelsblatt', 'CSU', 0, 0],</v>
      </c>
      <c r="J642" s="2" t="str">
        <f t="shared" si="83"/>
        <v>['CSU', 'party', 0, 0],</v>
      </c>
      <c r="K642" s="2" t="s">
        <v>1060</v>
      </c>
      <c r="L642" s="2"/>
      <c r="M642" s="7"/>
      <c r="O642" s="6" t="str">
        <f t="shared" si="84"/>
        <v>['Christian Schmidt_Handelsblatt_CSU Frequency: 41 Sentiment: -0.0658', 'Handelsblatt_CSU', 41, -65],</v>
      </c>
      <c r="P642" s="2" t="str">
        <f t="shared" si="85"/>
        <v>['Handelsblatt_CSU', 'Handelsblatt', 0, 0],</v>
      </c>
      <c r="Q642" s="2" t="str">
        <f t="shared" si="86"/>
        <v>['Handelsblatt', 'newspaper', 0, 0],</v>
      </c>
      <c r="R642" s="2" t="s">
        <v>2775</v>
      </c>
      <c r="V642" s="6" t="str">
        <f t="shared" si="87"/>
        <v>['Handelsblatt_Christian Schmidt_CSU Frequency: 41 Sentiment: -0.0658', 'Christian Schmidt_CSU', 41, -65],</v>
      </c>
      <c r="W642" s="2" t="str">
        <f t="shared" si="88"/>
        <v>['Christian Schmidt_CSU', 'CSU', 0, 0],</v>
      </c>
      <c r="X642" s="7" t="str">
        <f t="shared" si="89"/>
        <v>['CSU', 'party', 0, 0],</v>
      </c>
      <c r="Y642" s="2" t="s">
        <v>4293</v>
      </c>
    </row>
    <row r="643" spans="1:25" x14ac:dyDescent="0.2">
      <c r="A643" t="s">
        <v>103</v>
      </c>
      <c r="B643" t="s">
        <v>33</v>
      </c>
      <c r="C643" t="s">
        <v>108</v>
      </c>
      <c r="D643">
        <v>470</v>
      </c>
      <c r="E643">
        <v>-0.155</v>
      </c>
      <c r="F643">
        <v>-155</v>
      </c>
      <c r="G643" t="str">
        <f>VLOOKUP(B643,Tabelle3!$A$1:$B$26,2,FALSE)</f>
        <v>Handelsblatt</v>
      </c>
      <c r="H643" s="6" t="str">
        <f t="shared" si="81"/>
        <v>['Horst Seehofer_CSU_Handelsblatt Frequency: 470 Sentiment: -0.155', 'CSU_Handelsblatt', 470, -155],</v>
      </c>
      <c r="I643" s="2" t="str">
        <f t="shared" si="82"/>
        <v>['CSU_Handelsblatt', 'CSU', 0, 0],</v>
      </c>
      <c r="J643" s="2" t="str">
        <f t="shared" si="83"/>
        <v>['CSU', 'party', 0, 0],</v>
      </c>
      <c r="K643" s="2" t="s">
        <v>1061</v>
      </c>
      <c r="L643" s="2"/>
      <c r="M643" s="7"/>
      <c r="O643" s="6" t="str">
        <f t="shared" si="84"/>
        <v>['Horst Seehofer_Handelsblatt_CSU Frequency: 470 Sentiment: -0.155', 'Handelsblatt_CSU', 470, -155],</v>
      </c>
      <c r="P643" s="2" t="str">
        <f t="shared" si="85"/>
        <v>['Handelsblatt_CSU', 'Handelsblatt', 0, 0],</v>
      </c>
      <c r="Q643" s="2" t="str">
        <f t="shared" si="86"/>
        <v>['Handelsblatt', 'newspaper', 0, 0],</v>
      </c>
      <c r="R643" s="2" t="s">
        <v>2776</v>
      </c>
      <c r="V643" s="6" t="str">
        <f t="shared" si="87"/>
        <v>['Handelsblatt_Horst Seehofer_CSU Frequency: 470 Sentiment: -0.155', 'Horst Seehofer_CSU', 470, -155],</v>
      </c>
      <c r="W643" s="2" t="str">
        <f t="shared" si="88"/>
        <v>['Horst Seehofer_CSU', 'CSU', 0, 0],</v>
      </c>
      <c r="X643" s="7" t="str">
        <f t="shared" si="89"/>
        <v>['CSU', 'party', 0, 0],</v>
      </c>
      <c r="Y643" s="2" t="s">
        <v>4294</v>
      </c>
    </row>
    <row r="644" spans="1:25" x14ac:dyDescent="0.2">
      <c r="A644" t="s">
        <v>103</v>
      </c>
      <c r="B644" t="s">
        <v>33</v>
      </c>
      <c r="C644" t="s">
        <v>110</v>
      </c>
      <c r="D644">
        <v>101</v>
      </c>
      <c r="E644">
        <v>-0.1096</v>
      </c>
      <c r="F644">
        <v>-109</v>
      </c>
      <c r="G644" t="str">
        <f>VLOOKUP(B644,Tabelle3!$A$1:$B$26,2,FALSE)</f>
        <v>Handelsblatt</v>
      </c>
      <c r="H644" s="6" t="str">
        <f t="shared" ref="H644:H707" si="90">CONCATENATE("['",C644,"_",A644,"_",G644," Frequency: ", D644," Sentiment: ",E644,"', '",A644,"_",G644,"', ",D644,", ",F644,"],")</f>
        <v>['Markus Söder_CSU_Handelsblatt Frequency: 101 Sentiment: -0.1096', 'CSU_Handelsblatt', 101, -109],</v>
      </c>
      <c r="I644" s="2" t="str">
        <f t="shared" ref="I644:I707" si="91">CONCATENATE("['",A644,"_",G644,"', '",A644,"', 0, 0],")</f>
        <v>['CSU_Handelsblatt', 'CSU', 0, 0],</v>
      </c>
      <c r="J644" s="2" t="str">
        <f t="shared" ref="J644:J707" si="92">CONCATENATE("['",A644,"', '",$A$2,"', 0, 0],")</f>
        <v>['CSU', 'party', 0, 0],</v>
      </c>
      <c r="K644" s="2" t="s">
        <v>1062</v>
      </c>
      <c r="L644" s="2"/>
      <c r="M644" s="7"/>
      <c r="O644" s="6" t="str">
        <f t="shared" ref="O644:O707" si="93">CONCATENATE("['",C644,"_",G644,"_",A644," Frequency: ", D644," Sentiment: ",E644,"', '",G644,"_",A644,"', ",D644,", ",F644,"],")</f>
        <v>['Markus Söder_Handelsblatt_CSU Frequency: 101 Sentiment: -0.1096', 'Handelsblatt_CSU', 101, -109],</v>
      </c>
      <c r="P644" s="2" t="str">
        <f t="shared" ref="P644:P707" si="94">CONCATENATE("['",G644,"_",A644,"', '",G644,"', 0, 0],")</f>
        <v>['Handelsblatt_CSU', 'Handelsblatt', 0, 0],</v>
      </c>
      <c r="Q644" s="2" t="str">
        <f t="shared" ref="Q644:Q707" si="95">CONCATENATE("['",G644,"', '",$G$2,"', 0, 0],")</f>
        <v>['Handelsblatt', 'newspaper', 0, 0],</v>
      </c>
      <c r="R644" s="2" t="s">
        <v>5239</v>
      </c>
      <c r="V644" s="6" t="str">
        <f t="shared" ref="V644:V707" si="96">CONCATENATE("['",G644,"_",C644,"_",A644," Frequency: ", D644," Sentiment: ",E644,"', '",C644,"_",A644,"', ",D644,", ",F644,"],")</f>
        <v>['Handelsblatt_Markus Söder_CSU Frequency: 101 Sentiment: -0.1096', 'Markus Söder_CSU', 101, -109],</v>
      </c>
      <c r="W644" s="2" t="str">
        <f t="shared" ref="W644:W707" si="97">CONCATENATE("['",C644,"_",A644,"', '",A644,"', 0, 0],")</f>
        <v>['Markus Söder_CSU', 'CSU', 0, 0],</v>
      </c>
      <c r="X644" s="7" t="str">
        <f t="shared" ref="X644:X707" si="98">CONCATENATE("['",A644,"', '",$A$2,"', 0, 0],")</f>
        <v>['CSU', 'party', 0, 0],</v>
      </c>
      <c r="Y644" s="2" t="s">
        <v>5358</v>
      </c>
    </row>
    <row r="645" spans="1:25" x14ac:dyDescent="0.2">
      <c r="A645" t="s">
        <v>103</v>
      </c>
      <c r="B645" t="s">
        <v>34</v>
      </c>
      <c r="C645" t="s">
        <v>104</v>
      </c>
      <c r="D645">
        <v>297</v>
      </c>
      <c r="E645">
        <v>-0.13150000000000001</v>
      </c>
      <c r="F645">
        <v>-131</v>
      </c>
      <c r="G645" t="str">
        <f>VLOOKUP(B645,Tabelle3!$A$1:$B$26,2,FALSE)</f>
        <v>Huffingtonpost</v>
      </c>
      <c r="H645" s="6" t="str">
        <f t="shared" si="90"/>
        <v>['Alexander Dobrindt_CSU_Huffingtonpost Frequency: 297 Sentiment: -0.1315', 'CSU_Huffingtonpost', 297, -131],</v>
      </c>
      <c r="I645" s="2" t="str">
        <f t="shared" si="91"/>
        <v>['CSU_Huffingtonpost', 'CSU', 0, 0],</v>
      </c>
      <c r="J645" s="2" t="str">
        <f t="shared" si="92"/>
        <v>['CSU', 'party', 0, 0],</v>
      </c>
      <c r="K645" s="2" t="s">
        <v>1063</v>
      </c>
      <c r="L645" s="2"/>
      <c r="M645" s="7"/>
      <c r="O645" s="6" t="str">
        <f t="shared" si="93"/>
        <v>['Alexander Dobrindt_Huffingtonpost_CSU Frequency: 297 Sentiment: -0.1315', 'Huffingtonpost_CSU', 297, -131],</v>
      </c>
      <c r="P645" s="2" t="str">
        <f t="shared" si="94"/>
        <v>['Huffingtonpost_CSU', 'Huffingtonpost', 0, 0],</v>
      </c>
      <c r="Q645" s="2" t="str">
        <f t="shared" si="95"/>
        <v>['Huffingtonpost', 'newspaper', 0, 0],</v>
      </c>
      <c r="R645" s="2" t="s">
        <v>2777</v>
      </c>
      <c r="V645" s="6" t="str">
        <f t="shared" si="96"/>
        <v>['Huffingtonpost_Alexander Dobrindt_CSU Frequency: 297 Sentiment: -0.1315', 'Alexander Dobrindt_CSU', 297, -131],</v>
      </c>
      <c r="W645" s="2" t="str">
        <f t="shared" si="97"/>
        <v>['Alexander Dobrindt_CSU', 'CSU', 0, 0],</v>
      </c>
      <c r="X645" s="7" t="str">
        <f t="shared" si="98"/>
        <v>['CSU', 'party', 0, 0],</v>
      </c>
      <c r="Y645" s="2" t="s">
        <v>4295</v>
      </c>
    </row>
    <row r="646" spans="1:25" x14ac:dyDescent="0.2">
      <c r="A646" t="s">
        <v>103</v>
      </c>
      <c r="B646" t="s">
        <v>34</v>
      </c>
      <c r="C646" t="s">
        <v>105</v>
      </c>
      <c r="D646">
        <v>152</v>
      </c>
      <c r="E646">
        <v>-0.104</v>
      </c>
      <c r="F646">
        <v>-103</v>
      </c>
      <c r="G646" t="str">
        <f>VLOOKUP(B646,Tabelle3!$A$1:$B$26,2,FALSE)</f>
        <v>Huffingtonpost</v>
      </c>
      <c r="H646" s="6" t="str">
        <f t="shared" si="90"/>
        <v>['Andreas Scheuer_CSU_Huffingtonpost Frequency: 152 Sentiment: -0.104', 'CSU_Huffingtonpost', 152, -103],</v>
      </c>
      <c r="I646" s="2" t="str">
        <f t="shared" si="91"/>
        <v>['CSU_Huffingtonpost', 'CSU', 0, 0],</v>
      </c>
      <c r="J646" s="2" t="str">
        <f t="shared" si="92"/>
        <v>['CSU', 'party', 0, 0],</v>
      </c>
      <c r="K646" s="2" t="s">
        <v>1064</v>
      </c>
      <c r="L646" s="2"/>
      <c r="M646" s="7"/>
      <c r="O646" s="6" t="str">
        <f t="shared" si="93"/>
        <v>['Andreas Scheuer_Huffingtonpost_CSU Frequency: 152 Sentiment: -0.104', 'Huffingtonpost_CSU', 152, -103],</v>
      </c>
      <c r="P646" s="2" t="str">
        <f t="shared" si="94"/>
        <v>['Huffingtonpost_CSU', 'Huffingtonpost', 0, 0],</v>
      </c>
      <c r="Q646" s="2" t="str">
        <f t="shared" si="95"/>
        <v>['Huffingtonpost', 'newspaper', 0, 0],</v>
      </c>
      <c r="R646" s="2" t="s">
        <v>2779</v>
      </c>
      <c r="V646" s="6" t="str">
        <f t="shared" si="96"/>
        <v>['Huffingtonpost_Andreas Scheuer_CSU Frequency: 152 Sentiment: -0.104', 'Andreas Scheuer_CSU', 152, -103],</v>
      </c>
      <c r="W646" s="2" t="str">
        <f t="shared" si="97"/>
        <v>['Andreas Scheuer_CSU', 'CSU', 0, 0],</v>
      </c>
      <c r="X646" s="7" t="str">
        <f t="shared" si="98"/>
        <v>['CSU', 'party', 0, 0],</v>
      </c>
      <c r="Y646" s="2" t="s">
        <v>4296</v>
      </c>
    </row>
    <row r="647" spans="1:25" x14ac:dyDescent="0.2">
      <c r="A647" t="s">
        <v>103</v>
      </c>
      <c r="B647" t="s">
        <v>34</v>
      </c>
      <c r="C647" t="s">
        <v>103</v>
      </c>
      <c r="D647">
        <v>1574</v>
      </c>
      <c r="E647">
        <v>-9.98E-2</v>
      </c>
      <c r="F647">
        <v>-99</v>
      </c>
      <c r="G647" t="str">
        <f>VLOOKUP(B647,Tabelle3!$A$1:$B$26,2,FALSE)</f>
        <v>Huffingtonpost</v>
      </c>
      <c r="H647" s="6" t="str">
        <f t="shared" si="90"/>
        <v>['CSU_CSU_Huffingtonpost Frequency: 1574 Sentiment: -0.0998', 'CSU_Huffingtonpost', 1574, -99],</v>
      </c>
      <c r="I647" s="2" t="str">
        <f t="shared" si="91"/>
        <v>['CSU_Huffingtonpost', 'CSU', 0, 0],</v>
      </c>
      <c r="J647" s="2" t="str">
        <f t="shared" si="92"/>
        <v>['CSU', 'party', 0, 0],</v>
      </c>
      <c r="K647" s="2" t="s">
        <v>1065</v>
      </c>
      <c r="L647" s="2"/>
      <c r="M647" s="7"/>
      <c r="O647" s="6" t="str">
        <f t="shared" si="93"/>
        <v>['CSU_Huffingtonpost_CSU Frequency: 1574 Sentiment: -0.0998', 'Huffingtonpost_CSU', 1574, -99],</v>
      </c>
      <c r="P647" s="2" t="str">
        <f t="shared" si="94"/>
        <v>['Huffingtonpost_CSU', 'Huffingtonpost', 0, 0],</v>
      </c>
      <c r="Q647" s="2" t="str">
        <f t="shared" si="95"/>
        <v>['Huffingtonpost', 'newspaper', 0, 0],</v>
      </c>
      <c r="R647" s="2" t="s">
        <v>2780</v>
      </c>
      <c r="V647" s="6" t="str">
        <f t="shared" si="96"/>
        <v>['Huffingtonpost_CSU_CSU Frequency: 1574 Sentiment: -0.0998', 'CSU_CSU', 1574, -99],</v>
      </c>
      <c r="W647" s="2" t="str">
        <f t="shared" si="97"/>
        <v>['CSU_CSU', 'CSU', 0, 0],</v>
      </c>
      <c r="X647" s="7" t="str">
        <f t="shared" si="98"/>
        <v>['CSU', 'party', 0, 0],</v>
      </c>
      <c r="Y647" s="2" t="s">
        <v>4297</v>
      </c>
    </row>
    <row r="648" spans="1:25" x14ac:dyDescent="0.2">
      <c r="A648" t="s">
        <v>103</v>
      </c>
      <c r="B648" t="s">
        <v>34</v>
      </c>
      <c r="C648" t="s">
        <v>106</v>
      </c>
      <c r="D648">
        <v>46</v>
      </c>
      <c r="E648">
        <v>-5.45E-2</v>
      </c>
      <c r="F648">
        <v>-54</v>
      </c>
      <c r="G648" t="str">
        <f>VLOOKUP(B648,Tabelle3!$A$1:$B$26,2,FALSE)</f>
        <v>Huffingtonpost</v>
      </c>
      <c r="H648" s="6" t="str">
        <f t="shared" si="90"/>
        <v>['Christian Schmidt_CSU_Huffingtonpost Frequency: 46 Sentiment: -0.0545', 'CSU_Huffingtonpost', 46, -54],</v>
      </c>
      <c r="I648" s="2" t="str">
        <f t="shared" si="91"/>
        <v>['CSU_Huffingtonpost', 'CSU', 0, 0],</v>
      </c>
      <c r="J648" s="2" t="str">
        <f t="shared" si="92"/>
        <v>['CSU', 'party', 0, 0],</v>
      </c>
      <c r="K648" s="2" t="s">
        <v>1066</v>
      </c>
      <c r="L648" s="2"/>
      <c r="M648" s="7"/>
      <c r="O648" s="6" t="str">
        <f t="shared" si="93"/>
        <v>['Christian Schmidt_Huffingtonpost_CSU Frequency: 46 Sentiment: -0.0545', 'Huffingtonpost_CSU', 46, -54],</v>
      </c>
      <c r="P648" s="2" t="str">
        <f t="shared" si="94"/>
        <v>['Huffingtonpost_CSU', 'Huffingtonpost', 0, 0],</v>
      </c>
      <c r="Q648" s="2" t="str">
        <f t="shared" si="95"/>
        <v>['Huffingtonpost', 'newspaper', 0, 0],</v>
      </c>
      <c r="R648" s="2" t="s">
        <v>2781</v>
      </c>
      <c r="V648" s="6" t="str">
        <f t="shared" si="96"/>
        <v>['Huffingtonpost_Christian Schmidt_CSU Frequency: 46 Sentiment: -0.0545', 'Christian Schmidt_CSU', 46, -54],</v>
      </c>
      <c r="W648" s="2" t="str">
        <f t="shared" si="97"/>
        <v>['Christian Schmidt_CSU', 'CSU', 0, 0],</v>
      </c>
      <c r="X648" s="7" t="str">
        <f t="shared" si="98"/>
        <v>['CSU', 'party', 0, 0],</v>
      </c>
      <c r="Y648" s="2" t="s">
        <v>4298</v>
      </c>
    </row>
    <row r="649" spans="1:25" x14ac:dyDescent="0.2">
      <c r="A649" t="s">
        <v>103</v>
      </c>
      <c r="B649" t="s">
        <v>34</v>
      </c>
      <c r="C649" t="s">
        <v>108</v>
      </c>
      <c r="D649">
        <v>802</v>
      </c>
      <c r="E649">
        <v>-0.1169</v>
      </c>
      <c r="F649">
        <v>-116</v>
      </c>
      <c r="G649" t="str">
        <f>VLOOKUP(B649,Tabelle3!$A$1:$B$26,2,FALSE)</f>
        <v>Huffingtonpost</v>
      </c>
      <c r="H649" s="6" t="str">
        <f t="shared" si="90"/>
        <v>['Horst Seehofer_CSU_Huffingtonpost Frequency: 802 Sentiment: -0.1169', 'CSU_Huffingtonpost', 802, -116],</v>
      </c>
      <c r="I649" s="2" t="str">
        <f t="shared" si="91"/>
        <v>['CSU_Huffingtonpost', 'CSU', 0, 0],</v>
      </c>
      <c r="J649" s="2" t="str">
        <f t="shared" si="92"/>
        <v>['CSU', 'party', 0, 0],</v>
      </c>
      <c r="K649" s="2" t="s">
        <v>1067</v>
      </c>
      <c r="L649" s="2"/>
      <c r="M649" s="7"/>
      <c r="O649" s="6" t="str">
        <f t="shared" si="93"/>
        <v>['Horst Seehofer_Huffingtonpost_CSU Frequency: 802 Sentiment: -0.1169', 'Huffingtonpost_CSU', 802, -116],</v>
      </c>
      <c r="P649" s="2" t="str">
        <f t="shared" si="94"/>
        <v>['Huffingtonpost_CSU', 'Huffingtonpost', 0, 0],</v>
      </c>
      <c r="Q649" s="2" t="str">
        <f t="shared" si="95"/>
        <v>['Huffingtonpost', 'newspaper', 0, 0],</v>
      </c>
      <c r="R649" s="2" t="s">
        <v>2782</v>
      </c>
      <c r="V649" s="6" t="str">
        <f t="shared" si="96"/>
        <v>['Huffingtonpost_Horst Seehofer_CSU Frequency: 802 Sentiment: -0.1169', 'Horst Seehofer_CSU', 802, -116],</v>
      </c>
      <c r="W649" s="2" t="str">
        <f t="shared" si="97"/>
        <v>['Horst Seehofer_CSU', 'CSU', 0, 0],</v>
      </c>
      <c r="X649" s="7" t="str">
        <f t="shared" si="98"/>
        <v>['CSU', 'party', 0, 0],</v>
      </c>
      <c r="Y649" s="2" t="s">
        <v>4299</v>
      </c>
    </row>
    <row r="650" spans="1:25" x14ac:dyDescent="0.2">
      <c r="A650" t="s">
        <v>103</v>
      </c>
      <c r="B650" t="s">
        <v>34</v>
      </c>
      <c r="C650" t="s">
        <v>109</v>
      </c>
      <c r="D650">
        <v>44</v>
      </c>
      <c r="E650">
        <v>-5.16E-2</v>
      </c>
      <c r="F650">
        <v>-51</v>
      </c>
      <c r="G650" t="str">
        <f>VLOOKUP(B650,Tabelle3!$A$1:$B$26,2,FALSE)</f>
        <v>Huffingtonpost</v>
      </c>
      <c r="H650" s="6" t="str">
        <f t="shared" si="90"/>
        <v>['Manfred Weber_CSU_Huffingtonpost Frequency: 44 Sentiment: -0.0516', 'CSU_Huffingtonpost', 44, -51],</v>
      </c>
      <c r="I650" s="2" t="str">
        <f t="shared" si="91"/>
        <v>['CSU_Huffingtonpost', 'CSU', 0, 0],</v>
      </c>
      <c r="J650" s="2" t="str">
        <f t="shared" si="92"/>
        <v>['CSU', 'party', 0, 0],</v>
      </c>
      <c r="K650" s="2" t="s">
        <v>1068</v>
      </c>
      <c r="L650" s="2"/>
      <c r="M650" s="7"/>
      <c r="O650" s="6" t="str">
        <f t="shared" si="93"/>
        <v>['Manfred Weber_Huffingtonpost_CSU Frequency: 44 Sentiment: -0.0516', 'Huffingtonpost_CSU', 44, -51],</v>
      </c>
      <c r="P650" s="2" t="str">
        <f t="shared" si="94"/>
        <v>['Huffingtonpost_CSU', 'Huffingtonpost', 0, 0],</v>
      </c>
      <c r="Q650" s="2" t="str">
        <f t="shared" si="95"/>
        <v>['Huffingtonpost', 'newspaper', 0, 0],</v>
      </c>
      <c r="R650" s="2" t="s">
        <v>2783</v>
      </c>
      <c r="V650" s="6" t="str">
        <f t="shared" si="96"/>
        <v>['Huffingtonpost_Manfred Weber_CSU Frequency: 44 Sentiment: -0.0516', 'Manfred Weber_CSU', 44, -51],</v>
      </c>
      <c r="W650" s="2" t="str">
        <f t="shared" si="97"/>
        <v>['Manfred Weber_CSU', 'CSU', 0, 0],</v>
      </c>
      <c r="X650" s="7" t="str">
        <f t="shared" si="98"/>
        <v>['CSU', 'party', 0, 0],</v>
      </c>
      <c r="Y650" s="2" t="s">
        <v>4300</v>
      </c>
    </row>
    <row r="651" spans="1:25" x14ac:dyDescent="0.2">
      <c r="A651" t="s">
        <v>103</v>
      </c>
      <c r="B651" t="s">
        <v>34</v>
      </c>
      <c r="C651" t="s">
        <v>110</v>
      </c>
      <c r="D651">
        <v>149</v>
      </c>
      <c r="E651">
        <v>-0.1454</v>
      </c>
      <c r="F651">
        <v>-145</v>
      </c>
      <c r="G651" t="str">
        <f>VLOOKUP(B651,Tabelle3!$A$1:$B$26,2,FALSE)</f>
        <v>Huffingtonpost</v>
      </c>
      <c r="H651" s="6" t="str">
        <f t="shared" si="90"/>
        <v>['Markus Söder_CSU_Huffingtonpost Frequency: 149 Sentiment: -0.1454', 'CSU_Huffingtonpost', 149, -145],</v>
      </c>
      <c r="I651" s="2" t="str">
        <f t="shared" si="91"/>
        <v>['CSU_Huffingtonpost', 'CSU', 0, 0],</v>
      </c>
      <c r="J651" s="2" t="str">
        <f t="shared" si="92"/>
        <v>['CSU', 'party', 0, 0],</v>
      </c>
      <c r="K651" s="2" t="s">
        <v>1069</v>
      </c>
      <c r="L651" s="2"/>
      <c r="M651" s="7"/>
      <c r="O651" s="6" t="str">
        <f t="shared" si="93"/>
        <v>['Markus Söder_Huffingtonpost_CSU Frequency: 149 Sentiment: -0.1454', 'Huffingtonpost_CSU', 149, -145],</v>
      </c>
      <c r="P651" s="2" t="str">
        <f t="shared" si="94"/>
        <v>['Huffingtonpost_CSU', 'Huffingtonpost', 0, 0],</v>
      </c>
      <c r="Q651" s="2" t="str">
        <f t="shared" si="95"/>
        <v>['Huffingtonpost', 'newspaper', 0, 0],</v>
      </c>
      <c r="R651" s="2" t="s">
        <v>5240</v>
      </c>
      <c r="V651" s="6" t="str">
        <f t="shared" si="96"/>
        <v>['Huffingtonpost_Markus Söder_CSU Frequency: 149 Sentiment: -0.1454', 'Markus Söder_CSU', 149, -145],</v>
      </c>
      <c r="W651" s="2" t="str">
        <f t="shared" si="97"/>
        <v>['Markus Söder_CSU', 'CSU', 0, 0],</v>
      </c>
      <c r="X651" s="7" t="str">
        <f t="shared" si="98"/>
        <v>['CSU', 'party', 0, 0],</v>
      </c>
      <c r="Y651" s="2" t="s">
        <v>5359</v>
      </c>
    </row>
    <row r="652" spans="1:25" x14ac:dyDescent="0.2">
      <c r="A652" t="s">
        <v>103</v>
      </c>
      <c r="B652" t="s">
        <v>34</v>
      </c>
      <c r="C652" t="s">
        <v>119</v>
      </c>
      <c r="D652">
        <v>41</v>
      </c>
      <c r="E652">
        <v>-0.12989999999999999</v>
      </c>
      <c r="F652">
        <v>-129</v>
      </c>
      <c r="G652" t="str">
        <f>VLOOKUP(B652,Tabelle3!$A$1:$B$26,2,FALSE)</f>
        <v>Huffingtonpost</v>
      </c>
      <c r="H652" s="6" t="str">
        <f t="shared" si="90"/>
        <v>['Stephan Mayer_CSU_Huffingtonpost Frequency: 41 Sentiment: -0.1299', 'CSU_Huffingtonpost', 41, -129],</v>
      </c>
      <c r="I652" s="2" t="str">
        <f t="shared" si="91"/>
        <v>['CSU_Huffingtonpost', 'CSU', 0, 0],</v>
      </c>
      <c r="J652" s="2" t="str">
        <f t="shared" si="92"/>
        <v>['CSU', 'party', 0, 0],</v>
      </c>
      <c r="K652" s="2" t="s">
        <v>1070</v>
      </c>
      <c r="L652" s="2"/>
      <c r="M652" s="7"/>
      <c r="O652" s="6" t="str">
        <f t="shared" si="93"/>
        <v>['Stephan Mayer_Huffingtonpost_CSU Frequency: 41 Sentiment: -0.1299', 'Huffingtonpost_CSU', 41, -129],</v>
      </c>
      <c r="P652" s="2" t="str">
        <f t="shared" si="94"/>
        <v>['Huffingtonpost_CSU', 'Huffingtonpost', 0, 0],</v>
      </c>
      <c r="Q652" s="2" t="str">
        <f t="shared" si="95"/>
        <v>['Huffingtonpost', 'newspaper', 0, 0],</v>
      </c>
      <c r="R652" s="2" t="s">
        <v>2784</v>
      </c>
      <c r="V652" s="6" t="str">
        <f t="shared" si="96"/>
        <v>['Huffingtonpost_Stephan Mayer_CSU Frequency: 41 Sentiment: -0.1299', 'Stephan Mayer_CSU', 41, -129],</v>
      </c>
      <c r="W652" s="2" t="str">
        <f t="shared" si="97"/>
        <v>['Stephan Mayer_CSU', 'CSU', 0, 0],</v>
      </c>
      <c r="X652" s="7" t="str">
        <f t="shared" si="98"/>
        <v>['CSU', 'party', 0, 0],</v>
      </c>
      <c r="Y652" s="2" t="s">
        <v>4301</v>
      </c>
    </row>
    <row r="653" spans="1:25" x14ac:dyDescent="0.2">
      <c r="A653" t="s">
        <v>103</v>
      </c>
      <c r="B653" t="s">
        <v>35</v>
      </c>
      <c r="C653" t="s">
        <v>104</v>
      </c>
      <c r="D653">
        <v>51</v>
      </c>
      <c r="E653">
        <v>-0.26079999999999998</v>
      </c>
      <c r="F653">
        <v>-260</v>
      </c>
      <c r="G653" t="str">
        <f>VLOOKUP(B653,Tabelle3!$A$1:$B$26,2,FALSE)</f>
        <v>JungeFreiheit</v>
      </c>
      <c r="H653" s="6" t="str">
        <f t="shared" si="90"/>
        <v>['Alexander Dobrindt_CSU_JungeFreiheit Frequency: 51 Sentiment: -0.2608', 'CSU_JungeFreiheit', 51, -260],</v>
      </c>
      <c r="I653" s="2" t="str">
        <f t="shared" si="91"/>
        <v>['CSU_JungeFreiheit', 'CSU', 0, 0],</v>
      </c>
      <c r="J653" s="2" t="str">
        <f t="shared" si="92"/>
        <v>['CSU', 'party', 0, 0],</v>
      </c>
      <c r="K653" s="2" t="s">
        <v>1071</v>
      </c>
      <c r="L653" s="2"/>
      <c r="M653" s="7"/>
      <c r="O653" s="6" t="str">
        <f t="shared" si="93"/>
        <v>['Alexander Dobrindt_JungeFreiheit_CSU Frequency: 51 Sentiment: -0.2608', 'JungeFreiheit_CSU', 51, -260],</v>
      </c>
      <c r="P653" s="2" t="str">
        <f t="shared" si="94"/>
        <v>['JungeFreiheit_CSU', 'JungeFreiheit', 0, 0],</v>
      </c>
      <c r="Q653" s="2" t="str">
        <f t="shared" si="95"/>
        <v>['JungeFreiheit', 'newspaper', 0, 0],</v>
      </c>
      <c r="R653" s="2" t="s">
        <v>2785</v>
      </c>
      <c r="V653" s="6" t="str">
        <f t="shared" si="96"/>
        <v>['JungeFreiheit_Alexander Dobrindt_CSU Frequency: 51 Sentiment: -0.2608', 'Alexander Dobrindt_CSU', 51, -260],</v>
      </c>
      <c r="W653" s="2" t="str">
        <f t="shared" si="97"/>
        <v>['Alexander Dobrindt_CSU', 'CSU', 0, 0],</v>
      </c>
      <c r="X653" s="7" t="str">
        <f t="shared" si="98"/>
        <v>['CSU', 'party', 0, 0],</v>
      </c>
      <c r="Y653" s="2" t="s">
        <v>4302</v>
      </c>
    </row>
    <row r="654" spans="1:25" x14ac:dyDescent="0.2">
      <c r="A654" t="s">
        <v>103</v>
      </c>
      <c r="B654" t="s">
        <v>35</v>
      </c>
      <c r="C654" t="s">
        <v>103</v>
      </c>
      <c r="D654">
        <v>360</v>
      </c>
      <c r="E654">
        <v>-0.1668</v>
      </c>
      <c r="F654">
        <v>-166</v>
      </c>
      <c r="G654" t="str">
        <f>VLOOKUP(B654,Tabelle3!$A$1:$B$26,2,FALSE)</f>
        <v>JungeFreiheit</v>
      </c>
      <c r="H654" s="6" t="str">
        <f t="shared" si="90"/>
        <v>['CSU_CSU_JungeFreiheit Frequency: 360 Sentiment: -0.1668', 'CSU_JungeFreiheit', 360, -166],</v>
      </c>
      <c r="I654" s="2" t="str">
        <f t="shared" si="91"/>
        <v>['CSU_JungeFreiheit', 'CSU', 0, 0],</v>
      </c>
      <c r="J654" s="2" t="str">
        <f t="shared" si="92"/>
        <v>['CSU', 'party', 0, 0],</v>
      </c>
      <c r="K654" s="2" t="s">
        <v>1072</v>
      </c>
      <c r="L654" s="2"/>
      <c r="M654" s="7"/>
      <c r="O654" s="6" t="str">
        <f t="shared" si="93"/>
        <v>['CSU_JungeFreiheit_CSU Frequency: 360 Sentiment: -0.1668', 'JungeFreiheit_CSU', 360, -166],</v>
      </c>
      <c r="P654" s="2" t="str">
        <f t="shared" si="94"/>
        <v>['JungeFreiheit_CSU', 'JungeFreiheit', 0, 0],</v>
      </c>
      <c r="Q654" s="2" t="str">
        <f t="shared" si="95"/>
        <v>['JungeFreiheit', 'newspaper', 0, 0],</v>
      </c>
      <c r="R654" s="2" t="s">
        <v>2787</v>
      </c>
      <c r="V654" s="6" t="str">
        <f t="shared" si="96"/>
        <v>['JungeFreiheit_CSU_CSU Frequency: 360 Sentiment: -0.1668', 'CSU_CSU', 360, -166],</v>
      </c>
      <c r="W654" s="2" t="str">
        <f t="shared" si="97"/>
        <v>['CSU_CSU', 'CSU', 0, 0],</v>
      </c>
      <c r="X654" s="7" t="str">
        <f t="shared" si="98"/>
        <v>['CSU', 'party', 0, 0],</v>
      </c>
      <c r="Y654" s="2" t="s">
        <v>4303</v>
      </c>
    </row>
    <row r="655" spans="1:25" x14ac:dyDescent="0.2">
      <c r="A655" t="s">
        <v>103</v>
      </c>
      <c r="B655" t="s">
        <v>35</v>
      </c>
      <c r="C655" t="s">
        <v>108</v>
      </c>
      <c r="D655">
        <v>129</v>
      </c>
      <c r="E655">
        <v>-0.32550000000000001</v>
      </c>
      <c r="F655">
        <v>-325</v>
      </c>
      <c r="G655" t="str">
        <f>VLOOKUP(B655,Tabelle3!$A$1:$B$26,2,FALSE)</f>
        <v>JungeFreiheit</v>
      </c>
      <c r="H655" s="6" t="str">
        <f t="shared" si="90"/>
        <v>['Horst Seehofer_CSU_JungeFreiheit Frequency: 129 Sentiment: -0.3255', 'CSU_JungeFreiheit', 129, -325],</v>
      </c>
      <c r="I655" s="2" t="str">
        <f t="shared" si="91"/>
        <v>['CSU_JungeFreiheit', 'CSU', 0, 0],</v>
      </c>
      <c r="J655" s="2" t="str">
        <f t="shared" si="92"/>
        <v>['CSU', 'party', 0, 0],</v>
      </c>
      <c r="K655" s="2" t="s">
        <v>1073</v>
      </c>
      <c r="L655" s="2"/>
      <c r="M655" s="7"/>
      <c r="O655" s="6" t="str">
        <f t="shared" si="93"/>
        <v>['Horst Seehofer_JungeFreiheit_CSU Frequency: 129 Sentiment: -0.3255', 'JungeFreiheit_CSU', 129, -325],</v>
      </c>
      <c r="P655" s="2" t="str">
        <f t="shared" si="94"/>
        <v>['JungeFreiheit_CSU', 'JungeFreiheit', 0, 0],</v>
      </c>
      <c r="Q655" s="2" t="str">
        <f t="shared" si="95"/>
        <v>['JungeFreiheit', 'newspaper', 0, 0],</v>
      </c>
      <c r="R655" s="2" t="s">
        <v>2788</v>
      </c>
      <c r="V655" s="6" t="str">
        <f t="shared" si="96"/>
        <v>['JungeFreiheit_Horst Seehofer_CSU Frequency: 129 Sentiment: -0.3255', 'Horst Seehofer_CSU', 129, -325],</v>
      </c>
      <c r="W655" s="2" t="str">
        <f t="shared" si="97"/>
        <v>['Horst Seehofer_CSU', 'CSU', 0, 0],</v>
      </c>
      <c r="X655" s="7" t="str">
        <f t="shared" si="98"/>
        <v>['CSU', 'party', 0, 0],</v>
      </c>
      <c r="Y655" s="2" t="s">
        <v>4304</v>
      </c>
    </row>
    <row r="656" spans="1:25" x14ac:dyDescent="0.2">
      <c r="A656" t="s">
        <v>103</v>
      </c>
      <c r="B656" t="s">
        <v>35</v>
      </c>
      <c r="C656" t="s">
        <v>110</v>
      </c>
      <c r="D656">
        <v>32</v>
      </c>
      <c r="E656">
        <v>-4.3200000000000002E-2</v>
      </c>
      <c r="F656">
        <v>-43</v>
      </c>
      <c r="G656" t="str">
        <f>VLOOKUP(B656,Tabelle3!$A$1:$B$26,2,FALSE)</f>
        <v>JungeFreiheit</v>
      </c>
      <c r="H656" s="6" t="str">
        <f t="shared" si="90"/>
        <v>['Markus Söder_CSU_JungeFreiheit Frequency: 32 Sentiment: -0.0432', 'CSU_JungeFreiheit', 32, -43],</v>
      </c>
      <c r="I656" s="2" t="str">
        <f t="shared" si="91"/>
        <v>['CSU_JungeFreiheit', 'CSU', 0, 0],</v>
      </c>
      <c r="J656" s="2" t="str">
        <f t="shared" si="92"/>
        <v>['CSU', 'party', 0, 0],</v>
      </c>
      <c r="K656" s="2" t="s">
        <v>1074</v>
      </c>
      <c r="L656" s="2"/>
      <c r="M656" s="7"/>
      <c r="O656" s="6" t="str">
        <f t="shared" si="93"/>
        <v>['Markus Söder_JungeFreiheit_CSU Frequency: 32 Sentiment: -0.0432', 'JungeFreiheit_CSU', 32, -43],</v>
      </c>
      <c r="P656" s="2" t="str">
        <f t="shared" si="94"/>
        <v>['JungeFreiheit_CSU', 'JungeFreiheit', 0, 0],</v>
      </c>
      <c r="Q656" s="2" t="str">
        <f t="shared" si="95"/>
        <v>['JungeFreiheit', 'newspaper', 0, 0],</v>
      </c>
      <c r="R656" s="2" t="s">
        <v>5241</v>
      </c>
      <c r="V656" s="6" t="str">
        <f t="shared" si="96"/>
        <v>['JungeFreiheit_Markus Söder_CSU Frequency: 32 Sentiment: -0.0432', 'Markus Söder_CSU', 32, -43],</v>
      </c>
      <c r="W656" s="2" t="str">
        <f t="shared" si="97"/>
        <v>['Markus Söder_CSU', 'CSU', 0, 0],</v>
      </c>
      <c r="X656" s="7" t="str">
        <f t="shared" si="98"/>
        <v>['CSU', 'party', 0, 0],</v>
      </c>
      <c r="Y656" s="2" t="s">
        <v>5360</v>
      </c>
    </row>
    <row r="657" spans="1:25" x14ac:dyDescent="0.2">
      <c r="A657" t="s">
        <v>103</v>
      </c>
      <c r="B657" t="s">
        <v>36</v>
      </c>
      <c r="C657" t="s">
        <v>104</v>
      </c>
      <c r="D657">
        <v>47</v>
      </c>
      <c r="E657">
        <v>-0.1583</v>
      </c>
      <c r="F657">
        <v>-158</v>
      </c>
      <c r="G657" t="str">
        <f>VLOOKUP(B657,Tabelle3!$A$1:$B$26,2,FALSE)</f>
        <v>JungeWelt</v>
      </c>
      <c r="H657" s="6" t="str">
        <f t="shared" si="90"/>
        <v>['Alexander Dobrindt_CSU_JungeWelt Frequency: 47 Sentiment: -0.1583', 'CSU_JungeWelt', 47, -158],</v>
      </c>
      <c r="I657" s="2" t="str">
        <f t="shared" si="91"/>
        <v>['CSU_JungeWelt', 'CSU', 0, 0],</v>
      </c>
      <c r="J657" s="2" t="str">
        <f t="shared" si="92"/>
        <v>['CSU', 'party', 0, 0],</v>
      </c>
      <c r="K657" s="2" t="s">
        <v>1075</v>
      </c>
      <c r="L657" s="2"/>
      <c r="M657" s="7"/>
      <c r="O657" s="6" t="str">
        <f t="shared" si="93"/>
        <v>['Alexander Dobrindt_JungeWelt_CSU Frequency: 47 Sentiment: -0.1583', 'JungeWelt_CSU', 47, -158],</v>
      </c>
      <c r="P657" s="2" t="str">
        <f t="shared" si="94"/>
        <v>['JungeWelt_CSU', 'JungeWelt', 0, 0],</v>
      </c>
      <c r="Q657" s="2" t="str">
        <f t="shared" si="95"/>
        <v>['JungeWelt', 'newspaper', 0, 0],</v>
      </c>
      <c r="R657" s="2" t="s">
        <v>2789</v>
      </c>
      <c r="V657" s="6" t="str">
        <f t="shared" si="96"/>
        <v>['JungeWelt_Alexander Dobrindt_CSU Frequency: 47 Sentiment: -0.1583', 'Alexander Dobrindt_CSU', 47, -158],</v>
      </c>
      <c r="W657" s="2" t="str">
        <f t="shared" si="97"/>
        <v>['Alexander Dobrindt_CSU', 'CSU', 0, 0],</v>
      </c>
      <c r="X657" s="7" t="str">
        <f t="shared" si="98"/>
        <v>['CSU', 'party', 0, 0],</v>
      </c>
      <c r="Y657" s="2" t="s">
        <v>4305</v>
      </c>
    </row>
    <row r="658" spans="1:25" x14ac:dyDescent="0.2">
      <c r="A658" t="s">
        <v>103</v>
      </c>
      <c r="B658" t="s">
        <v>36</v>
      </c>
      <c r="C658" t="s">
        <v>103</v>
      </c>
      <c r="D658">
        <v>400</v>
      </c>
      <c r="E658">
        <v>-0.1057</v>
      </c>
      <c r="F658">
        <v>-105</v>
      </c>
      <c r="G658" t="str">
        <f>VLOOKUP(B658,Tabelle3!$A$1:$B$26,2,FALSE)</f>
        <v>JungeWelt</v>
      </c>
      <c r="H658" s="6" t="str">
        <f t="shared" si="90"/>
        <v>['CSU_CSU_JungeWelt Frequency: 400 Sentiment: -0.1057', 'CSU_JungeWelt', 400, -105],</v>
      </c>
      <c r="I658" s="2" t="str">
        <f t="shared" si="91"/>
        <v>['CSU_JungeWelt', 'CSU', 0, 0],</v>
      </c>
      <c r="J658" s="2" t="str">
        <f t="shared" si="92"/>
        <v>['CSU', 'party', 0, 0],</v>
      </c>
      <c r="K658" s="2" t="s">
        <v>1076</v>
      </c>
      <c r="L658" s="2"/>
      <c r="M658" s="7"/>
      <c r="O658" s="6" t="str">
        <f t="shared" si="93"/>
        <v>['CSU_JungeWelt_CSU Frequency: 400 Sentiment: -0.1057', 'JungeWelt_CSU', 400, -105],</v>
      </c>
      <c r="P658" s="2" t="str">
        <f t="shared" si="94"/>
        <v>['JungeWelt_CSU', 'JungeWelt', 0, 0],</v>
      </c>
      <c r="Q658" s="2" t="str">
        <f t="shared" si="95"/>
        <v>['JungeWelt', 'newspaper', 0, 0],</v>
      </c>
      <c r="R658" s="2" t="s">
        <v>2791</v>
      </c>
      <c r="V658" s="6" t="str">
        <f t="shared" si="96"/>
        <v>['JungeWelt_CSU_CSU Frequency: 400 Sentiment: -0.1057', 'CSU_CSU', 400, -105],</v>
      </c>
      <c r="W658" s="2" t="str">
        <f t="shared" si="97"/>
        <v>['CSU_CSU', 'CSU', 0, 0],</v>
      </c>
      <c r="X658" s="7" t="str">
        <f t="shared" si="98"/>
        <v>['CSU', 'party', 0, 0],</v>
      </c>
      <c r="Y658" s="2" t="s">
        <v>4306</v>
      </c>
    </row>
    <row r="659" spans="1:25" x14ac:dyDescent="0.2">
      <c r="A659" t="s">
        <v>103</v>
      </c>
      <c r="B659" t="s">
        <v>36</v>
      </c>
      <c r="C659" t="s">
        <v>108</v>
      </c>
      <c r="D659">
        <v>102</v>
      </c>
      <c r="E659">
        <v>-0.14510000000000001</v>
      </c>
      <c r="F659">
        <v>-145</v>
      </c>
      <c r="G659" t="str">
        <f>VLOOKUP(B659,Tabelle3!$A$1:$B$26,2,FALSE)</f>
        <v>JungeWelt</v>
      </c>
      <c r="H659" s="6" t="str">
        <f t="shared" si="90"/>
        <v>['Horst Seehofer_CSU_JungeWelt Frequency: 102 Sentiment: -0.1451', 'CSU_JungeWelt', 102, -145],</v>
      </c>
      <c r="I659" s="2" t="str">
        <f t="shared" si="91"/>
        <v>['CSU_JungeWelt', 'CSU', 0, 0],</v>
      </c>
      <c r="J659" s="2" t="str">
        <f t="shared" si="92"/>
        <v>['CSU', 'party', 0, 0],</v>
      </c>
      <c r="K659" s="2" t="s">
        <v>1077</v>
      </c>
      <c r="L659" s="2"/>
      <c r="M659" s="7"/>
      <c r="O659" s="6" t="str">
        <f t="shared" si="93"/>
        <v>['Horst Seehofer_JungeWelt_CSU Frequency: 102 Sentiment: -0.1451', 'JungeWelt_CSU', 102, -145],</v>
      </c>
      <c r="P659" s="2" t="str">
        <f t="shared" si="94"/>
        <v>['JungeWelt_CSU', 'JungeWelt', 0, 0],</v>
      </c>
      <c r="Q659" s="2" t="str">
        <f t="shared" si="95"/>
        <v>['JungeWelt', 'newspaper', 0, 0],</v>
      </c>
      <c r="R659" s="2" t="s">
        <v>2792</v>
      </c>
      <c r="V659" s="6" t="str">
        <f t="shared" si="96"/>
        <v>['JungeWelt_Horst Seehofer_CSU Frequency: 102 Sentiment: -0.1451', 'Horst Seehofer_CSU', 102, -145],</v>
      </c>
      <c r="W659" s="2" t="str">
        <f t="shared" si="97"/>
        <v>['Horst Seehofer_CSU', 'CSU', 0, 0],</v>
      </c>
      <c r="X659" s="7" t="str">
        <f t="shared" si="98"/>
        <v>['CSU', 'party', 0, 0],</v>
      </c>
      <c r="Y659" s="2" t="s">
        <v>4307</v>
      </c>
    </row>
    <row r="660" spans="1:25" x14ac:dyDescent="0.2">
      <c r="A660" t="s">
        <v>103</v>
      </c>
      <c r="B660" t="s">
        <v>37</v>
      </c>
      <c r="C660" t="s">
        <v>104</v>
      </c>
      <c r="D660">
        <v>493</v>
      </c>
      <c r="E660">
        <v>-0.11020000000000001</v>
      </c>
      <c r="F660">
        <v>-110</v>
      </c>
      <c r="G660" t="str">
        <f>VLOOKUP(B660,Tabelle3!$A$1:$B$26,2,FALSE)</f>
        <v>N-TV</v>
      </c>
      <c r="H660" s="6" t="str">
        <f t="shared" si="90"/>
        <v>['Alexander Dobrindt_CSU_N-TV Frequency: 493 Sentiment: -0.1102', 'CSU_N-TV', 493, -110],</v>
      </c>
      <c r="I660" s="2" t="str">
        <f t="shared" si="91"/>
        <v>['CSU_N-TV', 'CSU', 0, 0],</v>
      </c>
      <c r="J660" s="2" t="str">
        <f t="shared" si="92"/>
        <v>['CSU', 'party', 0, 0],</v>
      </c>
      <c r="K660" s="2" t="s">
        <v>1078</v>
      </c>
      <c r="L660" s="2"/>
      <c r="M660" s="7"/>
      <c r="O660" s="6" t="str">
        <f t="shared" si="93"/>
        <v>['Alexander Dobrindt_N-TV_CSU Frequency: 493 Sentiment: -0.1102', 'N-TV_CSU', 493, -110],</v>
      </c>
      <c r="P660" s="2" t="str">
        <f t="shared" si="94"/>
        <v>['N-TV_CSU', 'N-TV', 0, 0],</v>
      </c>
      <c r="Q660" s="2" t="str">
        <f t="shared" si="95"/>
        <v>['N-TV', 'newspaper', 0, 0],</v>
      </c>
      <c r="R660" s="2" t="s">
        <v>2793</v>
      </c>
      <c r="V660" s="6" t="str">
        <f t="shared" si="96"/>
        <v>['N-TV_Alexander Dobrindt_CSU Frequency: 493 Sentiment: -0.1102', 'Alexander Dobrindt_CSU', 493, -110],</v>
      </c>
      <c r="W660" s="2" t="str">
        <f t="shared" si="97"/>
        <v>['Alexander Dobrindt_CSU', 'CSU', 0, 0],</v>
      </c>
      <c r="X660" s="7" t="str">
        <f t="shared" si="98"/>
        <v>['CSU', 'party', 0, 0],</v>
      </c>
      <c r="Y660" s="2" t="s">
        <v>4308</v>
      </c>
    </row>
    <row r="661" spans="1:25" x14ac:dyDescent="0.2">
      <c r="A661" t="s">
        <v>103</v>
      </c>
      <c r="B661" t="s">
        <v>37</v>
      </c>
      <c r="C661" t="s">
        <v>105</v>
      </c>
      <c r="D661">
        <v>226</v>
      </c>
      <c r="E661">
        <v>-9.1499999999999998E-2</v>
      </c>
      <c r="F661">
        <v>-91</v>
      </c>
      <c r="G661" t="str">
        <f>VLOOKUP(B661,Tabelle3!$A$1:$B$26,2,FALSE)</f>
        <v>N-TV</v>
      </c>
      <c r="H661" s="6" t="str">
        <f t="shared" si="90"/>
        <v>['Andreas Scheuer_CSU_N-TV Frequency: 226 Sentiment: -0.0915', 'CSU_N-TV', 226, -91],</v>
      </c>
      <c r="I661" s="2" t="str">
        <f t="shared" si="91"/>
        <v>['CSU_N-TV', 'CSU', 0, 0],</v>
      </c>
      <c r="J661" s="2" t="str">
        <f t="shared" si="92"/>
        <v>['CSU', 'party', 0, 0],</v>
      </c>
      <c r="K661" s="2" t="s">
        <v>1079</v>
      </c>
      <c r="L661" s="2"/>
      <c r="M661" s="7"/>
      <c r="O661" s="6" t="str">
        <f t="shared" si="93"/>
        <v>['Andreas Scheuer_N-TV_CSU Frequency: 226 Sentiment: -0.0915', 'N-TV_CSU', 226, -91],</v>
      </c>
      <c r="P661" s="2" t="str">
        <f t="shared" si="94"/>
        <v>['N-TV_CSU', 'N-TV', 0, 0],</v>
      </c>
      <c r="Q661" s="2" t="str">
        <f t="shared" si="95"/>
        <v>['N-TV', 'newspaper', 0, 0],</v>
      </c>
      <c r="R661" s="2" t="s">
        <v>2795</v>
      </c>
      <c r="V661" s="6" t="str">
        <f t="shared" si="96"/>
        <v>['N-TV_Andreas Scheuer_CSU Frequency: 226 Sentiment: -0.0915', 'Andreas Scheuer_CSU', 226, -91],</v>
      </c>
      <c r="W661" s="2" t="str">
        <f t="shared" si="97"/>
        <v>['Andreas Scheuer_CSU', 'CSU', 0, 0],</v>
      </c>
      <c r="X661" s="7" t="str">
        <f t="shared" si="98"/>
        <v>['CSU', 'party', 0, 0],</v>
      </c>
      <c r="Y661" s="2" t="s">
        <v>4309</v>
      </c>
    </row>
    <row r="662" spans="1:25" x14ac:dyDescent="0.2">
      <c r="A662" t="s">
        <v>103</v>
      </c>
      <c r="B662" t="s">
        <v>37</v>
      </c>
      <c r="C662" t="s">
        <v>103</v>
      </c>
      <c r="D662">
        <v>3072</v>
      </c>
      <c r="E662">
        <v>-0.32440000000000002</v>
      </c>
      <c r="F662">
        <v>-324</v>
      </c>
      <c r="G662" t="str">
        <f>VLOOKUP(B662,Tabelle3!$A$1:$B$26,2,FALSE)</f>
        <v>N-TV</v>
      </c>
      <c r="H662" s="6" t="str">
        <f t="shared" si="90"/>
        <v>['CSU_CSU_N-TV Frequency: 3072 Sentiment: -0.3244', 'CSU_N-TV', 3072, -324],</v>
      </c>
      <c r="I662" s="2" t="str">
        <f t="shared" si="91"/>
        <v>['CSU_N-TV', 'CSU', 0, 0],</v>
      </c>
      <c r="J662" s="2" t="str">
        <f t="shared" si="92"/>
        <v>['CSU', 'party', 0, 0],</v>
      </c>
      <c r="K662" s="2" t="s">
        <v>1080</v>
      </c>
      <c r="L662" s="2"/>
      <c r="M662" s="7"/>
      <c r="O662" s="6" t="str">
        <f t="shared" si="93"/>
        <v>['CSU_N-TV_CSU Frequency: 3072 Sentiment: -0.3244', 'N-TV_CSU', 3072, -324],</v>
      </c>
      <c r="P662" s="2" t="str">
        <f t="shared" si="94"/>
        <v>['N-TV_CSU', 'N-TV', 0, 0],</v>
      </c>
      <c r="Q662" s="2" t="str">
        <f t="shared" si="95"/>
        <v>['N-TV', 'newspaper', 0, 0],</v>
      </c>
      <c r="R662" s="2" t="s">
        <v>2796</v>
      </c>
      <c r="V662" s="6" t="str">
        <f t="shared" si="96"/>
        <v>['N-TV_CSU_CSU Frequency: 3072 Sentiment: -0.3244', 'CSU_CSU', 3072, -324],</v>
      </c>
      <c r="W662" s="2" t="str">
        <f t="shared" si="97"/>
        <v>['CSU_CSU', 'CSU', 0, 0],</v>
      </c>
      <c r="X662" s="7" t="str">
        <f t="shared" si="98"/>
        <v>['CSU', 'party', 0, 0],</v>
      </c>
      <c r="Y662" s="2" t="s">
        <v>4310</v>
      </c>
    </row>
    <row r="663" spans="1:25" x14ac:dyDescent="0.2">
      <c r="A663" t="s">
        <v>103</v>
      </c>
      <c r="B663" t="s">
        <v>37</v>
      </c>
      <c r="C663" t="s">
        <v>106</v>
      </c>
      <c r="D663">
        <v>82</v>
      </c>
      <c r="E663">
        <v>-6.0100000000000001E-2</v>
      </c>
      <c r="F663">
        <v>-60</v>
      </c>
      <c r="G663" t="str">
        <f>VLOOKUP(B663,Tabelle3!$A$1:$B$26,2,FALSE)</f>
        <v>N-TV</v>
      </c>
      <c r="H663" s="6" t="str">
        <f t="shared" si="90"/>
        <v>['Christian Schmidt_CSU_N-TV Frequency: 82 Sentiment: -0.0601', 'CSU_N-TV', 82, -60],</v>
      </c>
      <c r="I663" s="2" t="str">
        <f t="shared" si="91"/>
        <v>['CSU_N-TV', 'CSU', 0, 0],</v>
      </c>
      <c r="J663" s="2" t="str">
        <f t="shared" si="92"/>
        <v>['CSU', 'party', 0, 0],</v>
      </c>
      <c r="K663" s="2" t="s">
        <v>1081</v>
      </c>
      <c r="L663" s="2"/>
      <c r="M663" s="7"/>
      <c r="O663" s="6" t="str">
        <f t="shared" si="93"/>
        <v>['Christian Schmidt_N-TV_CSU Frequency: 82 Sentiment: -0.0601', 'N-TV_CSU', 82, -60],</v>
      </c>
      <c r="P663" s="2" t="str">
        <f t="shared" si="94"/>
        <v>['N-TV_CSU', 'N-TV', 0, 0],</v>
      </c>
      <c r="Q663" s="2" t="str">
        <f t="shared" si="95"/>
        <v>['N-TV', 'newspaper', 0, 0],</v>
      </c>
      <c r="R663" s="2" t="s">
        <v>2797</v>
      </c>
      <c r="V663" s="6" t="str">
        <f t="shared" si="96"/>
        <v>['N-TV_Christian Schmidt_CSU Frequency: 82 Sentiment: -0.0601', 'Christian Schmidt_CSU', 82, -60],</v>
      </c>
      <c r="W663" s="2" t="str">
        <f t="shared" si="97"/>
        <v>['Christian Schmidt_CSU', 'CSU', 0, 0],</v>
      </c>
      <c r="X663" s="7" t="str">
        <f t="shared" si="98"/>
        <v>['CSU', 'party', 0, 0],</v>
      </c>
      <c r="Y663" s="2" t="s">
        <v>4311</v>
      </c>
    </row>
    <row r="664" spans="1:25" x14ac:dyDescent="0.2">
      <c r="A664" t="s">
        <v>103</v>
      </c>
      <c r="B664" t="s">
        <v>37</v>
      </c>
      <c r="C664" t="s">
        <v>111</v>
      </c>
      <c r="D664">
        <v>57</v>
      </c>
      <c r="E664">
        <v>-0.10150000000000001</v>
      </c>
      <c r="F664">
        <v>-101</v>
      </c>
      <c r="G664" t="str">
        <f>VLOOKUP(B664,Tabelle3!$A$1:$B$26,2,FALSE)</f>
        <v>N-TV</v>
      </c>
      <c r="H664" s="6" t="str">
        <f t="shared" si="90"/>
        <v>['Dorothee Bär_CSU_N-TV Frequency: 57 Sentiment: -0.1015', 'CSU_N-TV', 57, -101],</v>
      </c>
      <c r="I664" s="2" t="str">
        <f t="shared" si="91"/>
        <v>['CSU_N-TV', 'CSU', 0, 0],</v>
      </c>
      <c r="J664" s="2" t="str">
        <f t="shared" si="92"/>
        <v>['CSU', 'party', 0, 0],</v>
      </c>
      <c r="K664" s="2" t="s">
        <v>2151</v>
      </c>
      <c r="L664" s="2"/>
      <c r="M664" s="7"/>
      <c r="O664" s="6" t="str">
        <f t="shared" si="93"/>
        <v>['Dorothee Bär_N-TV_CSU Frequency: 57 Sentiment: -0.1015', 'N-TV_CSU', 57, -101],</v>
      </c>
      <c r="P664" s="2" t="str">
        <f t="shared" si="94"/>
        <v>['N-TV_CSU', 'N-TV', 0, 0],</v>
      </c>
      <c r="Q664" s="2" t="str">
        <f t="shared" si="95"/>
        <v>['N-TV', 'newspaper', 0, 0],</v>
      </c>
      <c r="R664" s="2" t="s">
        <v>2798</v>
      </c>
      <c r="V664" s="6" t="str">
        <f t="shared" si="96"/>
        <v>['N-TV_Dorothee Bär_CSU Frequency: 57 Sentiment: -0.1015', 'Dorothee Bär_CSU', 57, -101],</v>
      </c>
      <c r="W664" s="2" t="str">
        <f t="shared" si="97"/>
        <v>['Dorothee Bär_CSU', 'CSU', 0, 0],</v>
      </c>
      <c r="X664" s="7" t="str">
        <f t="shared" si="98"/>
        <v>['CSU', 'party', 0, 0],</v>
      </c>
      <c r="Y664" s="2" t="s">
        <v>4312</v>
      </c>
    </row>
    <row r="665" spans="1:25" x14ac:dyDescent="0.2">
      <c r="A665" t="s">
        <v>103</v>
      </c>
      <c r="B665" t="s">
        <v>37</v>
      </c>
      <c r="C665" t="s">
        <v>114</v>
      </c>
      <c r="D665">
        <v>43</v>
      </c>
      <c r="E665">
        <v>-0.1479</v>
      </c>
      <c r="F665">
        <v>-147</v>
      </c>
      <c r="G665" t="str">
        <f>VLOOKUP(B665,Tabelle3!$A$1:$B$26,2,FALSE)</f>
        <v>N-TV</v>
      </c>
      <c r="H665" s="6" t="str">
        <f t="shared" si="90"/>
        <v>['Gerd Müller_CSU_N-TV Frequency: 43 Sentiment: -0.1479', 'CSU_N-TV', 43, -147],</v>
      </c>
      <c r="I665" s="2" t="str">
        <f t="shared" si="91"/>
        <v>['CSU_N-TV', 'CSU', 0, 0],</v>
      </c>
      <c r="J665" s="2" t="str">
        <f t="shared" si="92"/>
        <v>['CSU', 'party', 0, 0],</v>
      </c>
      <c r="K665" s="2" t="s">
        <v>1082</v>
      </c>
      <c r="L665" s="2"/>
      <c r="M665" s="7"/>
      <c r="O665" s="6" t="str">
        <f t="shared" si="93"/>
        <v>['Gerd Müller_N-TV_CSU Frequency: 43 Sentiment: -0.1479', 'N-TV_CSU', 43, -147],</v>
      </c>
      <c r="P665" s="2" t="str">
        <f t="shared" si="94"/>
        <v>['N-TV_CSU', 'N-TV', 0, 0],</v>
      </c>
      <c r="Q665" s="2" t="str">
        <f t="shared" si="95"/>
        <v>['N-TV', 'newspaper', 0, 0],</v>
      </c>
      <c r="R665" s="2" t="s">
        <v>5440</v>
      </c>
      <c r="V665" s="6" t="str">
        <f t="shared" si="96"/>
        <v>['N-TV_Gerd Müller_CSU Frequency: 43 Sentiment: -0.1479', 'Gerd Müller_CSU', 43, -147],</v>
      </c>
      <c r="W665" s="2" t="str">
        <f t="shared" si="97"/>
        <v>['Gerd Müller_CSU', 'CSU', 0, 0],</v>
      </c>
      <c r="X665" s="7" t="str">
        <f t="shared" si="98"/>
        <v>['CSU', 'party', 0, 0],</v>
      </c>
      <c r="Y665" s="2" t="s">
        <v>5709</v>
      </c>
    </row>
    <row r="666" spans="1:25" x14ac:dyDescent="0.2">
      <c r="A666" t="s">
        <v>103</v>
      </c>
      <c r="B666" t="s">
        <v>37</v>
      </c>
      <c r="C666" t="s">
        <v>115</v>
      </c>
      <c r="D666">
        <v>32</v>
      </c>
      <c r="E666">
        <v>-9.8400000000000001E-2</v>
      </c>
      <c r="F666">
        <v>-98</v>
      </c>
      <c r="G666" t="str">
        <f>VLOOKUP(B666,Tabelle3!$A$1:$B$26,2,FALSE)</f>
        <v>N-TV</v>
      </c>
      <c r="H666" s="6" t="str">
        <f t="shared" si="90"/>
        <v>['Gerda Hasselfeldt_CSU_N-TV Frequency: 32 Sentiment: -0.0984', 'CSU_N-TV', 32, -98],</v>
      </c>
      <c r="I666" s="2" t="str">
        <f t="shared" si="91"/>
        <v>['CSU_N-TV', 'CSU', 0, 0],</v>
      </c>
      <c r="J666" s="2" t="str">
        <f t="shared" si="92"/>
        <v>['CSU', 'party', 0, 0],</v>
      </c>
      <c r="K666" s="2" t="s">
        <v>1083</v>
      </c>
      <c r="L666" s="2"/>
      <c r="M666" s="7"/>
      <c r="O666" s="6" t="str">
        <f t="shared" si="93"/>
        <v>['Gerda Hasselfeldt_N-TV_CSU Frequency: 32 Sentiment: -0.0984', 'N-TV_CSU', 32, -98],</v>
      </c>
      <c r="P666" s="2" t="str">
        <f t="shared" si="94"/>
        <v>['N-TV_CSU', 'N-TV', 0, 0],</v>
      </c>
      <c r="Q666" s="2" t="str">
        <f t="shared" si="95"/>
        <v>['N-TV', 'newspaper', 0, 0],</v>
      </c>
      <c r="R666" s="2" t="s">
        <v>2799</v>
      </c>
      <c r="V666" s="6" t="str">
        <f t="shared" si="96"/>
        <v>['N-TV_Gerda Hasselfeldt_CSU Frequency: 32 Sentiment: -0.0984', 'Gerda Hasselfeldt_CSU', 32, -98],</v>
      </c>
      <c r="W666" s="2" t="str">
        <f t="shared" si="97"/>
        <v>['Gerda Hasselfeldt_CSU', 'CSU', 0, 0],</v>
      </c>
      <c r="X666" s="7" t="str">
        <f t="shared" si="98"/>
        <v>['CSU', 'party', 0, 0],</v>
      </c>
      <c r="Y666" s="2" t="s">
        <v>4313</v>
      </c>
    </row>
    <row r="667" spans="1:25" x14ac:dyDescent="0.2">
      <c r="A667" t="s">
        <v>103</v>
      </c>
      <c r="B667" t="s">
        <v>37</v>
      </c>
      <c r="C667" t="s">
        <v>108</v>
      </c>
      <c r="D667">
        <v>1193</v>
      </c>
      <c r="E667">
        <v>-0.1258</v>
      </c>
      <c r="F667">
        <v>-125</v>
      </c>
      <c r="G667" t="str">
        <f>VLOOKUP(B667,Tabelle3!$A$1:$B$26,2,FALSE)</f>
        <v>N-TV</v>
      </c>
      <c r="H667" s="6" t="str">
        <f t="shared" si="90"/>
        <v>['Horst Seehofer_CSU_N-TV Frequency: 1193 Sentiment: -0.1258', 'CSU_N-TV', 1193, -125],</v>
      </c>
      <c r="I667" s="2" t="str">
        <f t="shared" si="91"/>
        <v>['CSU_N-TV', 'CSU', 0, 0],</v>
      </c>
      <c r="J667" s="2" t="str">
        <f t="shared" si="92"/>
        <v>['CSU', 'party', 0, 0],</v>
      </c>
      <c r="K667" s="2" t="s">
        <v>1084</v>
      </c>
      <c r="L667" s="2"/>
      <c r="M667" s="7"/>
      <c r="O667" s="6" t="str">
        <f t="shared" si="93"/>
        <v>['Horst Seehofer_N-TV_CSU Frequency: 1193 Sentiment: -0.1258', 'N-TV_CSU', 1193, -125],</v>
      </c>
      <c r="P667" s="2" t="str">
        <f t="shared" si="94"/>
        <v>['N-TV_CSU', 'N-TV', 0, 0],</v>
      </c>
      <c r="Q667" s="2" t="str">
        <f t="shared" si="95"/>
        <v>['N-TV', 'newspaper', 0, 0],</v>
      </c>
      <c r="R667" s="2" t="s">
        <v>2800</v>
      </c>
      <c r="V667" s="6" t="str">
        <f t="shared" si="96"/>
        <v>['N-TV_Horst Seehofer_CSU Frequency: 1193 Sentiment: -0.1258', 'Horst Seehofer_CSU', 1193, -125],</v>
      </c>
      <c r="W667" s="2" t="str">
        <f t="shared" si="97"/>
        <v>['Horst Seehofer_CSU', 'CSU', 0, 0],</v>
      </c>
      <c r="X667" s="7" t="str">
        <f t="shared" si="98"/>
        <v>['CSU', 'party', 0, 0],</v>
      </c>
      <c r="Y667" s="2" t="s">
        <v>4314</v>
      </c>
    </row>
    <row r="668" spans="1:25" x14ac:dyDescent="0.2">
      <c r="A668" t="s">
        <v>103</v>
      </c>
      <c r="B668" t="s">
        <v>37</v>
      </c>
      <c r="C668" t="s">
        <v>109</v>
      </c>
      <c r="D668">
        <v>50</v>
      </c>
      <c r="E668">
        <v>-3.95E-2</v>
      </c>
      <c r="F668">
        <v>-39</v>
      </c>
      <c r="G668" t="str">
        <f>VLOOKUP(B668,Tabelle3!$A$1:$B$26,2,FALSE)</f>
        <v>N-TV</v>
      </c>
      <c r="H668" s="6" t="str">
        <f t="shared" si="90"/>
        <v>['Manfred Weber_CSU_N-TV Frequency: 50 Sentiment: -0.0395', 'CSU_N-TV', 50, -39],</v>
      </c>
      <c r="I668" s="2" t="str">
        <f t="shared" si="91"/>
        <v>['CSU_N-TV', 'CSU', 0, 0],</v>
      </c>
      <c r="J668" s="2" t="str">
        <f t="shared" si="92"/>
        <v>['CSU', 'party', 0, 0],</v>
      </c>
      <c r="K668" s="2" t="s">
        <v>1085</v>
      </c>
      <c r="L668" s="2"/>
      <c r="M668" s="7"/>
      <c r="O668" s="6" t="str">
        <f t="shared" si="93"/>
        <v>['Manfred Weber_N-TV_CSU Frequency: 50 Sentiment: -0.0395', 'N-TV_CSU', 50, -39],</v>
      </c>
      <c r="P668" s="2" t="str">
        <f t="shared" si="94"/>
        <v>['N-TV_CSU', 'N-TV', 0, 0],</v>
      </c>
      <c r="Q668" s="2" t="str">
        <f t="shared" si="95"/>
        <v>['N-TV', 'newspaper', 0, 0],</v>
      </c>
      <c r="R668" s="2" t="s">
        <v>2801</v>
      </c>
      <c r="V668" s="6" t="str">
        <f t="shared" si="96"/>
        <v>['N-TV_Manfred Weber_CSU Frequency: 50 Sentiment: -0.0395', 'Manfred Weber_CSU', 50, -39],</v>
      </c>
      <c r="W668" s="2" t="str">
        <f t="shared" si="97"/>
        <v>['Manfred Weber_CSU', 'CSU', 0, 0],</v>
      </c>
      <c r="X668" s="7" t="str">
        <f t="shared" si="98"/>
        <v>['CSU', 'party', 0, 0],</v>
      </c>
      <c r="Y668" s="2" t="s">
        <v>4315</v>
      </c>
    </row>
    <row r="669" spans="1:25" x14ac:dyDescent="0.2">
      <c r="A669" t="s">
        <v>103</v>
      </c>
      <c r="B669" t="s">
        <v>37</v>
      </c>
      <c r="C669" t="s">
        <v>110</v>
      </c>
      <c r="D669">
        <v>250</v>
      </c>
      <c r="E669">
        <v>-0.11890000000000001</v>
      </c>
      <c r="F669">
        <v>-118</v>
      </c>
      <c r="G669" t="str">
        <f>VLOOKUP(B669,Tabelle3!$A$1:$B$26,2,FALSE)</f>
        <v>N-TV</v>
      </c>
      <c r="H669" s="6" t="str">
        <f t="shared" si="90"/>
        <v>['Markus Söder_CSU_N-TV Frequency: 250 Sentiment: -0.1189', 'CSU_N-TV', 250, -118],</v>
      </c>
      <c r="I669" s="2" t="str">
        <f t="shared" si="91"/>
        <v>['CSU_N-TV', 'CSU', 0, 0],</v>
      </c>
      <c r="J669" s="2" t="str">
        <f t="shared" si="92"/>
        <v>['CSU', 'party', 0, 0],</v>
      </c>
      <c r="K669" s="2" t="s">
        <v>1086</v>
      </c>
      <c r="L669" s="2"/>
      <c r="M669" s="7"/>
      <c r="O669" s="6" t="str">
        <f t="shared" si="93"/>
        <v>['Markus Söder_N-TV_CSU Frequency: 250 Sentiment: -0.1189', 'N-TV_CSU', 250, -118],</v>
      </c>
      <c r="P669" s="2" t="str">
        <f t="shared" si="94"/>
        <v>['N-TV_CSU', 'N-TV', 0, 0],</v>
      </c>
      <c r="Q669" s="2" t="str">
        <f t="shared" si="95"/>
        <v>['N-TV', 'newspaper', 0, 0],</v>
      </c>
      <c r="R669" s="2" t="s">
        <v>5242</v>
      </c>
      <c r="V669" s="6" t="str">
        <f t="shared" si="96"/>
        <v>['N-TV_Markus Söder_CSU Frequency: 250 Sentiment: -0.1189', 'Markus Söder_CSU', 250, -118],</v>
      </c>
      <c r="W669" s="2" t="str">
        <f t="shared" si="97"/>
        <v>['Markus Söder_CSU', 'CSU', 0, 0],</v>
      </c>
      <c r="X669" s="7" t="str">
        <f t="shared" si="98"/>
        <v>['CSU', 'party', 0, 0],</v>
      </c>
      <c r="Y669" s="2" t="s">
        <v>5361</v>
      </c>
    </row>
    <row r="670" spans="1:25" x14ac:dyDescent="0.2">
      <c r="A670" t="s">
        <v>103</v>
      </c>
      <c r="B670" t="s">
        <v>37</v>
      </c>
      <c r="C670" t="s">
        <v>119</v>
      </c>
      <c r="D670">
        <v>43</v>
      </c>
      <c r="E670">
        <v>-0.28849999999999998</v>
      </c>
      <c r="F670">
        <v>-288</v>
      </c>
      <c r="G670" t="str">
        <f>VLOOKUP(B670,Tabelle3!$A$1:$B$26,2,FALSE)</f>
        <v>N-TV</v>
      </c>
      <c r="H670" s="6" t="str">
        <f t="shared" si="90"/>
        <v>['Stephan Mayer_CSU_N-TV Frequency: 43 Sentiment: -0.2885', 'CSU_N-TV', 43, -288],</v>
      </c>
      <c r="I670" s="2" t="str">
        <f t="shared" si="91"/>
        <v>['CSU_N-TV', 'CSU', 0, 0],</v>
      </c>
      <c r="J670" s="2" t="str">
        <f t="shared" si="92"/>
        <v>['CSU', 'party', 0, 0],</v>
      </c>
      <c r="K670" s="2" t="s">
        <v>1087</v>
      </c>
      <c r="L670" s="2"/>
      <c r="M670" s="7"/>
      <c r="O670" s="6" t="str">
        <f t="shared" si="93"/>
        <v>['Stephan Mayer_N-TV_CSU Frequency: 43 Sentiment: -0.2885', 'N-TV_CSU', 43, -288],</v>
      </c>
      <c r="P670" s="2" t="str">
        <f t="shared" si="94"/>
        <v>['N-TV_CSU', 'N-TV', 0, 0],</v>
      </c>
      <c r="Q670" s="2" t="str">
        <f t="shared" si="95"/>
        <v>['N-TV', 'newspaper', 0, 0],</v>
      </c>
      <c r="R670" s="2" t="s">
        <v>2802</v>
      </c>
      <c r="V670" s="6" t="str">
        <f t="shared" si="96"/>
        <v>['N-TV_Stephan Mayer_CSU Frequency: 43 Sentiment: -0.2885', 'Stephan Mayer_CSU', 43, -288],</v>
      </c>
      <c r="W670" s="2" t="str">
        <f t="shared" si="97"/>
        <v>['Stephan Mayer_CSU', 'CSU', 0, 0],</v>
      </c>
      <c r="X670" s="7" t="str">
        <f t="shared" si="98"/>
        <v>['CSU', 'party', 0, 0],</v>
      </c>
      <c r="Y670" s="2" t="s">
        <v>4316</v>
      </c>
    </row>
    <row r="671" spans="1:25" x14ac:dyDescent="0.2">
      <c r="A671" t="s">
        <v>103</v>
      </c>
      <c r="B671" t="s">
        <v>39</v>
      </c>
      <c r="C671" t="s">
        <v>104</v>
      </c>
      <c r="D671">
        <v>217</v>
      </c>
      <c r="E671">
        <v>-0.14710000000000001</v>
      </c>
      <c r="F671">
        <v>-147</v>
      </c>
      <c r="G671" t="str">
        <f>VLOOKUP(B671,Tabelle3!$A$1:$B$26,2,FALSE)</f>
        <v>Neues-Deutschland</v>
      </c>
      <c r="H671" s="6" t="str">
        <f t="shared" si="90"/>
        <v>['Alexander Dobrindt_CSU_Neues-Deutschland Frequency: 217 Sentiment: -0.1471', 'CSU_Neues-Deutschland', 217, -147],</v>
      </c>
      <c r="I671" s="2" t="str">
        <f t="shared" si="91"/>
        <v>['CSU_Neues-Deutschland', 'CSU', 0, 0],</v>
      </c>
      <c r="J671" s="2" t="str">
        <f t="shared" si="92"/>
        <v>['CSU', 'party', 0, 0],</v>
      </c>
      <c r="K671" s="2" t="s">
        <v>1088</v>
      </c>
      <c r="L671" s="2"/>
      <c r="M671" s="7"/>
      <c r="O671" s="6" t="str">
        <f t="shared" si="93"/>
        <v>['Alexander Dobrindt_Neues-Deutschland_CSU Frequency: 217 Sentiment: -0.1471', 'Neues-Deutschland_CSU', 217, -147],</v>
      </c>
      <c r="P671" s="2" t="str">
        <f t="shared" si="94"/>
        <v>['Neues-Deutschland_CSU', 'Neues-Deutschland', 0, 0],</v>
      </c>
      <c r="Q671" s="2" t="str">
        <f t="shared" si="95"/>
        <v>['Neues-Deutschland', 'newspaper', 0, 0],</v>
      </c>
      <c r="R671" s="2" t="s">
        <v>2803</v>
      </c>
      <c r="V671" s="6" t="str">
        <f t="shared" si="96"/>
        <v>['Neues-Deutschland_Alexander Dobrindt_CSU Frequency: 217 Sentiment: -0.1471', 'Alexander Dobrindt_CSU', 217, -147],</v>
      </c>
      <c r="W671" s="2" t="str">
        <f t="shared" si="97"/>
        <v>['Alexander Dobrindt_CSU', 'CSU', 0, 0],</v>
      </c>
      <c r="X671" s="7" t="str">
        <f t="shared" si="98"/>
        <v>['CSU', 'party', 0, 0],</v>
      </c>
      <c r="Y671" s="2" t="s">
        <v>4317</v>
      </c>
    </row>
    <row r="672" spans="1:25" x14ac:dyDescent="0.2">
      <c r="A672" t="s">
        <v>103</v>
      </c>
      <c r="B672" t="s">
        <v>39</v>
      </c>
      <c r="C672" t="s">
        <v>105</v>
      </c>
      <c r="D672">
        <v>48</v>
      </c>
      <c r="E672">
        <v>-0.127</v>
      </c>
      <c r="F672">
        <v>-126</v>
      </c>
      <c r="G672" t="str">
        <f>VLOOKUP(B672,Tabelle3!$A$1:$B$26,2,FALSE)</f>
        <v>Neues-Deutschland</v>
      </c>
      <c r="H672" s="6" t="str">
        <f t="shared" si="90"/>
        <v>['Andreas Scheuer_CSU_Neues-Deutschland Frequency: 48 Sentiment: -0.127', 'CSU_Neues-Deutschland', 48, -126],</v>
      </c>
      <c r="I672" s="2" t="str">
        <f t="shared" si="91"/>
        <v>['CSU_Neues-Deutschland', 'CSU', 0, 0],</v>
      </c>
      <c r="J672" s="2" t="str">
        <f t="shared" si="92"/>
        <v>['CSU', 'party', 0, 0],</v>
      </c>
      <c r="K672" s="2" t="s">
        <v>1090</v>
      </c>
      <c r="L672" s="2"/>
      <c r="M672" s="7"/>
      <c r="O672" s="6" t="str">
        <f t="shared" si="93"/>
        <v>['Andreas Scheuer_Neues-Deutschland_CSU Frequency: 48 Sentiment: -0.127', 'Neues-Deutschland_CSU', 48, -126],</v>
      </c>
      <c r="P672" s="2" t="str">
        <f t="shared" si="94"/>
        <v>['Neues-Deutschland_CSU', 'Neues-Deutschland', 0, 0],</v>
      </c>
      <c r="Q672" s="2" t="str">
        <f t="shared" si="95"/>
        <v>['Neues-Deutschland', 'newspaper', 0, 0],</v>
      </c>
      <c r="R672" s="2" t="s">
        <v>2805</v>
      </c>
      <c r="V672" s="6" t="str">
        <f t="shared" si="96"/>
        <v>['Neues-Deutschland_Andreas Scheuer_CSU Frequency: 48 Sentiment: -0.127', 'Andreas Scheuer_CSU', 48, -126],</v>
      </c>
      <c r="W672" s="2" t="str">
        <f t="shared" si="97"/>
        <v>['Andreas Scheuer_CSU', 'CSU', 0, 0],</v>
      </c>
      <c r="X672" s="7" t="str">
        <f t="shared" si="98"/>
        <v>['CSU', 'party', 0, 0],</v>
      </c>
      <c r="Y672" s="2" t="s">
        <v>4318</v>
      </c>
    </row>
    <row r="673" spans="1:25" x14ac:dyDescent="0.2">
      <c r="A673" t="s">
        <v>103</v>
      </c>
      <c r="B673" t="s">
        <v>39</v>
      </c>
      <c r="C673" t="s">
        <v>103</v>
      </c>
      <c r="D673">
        <v>1541</v>
      </c>
      <c r="E673">
        <v>-9.9599999999999994E-2</v>
      </c>
      <c r="F673">
        <v>-99</v>
      </c>
      <c r="G673" t="str">
        <f>VLOOKUP(B673,Tabelle3!$A$1:$B$26,2,FALSE)</f>
        <v>Neues-Deutschland</v>
      </c>
      <c r="H673" s="6" t="str">
        <f t="shared" si="90"/>
        <v>['CSU_CSU_Neues-Deutschland Frequency: 1541 Sentiment: -0.0996', 'CSU_Neues-Deutschland', 1541, -99],</v>
      </c>
      <c r="I673" s="2" t="str">
        <f t="shared" si="91"/>
        <v>['CSU_Neues-Deutschland', 'CSU', 0, 0],</v>
      </c>
      <c r="J673" s="2" t="str">
        <f t="shared" si="92"/>
        <v>['CSU', 'party', 0, 0],</v>
      </c>
      <c r="K673" s="2" t="s">
        <v>1091</v>
      </c>
      <c r="L673" s="2"/>
      <c r="M673" s="7"/>
      <c r="O673" s="6" t="str">
        <f t="shared" si="93"/>
        <v>['CSU_Neues-Deutschland_CSU Frequency: 1541 Sentiment: -0.0996', 'Neues-Deutschland_CSU', 1541, -99],</v>
      </c>
      <c r="P673" s="2" t="str">
        <f t="shared" si="94"/>
        <v>['Neues-Deutschland_CSU', 'Neues-Deutschland', 0, 0],</v>
      </c>
      <c r="Q673" s="2" t="str">
        <f t="shared" si="95"/>
        <v>['Neues-Deutschland', 'newspaper', 0, 0],</v>
      </c>
      <c r="R673" s="2" t="s">
        <v>2806</v>
      </c>
      <c r="V673" s="6" t="str">
        <f t="shared" si="96"/>
        <v>['Neues-Deutschland_CSU_CSU Frequency: 1541 Sentiment: -0.0996', 'CSU_CSU', 1541, -99],</v>
      </c>
      <c r="W673" s="2" t="str">
        <f t="shared" si="97"/>
        <v>['CSU_CSU', 'CSU', 0, 0],</v>
      </c>
      <c r="X673" s="7" t="str">
        <f t="shared" si="98"/>
        <v>['CSU', 'party', 0, 0],</v>
      </c>
      <c r="Y673" s="2" t="s">
        <v>4319</v>
      </c>
    </row>
    <row r="674" spans="1:25" x14ac:dyDescent="0.2">
      <c r="A674" t="s">
        <v>103</v>
      </c>
      <c r="B674" t="s">
        <v>39</v>
      </c>
      <c r="C674" t="s">
        <v>106</v>
      </c>
      <c r="D674">
        <v>80</v>
      </c>
      <c r="E674">
        <v>-8.9599999999999999E-2</v>
      </c>
      <c r="F674">
        <v>-89</v>
      </c>
      <c r="G674" t="str">
        <f>VLOOKUP(B674,Tabelle3!$A$1:$B$26,2,FALSE)</f>
        <v>Neues-Deutschland</v>
      </c>
      <c r="H674" s="6" t="str">
        <f t="shared" si="90"/>
        <v>['Christian Schmidt_CSU_Neues-Deutschland Frequency: 80 Sentiment: -0.0896', 'CSU_Neues-Deutschland', 80, -89],</v>
      </c>
      <c r="I674" s="2" t="str">
        <f t="shared" si="91"/>
        <v>['CSU_Neues-Deutschland', 'CSU', 0, 0],</v>
      </c>
      <c r="J674" s="2" t="str">
        <f t="shared" si="92"/>
        <v>['CSU', 'party', 0, 0],</v>
      </c>
      <c r="K674" s="2" t="s">
        <v>1092</v>
      </c>
      <c r="L674" s="2"/>
      <c r="M674" s="7"/>
      <c r="O674" s="6" t="str">
        <f t="shared" si="93"/>
        <v>['Christian Schmidt_Neues-Deutschland_CSU Frequency: 80 Sentiment: -0.0896', 'Neues-Deutschland_CSU', 80, -89],</v>
      </c>
      <c r="P674" s="2" t="str">
        <f t="shared" si="94"/>
        <v>['Neues-Deutschland_CSU', 'Neues-Deutschland', 0, 0],</v>
      </c>
      <c r="Q674" s="2" t="str">
        <f t="shared" si="95"/>
        <v>['Neues-Deutschland', 'newspaper', 0, 0],</v>
      </c>
      <c r="R674" s="2" t="s">
        <v>2807</v>
      </c>
      <c r="V674" s="6" t="str">
        <f t="shared" si="96"/>
        <v>['Neues-Deutschland_Christian Schmidt_CSU Frequency: 80 Sentiment: -0.0896', 'Christian Schmidt_CSU', 80, -89],</v>
      </c>
      <c r="W674" s="2" t="str">
        <f t="shared" si="97"/>
        <v>['Christian Schmidt_CSU', 'CSU', 0, 0],</v>
      </c>
      <c r="X674" s="7" t="str">
        <f t="shared" si="98"/>
        <v>['CSU', 'party', 0, 0],</v>
      </c>
      <c r="Y674" s="2" t="s">
        <v>4320</v>
      </c>
    </row>
    <row r="675" spans="1:25" x14ac:dyDescent="0.2">
      <c r="A675" t="s">
        <v>103</v>
      </c>
      <c r="B675" t="s">
        <v>39</v>
      </c>
      <c r="C675" t="s">
        <v>112</v>
      </c>
      <c r="D675">
        <v>141</v>
      </c>
      <c r="E675">
        <v>-9.2200000000000004E-2</v>
      </c>
      <c r="F675">
        <v>-92</v>
      </c>
      <c r="G675" t="str">
        <f>VLOOKUP(B675,Tabelle3!$A$1:$B$26,2,FALSE)</f>
        <v>Neues-Deutschland</v>
      </c>
      <c r="H675" s="6" t="str">
        <f t="shared" si="90"/>
        <v>['Edmund Stoiber_CSU_Neues-Deutschland Frequency: 141 Sentiment: -0.0922', 'CSU_Neues-Deutschland', 141, -92],</v>
      </c>
      <c r="I675" s="2" t="str">
        <f t="shared" si="91"/>
        <v>['CSU_Neues-Deutschland', 'CSU', 0, 0],</v>
      </c>
      <c r="J675" s="2" t="str">
        <f t="shared" si="92"/>
        <v>['CSU', 'party', 0, 0],</v>
      </c>
      <c r="K675" s="2" t="s">
        <v>1093</v>
      </c>
      <c r="L675" s="2"/>
      <c r="M675" s="7"/>
      <c r="O675" s="6" t="str">
        <f t="shared" si="93"/>
        <v>['Edmund Stoiber_Neues-Deutschland_CSU Frequency: 141 Sentiment: -0.0922', 'Neues-Deutschland_CSU', 141, -92],</v>
      </c>
      <c r="P675" s="2" t="str">
        <f t="shared" si="94"/>
        <v>['Neues-Deutschland_CSU', 'Neues-Deutschland', 0, 0],</v>
      </c>
      <c r="Q675" s="2" t="str">
        <f t="shared" si="95"/>
        <v>['Neues-Deutschland', 'newspaper', 0, 0],</v>
      </c>
      <c r="R675" s="2" t="s">
        <v>2808</v>
      </c>
      <c r="V675" s="6" t="str">
        <f t="shared" si="96"/>
        <v>['Neues-Deutschland_Edmund Stoiber_CSU Frequency: 141 Sentiment: -0.0922', 'Edmund Stoiber_CSU', 141, -92],</v>
      </c>
      <c r="W675" s="2" t="str">
        <f t="shared" si="97"/>
        <v>['Edmund Stoiber_CSU', 'CSU', 0, 0],</v>
      </c>
      <c r="X675" s="7" t="str">
        <f t="shared" si="98"/>
        <v>['CSU', 'party', 0, 0],</v>
      </c>
      <c r="Y675" s="2" t="s">
        <v>4321</v>
      </c>
    </row>
    <row r="676" spans="1:25" x14ac:dyDescent="0.2">
      <c r="A676" t="s">
        <v>103</v>
      </c>
      <c r="B676" t="s">
        <v>39</v>
      </c>
      <c r="C676" t="s">
        <v>114</v>
      </c>
      <c r="D676">
        <v>41</v>
      </c>
      <c r="E676">
        <v>-0.1278</v>
      </c>
      <c r="F676">
        <v>-127</v>
      </c>
      <c r="G676" t="str">
        <f>VLOOKUP(B676,Tabelle3!$A$1:$B$26,2,FALSE)</f>
        <v>Neues-Deutschland</v>
      </c>
      <c r="H676" s="6" t="str">
        <f t="shared" si="90"/>
        <v>['Gerd Müller_CSU_Neues-Deutschland Frequency: 41 Sentiment: -0.1278', 'CSU_Neues-Deutschland', 41, -127],</v>
      </c>
      <c r="I676" s="2" t="str">
        <f t="shared" si="91"/>
        <v>['CSU_Neues-Deutschland', 'CSU', 0, 0],</v>
      </c>
      <c r="J676" s="2" t="str">
        <f t="shared" si="92"/>
        <v>['CSU', 'party', 0, 0],</v>
      </c>
      <c r="K676" s="2" t="s">
        <v>1094</v>
      </c>
      <c r="L676" s="2"/>
      <c r="M676" s="7"/>
      <c r="O676" s="6" t="str">
        <f t="shared" si="93"/>
        <v>['Gerd Müller_Neues-Deutschland_CSU Frequency: 41 Sentiment: -0.1278', 'Neues-Deutschland_CSU', 41, -127],</v>
      </c>
      <c r="P676" s="2" t="str">
        <f t="shared" si="94"/>
        <v>['Neues-Deutschland_CSU', 'Neues-Deutschland', 0, 0],</v>
      </c>
      <c r="Q676" s="2" t="str">
        <f t="shared" si="95"/>
        <v>['Neues-Deutschland', 'newspaper', 0, 0],</v>
      </c>
      <c r="R676" s="2" t="s">
        <v>5441</v>
      </c>
      <c r="V676" s="6" t="str">
        <f t="shared" si="96"/>
        <v>['Neues-Deutschland_Gerd Müller_CSU Frequency: 41 Sentiment: -0.1278', 'Gerd Müller_CSU', 41, -127],</v>
      </c>
      <c r="W676" s="2" t="str">
        <f t="shared" si="97"/>
        <v>['Gerd Müller_CSU', 'CSU', 0, 0],</v>
      </c>
      <c r="X676" s="7" t="str">
        <f t="shared" si="98"/>
        <v>['CSU', 'party', 0, 0],</v>
      </c>
      <c r="Y676" s="2" t="s">
        <v>5710</v>
      </c>
    </row>
    <row r="677" spans="1:25" x14ac:dyDescent="0.2">
      <c r="A677" t="s">
        <v>103</v>
      </c>
      <c r="B677" t="s">
        <v>39</v>
      </c>
      <c r="C677" t="s">
        <v>108</v>
      </c>
      <c r="D677">
        <v>593</v>
      </c>
      <c r="E677">
        <v>-0.12559999999999999</v>
      </c>
      <c r="F677">
        <v>-125</v>
      </c>
      <c r="G677" t="str">
        <f>VLOOKUP(B677,Tabelle3!$A$1:$B$26,2,FALSE)</f>
        <v>Neues-Deutschland</v>
      </c>
      <c r="H677" s="6" t="str">
        <f t="shared" si="90"/>
        <v>['Horst Seehofer_CSU_Neues-Deutschland Frequency: 593 Sentiment: -0.1256', 'CSU_Neues-Deutschland', 593, -125],</v>
      </c>
      <c r="I677" s="2" t="str">
        <f t="shared" si="91"/>
        <v>['CSU_Neues-Deutschland', 'CSU', 0, 0],</v>
      </c>
      <c r="J677" s="2" t="str">
        <f t="shared" si="92"/>
        <v>['CSU', 'party', 0, 0],</v>
      </c>
      <c r="K677" s="2" t="s">
        <v>1095</v>
      </c>
      <c r="L677" s="2"/>
      <c r="M677" s="7"/>
      <c r="O677" s="6" t="str">
        <f t="shared" si="93"/>
        <v>['Horst Seehofer_Neues-Deutschland_CSU Frequency: 593 Sentiment: -0.1256', 'Neues-Deutschland_CSU', 593, -125],</v>
      </c>
      <c r="P677" s="2" t="str">
        <f t="shared" si="94"/>
        <v>['Neues-Deutschland_CSU', 'Neues-Deutschland', 0, 0],</v>
      </c>
      <c r="Q677" s="2" t="str">
        <f t="shared" si="95"/>
        <v>['Neues-Deutschland', 'newspaper', 0, 0],</v>
      </c>
      <c r="R677" s="2" t="s">
        <v>2809</v>
      </c>
      <c r="V677" s="6" t="str">
        <f t="shared" si="96"/>
        <v>['Neues-Deutschland_Horst Seehofer_CSU Frequency: 593 Sentiment: -0.1256', 'Horst Seehofer_CSU', 593, -125],</v>
      </c>
      <c r="W677" s="2" t="str">
        <f t="shared" si="97"/>
        <v>['Horst Seehofer_CSU', 'CSU', 0, 0],</v>
      </c>
      <c r="X677" s="7" t="str">
        <f t="shared" si="98"/>
        <v>['CSU', 'party', 0, 0],</v>
      </c>
      <c r="Y677" s="2" t="s">
        <v>4322</v>
      </c>
    </row>
    <row r="678" spans="1:25" x14ac:dyDescent="0.2">
      <c r="A678" t="s">
        <v>103</v>
      </c>
      <c r="B678" t="s">
        <v>39</v>
      </c>
      <c r="C678" t="s">
        <v>109</v>
      </c>
      <c r="D678">
        <v>37</v>
      </c>
      <c r="E678">
        <v>-9.7699999999999995E-2</v>
      </c>
      <c r="F678">
        <v>-97</v>
      </c>
      <c r="G678" t="str">
        <f>VLOOKUP(B678,Tabelle3!$A$1:$B$26,2,FALSE)</f>
        <v>Neues-Deutschland</v>
      </c>
      <c r="H678" s="6" t="str">
        <f t="shared" si="90"/>
        <v>['Manfred Weber_CSU_Neues-Deutschland Frequency: 37 Sentiment: -0.0977', 'CSU_Neues-Deutschland', 37, -97],</v>
      </c>
      <c r="I678" s="2" t="str">
        <f t="shared" si="91"/>
        <v>['CSU_Neues-Deutschland', 'CSU', 0, 0],</v>
      </c>
      <c r="J678" s="2" t="str">
        <f t="shared" si="92"/>
        <v>['CSU', 'party', 0, 0],</v>
      </c>
      <c r="K678" s="2" t="s">
        <v>1096</v>
      </c>
      <c r="L678" s="2"/>
      <c r="M678" s="7"/>
      <c r="O678" s="6" t="str">
        <f t="shared" si="93"/>
        <v>['Manfred Weber_Neues-Deutschland_CSU Frequency: 37 Sentiment: -0.0977', 'Neues-Deutschland_CSU', 37, -97],</v>
      </c>
      <c r="P678" s="2" t="str">
        <f t="shared" si="94"/>
        <v>['Neues-Deutschland_CSU', 'Neues-Deutschland', 0, 0],</v>
      </c>
      <c r="Q678" s="2" t="str">
        <f t="shared" si="95"/>
        <v>['Neues-Deutschland', 'newspaper', 0, 0],</v>
      </c>
      <c r="R678" s="2" t="s">
        <v>2810</v>
      </c>
      <c r="V678" s="6" t="str">
        <f t="shared" si="96"/>
        <v>['Neues-Deutschland_Manfred Weber_CSU Frequency: 37 Sentiment: -0.0977', 'Manfred Weber_CSU', 37, -97],</v>
      </c>
      <c r="W678" s="2" t="str">
        <f t="shared" si="97"/>
        <v>['Manfred Weber_CSU', 'CSU', 0, 0],</v>
      </c>
      <c r="X678" s="7" t="str">
        <f t="shared" si="98"/>
        <v>['CSU', 'party', 0, 0],</v>
      </c>
      <c r="Y678" s="2" t="s">
        <v>4323</v>
      </c>
    </row>
    <row r="679" spans="1:25" x14ac:dyDescent="0.2">
      <c r="A679" t="s">
        <v>103</v>
      </c>
      <c r="B679" t="s">
        <v>39</v>
      </c>
      <c r="C679" t="s">
        <v>110</v>
      </c>
      <c r="D679">
        <v>193</v>
      </c>
      <c r="E679">
        <v>-8.7900000000000006E-2</v>
      </c>
      <c r="F679">
        <v>-87</v>
      </c>
      <c r="G679" t="str">
        <f>VLOOKUP(B679,Tabelle3!$A$1:$B$26,2,FALSE)</f>
        <v>Neues-Deutschland</v>
      </c>
      <c r="H679" s="6" t="str">
        <f t="shared" si="90"/>
        <v>['Markus Söder_CSU_Neues-Deutschland Frequency: 193 Sentiment: -0.0879', 'CSU_Neues-Deutschland', 193, -87],</v>
      </c>
      <c r="I679" s="2" t="str">
        <f t="shared" si="91"/>
        <v>['CSU_Neues-Deutschland', 'CSU', 0, 0],</v>
      </c>
      <c r="J679" s="2" t="str">
        <f t="shared" si="92"/>
        <v>['CSU', 'party', 0, 0],</v>
      </c>
      <c r="K679" s="2" t="s">
        <v>1097</v>
      </c>
      <c r="L679" s="2"/>
      <c r="M679" s="7"/>
      <c r="O679" s="6" t="str">
        <f t="shared" si="93"/>
        <v>['Markus Söder_Neues-Deutschland_CSU Frequency: 193 Sentiment: -0.0879', 'Neues-Deutschland_CSU', 193, -87],</v>
      </c>
      <c r="P679" s="2" t="str">
        <f t="shared" si="94"/>
        <v>['Neues-Deutschland_CSU', 'Neues-Deutschland', 0, 0],</v>
      </c>
      <c r="Q679" s="2" t="str">
        <f t="shared" si="95"/>
        <v>['Neues-Deutschland', 'newspaper', 0, 0],</v>
      </c>
      <c r="R679" s="2" t="s">
        <v>5243</v>
      </c>
      <c r="V679" s="6" t="str">
        <f t="shared" si="96"/>
        <v>['Neues-Deutschland_Markus Söder_CSU Frequency: 193 Sentiment: -0.0879', 'Markus Söder_CSU', 193, -87],</v>
      </c>
      <c r="W679" s="2" t="str">
        <f t="shared" si="97"/>
        <v>['Markus Söder_CSU', 'CSU', 0, 0],</v>
      </c>
      <c r="X679" s="7" t="str">
        <f t="shared" si="98"/>
        <v>['CSU', 'party', 0, 0],</v>
      </c>
      <c r="Y679" s="2" t="s">
        <v>5362</v>
      </c>
    </row>
    <row r="680" spans="1:25" x14ac:dyDescent="0.2">
      <c r="A680" t="s">
        <v>103</v>
      </c>
      <c r="B680" t="s">
        <v>39</v>
      </c>
      <c r="C680" t="s">
        <v>120</v>
      </c>
      <c r="D680">
        <v>35</v>
      </c>
      <c r="E680">
        <v>-6.9199999999999998E-2</v>
      </c>
      <c r="F680">
        <v>-69</v>
      </c>
      <c r="G680" t="str">
        <f>VLOOKUP(B680,Tabelle3!$A$1:$B$26,2,FALSE)</f>
        <v>Neues-Deutschland</v>
      </c>
      <c r="H680" s="6" t="str">
        <f t="shared" si="90"/>
        <v>['Theo Waigel_CSU_Neues-Deutschland Frequency: 35 Sentiment: -0.0692', 'CSU_Neues-Deutschland', 35, -69],</v>
      </c>
      <c r="I680" s="2" t="str">
        <f t="shared" si="91"/>
        <v>['CSU_Neues-Deutschland', 'CSU', 0, 0],</v>
      </c>
      <c r="J680" s="2" t="str">
        <f t="shared" si="92"/>
        <v>['CSU', 'party', 0, 0],</v>
      </c>
      <c r="K680" s="2" t="s">
        <v>1098</v>
      </c>
      <c r="L680" s="2"/>
      <c r="M680" s="7"/>
      <c r="O680" s="6" t="str">
        <f t="shared" si="93"/>
        <v>['Theo Waigel_Neues-Deutschland_CSU Frequency: 35 Sentiment: -0.0692', 'Neues-Deutschland_CSU', 35, -69],</v>
      </c>
      <c r="P680" s="2" t="str">
        <f t="shared" si="94"/>
        <v>['Neues-Deutschland_CSU', 'Neues-Deutschland', 0, 0],</v>
      </c>
      <c r="Q680" s="2" t="str">
        <f t="shared" si="95"/>
        <v>['Neues-Deutschland', 'newspaper', 0, 0],</v>
      </c>
      <c r="R680" s="2" t="s">
        <v>2811</v>
      </c>
      <c r="V680" s="6" t="str">
        <f t="shared" si="96"/>
        <v>['Neues-Deutschland_Theo Waigel_CSU Frequency: 35 Sentiment: -0.0692', 'Theo Waigel_CSU', 35, -69],</v>
      </c>
      <c r="W680" s="2" t="str">
        <f t="shared" si="97"/>
        <v>['Theo Waigel_CSU', 'CSU', 0, 0],</v>
      </c>
      <c r="X680" s="7" t="str">
        <f t="shared" si="98"/>
        <v>['CSU', 'party', 0, 0],</v>
      </c>
      <c r="Y680" s="2" t="s">
        <v>4324</v>
      </c>
    </row>
    <row r="681" spans="1:25" x14ac:dyDescent="0.2">
      <c r="A681" t="s">
        <v>103</v>
      </c>
      <c r="B681" t="s">
        <v>40</v>
      </c>
      <c r="C681" t="s">
        <v>104</v>
      </c>
      <c r="D681">
        <v>798</v>
      </c>
      <c r="E681">
        <v>-0.15620000000000001</v>
      </c>
      <c r="F681">
        <v>-156</v>
      </c>
      <c r="G681" t="str">
        <f>VLOOKUP(B681,Tabelle3!$A$1:$B$26,2,FALSE)</f>
        <v>Spiegel</v>
      </c>
      <c r="H681" s="6" t="str">
        <f t="shared" si="90"/>
        <v>['Alexander Dobrindt_CSU_Spiegel Frequency: 798 Sentiment: -0.1562', 'CSU_Spiegel', 798, -156],</v>
      </c>
      <c r="I681" s="2" t="str">
        <f t="shared" si="91"/>
        <v>['CSU_Spiegel', 'CSU', 0, 0],</v>
      </c>
      <c r="J681" s="2" t="str">
        <f t="shared" si="92"/>
        <v>['CSU', 'party', 0, 0],</v>
      </c>
      <c r="K681" s="2" t="s">
        <v>1099</v>
      </c>
      <c r="L681" s="2"/>
      <c r="M681" s="7"/>
      <c r="O681" s="6" t="str">
        <f t="shared" si="93"/>
        <v>['Alexander Dobrindt_Spiegel_CSU Frequency: 798 Sentiment: -0.1562', 'Spiegel_CSU', 798, -156],</v>
      </c>
      <c r="P681" s="2" t="str">
        <f t="shared" si="94"/>
        <v>['Spiegel_CSU', 'Spiegel', 0, 0],</v>
      </c>
      <c r="Q681" s="2" t="str">
        <f t="shared" si="95"/>
        <v>['Spiegel', 'newspaper', 0, 0],</v>
      </c>
      <c r="R681" s="2" t="s">
        <v>2812</v>
      </c>
      <c r="V681" s="6" t="str">
        <f t="shared" si="96"/>
        <v>['Spiegel_Alexander Dobrindt_CSU Frequency: 798 Sentiment: -0.1562', 'Alexander Dobrindt_CSU', 798, -156],</v>
      </c>
      <c r="W681" s="2" t="str">
        <f t="shared" si="97"/>
        <v>['Alexander Dobrindt_CSU', 'CSU', 0, 0],</v>
      </c>
      <c r="X681" s="7" t="str">
        <f t="shared" si="98"/>
        <v>['CSU', 'party', 0, 0],</v>
      </c>
      <c r="Y681" s="2" t="s">
        <v>4326</v>
      </c>
    </row>
    <row r="682" spans="1:25" x14ac:dyDescent="0.2">
      <c r="A682" t="s">
        <v>103</v>
      </c>
      <c r="B682" t="s">
        <v>40</v>
      </c>
      <c r="C682" t="s">
        <v>105</v>
      </c>
      <c r="D682">
        <v>300</v>
      </c>
      <c r="E682">
        <v>-0.19980000000000001</v>
      </c>
      <c r="F682">
        <v>-199</v>
      </c>
      <c r="G682" t="str">
        <f>VLOOKUP(B682,Tabelle3!$A$1:$B$26,2,FALSE)</f>
        <v>Spiegel</v>
      </c>
      <c r="H682" s="6" t="str">
        <f t="shared" si="90"/>
        <v>['Andreas Scheuer_CSU_Spiegel Frequency: 300 Sentiment: -0.1998', 'CSU_Spiegel', 300, -199],</v>
      </c>
      <c r="I682" s="2" t="str">
        <f t="shared" si="91"/>
        <v>['CSU_Spiegel', 'CSU', 0, 0],</v>
      </c>
      <c r="J682" s="2" t="str">
        <f t="shared" si="92"/>
        <v>['CSU', 'party', 0, 0],</v>
      </c>
      <c r="K682" s="2" t="s">
        <v>1100</v>
      </c>
      <c r="L682" s="2"/>
      <c r="M682" s="7"/>
      <c r="O682" s="6" t="str">
        <f t="shared" si="93"/>
        <v>['Andreas Scheuer_Spiegel_CSU Frequency: 300 Sentiment: -0.1998', 'Spiegel_CSU', 300, -199],</v>
      </c>
      <c r="P682" s="2" t="str">
        <f t="shared" si="94"/>
        <v>['Spiegel_CSU', 'Spiegel', 0, 0],</v>
      </c>
      <c r="Q682" s="2" t="str">
        <f t="shared" si="95"/>
        <v>['Spiegel', 'newspaper', 0, 0],</v>
      </c>
      <c r="R682" s="2" t="s">
        <v>2814</v>
      </c>
      <c r="V682" s="6" t="str">
        <f t="shared" si="96"/>
        <v>['Spiegel_Andreas Scheuer_CSU Frequency: 300 Sentiment: -0.1998', 'Andreas Scheuer_CSU', 300, -199],</v>
      </c>
      <c r="W682" s="2" t="str">
        <f t="shared" si="97"/>
        <v>['Andreas Scheuer_CSU', 'CSU', 0, 0],</v>
      </c>
      <c r="X682" s="7" t="str">
        <f t="shared" si="98"/>
        <v>['CSU', 'party', 0, 0],</v>
      </c>
      <c r="Y682" s="2" t="s">
        <v>4327</v>
      </c>
    </row>
    <row r="683" spans="1:25" x14ac:dyDescent="0.2">
      <c r="A683" t="s">
        <v>103</v>
      </c>
      <c r="B683" t="s">
        <v>40</v>
      </c>
      <c r="C683" t="s">
        <v>103</v>
      </c>
      <c r="D683">
        <v>2926</v>
      </c>
      <c r="E683">
        <v>-0.15040000000000001</v>
      </c>
      <c r="F683">
        <v>-150</v>
      </c>
      <c r="G683" t="str">
        <f>VLOOKUP(B683,Tabelle3!$A$1:$B$26,2,FALSE)</f>
        <v>Spiegel</v>
      </c>
      <c r="H683" s="6" t="str">
        <f t="shared" si="90"/>
        <v>['CSU_CSU_Spiegel Frequency: 2926 Sentiment: -0.1504', 'CSU_Spiegel', 2926, -150],</v>
      </c>
      <c r="I683" s="2" t="str">
        <f t="shared" si="91"/>
        <v>['CSU_Spiegel', 'CSU', 0, 0],</v>
      </c>
      <c r="J683" s="2" t="str">
        <f t="shared" si="92"/>
        <v>['CSU', 'party', 0, 0],</v>
      </c>
      <c r="K683" s="2" t="s">
        <v>1101</v>
      </c>
      <c r="L683" s="2"/>
      <c r="M683" s="7"/>
      <c r="O683" s="6" t="str">
        <f t="shared" si="93"/>
        <v>['CSU_Spiegel_CSU Frequency: 2926 Sentiment: -0.1504', 'Spiegel_CSU', 2926, -150],</v>
      </c>
      <c r="P683" s="2" t="str">
        <f t="shared" si="94"/>
        <v>['Spiegel_CSU', 'Spiegel', 0, 0],</v>
      </c>
      <c r="Q683" s="2" t="str">
        <f t="shared" si="95"/>
        <v>['Spiegel', 'newspaper', 0, 0],</v>
      </c>
      <c r="R683" s="2" t="s">
        <v>2815</v>
      </c>
      <c r="V683" s="6" t="str">
        <f t="shared" si="96"/>
        <v>['Spiegel_CSU_CSU Frequency: 2926 Sentiment: -0.1504', 'CSU_CSU', 2926, -150],</v>
      </c>
      <c r="W683" s="2" t="str">
        <f t="shared" si="97"/>
        <v>['CSU_CSU', 'CSU', 0, 0],</v>
      </c>
      <c r="X683" s="7" t="str">
        <f t="shared" si="98"/>
        <v>['CSU', 'party', 0, 0],</v>
      </c>
      <c r="Y683" s="2" t="s">
        <v>4328</v>
      </c>
    </row>
    <row r="684" spans="1:25" x14ac:dyDescent="0.2">
      <c r="A684" t="s">
        <v>103</v>
      </c>
      <c r="B684" t="s">
        <v>40</v>
      </c>
      <c r="C684" t="s">
        <v>106</v>
      </c>
      <c r="D684">
        <v>149</v>
      </c>
      <c r="E684">
        <v>-0.1628</v>
      </c>
      <c r="F684">
        <v>-162</v>
      </c>
      <c r="G684" t="str">
        <f>VLOOKUP(B684,Tabelle3!$A$1:$B$26,2,FALSE)</f>
        <v>Spiegel</v>
      </c>
      <c r="H684" s="6" t="str">
        <f t="shared" si="90"/>
        <v>['Christian Schmidt_CSU_Spiegel Frequency: 149 Sentiment: -0.1628', 'CSU_Spiegel', 149, -162],</v>
      </c>
      <c r="I684" s="2" t="str">
        <f t="shared" si="91"/>
        <v>['CSU_Spiegel', 'CSU', 0, 0],</v>
      </c>
      <c r="J684" s="2" t="str">
        <f t="shared" si="92"/>
        <v>['CSU', 'party', 0, 0],</v>
      </c>
      <c r="K684" s="2" t="s">
        <v>1102</v>
      </c>
      <c r="L684" s="2"/>
      <c r="M684" s="7"/>
      <c r="O684" s="6" t="str">
        <f t="shared" si="93"/>
        <v>['Christian Schmidt_Spiegel_CSU Frequency: 149 Sentiment: -0.1628', 'Spiegel_CSU', 149, -162],</v>
      </c>
      <c r="P684" s="2" t="str">
        <f t="shared" si="94"/>
        <v>['Spiegel_CSU', 'Spiegel', 0, 0],</v>
      </c>
      <c r="Q684" s="2" t="str">
        <f t="shared" si="95"/>
        <v>['Spiegel', 'newspaper', 0, 0],</v>
      </c>
      <c r="R684" s="2" t="s">
        <v>2816</v>
      </c>
      <c r="V684" s="6" t="str">
        <f t="shared" si="96"/>
        <v>['Spiegel_Christian Schmidt_CSU Frequency: 149 Sentiment: -0.1628', 'Christian Schmidt_CSU', 149, -162],</v>
      </c>
      <c r="W684" s="2" t="str">
        <f t="shared" si="97"/>
        <v>['Christian Schmidt_CSU', 'CSU', 0, 0],</v>
      </c>
      <c r="X684" s="7" t="str">
        <f t="shared" si="98"/>
        <v>['CSU', 'party', 0, 0],</v>
      </c>
      <c r="Y684" s="2" t="s">
        <v>4329</v>
      </c>
    </row>
    <row r="685" spans="1:25" x14ac:dyDescent="0.2">
      <c r="A685" t="s">
        <v>103</v>
      </c>
      <c r="B685" t="s">
        <v>40</v>
      </c>
      <c r="C685" t="s">
        <v>111</v>
      </c>
      <c r="D685">
        <v>141</v>
      </c>
      <c r="E685">
        <v>-0.11020000000000001</v>
      </c>
      <c r="F685">
        <v>-110</v>
      </c>
      <c r="G685" t="str">
        <f>VLOOKUP(B685,Tabelle3!$A$1:$B$26,2,FALSE)</f>
        <v>Spiegel</v>
      </c>
      <c r="H685" s="6" t="str">
        <f t="shared" si="90"/>
        <v>['Dorothee Bär_CSU_Spiegel Frequency: 141 Sentiment: -0.1102', 'CSU_Spiegel', 141, -110],</v>
      </c>
      <c r="I685" s="2" t="str">
        <f t="shared" si="91"/>
        <v>['CSU_Spiegel', 'CSU', 0, 0],</v>
      </c>
      <c r="J685" s="2" t="str">
        <f t="shared" si="92"/>
        <v>['CSU', 'party', 0, 0],</v>
      </c>
      <c r="K685" s="2" t="s">
        <v>2152</v>
      </c>
      <c r="L685" s="2"/>
      <c r="M685" s="7"/>
      <c r="O685" s="6" t="str">
        <f t="shared" si="93"/>
        <v>['Dorothee Bär_Spiegel_CSU Frequency: 141 Sentiment: -0.1102', 'Spiegel_CSU', 141, -110],</v>
      </c>
      <c r="P685" s="2" t="str">
        <f t="shared" si="94"/>
        <v>['Spiegel_CSU', 'Spiegel', 0, 0],</v>
      </c>
      <c r="Q685" s="2" t="str">
        <f t="shared" si="95"/>
        <v>['Spiegel', 'newspaper', 0, 0],</v>
      </c>
      <c r="R685" s="2" t="s">
        <v>2817</v>
      </c>
      <c r="V685" s="6" t="str">
        <f t="shared" si="96"/>
        <v>['Spiegel_Dorothee Bär_CSU Frequency: 141 Sentiment: -0.1102', 'Dorothee Bär_CSU', 141, -110],</v>
      </c>
      <c r="W685" s="2" t="str">
        <f t="shared" si="97"/>
        <v>['Dorothee Bär_CSU', 'CSU', 0, 0],</v>
      </c>
      <c r="X685" s="7" t="str">
        <f t="shared" si="98"/>
        <v>['CSU', 'party', 0, 0],</v>
      </c>
      <c r="Y685" s="2" t="s">
        <v>4330</v>
      </c>
    </row>
    <row r="686" spans="1:25" x14ac:dyDescent="0.2">
      <c r="A686" t="s">
        <v>103</v>
      </c>
      <c r="B686" t="s">
        <v>40</v>
      </c>
      <c r="C686" t="s">
        <v>112</v>
      </c>
      <c r="D686">
        <v>52</v>
      </c>
      <c r="E686">
        <v>-9.8799999999999999E-2</v>
      </c>
      <c r="F686">
        <v>-98</v>
      </c>
      <c r="G686" t="str">
        <f>VLOOKUP(B686,Tabelle3!$A$1:$B$26,2,FALSE)</f>
        <v>Spiegel</v>
      </c>
      <c r="H686" s="6" t="str">
        <f t="shared" si="90"/>
        <v>['Edmund Stoiber_CSU_Spiegel Frequency: 52 Sentiment: -0.0988', 'CSU_Spiegel', 52, -98],</v>
      </c>
      <c r="I686" s="2" t="str">
        <f t="shared" si="91"/>
        <v>['CSU_Spiegel', 'CSU', 0, 0],</v>
      </c>
      <c r="J686" s="2" t="str">
        <f t="shared" si="92"/>
        <v>['CSU', 'party', 0, 0],</v>
      </c>
      <c r="K686" s="2" t="s">
        <v>1103</v>
      </c>
      <c r="L686" s="2"/>
      <c r="M686" s="7"/>
      <c r="O686" s="6" t="str">
        <f t="shared" si="93"/>
        <v>['Edmund Stoiber_Spiegel_CSU Frequency: 52 Sentiment: -0.0988', 'Spiegel_CSU', 52, -98],</v>
      </c>
      <c r="P686" s="2" t="str">
        <f t="shared" si="94"/>
        <v>['Spiegel_CSU', 'Spiegel', 0, 0],</v>
      </c>
      <c r="Q686" s="2" t="str">
        <f t="shared" si="95"/>
        <v>['Spiegel', 'newspaper', 0, 0],</v>
      </c>
      <c r="R686" s="2" t="s">
        <v>2818</v>
      </c>
      <c r="V686" s="6" t="str">
        <f t="shared" si="96"/>
        <v>['Spiegel_Edmund Stoiber_CSU Frequency: 52 Sentiment: -0.0988', 'Edmund Stoiber_CSU', 52, -98],</v>
      </c>
      <c r="W686" s="2" t="str">
        <f t="shared" si="97"/>
        <v>['Edmund Stoiber_CSU', 'CSU', 0, 0],</v>
      </c>
      <c r="X686" s="7" t="str">
        <f t="shared" si="98"/>
        <v>['CSU', 'party', 0, 0],</v>
      </c>
      <c r="Y686" s="2" t="s">
        <v>4331</v>
      </c>
    </row>
    <row r="687" spans="1:25" x14ac:dyDescent="0.2">
      <c r="A687" t="s">
        <v>103</v>
      </c>
      <c r="B687" t="s">
        <v>40</v>
      </c>
      <c r="C687" t="s">
        <v>114</v>
      </c>
      <c r="D687">
        <v>82</v>
      </c>
      <c r="E687">
        <v>-3.5999999999999997E-2</v>
      </c>
      <c r="F687">
        <v>-36</v>
      </c>
      <c r="G687" t="str">
        <f>VLOOKUP(B687,Tabelle3!$A$1:$B$26,2,FALSE)</f>
        <v>Spiegel</v>
      </c>
      <c r="H687" s="6" t="str">
        <f t="shared" si="90"/>
        <v>['Gerd Müller_CSU_Spiegel Frequency: 82 Sentiment: -0.036', 'CSU_Spiegel', 82, -36],</v>
      </c>
      <c r="I687" s="2" t="str">
        <f t="shared" si="91"/>
        <v>['CSU_Spiegel', 'CSU', 0, 0],</v>
      </c>
      <c r="J687" s="2" t="str">
        <f t="shared" si="92"/>
        <v>['CSU', 'party', 0, 0],</v>
      </c>
      <c r="K687" s="2" t="s">
        <v>1104</v>
      </c>
      <c r="L687" s="2"/>
      <c r="M687" s="7"/>
      <c r="O687" s="6" t="str">
        <f t="shared" si="93"/>
        <v>['Gerd Müller_Spiegel_CSU Frequency: 82 Sentiment: -0.036', 'Spiegel_CSU', 82, -36],</v>
      </c>
      <c r="P687" s="2" t="str">
        <f t="shared" si="94"/>
        <v>['Spiegel_CSU', 'Spiegel', 0, 0],</v>
      </c>
      <c r="Q687" s="2" t="str">
        <f t="shared" si="95"/>
        <v>['Spiegel', 'newspaper', 0, 0],</v>
      </c>
      <c r="R687" s="2" t="s">
        <v>5442</v>
      </c>
      <c r="V687" s="6" t="str">
        <f t="shared" si="96"/>
        <v>['Spiegel_Gerd Müller_CSU Frequency: 82 Sentiment: -0.036', 'Gerd Müller_CSU', 82, -36],</v>
      </c>
      <c r="W687" s="2" t="str">
        <f t="shared" si="97"/>
        <v>['Gerd Müller_CSU', 'CSU', 0, 0],</v>
      </c>
      <c r="X687" s="7" t="str">
        <f t="shared" si="98"/>
        <v>['CSU', 'party', 0, 0],</v>
      </c>
      <c r="Y687" s="2" t="s">
        <v>5711</v>
      </c>
    </row>
    <row r="688" spans="1:25" x14ac:dyDescent="0.2">
      <c r="A688" t="s">
        <v>103</v>
      </c>
      <c r="B688" t="s">
        <v>40</v>
      </c>
      <c r="C688" t="s">
        <v>108</v>
      </c>
      <c r="D688">
        <v>1783</v>
      </c>
      <c r="E688">
        <v>-0.17280000000000001</v>
      </c>
      <c r="F688">
        <v>-172</v>
      </c>
      <c r="G688" t="str">
        <f>VLOOKUP(B688,Tabelle3!$A$1:$B$26,2,FALSE)</f>
        <v>Spiegel</v>
      </c>
      <c r="H688" s="6" t="str">
        <f t="shared" si="90"/>
        <v>['Horst Seehofer_CSU_Spiegel Frequency: 1783 Sentiment: -0.1728', 'CSU_Spiegel', 1783, -172],</v>
      </c>
      <c r="I688" s="2" t="str">
        <f t="shared" si="91"/>
        <v>['CSU_Spiegel', 'CSU', 0, 0],</v>
      </c>
      <c r="J688" s="2" t="str">
        <f t="shared" si="92"/>
        <v>['CSU', 'party', 0, 0],</v>
      </c>
      <c r="K688" s="2" t="s">
        <v>1105</v>
      </c>
      <c r="L688" s="2"/>
      <c r="M688" s="7"/>
      <c r="O688" s="6" t="str">
        <f t="shared" si="93"/>
        <v>['Horst Seehofer_Spiegel_CSU Frequency: 1783 Sentiment: -0.1728', 'Spiegel_CSU', 1783, -172],</v>
      </c>
      <c r="P688" s="2" t="str">
        <f t="shared" si="94"/>
        <v>['Spiegel_CSU', 'Spiegel', 0, 0],</v>
      </c>
      <c r="Q688" s="2" t="str">
        <f t="shared" si="95"/>
        <v>['Spiegel', 'newspaper', 0, 0],</v>
      </c>
      <c r="R688" s="2" t="s">
        <v>2819</v>
      </c>
      <c r="V688" s="6" t="str">
        <f t="shared" si="96"/>
        <v>['Spiegel_Horst Seehofer_CSU Frequency: 1783 Sentiment: -0.1728', 'Horst Seehofer_CSU', 1783, -172],</v>
      </c>
      <c r="W688" s="2" t="str">
        <f t="shared" si="97"/>
        <v>['Horst Seehofer_CSU', 'CSU', 0, 0],</v>
      </c>
      <c r="X688" s="7" t="str">
        <f t="shared" si="98"/>
        <v>['CSU', 'party', 0, 0],</v>
      </c>
      <c r="Y688" s="2" t="s">
        <v>4332</v>
      </c>
    </row>
    <row r="689" spans="1:25" x14ac:dyDescent="0.2">
      <c r="A689" t="s">
        <v>103</v>
      </c>
      <c r="B689" t="s">
        <v>40</v>
      </c>
      <c r="C689" t="s">
        <v>109</v>
      </c>
      <c r="D689">
        <v>107</v>
      </c>
      <c r="E689">
        <v>-9.3899999999999997E-2</v>
      </c>
      <c r="F689">
        <v>-93</v>
      </c>
      <c r="G689" t="str">
        <f>VLOOKUP(B689,Tabelle3!$A$1:$B$26,2,FALSE)</f>
        <v>Spiegel</v>
      </c>
      <c r="H689" s="6" t="str">
        <f t="shared" si="90"/>
        <v>['Manfred Weber_CSU_Spiegel Frequency: 107 Sentiment: -0.0939', 'CSU_Spiegel', 107, -93],</v>
      </c>
      <c r="I689" s="2" t="str">
        <f t="shared" si="91"/>
        <v>['CSU_Spiegel', 'CSU', 0, 0],</v>
      </c>
      <c r="J689" s="2" t="str">
        <f t="shared" si="92"/>
        <v>['CSU', 'party', 0, 0],</v>
      </c>
      <c r="K689" s="2" t="s">
        <v>1106</v>
      </c>
      <c r="L689" s="2"/>
      <c r="M689" s="7"/>
      <c r="O689" s="6" t="str">
        <f t="shared" si="93"/>
        <v>['Manfred Weber_Spiegel_CSU Frequency: 107 Sentiment: -0.0939', 'Spiegel_CSU', 107, -93],</v>
      </c>
      <c r="P689" s="2" t="str">
        <f t="shared" si="94"/>
        <v>['Spiegel_CSU', 'Spiegel', 0, 0],</v>
      </c>
      <c r="Q689" s="2" t="str">
        <f t="shared" si="95"/>
        <v>['Spiegel', 'newspaper', 0, 0],</v>
      </c>
      <c r="R689" s="2" t="s">
        <v>2820</v>
      </c>
      <c r="V689" s="6" t="str">
        <f t="shared" si="96"/>
        <v>['Spiegel_Manfred Weber_CSU Frequency: 107 Sentiment: -0.0939', 'Manfred Weber_CSU', 107, -93],</v>
      </c>
      <c r="W689" s="2" t="str">
        <f t="shared" si="97"/>
        <v>['Manfred Weber_CSU', 'CSU', 0, 0],</v>
      </c>
      <c r="X689" s="7" t="str">
        <f t="shared" si="98"/>
        <v>['CSU', 'party', 0, 0],</v>
      </c>
      <c r="Y689" s="2" t="s">
        <v>4333</v>
      </c>
    </row>
    <row r="690" spans="1:25" x14ac:dyDescent="0.2">
      <c r="A690" t="s">
        <v>103</v>
      </c>
      <c r="B690" t="s">
        <v>40</v>
      </c>
      <c r="C690" t="s">
        <v>110</v>
      </c>
      <c r="D690">
        <v>606</v>
      </c>
      <c r="E690">
        <v>-0.14660000000000001</v>
      </c>
      <c r="F690">
        <v>-146</v>
      </c>
      <c r="G690" t="str">
        <f>VLOOKUP(B690,Tabelle3!$A$1:$B$26,2,FALSE)</f>
        <v>Spiegel</v>
      </c>
      <c r="H690" s="6" t="str">
        <f t="shared" si="90"/>
        <v>['Markus Söder_CSU_Spiegel Frequency: 606 Sentiment: -0.1466', 'CSU_Spiegel', 606, -146],</v>
      </c>
      <c r="I690" s="2" t="str">
        <f t="shared" si="91"/>
        <v>['CSU_Spiegel', 'CSU', 0, 0],</v>
      </c>
      <c r="J690" s="2" t="str">
        <f t="shared" si="92"/>
        <v>['CSU', 'party', 0, 0],</v>
      </c>
      <c r="K690" s="2" t="s">
        <v>1107</v>
      </c>
      <c r="L690" s="2"/>
      <c r="M690" s="7"/>
      <c r="O690" s="6" t="str">
        <f t="shared" si="93"/>
        <v>['Markus Söder_Spiegel_CSU Frequency: 606 Sentiment: -0.1466', 'Spiegel_CSU', 606, -146],</v>
      </c>
      <c r="P690" s="2" t="str">
        <f t="shared" si="94"/>
        <v>['Spiegel_CSU', 'Spiegel', 0, 0],</v>
      </c>
      <c r="Q690" s="2" t="str">
        <f t="shared" si="95"/>
        <v>['Spiegel', 'newspaper', 0, 0],</v>
      </c>
      <c r="R690" s="2" t="s">
        <v>5244</v>
      </c>
      <c r="V690" s="6" t="str">
        <f t="shared" si="96"/>
        <v>['Spiegel_Markus Söder_CSU Frequency: 606 Sentiment: -0.1466', 'Markus Söder_CSU', 606, -146],</v>
      </c>
      <c r="W690" s="2" t="str">
        <f t="shared" si="97"/>
        <v>['Markus Söder_CSU', 'CSU', 0, 0],</v>
      </c>
      <c r="X690" s="7" t="str">
        <f t="shared" si="98"/>
        <v>['CSU', 'party', 0, 0],</v>
      </c>
      <c r="Y690" s="2" t="s">
        <v>5363</v>
      </c>
    </row>
    <row r="691" spans="1:25" x14ac:dyDescent="0.2">
      <c r="A691" t="s">
        <v>103</v>
      </c>
      <c r="B691" t="s">
        <v>41</v>
      </c>
      <c r="C691" t="s">
        <v>104</v>
      </c>
      <c r="D691">
        <v>150</v>
      </c>
      <c r="E691">
        <v>-0.15679999999999999</v>
      </c>
      <c r="F691">
        <v>-156</v>
      </c>
      <c r="G691" t="str">
        <f>VLOOKUP(B691,Tabelle3!$A$1:$B$26,2,FALSE)</f>
        <v>Stern</v>
      </c>
      <c r="H691" s="6" t="str">
        <f t="shared" si="90"/>
        <v>['Alexander Dobrindt_CSU_Stern Frequency: 150 Sentiment: -0.1568', 'CSU_Stern', 150, -156],</v>
      </c>
      <c r="I691" s="2" t="str">
        <f t="shared" si="91"/>
        <v>['CSU_Stern', 'CSU', 0, 0],</v>
      </c>
      <c r="J691" s="2" t="str">
        <f t="shared" si="92"/>
        <v>['CSU', 'party', 0, 0],</v>
      </c>
      <c r="K691" s="2" t="s">
        <v>1108</v>
      </c>
      <c r="L691" s="2"/>
      <c r="M691" s="7"/>
      <c r="O691" s="6" t="str">
        <f t="shared" si="93"/>
        <v>['Alexander Dobrindt_Stern_CSU Frequency: 150 Sentiment: -0.1568', 'Stern_CSU', 150, -156],</v>
      </c>
      <c r="P691" s="2" t="str">
        <f t="shared" si="94"/>
        <v>['Stern_CSU', 'Stern', 0, 0],</v>
      </c>
      <c r="Q691" s="2" t="str">
        <f t="shared" si="95"/>
        <v>['Stern', 'newspaper', 0, 0],</v>
      </c>
      <c r="R691" s="2" t="s">
        <v>2821</v>
      </c>
      <c r="V691" s="6" t="str">
        <f t="shared" si="96"/>
        <v>['Stern_Alexander Dobrindt_CSU Frequency: 150 Sentiment: -0.1568', 'Alexander Dobrindt_CSU', 150, -156],</v>
      </c>
      <c r="W691" s="2" t="str">
        <f t="shared" si="97"/>
        <v>['Alexander Dobrindt_CSU', 'CSU', 0, 0],</v>
      </c>
      <c r="X691" s="7" t="str">
        <f t="shared" si="98"/>
        <v>['CSU', 'party', 0, 0],</v>
      </c>
      <c r="Y691" s="2" t="s">
        <v>4334</v>
      </c>
    </row>
    <row r="692" spans="1:25" x14ac:dyDescent="0.2">
      <c r="A692" t="s">
        <v>103</v>
      </c>
      <c r="B692" t="s">
        <v>41</v>
      </c>
      <c r="C692" t="s">
        <v>105</v>
      </c>
      <c r="D692">
        <v>53</v>
      </c>
      <c r="E692">
        <v>-0.14929999999999999</v>
      </c>
      <c r="F692">
        <v>-149</v>
      </c>
      <c r="G692" t="str">
        <f>VLOOKUP(B692,Tabelle3!$A$1:$B$26,2,FALSE)</f>
        <v>Stern</v>
      </c>
      <c r="H692" s="6" t="str">
        <f t="shared" si="90"/>
        <v>['Andreas Scheuer_CSU_Stern Frequency: 53 Sentiment: -0.1493', 'CSU_Stern', 53, -149],</v>
      </c>
      <c r="I692" s="2" t="str">
        <f t="shared" si="91"/>
        <v>['CSU_Stern', 'CSU', 0, 0],</v>
      </c>
      <c r="J692" s="2" t="str">
        <f t="shared" si="92"/>
        <v>['CSU', 'party', 0, 0],</v>
      </c>
      <c r="K692" s="2" t="s">
        <v>1109</v>
      </c>
      <c r="L692" s="2"/>
      <c r="M692" s="7"/>
      <c r="O692" s="6" t="str">
        <f t="shared" si="93"/>
        <v>['Andreas Scheuer_Stern_CSU Frequency: 53 Sentiment: -0.1493', 'Stern_CSU', 53, -149],</v>
      </c>
      <c r="P692" s="2" t="str">
        <f t="shared" si="94"/>
        <v>['Stern_CSU', 'Stern', 0, 0],</v>
      </c>
      <c r="Q692" s="2" t="str">
        <f t="shared" si="95"/>
        <v>['Stern', 'newspaper', 0, 0],</v>
      </c>
      <c r="R692" s="2" t="s">
        <v>2823</v>
      </c>
      <c r="V692" s="6" t="str">
        <f t="shared" si="96"/>
        <v>['Stern_Andreas Scheuer_CSU Frequency: 53 Sentiment: -0.1493', 'Andreas Scheuer_CSU', 53, -149],</v>
      </c>
      <c r="W692" s="2" t="str">
        <f t="shared" si="97"/>
        <v>['Andreas Scheuer_CSU', 'CSU', 0, 0],</v>
      </c>
      <c r="X692" s="7" t="str">
        <f t="shared" si="98"/>
        <v>['CSU', 'party', 0, 0],</v>
      </c>
      <c r="Y692" s="2" t="s">
        <v>4335</v>
      </c>
    </row>
    <row r="693" spans="1:25" x14ac:dyDescent="0.2">
      <c r="A693" t="s">
        <v>103</v>
      </c>
      <c r="B693" t="s">
        <v>41</v>
      </c>
      <c r="C693" t="s">
        <v>103</v>
      </c>
      <c r="D693">
        <v>746</v>
      </c>
      <c r="E693">
        <v>-9.3799999999999994E-2</v>
      </c>
      <c r="F693">
        <v>-93</v>
      </c>
      <c r="G693" t="str">
        <f>VLOOKUP(B693,Tabelle3!$A$1:$B$26,2,FALSE)</f>
        <v>Stern</v>
      </c>
      <c r="H693" s="6" t="str">
        <f t="shared" si="90"/>
        <v>['CSU_CSU_Stern Frequency: 746 Sentiment: -0.0938', 'CSU_Stern', 746, -93],</v>
      </c>
      <c r="I693" s="2" t="str">
        <f t="shared" si="91"/>
        <v>['CSU_Stern', 'CSU', 0, 0],</v>
      </c>
      <c r="J693" s="2" t="str">
        <f t="shared" si="92"/>
        <v>['CSU', 'party', 0, 0],</v>
      </c>
      <c r="K693" s="2" t="s">
        <v>1110</v>
      </c>
      <c r="L693" s="2"/>
      <c r="M693" s="7"/>
      <c r="O693" s="6" t="str">
        <f t="shared" si="93"/>
        <v>['CSU_Stern_CSU Frequency: 746 Sentiment: -0.0938', 'Stern_CSU', 746, -93],</v>
      </c>
      <c r="P693" s="2" t="str">
        <f t="shared" si="94"/>
        <v>['Stern_CSU', 'Stern', 0, 0],</v>
      </c>
      <c r="Q693" s="2" t="str">
        <f t="shared" si="95"/>
        <v>['Stern', 'newspaper', 0, 0],</v>
      </c>
      <c r="R693" s="2" t="s">
        <v>2824</v>
      </c>
      <c r="V693" s="6" t="str">
        <f t="shared" si="96"/>
        <v>['Stern_CSU_CSU Frequency: 746 Sentiment: -0.0938', 'CSU_CSU', 746, -93],</v>
      </c>
      <c r="W693" s="2" t="str">
        <f t="shared" si="97"/>
        <v>['CSU_CSU', 'CSU', 0, 0],</v>
      </c>
      <c r="X693" s="7" t="str">
        <f t="shared" si="98"/>
        <v>['CSU', 'party', 0, 0],</v>
      </c>
      <c r="Y693" s="2" t="s">
        <v>4336</v>
      </c>
    </row>
    <row r="694" spans="1:25" x14ac:dyDescent="0.2">
      <c r="A694" t="s">
        <v>103</v>
      </c>
      <c r="B694" t="s">
        <v>41</v>
      </c>
      <c r="C694" t="s">
        <v>106</v>
      </c>
      <c r="D694">
        <v>33</v>
      </c>
      <c r="E694">
        <v>-8.7300000000000003E-2</v>
      </c>
      <c r="F694">
        <v>-87</v>
      </c>
      <c r="G694" t="str">
        <f>VLOOKUP(B694,Tabelle3!$A$1:$B$26,2,FALSE)</f>
        <v>Stern</v>
      </c>
      <c r="H694" s="6" t="str">
        <f t="shared" si="90"/>
        <v>['Christian Schmidt_CSU_Stern Frequency: 33 Sentiment: -0.0873', 'CSU_Stern', 33, -87],</v>
      </c>
      <c r="I694" s="2" t="str">
        <f t="shared" si="91"/>
        <v>['CSU_Stern', 'CSU', 0, 0],</v>
      </c>
      <c r="J694" s="2" t="str">
        <f t="shared" si="92"/>
        <v>['CSU', 'party', 0, 0],</v>
      </c>
      <c r="K694" s="2" t="s">
        <v>1111</v>
      </c>
      <c r="L694" s="2"/>
      <c r="M694" s="7"/>
      <c r="O694" s="6" t="str">
        <f t="shared" si="93"/>
        <v>['Christian Schmidt_Stern_CSU Frequency: 33 Sentiment: -0.0873', 'Stern_CSU', 33, -87],</v>
      </c>
      <c r="P694" s="2" t="str">
        <f t="shared" si="94"/>
        <v>['Stern_CSU', 'Stern', 0, 0],</v>
      </c>
      <c r="Q694" s="2" t="str">
        <f t="shared" si="95"/>
        <v>['Stern', 'newspaper', 0, 0],</v>
      </c>
      <c r="R694" s="2" t="s">
        <v>2825</v>
      </c>
      <c r="V694" s="6" t="str">
        <f t="shared" si="96"/>
        <v>['Stern_Christian Schmidt_CSU Frequency: 33 Sentiment: -0.0873', 'Christian Schmidt_CSU', 33, -87],</v>
      </c>
      <c r="W694" s="2" t="str">
        <f t="shared" si="97"/>
        <v>['Christian Schmidt_CSU', 'CSU', 0, 0],</v>
      </c>
      <c r="X694" s="7" t="str">
        <f t="shared" si="98"/>
        <v>['CSU', 'party', 0, 0],</v>
      </c>
      <c r="Y694" s="2" t="s">
        <v>4337</v>
      </c>
    </row>
    <row r="695" spans="1:25" x14ac:dyDescent="0.2">
      <c r="A695" t="s">
        <v>103</v>
      </c>
      <c r="B695" t="s">
        <v>41</v>
      </c>
      <c r="C695" t="s">
        <v>108</v>
      </c>
      <c r="D695">
        <v>439</v>
      </c>
      <c r="E695">
        <v>-0.1638</v>
      </c>
      <c r="F695">
        <v>-163</v>
      </c>
      <c r="G695" t="str">
        <f>VLOOKUP(B695,Tabelle3!$A$1:$B$26,2,FALSE)</f>
        <v>Stern</v>
      </c>
      <c r="H695" s="6" t="str">
        <f t="shared" si="90"/>
        <v>['Horst Seehofer_CSU_Stern Frequency: 439 Sentiment: -0.1638', 'CSU_Stern', 439, -163],</v>
      </c>
      <c r="I695" s="2" t="str">
        <f t="shared" si="91"/>
        <v>['CSU_Stern', 'CSU', 0, 0],</v>
      </c>
      <c r="J695" s="2" t="str">
        <f t="shared" si="92"/>
        <v>['CSU', 'party', 0, 0],</v>
      </c>
      <c r="K695" s="2" t="s">
        <v>1112</v>
      </c>
      <c r="L695" s="2"/>
      <c r="M695" s="7"/>
      <c r="O695" s="6" t="str">
        <f t="shared" si="93"/>
        <v>['Horst Seehofer_Stern_CSU Frequency: 439 Sentiment: -0.1638', 'Stern_CSU', 439, -163],</v>
      </c>
      <c r="P695" s="2" t="str">
        <f t="shared" si="94"/>
        <v>['Stern_CSU', 'Stern', 0, 0],</v>
      </c>
      <c r="Q695" s="2" t="str">
        <f t="shared" si="95"/>
        <v>['Stern', 'newspaper', 0, 0],</v>
      </c>
      <c r="R695" s="2" t="s">
        <v>2826</v>
      </c>
      <c r="V695" s="6" t="str">
        <f t="shared" si="96"/>
        <v>['Stern_Horst Seehofer_CSU Frequency: 439 Sentiment: -0.1638', 'Horst Seehofer_CSU', 439, -163],</v>
      </c>
      <c r="W695" s="2" t="str">
        <f t="shared" si="97"/>
        <v>['Horst Seehofer_CSU', 'CSU', 0, 0],</v>
      </c>
      <c r="X695" s="7" t="str">
        <f t="shared" si="98"/>
        <v>['CSU', 'party', 0, 0],</v>
      </c>
      <c r="Y695" s="2" t="s">
        <v>4338</v>
      </c>
    </row>
    <row r="696" spans="1:25" x14ac:dyDescent="0.2">
      <c r="A696" t="s">
        <v>103</v>
      </c>
      <c r="B696" t="s">
        <v>41</v>
      </c>
      <c r="C696" t="s">
        <v>110</v>
      </c>
      <c r="D696">
        <v>133</v>
      </c>
      <c r="E696">
        <v>-4.58E-2</v>
      </c>
      <c r="F696">
        <v>-45</v>
      </c>
      <c r="G696" t="str">
        <f>VLOOKUP(B696,Tabelle3!$A$1:$B$26,2,FALSE)</f>
        <v>Stern</v>
      </c>
      <c r="H696" s="6" t="str">
        <f t="shared" si="90"/>
        <v>['Markus Söder_CSU_Stern Frequency: 133 Sentiment: -0.0458', 'CSU_Stern', 133, -45],</v>
      </c>
      <c r="I696" s="2" t="str">
        <f t="shared" si="91"/>
        <v>['CSU_Stern', 'CSU', 0, 0],</v>
      </c>
      <c r="J696" s="2" t="str">
        <f t="shared" si="92"/>
        <v>['CSU', 'party', 0, 0],</v>
      </c>
      <c r="K696" s="2" t="s">
        <v>1113</v>
      </c>
      <c r="L696" s="2"/>
      <c r="M696" s="7"/>
      <c r="O696" s="6" t="str">
        <f t="shared" si="93"/>
        <v>['Markus Söder_Stern_CSU Frequency: 133 Sentiment: -0.0458', 'Stern_CSU', 133, -45],</v>
      </c>
      <c r="P696" s="2" t="str">
        <f t="shared" si="94"/>
        <v>['Stern_CSU', 'Stern', 0, 0],</v>
      </c>
      <c r="Q696" s="2" t="str">
        <f t="shared" si="95"/>
        <v>['Stern', 'newspaper', 0, 0],</v>
      </c>
      <c r="R696" s="2" t="s">
        <v>5245</v>
      </c>
      <c r="V696" s="6" t="str">
        <f t="shared" si="96"/>
        <v>['Stern_Markus Söder_CSU Frequency: 133 Sentiment: -0.0458', 'Markus Söder_CSU', 133, -45],</v>
      </c>
      <c r="W696" s="2" t="str">
        <f t="shared" si="97"/>
        <v>['Markus Söder_CSU', 'CSU', 0, 0],</v>
      </c>
      <c r="X696" s="7" t="str">
        <f t="shared" si="98"/>
        <v>['CSU', 'party', 0, 0],</v>
      </c>
      <c r="Y696" s="2" t="s">
        <v>5364</v>
      </c>
    </row>
    <row r="697" spans="1:25" x14ac:dyDescent="0.2">
      <c r="A697" t="s">
        <v>103</v>
      </c>
      <c r="B697" t="s">
        <v>42</v>
      </c>
      <c r="C697" t="s">
        <v>104</v>
      </c>
      <c r="D697">
        <v>692</v>
      </c>
      <c r="E697">
        <v>-8.7599999999999997E-2</v>
      </c>
      <c r="F697">
        <v>-87</v>
      </c>
      <c r="G697" t="str">
        <f>VLOOKUP(B697,Tabelle3!$A$1:$B$26,2,FALSE)</f>
        <v>Sueddeutsche</v>
      </c>
      <c r="H697" s="6" t="str">
        <f t="shared" si="90"/>
        <v>['Alexander Dobrindt_CSU_Sueddeutsche Frequency: 692 Sentiment: -0.0876', 'CSU_Sueddeutsche', 692, -87],</v>
      </c>
      <c r="I697" s="2" t="str">
        <f t="shared" si="91"/>
        <v>['CSU_Sueddeutsche', 'CSU', 0, 0],</v>
      </c>
      <c r="J697" s="2" t="str">
        <f t="shared" si="92"/>
        <v>['CSU', 'party', 0, 0],</v>
      </c>
      <c r="K697" s="2" t="s">
        <v>1114</v>
      </c>
      <c r="L697" s="2"/>
      <c r="M697" s="7"/>
      <c r="O697" s="6" t="str">
        <f t="shared" si="93"/>
        <v>['Alexander Dobrindt_Sueddeutsche_CSU Frequency: 692 Sentiment: -0.0876', 'Sueddeutsche_CSU', 692, -87],</v>
      </c>
      <c r="P697" s="2" t="str">
        <f t="shared" si="94"/>
        <v>['Sueddeutsche_CSU', 'Sueddeutsche', 0, 0],</v>
      </c>
      <c r="Q697" s="2" t="str">
        <f t="shared" si="95"/>
        <v>['Sueddeutsche', 'newspaper', 0, 0],</v>
      </c>
      <c r="R697" s="2" t="s">
        <v>2827</v>
      </c>
      <c r="V697" s="6" t="str">
        <f t="shared" si="96"/>
        <v>['Sueddeutsche_Alexander Dobrindt_CSU Frequency: 692 Sentiment: -0.0876', 'Alexander Dobrindt_CSU', 692, -87],</v>
      </c>
      <c r="W697" s="2" t="str">
        <f t="shared" si="97"/>
        <v>['Alexander Dobrindt_CSU', 'CSU', 0, 0],</v>
      </c>
      <c r="X697" s="7" t="str">
        <f t="shared" si="98"/>
        <v>['CSU', 'party', 0, 0],</v>
      </c>
      <c r="Y697" s="2" t="s">
        <v>4339</v>
      </c>
    </row>
    <row r="698" spans="1:25" x14ac:dyDescent="0.2">
      <c r="A698" t="s">
        <v>103</v>
      </c>
      <c r="B698" t="s">
        <v>42</v>
      </c>
      <c r="C698" t="s">
        <v>105</v>
      </c>
      <c r="D698">
        <v>329</v>
      </c>
      <c r="E698">
        <v>-4.9000000000000002E-2</v>
      </c>
      <c r="F698">
        <v>-48</v>
      </c>
      <c r="G698" t="str">
        <f>VLOOKUP(B698,Tabelle3!$A$1:$B$26,2,FALSE)</f>
        <v>Sueddeutsche</v>
      </c>
      <c r="H698" s="6" t="str">
        <f t="shared" si="90"/>
        <v>['Andreas Scheuer_CSU_Sueddeutsche Frequency: 329 Sentiment: -0.049', 'CSU_Sueddeutsche', 329, -48],</v>
      </c>
      <c r="I698" s="2" t="str">
        <f t="shared" si="91"/>
        <v>['CSU_Sueddeutsche', 'CSU', 0, 0],</v>
      </c>
      <c r="J698" s="2" t="str">
        <f t="shared" si="92"/>
        <v>['CSU', 'party', 0, 0],</v>
      </c>
      <c r="K698" s="2" t="s">
        <v>1116</v>
      </c>
      <c r="L698" s="2"/>
      <c r="M698" s="7"/>
      <c r="O698" s="6" t="str">
        <f t="shared" si="93"/>
        <v>['Andreas Scheuer_Sueddeutsche_CSU Frequency: 329 Sentiment: -0.049', 'Sueddeutsche_CSU', 329, -48],</v>
      </c>
      <c r="P698" s="2" t="str">
        <f t="shared" si="94"/>
        <v>['Sueddeutsche_CSU', 'Sueddeutsche', 0, 0],</v>
      </c>
      <c r="Q698" s="2" t="str">
        <f t="shared" si="95"/>
        <v>['Sueddeutsche', 'newspaper', 0, 0],</v>
      </c>
      <c r="R698" s="2" t="s">
        <v>2829</v>
      </c>
      <c r="V698" s="6" t="str">
        <f t="shared" si="96"/>
        <v>['Sueddeutsche_Andreas Scheuer_CSU Frequency: 329 Sentiment: -0.049', 'Andreas Scheuer_CSU', 329, -48],</v>
      </c>
      <c r="W698" s="2" t="str">
        <f t="shared" si="97"/>
        <v>['Andreas Scheuer_CSU', 'CSU', 0, 0],</v>
      </c>
      <c r="X698" s="7" t="str">
        <f t="shared" si="98"/>
        <v>['CSU', 'party', 0, 0],</v>
      </c>
      <c r="Y698" s="2" t="s">
        <v>4340</v>
      </c>
    </row>
    <row r="699" spans="1:25" x14ac:dyDescent="0.2">
      <c r="A699" t="s">
        <v>103</v>
      </c>
      <c r="B699" t="s">
        <v>42</v>
      </c>
      <c r="C699" t="s">
        <v>103</v>
      </c>
      <c r="D699">
        <v>4309</v>
      </c>
      <c r="E699">
        <v>-4.5199999999999997E-2</v>
      </c>
      <c r="F699">
        <v>-45</v>
      </c>
      <c r="G699" t="str">
        <f>VLOOKUP(B699,Tabelle3!$A$1:$B$26,2,FALSE)</f>
        <v>Sueddeutsche</v>
      </c>
      <c r="H699" s="6" t="str">
        <f t="shared" si="90"/>
        <v>['CSU_CSU_Sueddeutsche Frequency: 4309 Sentiment: -0.0452', 'CSU_Sueddeutsche', 4309, -45],</v>
      </c>
      <c r="I699" s="2" t="str">
        <f t="shared" si="91"/>
        <v>['CSU_Sueddeutsche', 'CSU', 0, 0],</v>
      </c>
      <c r="J699" s="2" t="str">
        <f t="shared" si="92"/>
        <v>['CSU', 'party', 0, 0],</v>
      </c>
      <c r="K699" s="2" t="s">
        <v>1117</v>
      </c>
      <c r="L699" s="2"/>
      <c r="M699" s="7"/>
      <c r="O699" s="6" t="str">
        <f t="shared" si="93"/>
        <v>['CSU_Sueddeutsche_CSU Frequency: 4309 Sentiment: -0.0452', 'Sueddeutsche_CSU', 4309, -45],</v>
      </c>
      <c r="P699" s="2" t="str">
        <f t="shared" si="94"/>
        <v>['Sueddeutsche_CSU', 'Sueddeutsche', 0, 0],</v>
      </c>
      <c r="Q699" s="2" t="str">
        <f t="shared" si="95"/>
        <v>['Sueddeutsche', 'newspaper', 0, 0],</v>
      </c>
      <c r="R699" s="2" t="s">
        <v>2830</v>
      </c>
      <c r="V699" s="6" t="str">
        <f t="shared" si="96"/>
        <v>['Sueddeutsche_CSU_CSU Frequency: 4309 Sentiment: -0.0452', 'CSU_CSU', 4309, -45],</v>
      </c>
      <c r="W699" s="2" t="str">
        <f t="shared" si="97"/>
        <v>['CSU_CSU', 'CSU', 0, 0],</v>
      </c>
      <c r="X699" s="7" t="str">
        <f t="shared" si="98"/>
        <v>['CSU', 'party', 0, 0],</v>
      </c>
      <c r="Y699" s="2" t="s">
        <v>4341</v>
      </c>
    </row>
    <row r="700" spans="1:25" x14ac:dyDescent="0.2">
      <c r="A700" t="s">
        <v>103</v>
      </c>
      <c r="B700" t="s">
        <v>42</v>
      </c>
      <c r="C700" t="s">
        <v>106</v>
      </c>
      <c r="D700">
        <v>205</v>
      </c>
      <c r="E700">
        <v>-7.2099999999999997E-2</v>
      </c>
      <c r="F700">
        <v>-72</v>
      </c>
      <c r="G700" t="str">
        <f>VLOOKUP(B700,Tabelle3!$A$1:$B$26,2,FALSE)</f>
        <v>Sueddeutsche</v>
      </c>
      <c r="H700" s="6" t="str">
        <f t="shared" si="90"/>
        <v>['Christian Schmidt_CSU_Sueddeutsche Frequency: 205 Sentiment: -0.0721', 'CSU_Sueddeutsche', 205, -72],</v>
      </c>
      <c r="I700" s="2" t="str">
        <f t="shared" si="91"/>
        <v>['CSU_Sueddeutsche', 'CSU', 0, 0],</v>
      </c>
      <c r="J700" s="2" t="str">
        <f t="shared" si="92"/>
        <v>['CSU', 'party', 0, 0],</v>
      </c>
      <c r="K700" s="2" t="s">
        <v>1118</v>
      </c>
      <c r="L700" s="2"/>
      <c r="M700" s="7"/>
      <c r="O700" s="6" t="str">
        <f t="shared" si="93"/>
        <v>['Christian Schmidt_Sueddeutsche_CSU Frequency: 205 Sentiment: -0.0721', 'Sueddeutsche_CSU', 205, -72],</v>
      </c>
      <c r="P700" s="2" t="str">
        <f t="shared" si="94"/>
        <v>['Sueddeutsche_CSU', 'Sueddeutsche', 0, 0],</v>
      </c>
      <c r="Q700" s="2" t="str">
        <f t="shared" si="95"/>
        <v>['Sueddeutsche', 'newspaper', 0, 0],</v>
      </c>
      <c r="R700" s="2" t="s">
        <v>2831</v>
      </c>
      <c r="V700" s="6" t="str">
        <f t="shared" si="96"/>
        <v>['Sueddeutsche_Christian Schmidt_CSU Frequency: 205 Sentiment: -0.0721', 'Christian Schmidt_CSU', 205, -72],</v>
      </c>
      <c r="W700" s="2" t="str">
        <f t="shared" si="97"/>
        <v>['Christian Schmidt_CSU', 'CSU', 0, 0],</v>
      </c>
      <c r="X700" s="7" t="str">
        <f t="shared" si="98"/>
        <v>['CSU', 'party', 0, 0],</v>
      </c>
      <c r="Y700" s="2" t="s">
        <v>4342</v>
      </c>
    </row>
    <row r="701" spans="1:25" x14ac:dyDescent="0.2">
      <c r="A701" t="s">
        <v>103</v>
      </c>
      <c r="B701" t="s">
        <v>42</v>
      </c>
      <c r="C701" t="s">
        <v>111</v>
      </c>
      <c r="D701">
        <v>90</v>
      </c>
      <c r="E701">
        <v>-3.0999999999999999E-3</v>
      </c>
      <c r="F701">
        <v>-3</v>
      </c>
      <c r="G701" t="str">
        <f>VLOOKUP(B701,Tabelle3!$A$1:$B$26,2,FALSE)</f>
        <v>Sueddeutsche</v>
      </c>
      <c r="H701" s="6" t="str">
        <f t="shared" si="90"/>
        <v>['Dorothee Bär_CSU_Sueddeutsche Frequency: 90 Sentiment: -0.0031', 'CSU_Sueddeutsche', 90, -3],</v>
      </c>
      <c r="I701" s="2" t="str">
        <f t="shared" si="91"/>
        <v>['CSU_Sueddeutsche', 'CSU', 0, 0],</v>
      </c>
      <c r="J701" s="2" t="str">
        <f t="shared" si="92"/>
        <v>['CSU', 'party', 0, 0],</v>
      </c>
      <c r="K701" s="2" t="s">
        <v>2153</v>
      </c>
      <c r="L701" s="2"/>
      <c r="M701" s="7"/>
      <c r="O701" s="6" t="str">
        <f t="shared" si="93"/>
        <v>['Dorothee Bär_Sueddeutsche_CSU Frequency: 90 Sentiment: -0.0031', 'Sueddeutsche_CSU', 90, -3],</v>
      </c>
      <c r="P701" s="2" t="str">
        <f t="shared" si="94"/>
        <v>['Sueddeutsche_CSU', 'Sueddeutsche', 0, 0],</v>
      </c>
      <c r="Q701" s="2" t="str">
        <f t="shared" si="95"/>
        <v>['Sueddeutsche', 'newspaper', 0, 0],</v>
      </c>
      <c r="R701" s="2" t="s">
        <v>2832</v>
      </c>
      <c r="V701" s="6" t="str">
        <f t="shared" si="96"/>
        <v>['Sueddeutsche_Dorothee Bär_CSU Frequency: 90 Sentiment: -0.0031', 'Dorothee Bär_CSU', 90, -3],</v>
      </c>
      <c r="W701" s="2" t="str">
        <f t="shared" si="97"/>
        <v>['Dorothee Bär_CSU', 'CSU', 0, 0],</v>
      </c>
      <c r="X701" s="7" t="str">
        <f t="shared" si="98"/>
        <v>['CSU', 'party', 0, 0],</v>
      </c>
      <c r="Y701" s="2" t="s">
        <v>4343</v>
      </c>
    </row>
    <row r="702" spans="1:25" x14ac:dyDescent="0.2">
      <c r="A702" t="s">
        <v>103</v>
      </c>
      <c r="B702" t="s">
        <v>42</v>
      </c>
      <c r="C702" t="s">
        <v>112</v>
      </c>
      <c r="D702">
        <v>91</v>
      </c>
      <c r="E702">
        <v>-4.2799999999999998E-2</v>
      </c>
      <c r="F702">
        <v>-42</v>
      </c>
      <c r="G702" t="str">
        <f>VLOOKUP(B702,Tabelle3!$A$1:$B$26,2,FALSE)</f>
        <v>Sueddeutsche</v>
      </c>
      <c r="H702" s="6" t="str">
        <f t="shared" si="90"/>
        <v>['Edmund Stoiber_CSU_Sueddeutsche Frequency: 91 Sentiment: -0.0428', 'CSU_Sueddeutsche', 91, -42],</v>
      </c>
      <c r="I702" s="2" t="str">
        <f t="shared" si="91"/>
        <v>['CSU_Sueddeutsche', 'CSU', 0, 0],</v>
      </c>
      <c r="J702" s="2" t="str">
        <f t="shared" si="92"/>
        <v>['CSU', 'party', 0, 0],</v>
      </c>
      <c r="K702" s="2" t="s">
        <v>1119</v>
      </c>
      <c r="L702" s="2"/>
      <c r="M702" s="7"/>
      <c r="O702" s="6" t="str">
        <f t="shared" si="93"/>
        <v>['Edmund Stoiber_Sueddeutsche_CSU Frequency: 91 Sentiment: -0.0428', 'Sueddeutsche_CSU', 91, -42],</v>
      </c>
      <c r="P702" s="2" t="str">
        <f t="shared" si="94"/>
        <v>['Sueddeutsche_CSU', 'Sueddeutsche', 0, 0],</v>
      </c>
      <c r="Q702" s="2" t="str">
        <f t="shared" si="95"/>
        <v>['Sueddeutsche', 'newspaper', 0, 0],</v>
      </c>
      <c r="R702" s="2" t="s">
        <v>2833</v>
      </c>
      <c r="V702" s="6" t="str">
        <f t="shared" si="96"/>
        <v>['Sueddeutsche_Edmund Stoiber_CSU Frequency: 91 Sentiment: -0.0428', 'Edmund Stoiber_CSU', 91, -42],</v>
      </c>
      <c r="W702" s="2" t="str">
        <f t="shared" si="97"/>
        <v>['Edmund Stoiber_CSU', 'CSU', 0, 0],</v>
      </c>
      <c r="X702" s="7" t="str">
        <f t="shared" si="98"/>
        <v>['CSU', 'party', 0, 0],</v>
      </c>
      <c r="Y702" s="2" t="s">
        <v>4344</v>
      </c>
    </row>
    <row r="703" spans="1:25" x14ac:dyDescent="0.2">
      <c r="A703" t="s">
        <v>103</v>
      </c>
      <c r="B703" t="s">
        <v>42</v>
      </c>
      <c r="C703" t="s">
        <v>113</v>
      </c>
      <c r="D703">
        <v>31</v>
      </c>
      <c r="E703">
        <v>-7.4399999999999994E-2</v>
      </c>
      <c r="F703">
        <v>-74</v>
      </c>
      <c r="G703" t="str">
        <f>VLOOKUP(B703,Tabelle3!$A$1:$B$26,2,FALSE)</f>
        <v>Sueddeutsche</v>
      </c>
      <c r="H703" s="6" t="str">
        <f t="shared" si="90"/>
        <v>['Florian Hahn_CSU_Sueddeutsche Frequency: 31 Sentiment: -0.0744', 'CSU_Sueddeutsche', 31, -74],</v>
      </c>
      <c r="I703" s="2" t="str">
        <f t="shared" si="91"/>
        <v>['CSU_Sueddeutsche', 'CSU', 0, 0],</v>
      </c>
      <c r="J703" s="2" t="str">
        <f t="shared" si="92"/>
        <v>['CSU', 'party', 0, 0],</v>
      </c>
      <c r="K703" s="2" t="s">
        <v>1120</v>
      </c>
      <c r="L703" s="2"/>
      <c r="M703" s="7"/>
      <c r="O703" s="6" t="str">
        <f t="shared" si="93"/>
        <v>['Florian Hahn_Sueddeutsche_CSU Frequency: 31 Sentiment: -0.0744', 'Sueddeutsche_CSU', 31, -74],</v>
      </c>
      <c r="P703" s="2" t="str">
        <f t="shared" si="94"/>
        <v>['Sueddeutsche_CSU', 'Sueddeutsche', 0, 0],</v>
      </c>
      <c r="Q703" s="2" t="str">
        <f t="shared" si="95"/>
        <v>['Sueddeutsche', 'newspaper', 0, 0],</v>
      </c>
      <c r="R703" s="2" t="s">
        <v>2834</v>
      </c>
      <c r="V703" s="6" t="str">
        <f t="shared" si="96"/>
        <v>['Sueddeutsche_Florian Hahn_CSU Frequency: 31 Sentiment: -0.0744', 'Florian Hahn_CSU', 31, -74],</v>
      </c>
      <c r="W703" s="2" t="str">
        <f t="shared" si="97"/>
        <v>['Florian Hahn_CSU', 'CSU', 0, 0],</v>
      </c>
      <c r="X703" s="7" t="str">
        <f t="shared" si="98"/>
        <v>['CSU', 'party', 0, 0],</v>
      </c>
      <c r="Y703" s="2" t="s">
        <v>4345</v>
      </c>
    </row>
    <row r="704" spans="1:25" x14ac:dyDescent="0.2">
      <c r="A704" t="s">
        <v>103</v>
      </c>
      <c r="B704" t="s">
        <v>42</v>
      </c>
      <c r="C704" t="s">
        <v>114</v>
      </c>
      <c r="D704">
        <v>90</v>
      </c>
      <c r="E704">
        <v>-3.8E-3</v>
      </c>
      <c r="F704">
        <v>-3</v>
      </c>
      <c r="G704" t="str">
        <f>VLOOKUP(B704,Tabelle3!$A$1:$B$26,2,FALSE)</f>
        <v>Sueddeutsche</v>
      </c>
      <c r="H704" s="6" t="str">
        <f t="shared" si="90"/>
        <v>['Gerd Müller_CSU_Sueddeutsche Frequency: 90 Sentiment: -0.0038', 'CSU_Sueddeutsche', 90, -3],</v>
      </c>
      <c r="I704" s="2" t="str">
        <f t="shared" si="91"/>
        <v>['CSU_Sueddeutsche', 'CSU', 0, 0],</v>
      </c>
      <c r="J704" s="2" t="str">
        <f t="shared" si="92"/>
        <v>['CSU', 'party', 0, 0],</v>
      </c>
      <c r="K704" s="2" t="s">
        <v>1121</v>
      </c>
      <c r="L704" s="2"/>
      <c r="M704" s="7"/>
      <c r="O704" s="6" t="str">
        <f t="shared" si="93"/>
        <v>['Gerd Müller_Sueddeutsche_CSU Frequency: 90 Sentiment: -0.0038', 'Sueddeutsche_CSU', 90, -3],</v>
      </c>
      <c r="P704" s="2" t="str">
        <f t="shared" si="94"/>
        <v>['Sueddeutsche_CSU', 'Sueddeutsche', 0, 0],</v>
      </c>
      <c r="Q704" s="2" t="str">
        <f t="shared" si="95"/>
        <v>['Sueddeutsche', 'newspaper', 0, 0],</v>
      </c>
      <c r="R704" s="2" t="s">
        <v>5443</v>
      </c>
      <c r="V704" s="6" t="str">
        <f t="shared" si="96"/>
        <v>['Sueddeutsche_Gerd Müller_CSU Frequency: 90 Sentiment: -0.0038', 'Gerd Müller_CSU', 90, -3],</v>
      </c>
      <c r="W704" s="2" t="str">
        <f t="shared" si="97"/>
        <v>['Gerd Müller_CSU', 'CSU', 0, 0],</v>
      </c>
      <c r="X704" s="7" t="str">
        <f t="shared" si="98"/>
        <v>['CSU', 'party', 0, 0],</v>
      </c>
      <c r="Y704" s="2" t="s">
        <v>5712</v>
      </c>
    </row>
    <row r="705" spans="1:25" x14ac:dyDescent="0.2">
      <c r="A705" t="s">
        <v>103</v>
      </c>
      <c r="B705" t="s">
        <v>42</v>
      </c>
      <c r="C705" t="s">
        <v>115</v>
      </c>
      <c r="D705">
        <v>49</v>
      </c>
      <c r="E705">
        <v>-1.26E-2</v>
      </c>
      <c r="F705">
        <v>-12</v>
      </c>
      <c r="G705" t="str">
        <f>VLOOKUP(B705,Tabelle3!$A$1:$B$26,2,FALSE)</f>
        <v>Sueddeutsche</v>
      </c>
      <c r="H705" s="6" t="str">
        <f t="shared" si="90"/>
        <v>['Gerda Hasselfeldt_CSU_Sueddeutsche Frequency: 49 Sentiment: -0.0126', 'CSU_Sueddeutsche', 49, -12],</v>
      </c>
      <c r="I705" s="2" t="str">
        <f t="shared" si="91"/>
        <v>['CSU_Sueddeutsche', 'CSU', 0, 0],</v>
      </c>
      <c r="J705" s="2" t="str">
        <f t="shared" si="92"/>
        <v>['CSU', 'party', 0, 0],</v>
      </c>
      <c r="K705" s="2" t="s">
        <v>1122</v>
      </c>
      <c r="L705" s="2"/>
      <c r="M705" s="7"/>
      <c r="O705" s="6" t="str">
        <f t="shared" si="93"/>
        <v>['Gerda Hasselfeldt_Sueddeutsche_CSU Frequency: 49 Sentiment: -0.0126', 'Sueddeutsche_CSU', 49, -12],</v>
      </c>
      <c r="P705" s="2" t="str">
        <f t="shared" si="94"/>
        <v>['Sueddeutsche_CSU', 'Sueddeutsche', 0, 0],</v>
      </c>
      <c r="Q705" s="2" t="str">
        <f t="shared" si="95"/>
        <v>['Sueddeutsche', 'newspaper', 0, 0],</v>
      </c>
      <c r="R705" s="2" t="s">
        <v>2835</v>
      </c>
      <c r="V705" s="6" t="str">
        <f t="shared" si="96"/>
        <v>['Sueddeutsche_Gerda Hasselfeldt_CSU Frequency: 49 Sentiment: -0.0126', 'Gerda Hasselfeldt_CSU', 49, -12],</v>
      </c>
      <c r="W705" s="2" t="str">
        <f t="shared" si="97"/>
        <v>['Gerda Hasselfeldt_CSU', 'CSU', 0, 0],</v>
      </c>
      <c r="X705" s="7" t="str">
        <f t="shared" si="98"/>
        <v>['CSU', 'party', 0, 0],</v>
      </c>
      <c r="Y705" s="2" t="s">
        <v>4347</v>
      </c>
    </row>
    <row r="706" spans="1:25" x14ac:dyDescent="0.2">
      <c r="A706" t="s">
        <v>103</v>
      </c>
      <c r="B706" t="s">
        <v>42</v>
      </c>
      <c r="C706" t="s">
        <v>108</v>
      </c>
      <c r="D706">
        <v>2051</v>
      </c>
      <c r="E706">
        <v>-5.5599999999999997E-2</v>
      </c>
      <c r="F706">
        <v>-55</v>
      </c>
      <c r="G706" t="str">
        <f>VLOOKUP(B706,Tabelle3!$A$1:$B$26,2,FALSE)</f>
        <v>Sueddeutsche</v>
      </c>
      <c r="H706" s="6" t="str">
        <f t="shared" si="90"/>
        <v>['Horst Seehofer_CSU_Sueddeutsche Frequency: 2051 Sentiment: -0.0556', 'CSU_Sueddeutsche', 2051, -55],</v>
      </c>
      <c r="I706" s="2" t="str">
        <f t="shared" si="91"/>
        <v>['CSU_Sueddeutsche', 'CSU', 0, 0],</v>
      </c>
      <c r="J706" s="2" t="str">
        <f t="shared" si="92"/>
        <v>['CSU', 'party', 0, 0],</v>
      </c>
      <c r="K706" s="2" t="s">
        <v>1123</v>
      </c>
      <c r="L706" s="2"/>
      <c r="M706" s="7"/>
      <c r="O706" s="6" t="str">
        <f t="shared" si="93"/>
        <v>['Horst Seehofer_Sueddeutsche_CSU Frequency: 2051 Sentiment: -0.0556', 'Sueddeutsche_CSU', 2051, -55],</v>
      </c>
      <c r="P706" s="2" t="str">
        <f t="shared" si="94"/>
        <v>['Sueddeutsche_CSU', 'Sueddeutsche', 0, 0],</v>
      </c>
      <c r="Q706" s="2" t="str">
        <f t="shared" si="95"/>
        <v>['Sueddeutsche', 'newspaper', 0, 0],</v>
      </c>
      <c r="R706" s="2" t="s">
        <v>2836</v>
      </c>
      <c r="V706" s="6" t="str">
        <f t="shared" si="96"/>
        <v>['Sueddeutsche_Horst Seehofer_CSU Frequency: 2051 Sentiment: -0.0556', 'Horst Seehofer_CSU', 2051, -55],</v>
      </c>
      <c r="W706" s="2" t="str">
        <f t="shared" si="97"/>
        <v>['Horst Seehofer_CSU', 'CSU', 0, 0],</v>
      </c>
      <c r="X706" s="7" t="str">
        <f t="shared" si="98"/>
        <v>['CSU', 'party', 0, 0],</v>
      </c>
      <c r="Y706" s="2" t="s">
        <v>4348</v>
      </c>
    </row>
    <row r="707" spans="1:25" x14ac:dyDescent="0.2">
      <c r="A707" t="s">
        <v>103</v>
      </c>
      <c r="B707" t="s">
        <v>42</v>
      </c>
      <c r="C707" t="s">
        <v>116</v>
      </c>
      <c r="D707">
        <v>50</v>
      </c>
      <c r="E707">
        <v>-2.0000000000000001E-4</v>
      </c>
      <c r="F707">
        <v>0</v>
      </c>
      <c r="G707" t="str">
        <f>VLOOKUP(B707,Tabelle3!$A$1:$B$26,2,FALSE)</f>
        <v>Sueddeutsche</v>
      </c>
      <c r="H707" s="6" t="str">
        <f t="shared" si="90"/>
        <v>['Kurt Gribl_CSU_Sueddeutsche Frequency: 50 Sentiment: -0.0002', 'CSU_Sueddeutsche', 50, 0],</v>
      </c>
      <c r="I707" s="2" t="str">
        <f t="shared" si="91"/>
        <v>['CSU_Sueddeutsche', 'CSU', 0, 0],</v>
      </c>
      <c r="J707" s="2" t="str">
        <f t="shared" si="92"/>
        <v>['CSU', 'party', 0, 0],</v>
      </c>
      <c r="K707" s="2" t="s">
        <v>1124</v>
      </c>
      <c r="L707" s="2"/>
      <c r="M707" s="7"/>
      <c r="O707" s="6" t="str">
        <f t="shared" si="93"/>
        <v>['Kurt Gribl_Sueddeutsche_CSU Frequency: 50 Sentiment: -0.0002', 'Sueddeutsche_CSU', 50, 0],</v>
      </c>
      <c r="P707" s="2" t="str">
        <f t="shared" si="94"/>
        <v>['Sueddeutsche_CSU', 'Sueddeutsche', 0, 0],</v>
      </c>
      <c r="Q707" s="2" t="str">
        <f t="shared" si="95"/>
        <v>['Sueddeutsche', 'newspaper', 0, 0],</v>
      </c>
      <c r="R707" s="2" t="s">
        <v>2837</v>
      </c>
      <c r="V707" s="6" t="str">
        <f t="shared" si="96"/>
        <v>['Sueddeutsche_Kurt Gribl_CSU Frequency: 50 Sentiment: -0.0002', 'Kurt Gribl_CSU', 50, 0],</v>
      </c>
      <c r="W707" s="2" t="str">
        <f t="shared" si="97"/>
        <v>['Kurt Gribl_CSU', 'CSU', 0, 0],</v>
      </c>
      <c r="X707" s="7" t="str">
        <f t="shared" si="98"/>
        <v>['CSU', 'party', 0, 0],</v>
      </c>
      <c r="Y707" s="2" t="s">
        <v>4349</v>
      </c>
    </row>
    <row r="708" spans="1:25" x14ac:dyDescent="0.2">
      <c r="A708" t="s">
        <v>103</v>
      </c>
      <c r="B708" t="s">
        <v>42</v>
      </c>
      <c r="C708" t="s">
        <v>109</v>
      </c>
      <c r="D708">
        <v>139</v>
      </c>
      <c r="E708">
        <v>-5.4600000000000003E-2</v>
      </c>
      <c r="F708">
        <v>-54</v>
      </c>
      <c r="G708" t="str">
        <f>VLOOKUP(B708,Tabelle3!$A$1:$B$26,2,FALSE)</f>
        <v>Sueddeutsche</v>
      </c>
      <c r="H708" s="6" t="str">
        <f t="shared" ref="H708:H771" si="99">CONCATENATE("['",C708,"_",A708,"_",G708," Frequency: ", D708," Sentiment: ",E708,"', '",A708,"_",G708,"', ",D708,", ",F708,"],")</f>
        <v>['Manfred Weber_CSU_Sueddeutsche Frequency: 139 Sentiment: -0.0546', 'CSU_Sueddeutsche', 139, -54],</v>
      </c>
      <c r="I708" s="2" t="str">
        <f t="shared" ref="I708:I771" si="100">CONCATENATE("['",A708,"_",G708,"', '",A708,"', 0, 0],")</f>
        <v>['CSU_Sueddeutsche', 'CSU', 0, 0],</v>
      </c>
      <c r="J708" s="2" t="str">
        <f t="shared" ref="J708:J771" si="101">CONCATENATE("['",A708,"', '",$A$2,"', 0, 0],")</f>
        <v>['CSU', 'party', 0, 0],</v>
      </c>
      <c r="K708" s="2" t="s">
        <v>1125</v>
      </c>
      <c r="L708" s="2"/>
      <c r="M708" s="7"/>
      <c r="O708" s="6" t="str">
        <f t="shared" ref="O708:O771" si="102">CONCATENATE("['",C708,"_",G708,"_",A708," Frequency: ", D708," Sentiment: ",E708,"', '",G708,"_",A708,"', ",D708,", ",F708,"],")</f>
        <v>['Manfred Weber_Sueddeutsche_CSU Frequency: 139 Sentiment: -0.0546', 'Sueddeutsche_CSU', 139, -54],</v>
      </c>
      <c r="P708" s="2" t="str">
        <f t="shared" ref="P708:P771" si="103">CONCATENATE("['",G708,"_",A708,"', '",G708,"', 0, 0],")</f>
        <v>['Sueddeutsche_CSU', 'Sueddeutsche', 0, 0],</v>
      </c>
      <c r="Q708" s="2" t="str">
        <f t="shared" ref="Q708:Q771" si="104">CONCATENATE("['",G708,"', '",$G$2,"', 0, 0],")</f>
        <v>['Sueddeutsche', 'newspaper', 0, 0],</v>
      </c>
      <c r="R708" s="2" t="s">
        <v>2838</v>
      </c>
      <c r="V708" s="6" t="str">
        <f t="shared" ref="V708:V771" si="105">CONCATENATE("['",G708,"_",C708,"_",A708," Frequency: ", D708," Sentiment: ",E708,"', '",C708,"_",A708,"', ",D708,", ",F708,"],")</f>
        <v>['Sueddeutsche_Manfred Weber_CSU Frequency: 139 Sentiment: -0.0546', 'Manfred Weber_CSU', 139, -54],</v>
      </c>
      <c r="W708" s="2" t="str">
        <f t="shared" ref="W708:W771" si="106">CONCATENATE("['",C708,"_",A708,"', '",A708,"', 0, 0],")</f>
        <v>['Manfred Weber_CSU', 'CSU', 0, 0],</v>
      </c>
      <c r="X708" s="7" t="str">
        <f t="shared" ref="X708:X771" si="107">CONCATENATE("['",A708,"', '",$A$2,"', 0, 0],")</f>
        <v>['CSU', 'party', 0, 0],</v>
      </c>
      <c r="Y708" s="2" t="s">
        <v>4350</v>
      </c>
    </row>
    <row r="709" spans="1:25" x14ac:dyDescent="0.2">
      <c r="A709" t="s">
        <v>103</v>
      </c>
      <c r="B709" t="s">
        <v>42</v>
      </c>
      <c r="C709" t="s">
        <v>117</v>
      </c>
      <c r="D709">
        <v>60</v>
      </c>
      <c r="E709">
        <v>-0.1074</v>
      </c>
      <c r="F709">
        <v>-107</v>
      </c>
      <c r="G709" t="str">
        <f>VLOOKUP(B709,Tabelle3!$A$1:$B$26,2,FALSE)</f>
        <v>Sueddeutsche</v>
      </c>
      <c r="H709" s="6" t="str">
        <f t="shared" si="99"/>
        <v>['Markus Blume_CSU_Sueddeutsche Frequency: 60 Sentiment: -0.1074', 'CSU_Sueddeutsche', 60, -107],</v>
      </c>
      <c r="I709" s="2" t="str">
        <f t="shared" si="100"/>
        <v>['CSU_Sueddeutsche', 'CSU', 0, 0],</v>
      </c>
      <c r="J709" s="2" t="str">
        <f t="shared" si="101"/>
        <v>['CSU', 'party', 0, 0],</v>
      </c>
      <c r="K709" s="2" t="s">
        <v>1126</v>
      </c>
      <c r="L709" s="2"/>
      <c r="M709" s="7"/>
      <c r="O709" s="6" t="str">
        <f t="shared" si="102"/>
        <v>['Markus Blume_Sueddeutsche_CSU Frequency: 60 Sentiment: -0.1074', 'Sueddeutsche_CSU', 60, -107],</v>
      </c>
      <c r="P709" s="2" t="str">
        <f t="shared" si="103"/>
        <v>['Sueddeutsche_CSU', 'Sueddeutsche', 0, 0],</v>
      </c>
      <c r="Q709" s="2" t="str">
        <f t="shared" si="104"/>
        <v>['Sueddeutsche', 'newspaper', 0, 0],</v>
      </c>
      <c r="R709" s="2" t="s">
        <v>2839</v>
      </c>
      <c r="V709" s="6" t="str">
        <f t="shared" si="105"/>
        <v>['Sueddeutsche_Markus Blume_CSU Frequency: 60 Sentiment: -0.1074', 'Markus Blume_CSU', 60, -107],</v>
      </c>
      <c r="W709" s="2" t="str">
        <f t="shared" si="106"/>
        <v>['Markus Blume_CSU', 'CSU', 0, 0],</v>
      </c>
      <c r="X709" s="7" t="str">
        <f t="shared" si="107"/>
        <v>['CSU', 'party', 0, 0],</v>
      </c>
      <c r="Y709" s="2" t="s">
        <v>4351</v>
      </c>
    </row>
    <row r="710" spans="1:25" x14ac:dyDescent="0.2">
      <c r="A710" t="s">
        <v>103</v>
      </c>
      <c r="B710" t="s">
        <v>42</v>
      </c>
      <c r="C710" t="s">
        <v>110</v>
      </c>
      <c r="D710">
        <v>1091</v>
      </c>
      <c r="E710">
        <v>-4.2299999999999997E-2</v>
      </c>
      <c r="F710">
        <v>-42</v>
      </c>
      <c r="G710" t="str">
        <f>VLOOKUP(B710,Tabelle3!$A$1:$B$26,2,FALSE)</f>
        <v>Sueddeutsche</v>
      </c>
      <c r="H710" s="6" t="str">
        <f t="shared" si="99"/>
        <v>['Markus Söder_CSU_Sueddeutsche Frequency: 1091 Sentiment: -0.0423', 'CSU_Sueddeutsche', 1091, -42],</v>
      </c>
      <c r="I710" s="2" t="str">
        <f t="shared" si="100"/>
        <v>['CSU_Sueddeutsche', 'CSU', 0, 0],</v>
      </c>
      <c r="J710" s="2" t="str">
        <f t="shared" si="101"/>
        <v>['CSU', 'party', 0, 0],</v>
      </c>
      <c r="K710" s="2" t="s">
        <v>1127</v>
      </c>
      <c r="L710" s="2"/>
      <c r="M710" s="7"/>
      <c r="O710" s="6" t="str">
        <f t="shared" si="102"/>
        <v>['Markus Söder_Sueddeutsche_CSU Frequency: 1091 Sentiment: -0.0423', 'Sueddeutsche_CSU', 1091, -42],</v>
      </c>
      <c r="P710" s="2" t="str">
        <f t="shared" si="103"/>
        <v>['Sueddeutsche_CSU', 'Sueddeutsche', 0, 0],</v>
      </c>
      <c r="Q710" s="2" t="str">
        <f t="shared" si="104"/>
        <v>['Sueddeutsche', 'newspaper', 0, 0],</v>
      </c>
      <c r="R710" s="2" t="s">
        <v>5246</v>
      </c>
      <c r="V710" s="6" t="str">
        <f t="shared" si="105"/>
        <v>['Sueddeutsche_Markus Söder_CSU Frequency: 1091 Sentiment: -0.0423', 'Markus Söder_CSU', 1091, -42],</v>
      </c>
      <c r="W710" s="2" t="str">
        <f t="shared" si="106"/>
        <v>['Markus Söder_CSU', 'CSU', 0, 0],</v>
      </c>
      <c r="X710" s="7" t="str">
        <f t="shared" si="107"/>
        <v>['CSU', 'party', 0, 0],</v>
      </c>
      <c r="Y710" s="2" t="s">
        <v>5365</v>
      </c>
    </row>
    <row r="711" spans="1:25" x14ac:dyDescent="0.2">
      <c r="A711" t="s">
        <v>103</v>
      </c>
      <c r="B711" t="s">
        <v>42</v>
      </c>
      <c r="C711" t="s">
        <v>118</v>
      </c>
      <c r="D711">
        <v>160</v>
      </c>
      <c r="E711">
        <v>-5.3999999999999999E-2</v>
      </c>
      <c r="F711">
        <v>-54</v>
      </c>
      <c r="G711" t="str">
        <f>VLOOKUP(B711,Tabelle3!$A$1:$B$26,2,FALSE)</f>
        <v>Sueddeutsche</v>
      </c>
      <c r="H711" s="6" t="str">
        <f t="shared" si="99"/>
        <v>['Melanie Huml_CSU_Sueddeutsche Frequency: 160 Sentiment: -0.054', 'CSU_Sueddeutsche', 160, -54],</v>
      </c>
      <c r="I711" s="2" t="str">
        <f t="shared" si="100"/>
        <v>['CSU_Sueddeutsche', 'CSU', 0, 0],</v>
      </c>
      <c r="J711" s="2" t="str">
        <f t="shared" si="101"/>
        <v>['CSU', 'party', 0, 0],</v>
      </c>
      <c r="K711" s="2" t="s">
        <v>1128</v>
      </c>
      <c r="L711" s="2"/>
      <c r="M711" s="7"/>
      <c r="O711" s="6" t="str">
        <f t="shared" si="102"/>
        <v>['Melanie Huml_Sueddeutsche_CSU Frequency: 160 Sentiment: -0.054', 'Sueddeutsche_CSU', 160, -54],</v>
      </c>
      <c r="P711" s="2" t="str">
        <f t="shared" si="103"/>
        <v>['Sueddeutsche_CSU', 'Sueddeutsche', 0, 0],</v>
      </c>
      <c r="Q711" s="2" t="str">
        <f t="shared" si="104"/>
        <v>['Sueddeutsche', 'newspaper', 0, 0],</v>
      </c>
      <c r="R711" s="2" t="s">
        <v>2840</v>
      </c>
      <c r="V711" s="6" t="str">
        <f t="shared" si="105"/>
        <v>['Sueddeutsche_Melanie Huml_CSU Frequency: 160 Sentiment: -0.054', 'Melanie Huml_CSU', 160, -54],</v>
      </c>
      <c r="W711" s="2" t="str">
        <f t="shared" si="106"/>
        <v>['Melanie Huml_CSU', 'CSU', 0, 0],</v>
      </c>
      <c r="X711" s="7" t="str">
        <f t="shared" si="107"/>
        <v>['CSU', 'party', 0, 0],</v>
      </c>
      <c r="Y711" s="2" t="s">
        <v>4352</v>
      </c>
    </row>
    <row r="712" spans="1:25" x14ac:dyDescent="0.2">
      <c r="A712" t="s">
        <v>103</v>
      </c>
      <c r="B712" t="s">
        <v>43</v>
      </c>
      <c r="C712" t="s">
        <v>104</v>
      </c>
      <c r="D712">
        <v>228</v>
      </c>
      <c r="E712">
        <v>-0.1072</v>
      </c>
      <c r="F712">
        <v>-107</v>
      </c>
      <c r="G712" t="str">
        <f>VLOOKUP(B712,Tabelle3!$A$1:$B$26,2,FALSE)</f>
        <v>Tagesschau</v>
      </c>
      <c r="H712" s="6" t="str">
        <f t="shared" si="99"/>
        <v>['Alexander Dobrindt_CSU_Tagesschau Frequency: 228 Sentiment: -0.1072', 'CSU_Tagesschau', 228, -107],</v>
      </c>
      <c r="I712" s="2" t="str">
        <f t="shared" si="100"/>
        <v>['CSU_Tagesschau', 'CSU', 0, 0],</v>
      </c>
      <c r="J712" s="2" t="str">
        <f t="shared" si="101"/>
        <v>['CSU', 'party', 0, 0],</v>
      </c>
      <c r="K712" s="2" t="s">
        <v>1129</v>
      </c>
      <c r="L712" s="2"/>
      <c r="M712" s="7"/>
      <c r="O712" s="6" t="str">
        <f t="shared" si="102"/>
        <v>['Alexander Dobrindt_Tagesschau_CSU Frequency: 228 Sentiment: -0.1072', 'Tagesschau_CSU', 228, -107],</v>
      </c>
      <c r="P712" s="2" t="str">
        <f t="shared" si="103"/>
        <v>['Tagesschau_CSU', 'Tagesschau', 0, 0],</v>
      </c>
      <c r="Q712" s="2" t="str">
        <f t="shared" si="104"/>
        <v>['Tagesschau', 'newspaper', 0, 0],</v>
      </c>
      <c r="R712" s="2" t="s">
        <v>2841</v>
      </c>
      <c r="V712" s="6" t="str">
        <f t="shared" si="105"/>
        <v>['Tagesschau_Alexander Dobrindt_CSU Frequency: 228 Sentiment: -0.1072', 'Alexander Dobrindt_CSU', 228, -107],</v>
      </c>
      <c r="W712" s="2" t="str">
        <f t="shared" si="106"/>
        <v>['Alexander Dobrindt_CSU', 'CSU', 0, 0],</v>
      </c>
      <c r="X712" s="7" t="str">
        <f t="shared" si="107"/>
        <v>['CSU', 'party', 0, 0],</v>
      </c>
      <c r="Y712" s="2" t="s">
        <v>4353</v>
      </c>
    </row>
    <row r="713" spans="1:25" x14ac:dyDescent="0.2">
      <c r="A713" t="s">
        <v>103</v>
      </c>
      <c r="B713" t="s">
        <v>43</v>
      </c>
      <c r="C713" t="s">
        <v>105</v>
      </c>
      <c r="D713">
        <v>85</v>
      </c>
      <c r="E713">
        <v>-4.2500000000000003E-2</v>
      </c>
      <c r="F713">
        <v>-42</v>
      </c>
      <c r="G713" t="str">
        <f>VLOOKUP(B713,Tabelle3!$A$1:$B$26,2,FALSE)</f>
        <v>Tagesschau</v>
      </c>
      <c r="H713" s="6" t="str">
        <f t="shared" si="99"/>
        <v>['Andreas Scheuer_CSU_Tagesschau Frequency: 85 Sentiment: -0.0425', 'CSU_Tagesschau', 85, -42],</v>
      </c>
      <c r="I713" s="2" t="str">
        <f t="shared" si="100"/>
        <v>['CSU_Tagesschau', 'CSU', 0, 0],</v>
      </c>
      <c r="J713" s="2" t="str">
        <f t="shared" si="101"/>
        <v>['CSU', 'party', 0, 0],</v>
      </c>
      <c r="K713" s="2" t="s">
        <v>1130</v>
      </c>
      <c r="L713" s="2"/>
      <c r="M713" s="7"/>
      <c r="O713" s="6" t="str">
        <f t="shared" si="102"/>
        <v>['Andreas Scheuer_Tagesschau_CSU Frequency: 85 Sentiment: -0.0425', 'Tagesschau_CSU', 85, -42],</v>
      </c>
      <c r="P713" s="2" t="str">
        <f t="shared" si="103"/>
        <v>['Tagesschau_CSU', 'Tagesschau', 0, 0],</v>
      </c>
      <c r="Q713" s="2" t="str">
        <f t="shared" si="104"/>
        <v>['Tagesschau', 'newspaper', 0, 0],</v>
      </c>
      <c r="R713" s="2" t="s">
        <v>2843</v>
      </c>
      <c r="V713" s="6" t="str">
        <f t="shared" si="105"/>
        <v>['Tagesschau_Andreas Scheuer_CSU Frequency: 85 Sentiment: -0.0425', 'Andreas Scheuer_CSU', 85, -42],</v>
      </c>
      <c r="W713" s="2" t="str">
        <f t="shared" si="106"/>
        <v>['Andreas Scheuer_CSU', 'CSU', 0, 0],</v>
      </c>
      <c r="X713" s="7" t="str">
        <f t="shared" si="107"/>
        <v>['CSU', 'party', 0, 0],</v>
      </c>
      <c r="Y713" s="2" t="s">
        <v>4354</v>
      </c>
    </row>
    <row r="714" spans="1:25" x14ac:dyDescent="0.2">
      <c r="A714" t="s">
        <v>103</v>
      </c>
      <c r="B714" t="s">
        <v>43</v>
      </c>
      <c r="C714" t="s">
        <v>103</v>
      </c>
      <c r="D714">
        <v>878</v>
      </c>
      <c r="E714">
        <v>-8.14E-2</v>
      </c>
      <c r="F714">
        <v>-81</v>
      </c>
      <c r="G714" t="str">
        <f>VLOOKUP(B714,Tabelle3!$A$1:$B$26,2,FALSE)</f>
        <v>Tagesschau</v>
      </c>
      <c r="H714" s="6" t="str">
        <f t="shared" si="99"/>
        <v>['CSU_CSU_Tagesschau Frequency: 878 Sentiment: -0.0814', 'CSU_Tagesschau', 878, -81],</v>
      </c>
      <c r="I714" s="2" t="str">
        <f t="shared" si="100"/>
        <v>['CSU_Tagesschau', 'CSU', 0, 0],</v>
      </c>
      <c r="J714" s="2" t="str">
        <f t="shared" si="101"/>
        <v>['CSU', 'party', 0, 0],</v>
      </c>
      <c r="K714" s="2" t="s">
        <v>1131</v>
      </c>
      <c r="L714" s="2"/>
      <c r="M714" s="7"/>
      <c r="O714" s="6" t="str">
        <f t="shared" si="102"/>
        <v>['CSU_Tagesschau_CSU Frequency: 878 Sentiment: -0.0814', 'Tagesschau_CSU', 878, -81],</v>
      </c>
      <c r="P714" s="2" t="str">
        <f t="shared" si="103"/>
        <v>['Tagesschau_CSU', 'Tagesschau', 0, 0],</v>
      </c>
      <c r="Q714" s="2" t="str">
        <f t="shared" si="104"/>
        <v>['Tagesschau', 'newspaper', 0, 0],</v>
      </c>
      <c r="R714" s="2" t="s">
        <v>2844</v>
      </c>
      <c r="V714" s="6" t="str">
        <f t="shared" si="105"/>
        <v>['Tagesschau_CSU_CSU Frequency: 878 Sentiment: -0.0814', 'CSU_CSU', 878, -81],</v>
      </c>
      <c r="W714" s="2" t="str">
        <f t="shared" si="106"/>
        <v>['CSU_CSU', 'CSU', 0, 0],</v>
      </c>
      <c r="X714" s="7" t="str">
        <f t="shared" si="107"/>
        <v>['CSU', 'party', 0, 0],</v>
      </c>
      <c r="Y714" s="2" t="s">
        <v>4355</v>
      </c>
    </row>
    <row r="715" spans="1:25" x14ac:dyDescent="0.2">
      <c r="A715" t="s">
        <v>103</v>
      </c>
      <c r="B715" t="s">
        <v>43</v>
      </c>
      <c r="C715" t="s">
        <v>106</v>
      </c>
      <c r="D715">
        <v>37</v>
      </c>
      <c r="E715">
        <v>-1.46E-2</v>
      </c>
      <c r="F715">
        <v>-14</v>
      </c>
      <c r="G715" t="str">
        <f>VLOOKUP(B715,Tabelle3!$A$1:$B$26,2,FALSE)</f>
        <v>Tagesschau</v>
      </c>
      <c r="H715" s="6" t="str">
        <f t="shared" si="99"/>
        <v>['Christian Schmidt_CSU_Tagesschau Frequency: 37 Sentiment: -0.0146', 'CSU_Tagesschau', 37, -14],</v>
      </c>
      <c r="I715" s="2" t="str">
        <f t="shared" si="100"/>
        <v>['CSU_Tagesschau', 'CSU', 0, 0],</v>
      </c>
      <c r="J715" s="2" t="str">
        <f t="shared" si="101"/>
        <v>['CSU', 'party', 0, 0],</v>
      </c>
      <c r="K715" s="2" t="s">
        <v>1132</v>
      </c>
      <c r="L715" s="2"/>
      <c r="M715" s="7"/>
      <c r="O715" s="6" t="str">
        <f t="shared" si="102"/>
        <v>['Christian Schmidt_Tagesschau_CSU Frequency: 37 Sentiment: -0.0146', 'Tagesschau_CSU', 37, -14],</v>
      </c>
      <c r="P715" s="2" t="str">
        <f t="shared" si="103"/>
        <v>['Tagesschau_CSU', 'Tagesschau', 0, 0],</v>
      </c>
      <c r="Q715" s="2" t="str">
        <f t="shared" si="104"/>
        <v>['Tagesschau', 'newspaper', 0, 0],</v>
      </c>
      <c r="R715" s="2" t="s">
        <v>2845</v>
      </c>
      <c r="V715" s="6" t="str">
        <f t="shared" si="105"/>
        <v>['Tagesschau_Christian Schmidt_CSU Frequency: 37 Sentiment: -0.0146', 'Christian Schmidt_CSU', 37, -14],</v>
      </c>
      <c r="W715" s="2" t="str">
        <f t="shared" si="106"/>
        <v>['Christian Schmidt_CSU', 'CSU', 0, 0],</v>
      </c>
      <c r="X715" s="7" t="str">
        <f t="shared" si="107"/>
        <v>['CSU', 'party', 0, 0],</v>
      </c>
      <c r="Y715" s="2" t="s">
        <v>4356</v>
      </c>
    </row>
    <row r="716" spans="1:25" x14ac:dyDescent="0.2">
      <c r="A716" t="s">
        <v>103</v>
      </c>
      <c r="B716" t="s">
        <v>43</v>
      </c>
      <c r="C716" t="s">
        <v>108</v>
      </c>
      <c r="D716">
        <v>573</v>
      </c>
      <c r="E716">
        <v>-0.1192</v>
      </c>
      <c r="F716">
        <v>-119</v>
      </c>
      <c r="G716" t="str">
        <f>VLOOKUP(B716,Tabelle3!$A$1:$B$26,2,FALSE)</f>
        <v>Tagesschau</v>
      </c>
      <c r="H716" s="6" t="str">
        <f t="shared" si="99"/>
        <v>['Horst Seehofer_CSU_Tagesschau Frequency: 573 Sentiment: -0.1192', 'CSU_Tagesschau', 573, -119],</v>
      </c>
      <c r="I716" s="2" t="str">
        <f t="shared" si="100"/>
        <v>['CSU_Tagesschau', 'CSU', 0, 0],</v>
      </c>
      <c r="J716" s="2" t="str">
        <f t="shared" si="101"/>
        <v>['CSU', 'party', 0, 0],</v>
      </c>
      <c r="K716" s="2" t="s">
        <v>1133</v>
      </c>
      <c r="L716" s="2"/>
      <c r="M716" s="7"/>
      <c r="O716" s="6" t="str">
        <f t="shared" si="102"/>
        <v>['Horst Seehofer_Tagesschau_CSU Frequency: 573 Sentiment: -0.1192', 'Tagesschau_CSU', 573, -119],</v>
      </c>
      <c r="P716" s="2" t="str">
        <f t="shared" si="103"/>
        <v>['Tagesschau_CSU', 'Tagesschau', 0, 0],</v>
      </c>
      <c r="Q716" s="2" t="str">
        <f t="shared" si="104"/>
        <v>['Tagesschau', 'newspaper', 0, 0],</v>
      </c>
      <c r="R716" s="2" t="s">
        <v>2846</v>
      </c>
      <c r="V716" s="6" t="str">
        <f t="shared" si="105"/>
        <v>['Tagesschau_Horst Seehofer_CSU Frequency: 573 Sentiment: -0.1192', 'Horst Seehofer_CSU', 573, -119],</v>
      </c>
      <c r="W716" s="2" t="str">
        <f t="shared" si="106"/>
        <v>['Horst Seehofer_CSU', 'CSU', 0, 0],</v>
      </c>
      <c r="X716" s="7" t="str">
        <f t="shared" si="107"/>
        <v>['CSU', 'party', 0, 0],</v>
      </c>
      <c r="Y716" s="2" t="s">
        <v>4357</v>
      </c>
    </row>
    <row r="717" spans="1:25" x14ac:dyDescent="0.2">
      <c r="A717" t="s">
        <v>103</v>
      </c>
      <c r="B717" t="s">
        <v>43</v>
      </c>
      <c r="C717" t="s">
        <v>109</v>
      </c>
      <c r="D717">
        <v>41</v>
      </c>
      <c r="E717">
        <v>-3.44E-2</v>
      </c>
      <c r="F717">
        <v>-34</v>
      </c>
      <c r="G717" t="str">
        <f>VLOOKUP(B717,Tabelle3!$A$1:$B$26,2,FALSE)</f>
        <v>Tagesschau</v>
      </c>
      <c r="H717" s="6" t="str">
        <f t="shared" si="99"/>
        <v>['Manfred Weber_CSU_Tagesschau Frequency: 41 Sentiment: -0.0344', 'CSU_Tagesschau', 41, -34],</v>
      </c>
      <c r="I717" s="2" t="str">
        <f t="shared" si="100"/>
        <v>['CSU_Tagesschau', 'CSU', 0, 0],</v>
      </c>
      <c r="J717" s="2" t="str">
        <f t="shared" si="101"/>
        <v>['CSU', 'party', 0, 0],</v>
      </c>
      <c r="K717" s="2" t="s">
        <v>1134</v>
      </c>
      <c r="L717" s="2"/>
      <c r="M717" s="7"/>
      <c r="O717" s="6" t="str">
        <f t="shared" si="102"/>
        <v>['Manfred Weber_Tagesschau_CSU Frequency: 41 Sentiment: -0.0344', 'Tagesschau_CSU', 41, -34],</v>
      </c>
      <c r="P717" s="2" t="str">
        <f t="shared" si="103"/>
        <v>['Tagesschau_CSU', 'Tagesschau', 0, 0],</v>
      </c>
      <c r="Q717" s="2" t="str">
        <f t="shared" si="104"/>
        <v>['Tagesschau', 'newspaper', 0, 0],</v>
      </c>
      <c r="R717" s="2" t="s">
        <v>2847</v>
      </c>
      <c r="V717" s="6" t="str">
        <f t="shared" si="105"/>
        <v>['Tagesschau_Manfred Weber_CSU Frequency: 41 Sentiment: -0.0344', 'Manfred Weber_CSU', 41, -34],</v>
      </c>
      <c r="W717" s="2" t="str">
        <f t="shared" si="106"/>
        <v>['Manfred Weber_CSU', 'CSU', 0, 0],</v>
      </c>
      <c r="X717" s="7" t="str">
        <f t="shared" si="107"/>
        <v>['CSU', 'party', 0, 0],</v>
      </c>
      <c r="Y717" s="2" t="s">
        <v>4358</v>
      </c>
    </row>
    <row r="718" spans="1:25" x14ac:dyDescent="0.2">
      <c r="A718" t="s">
        <v>103</v>
      </c>
      <c r="B718" t="s">
        <v>43</v>
      </c>
      <c r="C718" t="s">
        <v>110</v>
      </c>
      <c r="D718">
        <v>157</v>
      </c>
      <c r="E718">
        <v>-7.5300000000000006E-2</v>
      </c>
      <c r="F718">
        <v>-75</v>
      </c>
      <c r="G718" t="str">
        <f>VLOOKUP(B718,Tabelle3!$A$1:$B$26,2,FALSE)</f>
        <v>Tagesschau</v>
      </c>
      <c r="H718" s="6" t="str">
        <f t="shared" si="99"/>
        <v>['Markus Söder_CSU_Tagesschau Frequency: 157 Sentiment: -0.0753', 'CSU_Tagesschau', 157, -75],</v>
      </c>
      <c r="I718" s="2" t="str">
        <f t="shared" si="100"/>
        <v>['CSU_Tagesschau', 'CSU', 0, 0],</v>
      </c>
      <c r="J718" s="2" t="str">
        <f t="shared" si="101"/>
        <v>['CSU', 'party', 0, 0],</v>
      </c>
      <c r="K718" s="2" t="s">
        <v>1135</v>
      </c>
      <c r="L718" s="2"/>
      <c r="M718" s="7"/>
      <c r="O718" s="6" t="str">
        <f t="shared" si="102"/>
        <v>['Markus Söder_Tagesschau_CSU Frequency: 157 Sentiment: -0.0753', 'Tagesschau_CSU', 157, -75],</v>
      </c>
      <c r="P718" s="2" t="str">
        <f t="shared" si="103"/>
        <v>['Tagesschau_CSU', 'Tagesschau', 0, 0],</v>
      </c>
      <c r="Q718" s="2" t="str">
        <f t="shared" si="104"/>
        <v>['Tagesschau', 'newspaper', 0, 0],</v>
      </c>
      <c r="R718" s="2" t="s">
        <v>5247</v>
      </c>
      <c r="V718" s="6" t="str">
        <f t="shared" si="105"/>
        <v>['Tagesschau_Markus Söder_CSU Frequency: 157 Sentiment: -0.0753', 'Markus Söder_CSU', 157, -75],</v>
      </c>
      <c r="W718" s="2" t="str">
        <f t="shared" si="106"/>
        <v>['Markus Söder_CSU', 'CSU', 0, 0],</v>
      </c>
      <c r="X718" s="7" t="str">
        <f t="shared" si="107"/>
        <v>['CSU', 'party', 0, 0],</v>
      </c>
      <c r="Y718" s="2" t="s">
        <v>5366</v>
      </c>
    </row>
    <row r="719" spans="1:25" x14ac:dyDescent="0.2">
      <c r="A719" t="s">
        <v>103</v>
      </c>
      <c r="B719" t="s">
        <v>44</v>
      </c>
      <c r="C719" t="s">
        <v>104</v>
      </c>
      <c r="D719">
        <v>432</v>
      </c>
      <c r="E719">
        <v>-0.1166</v>
      </c>
      <c r="F719">
        <v>-116</v>
      </c>
      <c r="G719" t="str">
        <f>VLOOKUP(B719,Tabelle3!$A$1:$B$26,2,FALSE)</f>
        <v>Tagesspiegel</v>
      </c>
      <c r="H719" s="6" t="str">
        <f t="shared" si="99"/>
        <v>['Alexander Dobrindt_CSU_Tagesspiegel Frequency: 432 Sentiment: -0.1166', 'CSU_Tagesspiegel', 432, -116],</v>
      </c>
      <c r="I719" s="2" t="str">
        <f t="shared" si="100"/>
        <v>['CSU_Tagesspiegel', 'CSU', 0, 0],</v>
      </c>
      <c r="J719" s="2" t="str">
        <f t="shared" si="101"/>
        <v>['CSU', 'party', 0, 0],</v>
      </c>
      <c r="K719" s="2" t="s">
        <v>1136</v>
      </c>
      <c r="L719" s="2"/>
      <c r="M719" s="7"/>
      <c r="O719" s="6" t="str">
        <f t="shared" si="102"/>
        <v>['Alexander Dobrindt_Tagesspiegel_CSU Frequency: 432 Sentiment: -0.1166', 'Tagesspiegel_CSU', 432, -116],</v>
      </c>
      <c r="P719" s="2" t="str">
        <f t="shared" si="103"/>
        <v>['Tagesspiegel_CSU', 'Tagesspiegel', 0, 0],</v>
      </c>
      <c r="Q719" s="2" t="str">
        <f t="shared" si="104"/>
        <v>['Tagesspiegel', 'newspaper', 0, 0],</v>
      </c>
      <c r="R719" s="2" t="s">
        <v>2848</v>
      </c>
      <c r="V719" s="6" t="str">
        <f t="shared" si="105"/>
        <v>['Tagesspiegel_Alexander Dobrindt_CSU Frequency: 432 Sentiment: -0.1166', 'Alexander Dobrindt_CSU', 432, -116],</v>
      </c>
      <c r="W719" s="2" t="str">
        <f t="shared" si="106"/>
        <v>['Alexander Dobrindt_CSU', 'CSU', 0, 0],</v>
      </c>
      <c r="X719" s="7" t="str">
        <f t="shared" si="107"/>
        <v>['CSU', 'party', 0, 0],</v>
      </c>
      <c r="Y719" s="2" t="s">
        <v>4359</v>
      </c>
    </row>
    <row r="720" spans="1:25" x14ac:dyDescent="0.2">
      <c r="A720" t="s">
        <v>103</v>
      </c>
      <c r="B720" t="s">
        <v>44</v>
      </c>
      <c r="C720" t="s">
        <v>105</v>
      </c>
      <c r="D720">
        <v>134</v>
      </c>
      <c r="E720">
        <v>-0.1163</v>
      </c>
      <c r="F720">
        <v>-116</v>
      </c>
      <c r="G720" t="str">
        <f>VLOOKUP(B720,Tabelle3!$A$1:$B$26,2,FALSE)</f>
        <v>Tagesspiegel</v>
      </c>
      <c r="H720" s="6" t="str">
        <f t="shared" si="99"/>
        <v>['Andreas Scheuer_CSU_Tagesspiegel Frequency: 134 Sentiment: -0.1163', 'CSU_Tagesspiegel', 134, -116],</v>
      </c>
      <c r="I720" s="2" t="str">
        <f t="shared" si="100"/>
        <v>['CSU_Tagesspiegel', 'CSU', 0, 0],</v>
      </c>
      <c r="J720" s="2" t="str">
        <f t="shared" si="101"/>
        <v>['CSU', 'party', 0, 0],</v>
      </c>
      <c r="K720" s="2" t="s">
        <v>1137</v>
      </c>
      <c r="L720" s="2"/>
      <c r="M720" s="7"/>
      <c r="O720" s="6" t="str">
        <f t="shared" si="102"/>
        <v>['Andreas Scheuer_Tagesspiegel_CSU Frequency: 134 Sentiment: -0.1163', 'Tagesspiegel_CSU', 134, -116],</v>
      </c>
      <c r="P720" s="2" t="str">
        <f t="shared" si="103"/>
        <v>['Tagesspiegel_CSU', 'Tagesspiegel', 0, 0],</v>
      </c>
      <c r="Q720" s="2" t="str">
        <f t="shared" si="104"/>
        <v>['Tagesspiegel', 'newspaper', 0, 0],</v>
      </c>
      <c r="R720" s="2" t="s">
        <v>2850</v>
      </c>
      <c r="V720" s="6" t="str">
        <f t="shared" si="105"/>
        <v>['Tagesspiegel_Andreas Scheuer_CSU Frequency: 134 Sentiment: -0.1163', 'Andreas Scheuer_CSU', 134, -116],</v>
      </c>
      <c r="W720" s="2" t="str">
        <f t="shared" si="106"/>
        <v>['Andreas Scheuer_CSU', 'CSU', 0, 0],</v>
      </c>
      <c r="X720" s="7" t="str">
        <f t="shared" si="107"/>
        <v>['CSU', 'party', 0, 0],</v>
      </c>
      <c r="Y720" s="2" t="s">
        <v>4360</v>
      </c>
    </row>
    <row r="721" spans="1:25" x14ac:dyDescent="0.2">
      <c r="A721" t="s">
        <v>103</v>
      </c>
      <c r="B721" t="s">
        <v>44</v>
      </c>
      <c r="C721" t="s">
        <v>103</v>
      </c>
      <c r="D721">
        <v>1411</v>
      </c>
      <c r="E721">
        <v>-8.8499999999999995E-2</v>
      </c>
      <c r="F721">
        <v>-88</v>
      </c>
      <c r="G721" t="str">
        <f>VLOOKUP(B721,Tabelle3!$A$1:$B$26,2,FALSE)</f>
        <v>Tagesspiegel</v>
      </c>
      <c r="H721" s="6" t="str">
        <f t="shared" si="99"/>
        <v>['CSU_CSU_Tagesspiegel Frequency: 1411 Sentiment: -0.0885', 'CSU_Tagesspiegel', 1411, -88],</v>
      </c>
      <c r="I721" s="2" t="str">
        <f t="shared" si="100"/>
        <v>['CSU_Tagesspiegel', 'CSU', 0, 0],</v>
      </c>
      <c r="J721" s="2" t="str">
        <f t="shared" si="101"/>
        <v>['CSU', 'party', 0, 0],</v>
      </c>
      <c r="K721" s="2" t="s">
        <v>1138</v>
      </c>
      <c r="L721" s="2"/>
      <c r="M721" s="7"/>
      <c r="O721" s="6" t="str">
        <f t="shared" si="102"/>
        <v>['CSU_Tagesspiegel_CSU Frequency: 1411 Sentiment: -0.0885', 'Tagesspiegel_CSU', 1411, -88],</v>
      </c>
      <c r="P721" s="2" t="str">
        <f t="shared" si="103"/>
        <v>['Tagesspiegel_CSU', 'Tagesspiegel', 0, 0],</v>
      </c>
      <c r="Q721" s="2" t="str">
        <f t="shared" si="104"/>
        <v>['Tagesspiegel', 'newspaper', 0, 0],</v>
      </c>
      <c r="R721" s="2" t="s">
        <v>2851</v>
      </c>
      <c r="V721" s="6" t="str">
        <f t="shared" si="105"/>
        <v>['Tagesspiegel_CSU_CSU Frequency: 1411 Sentiment: -0.0885', 'CSU_CSU', 1411, -88],</v>
      </c>
      <c r="W721" s="2" t="str">
        <f t="shared" si="106"/>
        <v>['CSU_CSU', 'CSU', 0, 0],</v>
      </c>
      <c r="X721" s="7" t="str">
        <f t="shared" si="107"/>
        <v>['CSU', 'party', 0, 0],</v>
      </c>
      <c r="Y721" s="2" t="s">
        <v>4361</v>
      </c>
    </row>
    <row r="722" spans="1:25" x14ac:dyDescent="0.2">
      <c r="A722" t="s">
        <v>103</v>
      </c>
      <c r="B722" t="s">
        <v>44</v>
      </c>
      <c r="C722" t="s">
        <v>106</v>
      </c>
      <c r="D722">
        <v>106</v>
      </c>
      <c r="E722">
        <v>-4.1300000000000003E-2</v>
      </c>
      <c r="F722">
        <v>-41</v>
      </c>
      <c r="G722" t="str">
        <f>VLOOKUP(B722,Tabelle3!$A$1:$B$26,2,FALSE)</f>
        <v>Tagesspiegel</v>
      </c>
      <c r="H722" s="6" t="str">
        <f t="shared" si="99"/>
        <v>['Christian Schmidt_CSU_Tagesspiegel Frequency: 106 Sentiment: -0.0413', 'CSU_Tagesspiegel', 106, -41],</v>
      </c>
      <c r="I722" s="2" t="str">
        <f t="shared" si="100"/>
        <v>['CSU_Tagesspiegel', 'CSU', 0, 0],</v>
      </c>
      <c r="J722" s="2" t="str">
        <f t="shared" si="101"/>
        <v>['CSU', 'party', 0, 0],</v>
      </c>
      <c r="K722" s="2" t="s">
        <v>1139</v>
      </c>
      <c r="L722" s="2"/>
      <c r="M722" s="7"/>
      <c r="O722" s="6" t="str">
        <f t="shared" si="102"/>
        <v>['Christian Schmidt_Tagesspiegel_CSU Frequency: 106 Sentiment: -0.0413', 'Tagesspiegel_CSU', 106, -41],</v>
      </c>
      <c r="P722" s="2" t="str">
        <f t="shared" si="103"/>
        <v>['Tagesspiegel_CSU', 'Tagesspiegel', 0, 0],</v>
      </c>
      <c r="Q722" s="2" t="str">
        <f t="shared" si="104"/>
        <v>['Tagesspiegel', 'newspaper', 0, 0],</v>
      </c>
      <c r="R722" s="2" t="s">
        <v>2852</v>
      </c>
      <c r="V722" s="6" t="str">
        <f t="shared" si="105"/>
        <v>['Tagesspiegel_Christian Schmidt_CSU Frequency: 106 Sentiment: -0.0413', 'Christian Schmidt_CSU', 106, -41],</v>
      </c>
      <c r="W722" s="2" t="str">
        <f t="shared" si="106"/>
        <v>['Christian Schmidt_CSU', 'CSU', 0, 0],</v>
      </c>
      <c r="X722" s="7" t="str">
        <f t="shared" si="107"/>
        <v>['CSU', 'party', 0, 0],</v>
      </c>
      <c r="Y722" s="2" t="s">
        <v>4362</v>
      </c>
    </row>
    <row r="723" spans="1:25" x14ac:dyDescent="0.2">
      <c r="A723" t="s">
        <v>103</v>
      </c>
      <c r="B723" t="s">
        <v>44</v>
      </c>
      <c r="C723" t="s">
        <v>112</v>
      </c>
      <c r="D723">
        <v>31</v>
      </c>
      <c r="E723">
        <v>-0.16170000000000001</v>
      </c>
      <c r="F723">
        <v>-161</v>
      </c>
      <c r="G723" t="str">
        <f>VLOOKUP(B723,Tabelle3!$A$1:$B$26,2,FALSE)</f>
        <v>Tagesspiegel</v>
      </c>
      <c r="H723" s="6" t="str">
        <f t="shared" si="99"/>
        <v>['Edmund Stoiber_CSU_Tagesspiegel Frequency: 31 Sentiment: -0.1617', 'CSU_Tagesspiegel', 31, -161],</v>
      </c>
      <c r="I723" s="2" t="str">
        <f t="shared" si="100"/>
        <v>['CSU_Tagesspiegel', 'CSU', 0, 0],</v>
      </c>
      <c r="J723" s="2" t="str">
        <f t="shared" si="101"/>
        <v>['CSU', 'party', 0, 0],</v>
      </c>
      <c r="K723" s="2" t="s">
        <v>1140</v>
      </c>
      <c r="L723" s="2"/>
      <c r="M723" s="7"/>
      <c r="O723" s="6" t="str">
        <f t="shared" si="102"/>
        <v>['Edmund Stoiber_Tagesspiegel_CSU Frequency: 31 Sentiment: -0.1617', 'Tagesspiegel_CSU', 31, -161],</v>
      </c>
      <c r="P723" s="2" t="str">
        <f t="shared" si="103"/>
        <v>['Tagesspiegel_CSU', 'Tagesspiegel', 0, 0],</v>
      </c>
      <c r="Q723" s="2" t="str">
        <f t="shared" si="104"/>
        <v>['Tagesspiegel', 'newspaper', 0, 0],</v>
      </c>
      <c r="R723" s="2" t="s">
        <v>2853</v>
      </c>
      <c r="V723" s="6" t="str">
        <f t="shared" si="105"/>
        <v>['Tagesspiegel_Edmund Stoiber_CSU Frequency: 31 Sentiment: -0.1617', 'Edmund Stoiber_CSU', 31, -161],</v>
      </c>
      <c r="W723" s="2" t="str">
        <f t="shared" si="106"/>
        <v>['Edmund Stoiber_CSU', 'CSU', 0, 0],</v>
      </c>
      <c r="X723" s="7" t="str">
        <f t="shared" si="107"/>
        <v>['CSU', 'party', 0, 0],</v>
      </c>
      <c r="Y723" s="2" t="s">
        <v>4363</v>
      </c>
    </row>
    <row r="724" spans="1:25" x14ac:dyDescent="0.2">
      <c r="A724" t="s">
        <v>103</v>
      </c>
      <c r="B724" t="s">
        <v>44</v>
      </c>
      <c r="C724" t="s">
        <v>114</v>
      </c>
      <c r="D724">
        <v>45</v>
      </c>
      <c r="E724">
        <v>-2.9100000000000001E-2</v>
      </c>
      <c r="F724">
        <v>-29</v>
      </c>
      <c r="G724" t="str">
        <f>VLOOKUP(B724,Tabelle3!$A$1:$B$26,2,FALSE)</f>
        <v>Tagesspiegel</v>
      </c>
      <c r="H724" s="6" t="str">
        <f t="shared" si="99"/>
        <v>['Gerd Müller_CSU_Tagesspiegel Frequency: 45 Sentiment: -0.0291', 'CSU_Tagesspiegel', 45, -29],</v>
      </c>
      <c r="I724" s="2" t="str">
        <f t="shared" si="100"/>
        <v>['CSU_Tagesspiegel', 'CSU', 0, 0],</v>
      </c>
      <c r="J724" s="2" t="str">
        <f t="shared" si="101"/>
        <v>['CSU', 'party', 0, 0],</v>
      </c>
      <c r="K724" s="2" t="s">
        <v>1141</v>
      </c>
      <c r="L724" s="2"/>
      <c r="M724" s="7"/>
      <c r="O724" s="6" t="str">
        <f t="shared" si="102"/>
        <v>['Gerd Müller_Tagesspiegel_CSU Frequency: 45 Sentiment: -0.0291', 'Tagesspiegel_CSU', 45, -29],</v>
      </c>
      <c r="P724" s="2" t="str">
        <f t="shared" si="103"/>
        <v>['Tagesspiegel_CSU', 'Tagesspiegel', 0, 0],</v>
      </c>
      <c r="Q724" s="2" t="str">
        <f t="shared" si="104"/>
        <v>['Tagesspiegel', 'newspaper', 0, 0],</v>
      </c>
      <c r="R724" s="2" t="s">
        <v>5444</v>
      </c>
      <c r="V724" s="6" t="str">
        <f t="shared" si="105"/>
        <v>['Tagesspiegel_Gerd Müller_CSU Frequency: 45 Sentiment: -0.0291', 'Gerd Müller_CSU', 45, -29],</v>
      </c>
      <c r="W724" s="2" t="str">
        <f t="shared" si="106"/>
        <v>['Gerd Müller_CSU', 'CSU', 0, 0],</v>
      </c>
      <c r="X724" s="7" t="str">
        <f t="shared" si="107"/>
        <v>['CSU', 'party', 0, 0],</v>
      </c>
      <c r="Y724" s="2" t="s">
        <v>5713</v>
      </c>
    </row>
    <row r="725" spans="1:25" x14ac:dyDescent="0.2">
      <c r="A725" t="s">
        <v>103</v>
      </c>
      <c r="B725" t="s">
        <v>44</v>
      </c>
      <c r="C725" t="s">
        <v>108</v>
      </c>
      <c r="D725">
        <v>824</v>
      </c>
      <c r="E725">
        <v>-0.161</v>
      </c>
      <c r="F725">
        <v>-161</v>
      </c>
      <c r="G725" t="str">
        <f>VLOOKUP(B725,Tabelle3!$A$1:$B$26,2,FALSE)</f>
        <v>Tagesspiegel</v>
      </c>
      <c r="H725" s="6" t="str">
        <f t="shared" si="99"/>
        <v>['Horst Seehofer_CSU_Tagesspiegel Frequency: 824 Sentiment: -0.161', 'CSU_Tagesspiegel', 824, -161],</v>
      </c>
      <c r="I725" s="2" t="str">
        <f t="shared" si="100"/>
        <v>['CSU_Tagesspiegel', 'CSU', 0, 0],</v>
      </c>
      <c r="J725" s="2" t="str">
        <f t="shared" si="101"/>
        <v>['CSU', 'party', 0, 0],</v>
      </c>
      <c r="K725" s="2" t="s">
        <v>1142</v>
      </c>
      <c r="L725" s="2"/>
      <c r="M725" s="7"/>
      <c r="O725" s="6" t="str">
        <f t="shared" si="102"/>
        <v>['Horst Seehofer_Tagesspiegel_CSU Frequency: 824 Sentiment: -0.161', 'Tagesspiegel_CSU', 824, -161],</v>
      </c>
      <c r="P725" s="2" t="str">
        <f t="shared" si="103"/>
        <v>['Tagesspiegel_CSU', 'Tagesspiegel', 0, 0],</v>
      </c>
      <c r="Q725" s="2" t="str">
        <f t="shared" si="104"/>
        <v>['Tagesspiegel', 'newspaper', 0, 0],</v>
      </c>
      <c r="R725" s="2" t="s">
        <v>2854</v>
      </c>
      <c r="V725" s="6" t="str">
        <f t="shared" si="105"/>
        <v>['Tagesspiegel_Horst Seehofer_CSU Frequency: 824 Sentiment: -0.161', 'Horst Seehofer_CSU', 824, -161],</v>
      </c>
      <c r="W725" s="2" t="str">
        <f t="shared" si="106"/>
        <v>['Horst Seehofer_CSU', 'CSU', 0, 0],</v>
      </c>
      <c r="X725" s="7" t="str">
        <f t="shared" si="107"/>
        <v>['CSU', 'party', 0, 0],</v>
      </c>
      <c r="Y725" s="2" t="s">
        <v>4364</v>
      </c>
    </row>
    <row r="726" spans="1:25" x14ac:dyDescent="0.2">
      <c r="A726" t="s">
        <v>103</v>
      </c>
      <c r="B726" t="s">
        <v>44</v>
      </c>
      <c r="C726" t="s">
        <v>109</v>
      </c>
      <c r="D726">
        <v>52</v>
      </c>
      <c r="E726">
        <v>-4.4699999999999997E-2</v>
      </c>
      <c r="F726">
        <v>-44</v>
      </c>
      <c r="G726" t="str">
        <f>VLOOKUP(B726,Tabelle3!$A$1:$B$26,2,FALSE)</f>
        <v>Tagesspiegel</v>
      </c>
      <c r="H726" s="6" t="str">
        <f t="shared" si="99"/>
        <v>['Manfred Weber_CSU_Tagesspiegel Frequency: 52 Sentiment: -0.0447', 'CSU_Tagesspiegel', 52, -44],</v>
      </c>
      <c r="I726" s="2" t="str">
        <f t="shared" si="100"/>
        <v>['CSU_Tagesspiegel', 'CSU', 0, 0],</v>
      </c>
      <c r="J726" s="2" t="str">
        <f t="shared" si="101"/>
        <v>['CSU', 'party', 0, 0],</v>
      </c>
      <c r="K726" s="2" t="s">
        <v>1143</v>
      </c>
      <c r="L726" s="2"/>
      <c r="M726" s="7"/>
      <c r="O726" s="6" t="str">
        <f t="shared" si="102"/>
        <v>['Manfred Weber_Tagesspiegel_CSU Frequency: 52 Sentiment: -0.0447', 'Tagesspiegel_CSU', 52, -44],</v>
      </c>
      <c r="P726" s="2" t="str">
        <f t="shared" si="103"/>
        <v>['Tagesspiegel_CSU', 'Tagesspiegel', 0, 0],</v>
      </c>
      <c r="Q726" s="2" t="str">
        <f t="shared" si="104"/>
        <v>['Tagesspiegel', 'newspaper', 0, 0],</v>
      </c>
      <c r="R726" s="2" t="s">
        <v>2855</v>
      </c>
      <c r="V726" s="6" t="str">
        <f t="shared" si="105"/>
        <v>['Tagesspiegel_Manfred Weber_CSU Frequency: 52 Sentiment: -0.0447', 'Manfred Weber_CSU', 52, -44],</v>
      </c>
      <c r="W726" s="2" t="str">
        <f t="shared" si="106"/>
        <v>['Manfred Weber_CSU', 'CSU', 0, 0],</v>
      </c>
      <c r="X726" s="7" t="str">
        <f t="shared" si="107"/>
        <v>['CSU', 'party', 0, 0],</v>
      </c>
      <c r="Y726" s="2" t="s">
        <v>4365</v>
      </c>
    </row>
    <row r="727" spans="1:25" x14ac:dyDescent="0.2">
      <c r="A727" t="s">
        <v>103</v>
      </c>
      <c r="B727" t="s">
        <v>44</v>
      </c>
      <c r="C727" t="s">
        <v>110</v>
      </c>
      <c r="D727">
        <v>175</v>
      </c>
      <c r="E727">
        <v>-7.4099999999999999E-2</v>
      </c>
      <c r="F727">
        <v>-74</v>
      </c>
      <c r="G727" t="str">
        <f>VLOOKUP(B727,Tabelle3!$A$1:$B$26,2,FALSE)</f>
        <v>Tagesspiegel</v>
      </c>
      <c r="H727" s="6" t="str">
        <f t="shared" si="99"/>
        <v>['Markus Söder_CSU_Tagesspiegel Frequency: 175 Sentiment: -0.0741', 'CSU_Tagesspiegel', 175, -74],</v>
      </c>
      <c r="I727" s="2" t="str">
        <f t="shared" si="100"/>
        <v>['CSU_Tagesspiegel', 'CSU', 0, 0],</v>
      </c>
      <c r="J727" s="2" t="str">
        <f t="shared" si="101"/>
        <v>['CSU', 'party', 0, 0],</v>
      </c>
      <c r="K727" s="2" t="s">
        <v>1144</v>
      </c>
      <c r="L727" s="2"/>
      <c r="M727" s="7"/>
      <c r="O727" s="6" t="str">
        <f t="shared" si="102"/>
        <v>['Markus Söder_Tagesspiegel_CSU Frequency: 175 Sentiment: -0.0741', 'Tagesspiegel_CSU', 175, -74],</v>
      </c>
      <c r="P727" s="2" t="str">
        <f t="shared" si="103"/>
        <v>['Tagesspiegel_CSU', 'Tagesspiegel', 0, 0],</v>
      </c>
      <c r="Q727" s="2" t="str">
        <f t="shared" si="104"/>
        <v>['Tagesspiegel', 'newspaper', 0, 0],</v>
      </c>
      <c r="R727" s="2" t="s">
        <v>5248</v>
      </c>
      <c r="V727" s="6" t="str">
        <f t="shared" si="105"/>
        <v>['Tagesspiegel_Markus Söder_CSU Frequency: 175 Sentiment: -0.0741', 'Markus Söder_CSU', 175, -74],</v>
      </c>
      <c r="W727" s="2" t="str">
        <f t="shared" si="106"/>
        <v>['Markus Söder_CSU', 'CSU', 0, 0],</v>
      </c>
      <c r="X727" s="7" t="str">
        <f t="shared" si="107"/>
        <v>['CSU', 'party', 0, 0],</v>
      </c>
      <c r="Y727" s="2" t="s">
        <v>5367</v>
      </c>
    </row>
    <row r="728" spans="1:25" x14ac:dyDescent="0.2">
      <c r="A728" t="s">
        <v>103</v>
      </c>
      <c r="B728" t="s">
        <v>45</v>
      </c>
      <c r="C728" t="s">
        <v>104</v>
      </c>
      <c r="D728">
        <v>287</v>
      </c>
      <c r="E728">
        <v>-0.20349999999999999</v>
      </c>
      <c r="F728">
        <v>-203</v>
      </c>
      <c r="G728" t="str">
        <f>VLOOKUP(B728,Tabelle3!$A$1:$B$26,2,FALSE)</f>
        <v>TAZ</v>
      </c>
      <c r="H728" s="6" t="str">
        <f t="shared" si="99"/>
        <v>['Alexander Dobrindt_CSU_TAZ Frequency: 287 Sentiment: -0.2035', 'CSU_TAZ', 287, -203],</v>
      </c>
      <c r="I728" s="2" t="str">
        <f t="shared" si="100"/>
        <v>['CSU_TAZ', 'CSU', 0, 0],</v>
      </c>
      <c r="J728" s="2" t="str">
        <f t="shared" si="101"/>
        <v>['CSU', 'party', 0, 0],</v>
      </c>
      <c r="K728" s="2" t="s">
        <v>1145</v>
      </c>
      <c r="L728" s="2"/>
      <c r="M728" s="7"/>
      <c r="O728" s="6" t="str">
        <f t="shared" si="102"/>
        <v>['Alexander Dobrindt_TAZ_CSU Frequency: 287 Sentiment: -0.2035', 'TAZ_CSU', 287, -203],</v>
      </c>
      <c r="P728" s="2" t="str">
        <f t="shared" si="103"/>
        <v>['TAZ_CSU', 'TAZ', 0, 0],</v>
      </c>
      <c r="Q728" s="2" t="str">
        <f t="shared" si="104"/>
        <v>['TAZ', 'newspaper', 0, 0],</v>
      </c>
      <c r="R728" s="2" t="s">
        <v>2856</v>
      </c>
      <c r="V728" s="6" t="str">
        <f t="shared" si="105"/>
        <v>['TAZ_Alexander Dobrindt_CSU Frequency: 287 Sentiment: -0.2035', 'Alexander Dobrindt_CSU', 287, -203],</v>
      </c>
      <c r="W728" s="2" t="str">
        <f t="shared" si="106"/>
        <v>['Alexander Dobrindt_CSU', 'CSU', 0, 0],</v>
      </c>
      <c r="X728" s="7" t="str">
        <f t="shared" si="107"/>
        <v>['CSU', 'party', 0, 0],</v>
      </c>
      <c r="Y728" s="2" t="s">
        <v>4366</v>
      </c>
    </row>
    <row r="729" spans="1:25" x14ac:dyDescent="0.2">
      <c r="A729" t="s">
        <v>103</v>
      </c>
      <c r="B729" t="s">
        <v>45</v>
      </c>
      <c r="C729" t="s">
        <v>105</v>
      </c>
      <c r="D729">
        <v>67</v>
      </c>
      <c r="E729">
        <v>-0.1206</v>
      </c>
      <c r="F729">
        <v>-120</v>
      </c>
      <c r="G729" t="str">
        <f>VLOOKUP(B729,Tabelle3!$A$1:$B$26,2,FALSE)</f>
        <v>TAZ</v>
      </c>
      <c r="H729" s="6" t="str">
        <f t="shared" si="99"/>
        <v>['Andreas Scheuer_CSU_TAZ Frequency: 67 Sentiment: -0.1206', 'CSU_TAZ', 67, -120],</v>
      </c>
      <c r="I729" s="2" t="str">
        <f t="shared" si="100"/>
        <v>['CSU_TAZ', 'CSU', 0, 0],</v>
      </c>
      <c r="J729" s="2" t="str">
        <f t="shared" si="101"/>
        <v>['CSU', 'party', 0, 0],</v>
      </c>
      <c r="K729" s="2" t="s">
        <v>1146</v>
      </c>
      <c r="L729" s="2"/>
      <c r="M729" s="7"/>
      <c r="O729" s="6" t="str">
        <f t="shared" si="102"/>
        <v>['Andreas Scheuer_TAZ_CSU Frequency: 67 Sentiment: -0.1206', 'TAZ_CSU', 67, -120],</v>
      </c>
      <c r="P729" s="2" t="str">
        <f t="shared" si="103"/>
        <v>['TAZ_CSU', 'TAZ', 0, 0],</v>
      </c>
      <c r="Q729" s="2" t="str">
        <f t="shared" si="104"/>
        <v>['TAZ', 'newspaper', 0, 0],</v>
      </c>
      <c r="R729" s="2" t="s">
        <v>2858</v>
      </c>
      <c r="V729" s="6" t="str">
        <f t="shared" si="105"/>
        <v>['TAZ_Andreas Scheuer_CSU Frequency: 67 Sentiment: -0.1206', 'Andreas Scheuer_CSU', 67, -120],</v>
      </c>
      <c r="W729" s="2" t="str">
        <f t="shared" si="106"/>
        <v>['Andreas Scheuer_CSU', 'CSU', 0, 0],</v>
      </c>
      <c r="X729" s="7" t="str">
        <f t="shared" si="107"/>
        <v>['CSU', 'party', 0, 0],</v>
      </c>
      <c r="Y729" s="2" t="s">
        <v>4367</v>
      </c>
    </row>
    <row r="730" spans="1:25" x14ac:dyDescent="0.2">
      <c r="A730" t="s">
        <v>103</v>
      </c>
      <c r="B730" t="s">
        <v>45</v>
      </c>
      <c r="C730" t="s">
        <v>103</v>
      </c>
      <c r="D730">
        <v>1631</v>
      </c>
      <c r="E730">
        <v>-0.12130000000000001</v>
      </c>
      <c r="F730">
        <v>-121</v>
      </c>
      <c r="G730" t="str">
        <f>VLOOKUP(B730,Tabelle3!$A$1:$B$26,2,FALSE)</f>
        <v>TAZ</v>
      </c>
      <c r="H730" s="6" t="str">
        <f t="shared" si="99"/>
        <v>['CSU_CSU_TAZ Frequency: 1631 Sentiment: -0.1213', 'CSU_TAZ', 1631, -121],</v>
      </c>
      <c r="I730" s="2" t="str">
        <f t="shared" si="100"/>
        <v>['CSU_TAZ', 'CSU', 0, 0],</v>
      </c>
      <c r="J730" s="2" t="str">
        <f t="shared" si="101"/>
        <v>['CSU', 'party', 0, 0],</v>
      </c>
      <c r="K730" s="2" t="s">
        <v>1147</v>
      </c>
      <c r="L730" s="2"/>
      <c r="M730" s="7"/>
      <c r="O730" s="6" t="str">
        <f t="shared" si="102"/>
        <v>['CSU_TAZ_CSU Frequency: 1631 Sentiment: -0.1213', 'TAZ_CSU', 1631, -121],</v>
      </c>
      <c r="P730" s="2" t="str">
        <f t="shared" si="103"/>
        <v>['TAZ_CSU', 'TAZ', 0, 0],</v>
      </c>
      <c r="Q730" s="2" t="str">
        <f t="shared" si="104"/>
        <v>['TAZ', 'newspaper', 0, 0],</v>
      </c>
      <c r="R730" s="2" t="s">
        <v>2859</v>
      </c>
      <c r="V730" s="6" t="str">
        <f t="shared" si="105"/>
        <v>['TAZ_CSU_CSU Frequency: 1631 Sentiment: -0.1213', 'CSU_CSU', 1631, -121],</v>
      </c>
      <c r="W730" s="2" t="str">
        <f t="shared" si="106"/>
        <v>['CSU_CSU', 'CSU', 0, 0],</v>
      </c>
      <c r="X730" s="7" t="str">
        <f t="shared" si="107"/>
        <v>['CSU', 'party', 0, 0],</v>
      </c>
      <c r="Y730" s="2" t="s">
        <v>4368</v>
      </c>
    </row>
    <row r="731" spans="1:25" x14ac:dyDescent="0.2">
      <c r="A731" t="s">
        <v>103</v>
      </c>
      <c r="B731" t="s">
        <v>45</v>
      </c>
      <c r="C731" t="s">
        <v>106</v>
      </c>
      <c r="D731">
        <v>115</v>
      </c>
      <c r="E731">
        <v>-7.1499999999999994E-2</v>
      </c>
      <c r="F731">
        <v>-71</v>
      </c>
      <c r="G731" t="str">
        <f>VLOOKUP(B731,Tabelle3!$A$1:$B$26,2,FALSE)</f>
        <v>TAZ</v>
      </c>
      <c r="H731" s="6" t="str">
        <f t="shared" si="99"/>
        <v>['Christian Schmidt_CSU_TAZ Frequency: 115 Sentiment: -0.0715', 'CSU_TAZ', 115, -71],</v>
      </c>
      <c r="I731" s="2" t="str">
        <f t="shared" si="100"/>
        <v>['CSU_TAZ', 'CSU', 0, 0],</v>
      </c>
      <c r="J731" s="2" t="str">
        <f t="shared" si="101"/>
        <v>['CSU', 'party', 0, 0],</v>
      </c>
      <c r="K731" s="2" t="s">
        <v>1148</v>
      </c>
      <c r="L731" s="2"/>
      <c r="M731" s="7"/>
      <c r="O731" s="6" t="str">
        <f t="shared" si="102"/>
        <v>['Christian Schmidt_TAZ_CSU Frequency: 115 Sentiment: -0.0715', 'TAZ_CSU', 115, -71],</v>
      </c>
      <c r="P731" s="2" t="str">
        <f t="shared" si="103"/>
        <v>['TAZ_CSU', 'TAZ', 0, 0],</v>
      </c>
      <c r="Q731" s="2" t="str">
        <f t="shared" si="104"/>
        <v>['TAZ', 'newspaper', 0, 0],</v>
      </c>
      <c r="R731" s="2" t="s">
        <v>2860</v>
      </c>
      <c r="V731" s="6" t="str">
        <f t="shared" si="105"/>
        <v>['TAZ_Christian Schmidt_CSU Frequency: 115 Sentiment: -0.0715', 'Christian Schmidt_CSU', 115, -71],</v>
      </c>
      <c r="W731" s="2" t="str">
        <f t="shared" si="106"/>
        <v>['Christian Schmidt_CSU', 'CSU', 0, 0],</v>
      </c>
      <c r="X731" s="7" t="str">
        <f t="shared" si="107"/>
        <v>['CSU', 'party', 0, 0],</v>
      </c>
      <c r="Y731" s="2" t="s">
        <v>4369</v>
      </c>
    </row>
    <row r="732" spans="1:25" x14ac:dyDescent="0.2">
      <c r="A732" t="s">
        <v>103</v>
      </c>
      <c r="B732" t="s">
        <v>45</v>
      </c>
      <c r="C732" t="s">
        <v>111</v>
      </c>
      <c r="D732">
        <v>40</v>
      </c>
      <c r="E732">
        <v>-0.12839999999999999</v>
      </c>
      <c r="F732">
        <v>-128</v>
      </c>
      <c r="G732" t="str">
        <f>VLOOKUP(B732,Tabelle3!$A$1:$B$26,2,FALSE)</f>
        <v>TAZ</v>
      </c>
      <c r="H732" s="6" t="str">
        <f t="shared" si="99"/>
        <v>['Dorothee Bär_CSU_TAZ Frequency: 40 Sentiment: -0.1284', 'CSU_TAZ', 40, -128],</v>
      </c>
      <c r="I732" s="2" t="str">
        <f t="shared" si="100"/>
        <v>['CSU_TAZ', 'CSU', 0, 0],</v>
      </c>
      <c r="J732" s="2" t="str">
        <f t="shared" si="101"/>
        <v>['CSU', 'party', 0, 0],</v>
      </c>
      <c r="K732" s="2" t="s">
        <v>2154</v>
      </c>
      <c r="L732" s="2"/>
      <c r="M732" s="7"/>
      <c r="O732" s="6" t="str">
        <f t="shared" si="102"/>
        <v>['Dorothee Bär_TAZ_CSU Frequency: 40 Sentiment: -0.1284', 'TAZ_CSU', 40, -128],</v>
      </c>
      <c r="P732" s="2" t="str">
        <f t="shared" si="103"/>
        <v>['TAZ_CSU', 'TAZ', 0, 0],</v>
      </c>
      <c r="Q732" s="2" t="str">
        <f t="shared" si="104"/>
        <v>['TAZ', 'newspaper', 0, 0],</v>
      </c>
      <c r="R732" s="2" t="s">
        <v>2861</v>
      </c>
      <c r="V732" s="6" t="str">
        <f t="shared" si="105"/>
        <v>['TAZ_Dorothee Bär_CSU Frequency: 40 Sentiment: -0.1284', 'Dorothee Bär_CSU', 40, -128],</v>
      </c>
      <c r="W732" s="2" t="str">
        <f t="shared" si="106"/>
        <v>['Dorothee Bär_CSU', 'CSU', 0, 0],</v>
      </c>
      <c r="X732" s="7" t="str">
        <f t="shared" si="107"/>
        <v>['CSU', 'party', 0, 0],</v>
      </c>
      <c r="Y732" s="2" t="s">
        <v>4370</v>
      </c>
    </row>
    <row r="733" spans="1:25" x14ac:dyDescent="0.2">
      <c r="A733" t="s">
        <v>103</v>
      </c>
      <c r="B733" t="s">
        <v>45</v>
      </c>
      <c r="C733" t="s">
        <v>114</v>
      </c>
      <c r="D733">
        <v>44</v>
      </c>
      <c r="E733">
        <v>-4.5600000000000002E-2</v>
      </c>
      <c r="F733">
        <v>-45</v>
      </c>
      <c r="G733" t="str">
        <f>VLOOKUP(B733,Tabelle3!$A$1:$B$26,2,FALSE)</f>
        <v>TAZ</v>
      </c>
      <c r="H733" s="6" t="str">
        <f t="shared" si="99"/>
        <v>['Gerd Müller_CSU_TAZ Frequency: 44 Sentiment: -0.0456', 'CSU_TAZ', 44, -45],</v>
      </c>
      <c r="I733" s="2" t="str">
        <f t="shared" si="100"/>
        <v>['CSU_TAZ', 'CSU', 0, 0],</v>
      </c>
      <c r="J733" s="2" t="str">
        <f t="shared" si="101"/>
        <v>['CSU', 'party', 0, 0],</v>
      </c>
      <c r="K733" s="2" t="s">
        <v>1149</v>
      </c>
      <c r="L733" s="2"/>
      <c r="M733" s="7"/>
      <c r="O733" s="6" t="str">
        <f t="shared" si="102"/>
        <v>['Gerd Müller_TAZ_CSU Frequency: 44 Sentiment: -0.0456', 'TAZ_CSU', 44, -45],</v>
      </c>
      <c r="P733" s="2" t="str">
        <f t="shared" si="103"/>
        <v>['TAZ_CSU', 'TAZ', 0, 0],</v>
      </c>
      <c r="Q733" s="2" t="str">
        <f t="shared" si="104"/>
        <v>['TAZ', 'newspaper', 0, 0],</v>
      </c>
      <c r="R733" s="2" t="s">
        <v>5445</v>
      </c>
      <c r="V733" s="6" t="str">
        <f t="shared" si="105"/>
        <v>['TAZ_Gerd Müller_CSU Frequency: 44 Sentiment: -0.0456', 'Gerd Müller_CSU', 44, -45],</v>
      </c>
      <c r="W733" s="2" t="str">
        <f t="shared" si="106"/>
        <v>['Gerd Müller_CSU', 'CSU', 0, 0],</v>
      </c>
      <c r="X733" s="7" t="str">
        <f t="shared" si="107"/>
        <v>['CSU', 'party', 0, 0],</v>
      </c>
      <c r="Y733" s="2" t="s">
        <v>5714</v>
      </c>
    </row>
    <row r="734" spans="1:25" x14ac:dyDescent="0.2">
      <c r="A734" t="s">
        <v>103</v>
      </c>
      <c r="B734" t="s">
        <v>45</v>
      </c>
      <c r="C734" t="s">
        <v>107</v>
      </c>
      <c r="D734">
        <v>88</v>
      </c>
      <c r="E734">
        <v>-0.14580000000000001</v>
      </c>
      <c r="F734">
        <v>-145</v>
      </c>
      <c r="G734" t="str">
        <f>VLOOKUP(B734,Tabelle3!$A$1:$B$26,2,FALSE)</f>
        <v>TAZ</v>
      </c>
      <c r="H734" s="6" t="str">
        <f t="shared" si="99"/>
        <v>['Hans-Peter Friedrich_CSU_TAZ Frequency: 88 Sentiment: -0.1458', 'CSU_TAZ', 88, -145],</v>
      </c>
      <c r="I734" s="2" t="str">
        <f t="shared" si="100"/>
        <v>['CSU_TAZ', 'CSU', 0, 0],</v>
      </c>
      <c r="J734" s="2" t="str">
        <f t="shared" si="101"/>
        <v>['CSU', 'party', 0, 0],</v>
      </c>
      <c r="K734" s="2" t="s">
        <v>1150</v>
      </c>
      <c r="L734" s="2"/>
      <c r="M734" s="7"/>
      <c r="O734" s="6" t="str">
        <f t="shared" si="102"/>
        <v>['Hans-Peter Friedrich_TAZ_CSU Frequency: 88 Sentiment: -0.1458', 'TAZ_CSU', 88, -145],</v>
      </c>
      <c r="P734" s="2" t="str">
        <f t="shared" si="103"/>
        <v>['TAZ_CSU', 'TAZ', 0, 0],</v>
      </c>
      <c r="Q734" s="2" t="str">
        <f t="shared" si="104"/>
        <v>['TAZ', 'newspaper', 0, 0],</v>
      </c>
      <c r="R734" s="2" t="s">
        <v>2862</v>
      </c>
      <c r="V734" s="6" t="str">
        <f t="shared" si="105"/>
        <v>['TAZ_Hans-Peter Friedrich_CSU Frequency: 88 Sentiment: -0.1458', 'Hans-Peter Friedrich_CSU', 88, -145],</v>
      </c>
      <c r="W734" s="2" t="str">
        <f t="shared" si="106"/>
        <v>['Hans-Peter Friedrich_CSU', 'CSU', 0, 0],</v>
      </c>
      <c r="X734" s="7" t="str">
        <f t="shared" si="107"/>
        <v>['CSU', 'party', 0, 0],</v>
      </c>
      <c r="Y734" s="2" t="s">
        <v>4371</v>
      </c>
    </row>
    <row r="735" spans="1:25" x14ac:dyDescent="0.2">
      <c r="A735" t="s">
        <v>103</v>
      </c>
      <c r="B735" t="s">
        <v>45</v>
      </c>
      <c r="C735" t="s">
        <v>108</v>
      </c>
      <c r="D735">
        <v>770</v>
      </c>
      <c r="E735">
        <v>-0.19800000000000001</v>
      </c>
      <c r="F735">
        <v>-198</v>
      </c>
      <c r="G735" t="str">
        <f>VLOOKUP(B735,Tabelle3!$A$1:$B$26,2,FALSE)</f>
        <v>TAZ</v>
      </c>
      <c r="H735" s="6" t="str">
        <f t="shared" si="99"/>
        <v>['Horst Seehofer_CSU_TAZ Frequency: 770 Sentiment: -0.198', 'CSU_TAZ', 770, -198],</v>
      </c>
      <c r="I735" s="2" t="str">
        <f t="shared" si="100"/>
        <v>['CSU_TAZ', 'CSU', 0, 0],</v>
      </c>
      <c r="J735" s="2" t="str">
        <f t="shared" si="101"/>
        <v>['CSU', 'party', 0, 0],</v>
      </c>
      <c r="K735" s="2" t="s">
        <v>1151</v>
      </c>
      <c r="L735" s="2"/>
      <c r="M735" s="7"/>
      <c r="O735" s="6" t="str">
        <f t="shared" si="102"/>
        <v>['Horst Seehofer_TAZ_CSU Frequency: 770 Sentiment: -0.198', 'TAZ_CSU', 770, -198],</v>
      </c>
      <c r="P735" s="2" t="str">
        <f t="shared" si="103"/>
        <v>['TAZ_CSU', 'TAZ', 0, 0],</v>
      </c>
      <c r="Q735" s="2" t="str">
        <f t="shared" si="104"/>
        <v>['TAZ', 'newspaper', 0, 0],</v>
      </c>
      <c r="R735" s="2" t="s">
        <v>2863</v>
      </c>
      <c r="V735" s="6" t="str">
        <f t="shared" si="105"/>
        <v>['TAZ_Horst Seehofer_CSU Frequency: 770 Sentiment: -0.198', 'Horst Seehofer_CSU', 770, -198],</v>
      </c>
      <c r="W735" s="2" t="str">
        <f t="shared" si="106"/>
        <v>['Horst Seehofer_CSU', 'CSU', 0, 0],</v>
      </c>
      <c r="X735" s="7" t="str">
        <f t="shared" si="107"/>
        <v>['CSU', 'party', 0, 0],</v>
      </c>
      <c r="Y735" s="2" t="s">
        <v>4372</v>
      </c>
    </row>
    <row r="736" spans="1:25" x14ac:dyDescent="0.2">
      <c r="A736" t="s">
        <v>103</v>
      </c>
      <c r="B736" t="s">
        <v>45</v>
      </c>
      <c r="C736" t="s">
        <v>109</v>
      </c>
      <c r="D736">
        <v>46</v>
      </c>
      <c r="E736">
        <v>-4.0899999999999999E-2</v>
      </c>
      <c r="F736">
        <v>-40</v>
      </c>
      <c r="G736" t="str">
        <f>VLOOKUP(B736,Tabelle3!$A$1:$B$26,2,FALSE)</f>
        <v>TAZ</v>
      </c>
      <c r="H736" s="6" t="str">
        <f t="shared" si="99"/>
        <v>['Manfred Weber_CSU_TAZ Frequency: 46 Sentiment: -0.0409', 'CSU_TAZ', 46, -40],</v>
      </c>
      <c r="I736" s="2" t="str">
        <f t="shared" si="100"/>
        <v>['CSU_TAZ', 'CSU', 0, 0],</v>
      </c>
      <c r="J736" s="2" t="str">
        <f t="shared" si="101"/>
        <v>['CSU', 'party', 0, 0],</v>
      </c>
      <c r="K736" s="2" t="s">
        <v>1152</v>
      </c>
      <c r="L736" s="2"/>
      <c r="M736" s="7"/>
      <c r="O736" s="6" t="str">
        <f t="shared" si="102"/>
        <v>['Manfred Weber_TAZ_CSU Frequency: 46 Sentiment: -0.0409', 'TAZ_CSU', 46, -40],</v>
      </c>
      <c r="P736" s="2" t="str">
        <f t="shared" si="103"/>
        <v>['TAZ_CSU', 'TAZ', 0, 0],</v>
      </c>
      <c r="Q736" s="2" t="str">
        <f t="shared" si="104"/>
        <v>['TAZ', 'newspaper', 0, 0],</v>
      </c>
      <c r="R736" s="2" t="s">
        <v>2864</v>
      </c>
      <c r="V736" s="6" t="str">
        <f t="shared" si="105"/>
        <v>['TAZ_Manfred Weber_CSU Frequency: 46 Sentiment: -0.0409', 'Manfred Weber_CSU', 46, -40],</v>
      </c>
      <c r="W736" s="2" t="str">
        <f t="shared" si="106"/>
        <v>['Manfred Weber_CSU', 'CSU', 0, 0],</v>
      </c>
      <c r="X736" s="7" t="str">
        <f t="shared" si="107"/>
        <v>['CSU', 'party', 0, 0],</v>
      </c>
      <c r="Y736" s="2" t="s">
        <v>4373</v>
      </c>
    </row>
    <row r="737" spans="1:25" x14ac:dyDescent="0.2">
      <c r="A737" t="s">
        <v>103</v>
      </c>
      <c r="B737" t="s">
        <v>45</v>
      </c>
      <c r="C737" t="s">
        <v>110</v>
      </c>
      <c r="D737">
        <v>235</v>
      </c>
      <c r="E737">
        <v>-0.12939999999999999</v>
      </c>
      <c r="F737">
        <v>-129</v>
      </c>
      <c r="G737" t="str">
        <f>VLOOKUP(B737,Tabelle3!$A$1:$B$26,2,FALSE)</f>
        <v>TAZ</v>
      </c>
      <c r="H737" s="6" t="str">
        <f t="shared" si="99"/>
        <v>['Markus Söder_CSU_TAZ Frequency: 235 Sentiment: -0.1294', 'CSU_TAZ', 235, -129],</v>
      </c>
      <c r="I737" s="2" t="str">
        <f t="shared" si="100"/>
        <v>['CSU_TAZ', 'CSU', 0, 0],</v>
      </c>
      <c r="J737" s="2" t="str">
        <f t="shared" si="101"/>
        <v>['CSU', 'party', 0, 0],</v>
      </c>
      <c r="K737" s="2" t="s">
        <v>1153</v>
      </c>
      <c r="L737" s="2"/>
      <c r="M737" s="7"/>
      <c r="O737" s="6" t="str">
        <f t="shared" si="102"/>
        <v>['Markus Söder_TAZ_CSU Frequency: 235 Sentiment: -0.1294', 'TAZ_CSU', 235, -129],</v>
      </c>
      <c r="P737" s="2" t="str">
        <f t="shared" si="103"/>
        <v>['TAZ_CSU', 'TAZ', 0, 0],</v>
      </c>
      <c r="Q737" s="2" t="str">
        <f t="shared" si="104"/>
        <v>['TAZ', 'newspaper', 0, 0],</v>
      </c>
      <c r="R737" s="2" t="s">
        <v>5249</v>
      </c>
      <c r="V737" s="6" t="str">
        <f t="shared" si="105"/>
        <v>['TAZ_Markus Söder_CSU Frequency: 235 Sentiment: -0.1294', 'Markus Söder_CSU', 235, -129],</v>
      </c>
      <c r="W737" s="2" t="str">
        <f t="shared" si="106"/>
        <v>['Markus Söder_CSU', 'CSU', 0, 0],</v>
      </c>
      <c r="X737" s="7" t="str">
        <f t="shared" si="107"/>
        <v>['CSU', 'party', 0, 0],</v>
      </c>
      <c r="Y737" s="2" t="s">
        <v>5368</v>
      </c>
    </row>
    <row r="738" spans="1:25" x14ac:dyDescent="0.2">
      <c r="A738" t="s">
        <v>103</v>
      </c>
      <c r="B738" t="s">
        <v>46</v>
      </c>
      <c r="C738" t="s">
        <v>104</v>
      </c>
      <c r="D738">
        <v>38</v>
      </c>
      <c r="E738">
        <v>-0.17030000000000001</v>
      </c>
      <c r="F738">
        <v>-170</v>
      </c>
      <c r="G738" t="str">
        <f>VLOOKUP(B738,Tabelle3!$A$1:$B$26,2,FALSE)</f>
        <v>Unsere-Zeit</v>
      </c>
      <c r="H738" s="6" t="str">
        <f t="shared" si="99"/>
        <v>['Alexander Dobrindt_CSU_Unsere-Zeit Frequency: 38 Sentiment: -0.1703', 'CSU_Unsere-Zeit', 38, -170],</v>
      </c>
      <c r="I738" s="2" t="str">
        <f t="shared" si="100"/>
        <v>['CSU_Unsere-Zeit', 'CSU', 0, 0],</v>
      </c>
      <c r="J738" s="2" t="str">
        <f t="shared" si="101"/>
        <v>['CSU', 'party', 0, 0],</v>
      </c>
      <c r="K738" s="2" t="s">
        <v>1154</v>
      </c>
      <c r="L738" s="2"/>
      <c r="M738" s="7"/>
      <c r="O738" s="6" t="str">
        <f t="shared" si="102"/>
        <v>['Alexander Dobrindt_Unsere-Zeit_CSU Frequency: 38 Sentiment: -0.1703', 'Unsere-Zeit_CSU', 38, -170],</v>
      </c>
      <c r="P738" s="2" t="str">
        <f t="shared" si="103"/>
        <v>['Unsere-Zeit_CSU', 'Unsere-Zeit', 0, 0],</v>
      </c>
      <c r="Q738" s="2" t="str">
        <f t="shared" si="104"/>
        <v>['Unsere-Zeit', 'newspaper', 0, 0],</v>
      </c>
      <c r="R738" s="2" t="s">
        <v>2865</v>
      </c>
      <c r="V738" s="6" t="str">
        <f t="shared" si="105"/>
        <v>['Unsere-Zeit_Alexander Dobrindt_CSU Frequency: 38 Sentiment: -0.1703', 'Alexander Dobrindt_CSU', 38, -170],</v>
      </c>
      <c r="W738" s="2" t="str">
        <f t="shared" si="106"/>
        <v>['Alexander Dobrindt_CSU', 'CSU', 0, 0],</v>
      </c>
      <c r="X738" s="7" t="str">
        <f t="shared" si="107"/>
        <v>['CSU', 'party', 0, 0],</v>
      </c>
      <c r="Y738" s="2" t="s">
        <v>4374</v>
      </c>
    </row>
    <row r="739" spans="1:25" x14ac:dyDescent="0.2">
      <c r="A739" t="s">
        <v>103</v>
      </c>
      <c r="B739" t="s">
        <v>46</v>
      </c>
      <c r="C739" t="s">
        <v>103</v>
      </c>
      <c r="D739">
        <v>104</v>
      </c>
      <c r="E739">
        <v>-7.7200000000000005E-2</v>
      </c>
      <c r="F739">
        <v>-77</v>
      </c>
      <c r="G739" t="str">
        <f>VLOOKUP(B739,Tabelle3!$A$1:$B$26,2,FALSE)</f>
        <v>Unsere-Zeit</v>
      </c>
      <c r="H739" s="6" t="str">
        <f t="shared" si="99"/>
        <v>['CSU_CSU_Unsere-Zeit Frequency: 104 Sentiment: -0.0772', 'CSU_Unsere-Zeit', 104, -77],</v>
      </c>
      <c r="I739" s="2" t="str">
        <f t="shared" si="100"/>
        <v>['CSU_Unsere-Zeit', 'CSU', 0, 0],</v>
      </c>
      <c r="J739" s="2" t="str">
        <f t="shared" si="101"/>
        <v>['CSU', 'party', 0, 0],</v>
      </c>
      <c r="K739" s="2" t="s">
        <v>1155</v>
      </c>
      <c r="L739" s="2"/>
      <c r="M739" s="7"/>
      <c r="O739" s="6" t="str">
        <f t="shared" si="102"/>
        <v>['CSU_Unsere-Zeit_CSU Frequency: 104 Sentiment: -0.0772', 'Unsere-Zeit_CSU', 104, -77],</v>
      </c>
      <c r="P739" s="2" t="str">
        <f t="shared" si="103"/>
        <v>['Unsere-Zeit_CSU', 'Unsere-Zeit', 0, 0],</v>
      </c>
      <c r="Q739" s="2" t="str">
        <f t="shared" si="104"/>
        <v>['Unsere-Zeit', 'newspaper', 0, 0],</v>
      </c>
      <c r="R739" s="2" t="s">
        <v>2867</v>
      </c>
      <c r="V739" s="6" t="str">
        <f t="shared" si="105"/>
        <v>['Unsere-Zeit_CSU_CSU Frequency: 104 Sentiment: -0.0772', 'CSU_CSU', 104, -77],</v>
      </c>
      <c r="W739" s="2" t="str">
        <f t="shared" si="106"/>
        <v>['CSU_CSU', 'CSU', 0, 0],</v>
      </c>
      <c r="X739" s="7" t="str">
        <f t="shared" si="107"/>
        <v>['CSU', 'party', 0, 0],</v>
      </c>
      <c r="Y739" s="2" t="s">
        <v>4375</v>
      </c>
    </row>
    <row r="740" spans="1:25" x14ac:dyDescent="0.2">
      <c r="A740" t="s">
        <v>103</v>
      </c>
      <c r="B740" t="s">
        <v>46</v>
      </c>
      <c r="C740" t="s">
        <v>108</v>
      </c>
      <c r="D740">
        <v>84</v>
      </c>
      <c r="E740">
        <v>-7.6600000000000001E-2</v>
      </c>
      <c r="F740">
        <v>-76</v>
      </c>
      <c r="G740" t="str">
        <f>VLOOKUP(B740,Tabelle3!$A$1:$B$26,2,FALSE)</f>
        <v>Unsere-Zeit</v>
      </c>
      <c r="H740" s="6" t="str">
        <f t="shared" si="99"/>
        <v>['Horst Seehofer_CSU_Unsere-Zeit Frequency: 84 Sentiment: -0.0766', 'CSU_Unsere-Zeit', 84, -76],</v>
      </c>
      <c r="I740" s="2" t="str">
        <f t="shared" si="100"/>
        <v>['CSU_Unsere-Zeit', 'CSU', 0, 0],</v>
      </c>
      <c r="J740" s="2" t="str">
        <f t="shared" si="101"/>
        <v>['CSU', 'party', 0, 0],</v>
      </c>
      <c r="K740" s="2" t="s">
        <v>1156</v>
      </c>
      <c r="L740" s="2"/>
      <c r="M740" s="7"/>
      <c r="O740" s="6" t="str">
        <f t="shared" si="102"/>
        <v>['Horst Seehofer_Unsere-Zeit_CSU Frequency: 84 Sentiment: -0.0766', 'Unsere-Zeit_CSU', 84, -76],</v>
      </c>
      <c r="P740" s="2" t="str">
        <f t="shared" si="103"/>
        <v>['Unsere-Zeit_CSU', 'Unsere-Zeit', 0, 0],</v>
      </c>
      <c r="Q740" s="2" t="str">
        <f t="shared" si="104"/>
        <v>['Unsere-Zeit', 'newspaper', 0, 0],</v>
      </c>
      <c r="R740" s="2" t="s">
        <v>2868</v>
      </c>
      <c r="V740" s="6" t="str">
        <f t="shared" si="105"/>
        <v>['Unsere-Zeit_Horst Seehofer_CSU Frequency: 84 Sentiment: -0.0766', 'Horst Seehofer_CSU', 84, -76],</v>
      </c>
      <c r="W740" s="2" t="str">
        <f t="shared" si="106"/>
        <v>['Horst Seehofer_CSU', 'CSU', 0, 0],</v>
      </c>
      <c r="X740" s="7" t="str">
        <f t="shared" si="107"/>
        <v>['CSU', 'party', 0, 0],</v>
      </c>
      <c r="Y740" s="2" t="s">
        <v>4376</v>
      </c>
    </row>
    <row r="741" spans="1:25" x14ac:dyDescent="0.2">
      <c r="A741" t="s">
        <v>103</v>
      </c>
      <c r="B741" t="s">
        <v>47</v>
      </c>
      <c r="C741" t="s">
        <v>103</v>
      </c>
      <c r="D741">
        <v>231</v>
      </c>
      <c r="E741">
        <v>-0.1011</v>
      </c>
      <c r="F741">
        <v>-101</v>
      </c>
      <c r="G741" t="str">
        <f>VLOOKUP(B741,Tabelle3!$A$1:$B$26,2,FALSE)</f>
        <v>Vorwaerts</v>
      </c>
      <c r="H741" s="6" t="str">
        <f t="shared" si="99"/>
        <v>['CSU_CSU_Vorwaerts Frequency: 231 Sentiment: -0.1011', 'CSU_Vorwaerts', 231, -101],</v>
      </c>
      <c r="I741" s="2" t="str">
        <f t="shared" si="100"/>
        <v>['CSU_Vorwaerts', 'CSU', 0, 0],</v>
      </c>
      <c r="J741" s="2" t="str">
        <f t="shared" si="101"/>
        <v>['CSU', 'party', 0, 0],</v>
      </c>
      <c r="K741" s="2" t="s">
        <v>1158</v>
      </c>
      <c r="L741" s="2"/>
      <c r="M741" s="7"/>
      <c r="O741" s="6" t="str">
        <f t="shared" si="102"/>
        <v>['CSU_Vorwaerts_CSU Frequency: 231 Sentiment: -0.1011', 'Vorwaerts_CSU', 231, -101],</v>
      </c>
      <c r="P741" s="2" t="str">
        <f t="shared" si="103"/>
        <v>['Vorwaerts_CSU', 'Vorwaerts', 0, 0],</v>
      </c>
      <c r="Q741" s="2" t="str">
        <f t="shared" si="104"/>
        <v>['Vorwaerts', 'newspaper', 0, 0],</v>
      </c>
      <c r="R741" s="2" t="s">
        <v>2869</v>
      </c>
      <c r="V741" s="6" t="str">
        <f t="shared" si="105"/>
        <v>['Vorwaerts_CSU_CSU Frequency: 231 Sentiment: -0.1011', 'CSU_CSU', 231, -101],</v>
      </c>
      <c r="W741" s="2" t="str">
        <f t="shared" si="106"/>
        <v>['CSU_CSU', 'CSU', 0, 0],</v>
      </c>
      <c r="X741" s="7" t="str">
        <f t="shared" si="107"/>
        <v>['CSU', 'party', 0, 0],</v>
      </c>
      <c r="Y741" s="2" t="s">
        <v>4377</v>
      </c>
    </row>
    <row r="742" spans="1:25" x14ac:dyDescent="0.2">
      <c r="A742" t="s">
        <v>103</v>
      </c>
      <c r="B742" t="s">
        <v>47</v>
      </c>
      <c r="C742" t="s">
        <v>108</v>
      </c>
      <c r="D742">
        <v>86</v>
      </c>
      <c r="E742">
        <v>-0.2329</v>
      </c>
      <c r="F742">
        <v>-232</v>
      </c>
      <c r="G742" t="str">
        <f>VLOOKUP(B742,Tabelle3!$A$1:$B$26,2,FALSE)</f>
        <v>Vorwaerts</v>
      </c>
      <c r="H742" s="6" t="str">
        <f t="shared" si="99"/>
        <v>['Horst Seehofer_CSU_Vorwaerts Frequency: 86 Sentiment: -0.2329', 'CSU_Vorwaerts', 86, -232],</v>
      </c>
      <c r="I742" s="2" t="str">
        <f t="shared" si="100"/>
        <v>['CSU_Vorwaerts', 'CSU', 0, 0],</v>
      </c>
      <c r="J742" s="2" t="str">
        <f t="shared" si="101"/>
        <v>['CSU', 'party', 0, 0],</v>
      </c>
      <c r="K742" s="2" t="s">
        <v>1159</v>
      </c>
      <c r="L742" s="2"/>
      <c r="M742" s="7"/>
      <c r="O742" s="6" t="str">
        <f t="shared" si="102"/>
        <v>['Horst Seehofer_Vorwaerts_CSU Frequency: 86 Sentiment: -0.2329', 'Vorwaerts_CSU', 86, -232],</v>
      </c>
      <c r="P742" s="2" t="str">
        <f t="shared" si="103"/>
        <v>['Vorwaerts_CSU', 'Vorwaerts', 0, 0],</v>
      </c>
      <c r="Q742" s="2" t="str">
        <f t="shared" si="104"/>
        <v>['Vorwaerts', 'newspaper', 0, 0],</v>
      </c>
      <c r="R742" s="2" t="s">
        <v>2871</v>
      </c>
      <c r="V742" s="6" t="str">
        <f t="shared" si="105"/>
        <v>['Vorwaerts_Horst Seehofer_CSU Frequency: 86 Sentiment: -0.2329', 'Horst Seehofer_CSU', 86, -232],</v>
      </c>
      <c r="W742" s="2" t="str">
        <f t="shared" si="106"/>
        <v>['Horst Seehofer_CSU', 'CSU', 0, 0],</v>
      </c>
      <c r="X742" s="7" t="str">
        <f t="shared" si="107"/>
        <v>['CSU', 'party', 0, 0],</v>
      </c>
      <c r="Y742" s="2" t="s">
        <v>4378</v>
      </c>
    </row>
    <row r="743" spans="1:25" x14ac:dyDescent="0.2">
      <c r="A743" t="s">
        <v>103</v>
      </c>
      <c r="B743" t="s">
        <v>48</v>
      </c>
      <c r="C743" t="s">
        <v>104</v>
      </c>
      <c r="D743">
        <v>1053</v>
      </c>
      <c r="E743">
        <v>-0.14349999999999999</v>
      </c>
      <c r="F743">
        <v>-143</v>
      </c>
      <c r="G743" t="str">
        <f>VLOOKUP(B743,Tabelle3!$A$1:$B$26,2,FALSE)</f>
        <v>Welt</v>
      </c>
      <c r="H743" s="6" t="str">
        <f t="shared" si="99"/>
        <v>['Alexander Dobrindt_CSU_Welt Frequency: 1053 Sentiment: -0.1435', 'CSU_Welt', 1053, -143],</v>
      </c>
      <c r="I743" s="2" t="str">
        <f t="shared" si="100"/>
        <v>['CSU_Welt', 'CSU', 0, 0],</v>
      </c>
      <c r="J743" s="2" t="str">
        <f t="shared" si="101"/>
        <v>['CSU', 'party', 0, 0],</v>
      </c>
      <c r="K743" s="2" t="s">
        <v>1160</v>
      </c>
      <c r="L743" s="2"/>
      <c r="M743" s="7"/>
      <c r="O743" s="6" t="str">
        <f t="shared" si="102"/>
        <v>['Alexander Dobrindt_Welt_CSU Frequency: 1053 Sentiment: -0.1435', 'Welt_CSU', 1053, -143],</v>
      </c>
      <c r="P743" s="2" t="str">
        <f t="shared" si="103"/>
        <v>['Welt_CSU', 'Welt', 0, 0],</v>
      </c>
      <c r="Q743" s="2" t="str">
        <f t="shared" si="104"/>
        <v>['Welt', 'newspaper', 0, 0],</v>
      </c>
      <c r="R743" s="2" t="s">
        <v>2872</v>
      </c>
      <c r="V743" s="6" t="str">
        <f t="shared" si="105"/>
        <v>['Welt_Alexander Dobrindt_CSU Frequency: 1053 Sentiment: -0.1435', 'Alexander Dobrindt_CSU', 1053, -143],</v>
      </c>
      <c r="W743" s="2" t="str">
        <f t="shared" si="106"/>
        <v>['Alexander Dobrindt_CSU', 'CSU', 0, 0],</v>
      </c>
      <c r="X743" s="7" t="str">
        <f t="shared" si="107"/>
        <v>['CSU', 'party', 0, 0],</v>
      </c>
      <c r="Y743" s="2" t="s">
        <v>4379</v>
      </c>
    </row>
    <row r="744" spans="1:25" x14ac:dyDescent="0.2">
      <c r="A744" t="s">
        <v>103</v>
      </c>
      <c r="B744" t="s">
        <v>48</v>
      </c>
      <c r="C744" t="s">
        <v>105</v>
      </c>
      <c r="D744">
        <v>514</v>
      </c>
      <c r="E744">
        <v>-0.1197</v>
      </c>
      <c r="F744">
        <v>-119</v>
      </c>
      <c r="G744" t="str">
        <f>VLOOKUP(B744,Tabelle3!$A$1:$B$26,2,FALSE)</f>
        <v>Welt</v>
      </c>
      <c r="H744" s="6" t="str">
        <f t="shared" si="99"/>
        <v>['Andreas Scheuer_CSU_Welt Frequency: 514 Sentiment: -0.1197', 'CSU_Welt', 514, -119],</v>
      </c>
      <c r="I744" s="2" t="str">
        <f t="shared" si="100"/>
        <v>['CSU_Welt', 'CSU', 0, 0],</v>
      </c>
      <c r="J744" s="2" t="str">
        <f t="shared" si="101"/>
        <v>['CSU', 'party', 0, 0],</v>
      </c>
      <c r="K744" s="2" t="s">
        <v>1161</v>
      </c>
      <c r="L744" s="2"/>
      <c r="M744" s="7"/>
      <c r="O744" s="6" t="str">
        <f t="shared" si="102"/>
        <v>['Andreas Scheuer_Welt_CSU Frequency: 514 Sentiment: -0.1197', 'Welt_CSU', 514, -119],</v>
      </c>
      <c r="P744" s="2" t="str">
        <f t="shared" si="103"/>
        <v>['Welt_CSU', 'Welt', 0, 0],</v>
      </c>
      <c r="Q744" s="2" t="str">
        <f t="shared" si="104"/>
        <v>['Welt', 'newspaper', 0, 0],</v>
      </c>
      <c r="R744" s="2" t="s">
        <v>2874</v>
      </c>
      <c r="V744" s="6" t="str">
        <f t="shared" si="105"/>
        <v>['Welt_Andreas Scheuer_CSU Frequency: 514 Sentiment: -0.1197', 'Andreas Scheuer_CSU', 514, -119],</v>
      </c>
      <c r="W744" s="2" t="str">
        <f t="shared" si="106"/>
        <v>['Andreas Scheuer_CSU', 'CSU', 0, 0],</v>
      </c>
      <c r="X744" s="7" t="str">
        <f t="shared" si="107"/>
        <v>['CSU', 'party', 0, 0],</v>
      </c>
      <c r="Y744" s="2" t="s">
        <v>4380</v>
      </c>
    </row>
    <row r="745" spans="1:25" x14ac:dyDescent="0.2">
      <c r="A745" t="s">
        <v>103</v>
      </c>
      <c r="B745" t="s">
        <v>48</v>
      </c>
      <c r="C745" t="s">
        <v>103</v>
      </c>
      <c r="D745">
        <v>5070</v>
      </c>
      <c r="E745">
        <v>-0.1028</v>
      </c>
      <c r="F745">
        <v>-102</v>
      </c>
      <c r="G745" t="str">
        <f>VLOOKUP(B745,Tabelle3!$A$1:$B$26,2,FALSE)</f>
        <v>Welt</v>
      </c>
      <c r="H745" s="6" t="str">
        <f t="shared" si="99"/>
        <v>['CSU_CSU_Welt Frequency: 5070 Sentiment: -0.1028', 'CSU_Welt', 5070, -102],</v>
      </c>
      <c r="I745" s="2" t="str">
        <f t="shared" si="100"/>
        <v>['CSU_Welt', 'CSU', 0, 0],</v>
      </c>
      <c r="J745" s="2" t="str">
        <f t="shared" si="101"/>
        <v>['CSU', 'party', 0, 0],</v>
      </c>
      <c r="K745" s="2" t="s">
        <v>1162</v>
      </c>
      <c r="L745" s="2"/>
      <c r="M745" s="7"/>
      <c r="O745" s="6" t="str">
        <f t="shared" si="102"/>
        <v>['CSU_Welt_CSU Frequency: 5070 Sentiment: -0.1028', 'Welt_CSU', 5070, -102],</v>
      </c>
      <c r="P745" s="2" t="str">
        <f t="shared" si="103"/>
        <v>['Welt_CSU', 'Welt', 0, 0],</v>
      </c>
      <c r="Q745" s="2" t="str">
        <f t="shared" si="104"/>
        <v>['Welt', 'newspaper', 0, 0],</v>
      </c>
      <c r="R745" s="2" t="s">
        <v>2875</v>
      </c>
      <c r="V745" s="6" t="str">
        <f t="shared" si="105"/>
        <v>['Welt_CSU_CSU Frequency: 5070 Sentiment: -0.1028', 'CSU_CSU', 5070, -102],</v>
      </c>
      <c r="W745" s="2" t="str">
        <f t="shared" si="106"/>
        <v>['CSU_CSU', 'CSU', 0, 0],</v>
      </c>
      <c r="X745" s="7" t="str">
        <f t="shared" si="107"/>
        <v>['CSU', 'party', 0, 0],</v>
      </c>
      <c r="Y745" s="2" t="s">
        <v>4381</v>
      </c>
    </row>
    <row r="746" spans="1:25" x14ac:dyDescent="0.2">
      <c r="A746" t="s">
        <v>103</v>
      </c>
      <c r="B746" t="s">
        <v>48</v>
      </c>
      <c r="C746" t="s">
        <v>106</v>
      </c>
      <c r="D746">
        <v>264</v>
      </c>
      <c r="E746">
        <v>-9.0999999999999998E-2</v>
      </c>
      <c r="F746">
        <v>-90</v>
      </c>
      <c r="G746" t="str">
        <f>VLOOKUP(B746,Tabelle3!$A$1:$B$26,2,FALSE)</f>
        <v>Welt</v>
      </c>
      <c r="H746" s="6" t="str">
        <f t="shared" si="99"/>
        <v>['Christian Schmidt_CSU_Welt Frequency: 264 Sentiment: -0.091', 'CSU_Welt', 264, -90],</v>
      </c>
      <c r="I746" s="2" t="str">
        <f t="shared" si="100"/>
        <v>['CSU_Welt', 'CSU', 0, 0],</v>
      </c>
      <c r="J746" s="2" t="str">
        <f t="shared" si="101"/>
        <v>['CSU', 'party', 0, 0],</v>
      </c>
      <c r="K746" s="2" t="s">
        <v>1163</v>
      </c>
      <c r="L746" s="2"/>
      <c r="M746" s="7"/>
      <c r="O746" s="6" t="str">
        <f t="shared" si="102"/>
        <v>['Christian Schmidt_Welt_CSU Frequency: 264 Sentiment: -0.091', 'Welt_CSU', 264, -90],</v>
      </c>
      <c r="P746" s="2" t="str">
        <f t="shared" si="103"/>
        <v>['Welt_CSU', 'Welt', 0, 0],</v>
      </c>
      <c r="Q746" s="2" t="str">
        <f t="shared" si="104"/>
        <v>['Welt', 'newspaper', 0, 0],</v>
      </c>
      <c r="R746" s="2" t="s">
        <v>2876</v>
      </c>
      <c r="V746" s="6" t="str">
        <f t="shared" si="105"/>
        <v>['Welt_Christian Schmidt_CSU Frequency: 264 Sentiment: -0.091', 'Christian Schmidt_CSU', 264, -90],</v>
      </c>
      <c r="W746" s="2" t="str">
        <f t="shared" si="106"/>
        <v>['Christian Schmidt_CSU', 'CSU', 0, 0],</v>
      </c>
      <c r="X746" s="7" t="str">
        <f t="shared" si="107"/>
        <v>['CSU', 'party', 0, 0],</v>
      </c>
      <c r="Y746" s="2" t="s">
        <v>4382</v>
      </c>
    </row>
    <row r="747" spans="1:25" x14ac:dyDescent="0.2">
      <c r="A747" t="s">
        <v>103</v>
      </c>
      <c r="B747" t="s">
        <v>48</v>
      </c>
      <c r="C747" t="s">
        <v>111</v>
      </c>
      <c r="D747">
        <v>115</v>
      </c>
      <c r="E747">
        <v>-7.1999999999999995E-2</v>
      </c>
      <c r="F747">
        <v>-72</v>
      </c>
      <c r="G747" t="str">
        <f>VLOOKUP(B747,Tabelle3!$A$1:$B$26,2,FALSE)</f>
        <v>Welt</v>
      </c>
      <c r="H747" s="6" t="str">
        <f t="shared" si="99"/>
        <v>['Dorothee Bär_CSU_Welt Frequency: 115 Sentiment: -0.072', 'CSU_Welt', 115, -72],</v>
      </c>
      <c r="I747" s="2" t="str">
        <f t="shared" si="100"/>
        <v>['CSU_Welt', 'CSU', 0, 0],</v>
      </c>
      <c r="J747" s="2" t="str">
        <f t="shared" si="101"/>
        <v>['CSU', 'party', 0, 0],</v>
      </c>
      <c r="K747" s="2" t="s">
        <v>2155</v>
      </c>
      <c r="L747" s="2"/>
      <c r="M747" s="7"/>
      <c r="O747" s="6" t="str">
        <f t="shared" si="102"/>
        <v>['Dorothee Bär_Welt_CSU Frequency: 115 Sentiment: -0.072', 'Welt_CSU', 115, -72],</v>
      </c>
      <c r="P747" s="2" t="str">
        <f t="shared" si="103"/>
        <v>['Welt_CSU', 'Welt', 0, 0],</v>
      </c>
      <c r="Q747" s="2" t="str">
        <f t="shared" si="104"/>
        <v>['Welt', 'newspaper', 0, 0],</v>
      </c>
      <c r="R747" s="2" t="s">
        <v>2877</v>
      </c>
      <c r="V747" s="6" t="str">
        <f t="shared" si="105"/>
        <v>['Welt_Dorothee Bär_CSU Frequency: 115 Sentiment: -0.072', 'Dorothee Bär_CSU', 115, -72],</v>
      </c>
      <c r="W747" s="2" t="str">
        <f t="shared" si="106"/>
        <v>['Dorothee Bär_CSU', 'CSU', 0, 0],</v>
      </c>
      <c r="X747" s="7" t="str">
        <f t="shared" si="107"/>
        <v>['CSU', 'party', 0, 0],</v>
      </c>
      <c r="Y747" s="2" t="s">
        <v>4383</v>
      </c>
    </row>
    <row r="748" spans="1:25" x14ac:dyDescent="0.2">
      <c r="A748" t="s">
        <v>103</v>
      </c>
      <c r="B748" t="s">
        <v>48</v>
      </c>
      <c r="C748" t="s">
        <v>112</v>
      </c>
      <c r="D748">
        <v>78</v>
      </c>
      <c r="E748">
        <v>-0.14699999999999999</v>
      </c>
      <c r="F748">
        <v>-147</v>
      </c>
      <c r="G748" t="str">
        <f>VLOOKUP(B748,Tabelle3!$A$1:$B$26,2,FALSE)</f>
        <v>Welt</v>
      </c>
      <c r="H748" s="6" t="str">
        <f t="shared" si="99"/>
        <v>['Edmund Stoiber_CSU_Welt Frequency: 78 Sentiment: -0.147', 'CSU_Welt', 78, -147],</v>
      </c>
      <c r="I748" s="2" t="str">
        <f t="shared" si="100"/>
        <v>['CSU_Welt', 'CSU', 0, 0],</v>
      </c>
      <c r="J748" s="2" t="str">
        <f t="shared" si="101"/>
        <v>['CSU', 'party', 0, 0],</v>
      </c>
      <c r="K748" s="2" t="s">
        <v>1164</v>
      </c>
      <c r="L748" s="2"/>
      <c r="M748" s="7"/>
      <c r="O748" s="6" t="str">
        <f t="shared" si="102"/>
        <v>['Edmund Stoiber_Welt_CSU Frequency: 78 Sentiment: -0.147', 'Welt_CSU', 78, -147],</v>
      </c>
      <c r="P748" s="2" t="str">
        <f t="shared" si="103"/>
        <v>['Welt_CSU', 'Welt', 0, 0],</v>
      </c>
      <c r="Q748" s="2" t="str">
        <f t="shared" si="104"/>
        <v>['Welt', 'newspaper', 0, 0],</v>
      </c>
      <c r="R748" s="2" t="s">
        <v>2878</v>
      </c>
      <c r="V748" s="6" t="str">
        <f t="shared" si="105"/>
        <v>['Welt_Edmund Stoiber_CSU Frequency: 78 Sentiment: -0.147', 'Edmund Stoiber_CSU', 78, -147],</v>
      </c>
      <c r="W748" s="2" t="str">
        <f t="shared" si="106"/>
        <v>['Edmund Stoiber_CSU', 'CSU', 0, 0],</v>
      </c>
      <c r="X748" s="7" t="str">
        <f t="shared" si="107"/>
        <v>['CSU', 'party', 0, 0],</v>
      </c>
      <c r="Y748" s="2" t="s">
        <v>4384</v>
      </c>
    </row>
    <row r="749" spans="1:25" x14ac:dyDescent="0.2">
      <c r="A749" t="s">
        <v>103</v>
      </c>
      <c r="B749" t="s">
        <v>48</v>
      </c>
      <c r="C749" t="s">
        <v>114</v>
      </c>
      <c r="D749">
        <v>143</v>
      </c>
      <c r="E749">
        <v>-1.78E-2</v>
      </c>
      <c r="F749">
        <v>-17</v>
      </c>
      <c r="G749" t="str">
        <f>VLOOKUP(B749,Tabelle3!$A$1:$B$26,2,FALSE)</f>
        <v>Welt</v>
      </c>
      <c r="H749" s="6" t="str">
        <f t="shared" si="99"/>
        <v>['Gerd Müller_CSU_Welt Frequency: 143 Sentiment: -0.0178', 'CSU_Welt', 143, -17],</v>
      </c>
      <c r="I749" s="2" t="str">
        <f t="shared" si="100"/>
        <v>['CSU_Welt', 'CSU', 0, 0],</v>
      </c>
      <c r="J749" s="2" t="str">
        <f t="shared" si="101"/>
        <v>['CSU', 'party', 0, 0],</v>
      </c>
      <c r="K749" s="2" t="s">
        <v>1165</v>
      </c>
      <c r="L749" s="2"/>
      <c r="M749" s="7"/>
      <c r="O749" s="6" t="str">
        <f t="shared" si="102"/>
        <v>['Gerd Müller_Welt_CSU Frequency: 143 Sentiment: -0.0178', 'Welt_CSU', 143, -17],</v>
      </c>
      <c r="P749" s="2" t="str">
        <f t="shared" si="103"/>
        <v>['Welt_CSU', 'Welt', 0, 0],</v>
      </c>
      <c r="Q749" s="2" t="str">
        <f t="shared" si="104"/>
        <v>['Welt', 'newspaper', 0, 0],</v>
      </c>
      <c r="R749" s="2" t="s">
        <v>5446</v>
      </c>
      <c r="V749" s="6" t="str">
        <f t="shared" si="105"/>
        <v>['Welt_Gerd Müller_CSU Frequency: 143 Sentiment: -0.0178', 'Gerd Müller_CSU', 143, -17],</v>
      </c>
      <c r="W749" s="2" t="str">
        <f t="shared" si="106"/>
        <v>['Gerd Müller_CSU', 'CSU', 0, 0],</v>
      </c>
      <c r="X749" s="7" t="str">
        <f t="shared" si="107"/>
        <v>['CSU', 'party', 0, 0],</v>
      </c>
      <c r="Y749" s="2" t="s">
        <v>5715</v>
      </c>
    </row>
    <row r="750" spans="1:25" x14ac:dyDescent="0.2">
      <c r="A750" t="s">
        <v>103</v>
      </c>
      <c r="B750" t="s">
        <v>48</v>
      </c>
      <c r="C750" t="s">
        <v>115</v>
      </c>
      <c r="D750">
        <v>50</v>
      </c>
      <c r="E750">
        <v>-8.8499999999999995E-2</v>
      </c>
      <c r="F750">
        <v>-88</v>
      </c>
      <c r="G750" t="str">
        <f>VLOOKUP(B750,Tabelle3!$A$1:$B$26,2,FALSE)</f>
        <v>Welt</v>
      </c>
      <c r="H750" s="6" t="str">
        <f t="shared" si="99"/>
        <v>['Gerda Hasselfeldt_CSU_Welt Frequency: 50 Sentiment: -0.0885', 'CSU_Welt', 50, -88],</v>
      </c>
      <c r="I750" s="2" t="str">
        <f t="shared" si="100"/>
        <v>['CSU_Welt', 'CSU', 0, 0],</v>
      </c>
      <c r="J750" s="2" t="str">
        <f t="shared" si="101"/>
        <v>['CSU', 'party', 0, 0],</v>
      </c>
      <c r="K750" s="2" t="s">
        <v>1166</v>
      </c>
      <c r="L750" s="2"/>
      <c r="M750" s="7"/>
      <c r="O750" s="6" t="str">
        <f t="shared" si="102"/>
        <v>['Gerda Hasselfeldt_Welt_CSU Frequency: 50 Sentiment: -0.0885', 'Welt_CSU', 50, -88],</v>
      </c>
      <c r="P750" s="2" t="str">
        <f t="shared" si="103"/>
        <v>['Welt_CSU', 'Welt', 0, 0],</v>
      </c>
      <c r="Q750" s="2" t="str">
        <f t="shared" si="104"/>
        <v>['Welt', 'newspaper', 0, 0],</v>
      </c>
      <c r="R750" s="2" t="s">
        <v>2879</v>
      </c>
      <c r="V750" s="6" t="str">
        <f t="shared" si="105"/>
        <v>['Welt_Gerda Hasselfeldt_CSU Frequency: 50 Sentiment: -0.0885', 'Gerda Hasselfeldt_CSU', 50, -88],</v>
      </c>
      <c r="W750" s="2" t="str">
        <f t="shared" si="106"/>
        <v>['Gerda Hasselfeldt_CSU', 'CSU', 0, 0],</v>
      </c>
      <c r="X750" s="7" t="str">
        <f t="shared" si="107"/>
        <v>['CSU', 'party', 0, 0],</v>
      </c>
      <c r="Y750" s="2" t="s">
        <v>4385</v>
      </c>
    </row>
    <row r="751" spans="1:25" x14ac:dyDescent="0.2">
      <c r="A751" t="s">
        <v>103</v>
      </c>
      <c r="B751" t="s">
        <v>48</v>
      </c>
      <c r="C751" t="s">
        <v>108</v>
      </c>
      <c r="D751">
        <v>2757</v>
      </c>
      <c r="E751">
        <v>-0.14080000000000001</v>
      </c>
      <c r="F751">
        <v>-140</v>
      </c>
      <c r="G751" t="str">
        <f>VLOOKUP(B751,Tabelle3!$A$1:$B$26,2,FALSE)</f>
        <v>Welt</v>
      </c>
      <c r="H751" s="6" t="str">
        <f t="shared" si="99"/>
        <v>['Horst Seehofer_CSU_Welt Frequency: 2757 Sentiment: -0.1408', 'CSU_Welt', 2757, -140],</v>
      </c>
      <c r="I751" s="2" t="str">
        <f t="shared" si="100"/>
        <v>['CSU_Welt', 'CSU', 0, 0],</v>
      </c>
      <c r="J751" s="2" t="str">
        <f t="shared" si="101"/>
        <v>['CSU', 'party', 0, 0],</v>
      </c>
      <c r="K751" s="2" t="s">
        <v>1167</v>
      </c>
      <c r="L751" s="2"/>
      <c r="M751" s="7"/>
      <c r="O751" s="6" t="str">
        <f t="shared" si="102"/>
        <v>['Horst Seehofer_Welt_CSU Frequency: 2757 Sentiment: -0.1408', 'Welt_CSU', 2757, -140],</v>
      </c>
      <c r="P751" s="2" t="str">
        <f t="shared" si="103"/>
        <v>['Welt_CSU', 'Welt', 0, 0],</v>
      </c>
      <c r="Q751" s="2" t="str">
        <f t="shared" si="104"/>
        <v>['Welt', 'newspaper', 0, 0],</v>
      </c>
      <c r="R751" s="2" t="s">
        <v>2880</v>
      </c>
      <c r="V751" s="6" t="str">
        <f t="shared" si="105"/>
        <v>['Welt_Horst Seehofer_CSU Frequency: 2757 Sentiment: -0.1408', 'Horst Seehofer_CSU', 2757, -140],</v>
      </c>
      <c r="W751" s="2" t="str">
        <f t="shared" si="106"/>
        <v>['Horst Seehofer_CSU', 'CSU', 0, 0],</v>
      </c>
      <c r="X751" s="7" t="str">
        <f t="shared" si="107"/>
        <v>['CSU', 'party', 0, 0],</v>
      </c>
      <c r="Y751" s="2" t="s">
        <v>4386</v>
      </c>
    </row>
    <row r="752" spans="1:25" x14ac:dyDescent="0.2">
      <c r="A752" t="s">
        <v>103</v>
      </c>
      <c r="B752" t="s">
        <v>48</v>
      </c>
      <c r="C752" t="s">
        <v>116</v>
      </c>
      <c r="D752">
        <v>34</v>
      </c>
      <c r="E752">
        <v>-9.1399999999999995E-2</v>
      </c>
      <c r="F752">
        <v>-91</v>
      </c>
      <c r="G752" t="str">
        <f>VLOOKUP(B752,Tabelle3!$A$1:$B$26,2,FALSE)</f>
        <v>Welt</v>
      </c>
      <c r="H752" s="6" t="str">
        <f t="shared" si="99"/>
        <v>['Kurt Gribl_CSU_Welt Frequency: 34 Sentiment: -0.0914', 'CSU_Welt', 34, -91],</v>
      </c>
      <c r="I752" s="2" t="str">
        <f t="shared" si="100"/>
        <v>['CSU_Welt', 'CSU', 0, 0],</v>
      </c>
      <c r="J752" s="2" t="str">
        <f t="shared" si="101"/>
        <v>['CSU', 'party', 0, 0],</v>
      </c>
      <c r="K752" s="2" t="s">
        <v>1168</v>
      </c>
      <c r="L752" s="2"/>
      <c r="M752" s="7"/>
      <c r="O752" s="6" t="str">
        <f t="shared" si="102"/>
        <v>['Kurt Gribl_Welt_CSU Frequency: 34 Sentiment: -0.0914', 'Welt_CSU', 34, -91],</v>
      </c>
      <c r="P752" s="2" t="str">
        <f t="shared" si="103"/>
        <v>['Welt_CSU', 'Welt', 0, 0],</v>
      </c>
      <c r="Q752" s="2" t="str">
        <f t="shared" si="104"/>
        <v>['Welt', 'newspaper', 0, 0],</v>
      </c>
      <c r="R752" s="2" t="s">
        <v>2881</v>
      </c>
      <c r="V752" s="6" t="str">
        <f t="shared" si="105"/>
        <v>['Welt_Kurt Gribl_CSU Frequency: 34 Sentiment: -0.0914', 'Kurt Gribl_CSU', 34, -91],</v>
      </c>
      <c r="W752" s="2" t="str">
        <f t="shared" si="106"/>
        <v>['Kurt Gribl_CSU', 'CSU', 0, 0],</v>
      </c>
      <c r="X752" s="7" t="str">
        <f t="shared" si="107"/>
        <v>['CSU', 'party', 0, 0],</v>
      </c>
      <c r="Y752" s="2" t="s">
        <v>4387</v>
      </c>
    </row>
    <row r="753" spans="1:25" x14ac:dyDescent="0.2">
      <c r="A753" t="s">
        <v>103</v>
      </c>
      <c r="B753" t="s">
        <v>48</v>
      </c>
      <c r="C753" t="s">
        <v>109</v>
      </c>
      <c r="D753">
        <v>191</v>
      </c>
      <c r="E753">
        <v>-0.1215</v>
      </c>
      <c r="F753">
        <v>-121</v>
      </c>
      <c r="G753" t="str">
        <f>VLOOKUP(B753,Tabelle3!$A$1:$B$26,2,FALSE)</f>
        <v>Welt</v>
      </c>
      <c r="H753" s="6" t="str">
        <f t="shared" si="99"/>
        <v>['Manfred Weber_CSU_Welt Frequency: 191 Sentiment: -0.1215', 'CSU_Welt', 191, -121],</v>
      </c>
      <c r="I753" s="2" t="str">
        <f t="shared" si="100"/>
        <v>['CSU_Welt', 'CSU', 0, 0],</v>
      </c>
      <c r="J753" s="2" t="str">
        <f t="shared" si="101"/>
        <v>['CSU', 'party', 0, 0],</v>
      </c>
      <c r="K753" s="2" t="s">
        <v>1169</v>
      </c>
      <c r="L753" s="2"/>
      <c r="M753" s="7"/>
      <c r="O753" s="6" t="str">
        <f t="shared" si="102"/>
        <v>['Manfred Weber_Welt_CSU Frequency: 191 Sentiment: -0.1215', 'Welt_CSU', 191, -121],</v>
      </c>
      <c r="P753" s="2" t="str">
        <f t="shared" si="103"/>
        <v>['Welt_CSU', 'Welt', 0, 0],</v>
      </c>
      <c r="Q753" s="2" t="str">
        <f t="shared" si="104"/>
        <v>['Welt', 'newspaper', 0, 0],</v>
      </c>
      <c r="R753" s="2" t="s">
        <v>2882</v>
      </c>
      <c r="V753" s="6" t="str">
        <f t="shared" si="105"/>
        <v>['Welt_Manfred Weber_CSU Frequency: 191 Sentiment: -0.1215', 'Manfred Weber_CSU', 191, -121],</v>
      </c>
      <c r="W753" s="2" t="str">
        <f t="shared" si="106"/>
        <v>['Manfred Weber_CSU', 'CSU', 0, 0],</v>
      </c>
      <c r="X753" s="7" t="str">
        <f t="shared" si="107"/>
        <v>['CSU', 'party', 0, 0],</v>
      </c>
      <c r="Y753" s="2" t="s">
        <v>4388</v>
      </c>
    </row>
    <row r="754" spans="1:25" x14ac:dyDescent="0.2">
      <c r="A754" t="s">
        <v>103</v>
      </c>
      <c r="B754" t="s">
        <v>48</v>
      </c>
      <c r="C754" t="s">
        <v>117</v>
      </c>
      <c r="D754">
        <v>71</v>
      </c>
      <c r="E754">
        <v>-0.1318</v>
      </c>
      <c r="F754">
        <v>-131</v>
      </c>
      <c r="G754" t="str">
        <f>VLOOKUP(B754,Tabelle3!$A$1:$B$26,2,FALSE)</f>
        <v>Welt</v>
      </c>
      <c r="H754" s="6" t="str">
        <f t="shared" si="99"/>
        <v>['Markus Blume_CSU_Welt Frequency: 71 Sentiment: -0.1318', 'CSU_Welt', 71, -131],</v>
      </c>
      <c r="I754" s="2" t="str">
        <f t="shared" si="100"/>
        <v>['CSU_Welt', 'CSU', 0, 0],</v>
      </c>
      <c r="J754" s="2" t="str">
        <f t="shared" si="101"/>
        <v>['CSU', 'party', 0, 0],</v>
      </c>
      <c r="K754" s="2" t="s">
        <v>1170</v>
      </c>
      <c r="L754" s="2"/>
      <c r="M754" s="7"/>
      <c r="O754" s="6" t="str">
        <f t="shared" si="102"/>
        <v>['Markus Blume_Welt_CSU Frequency: 71 Sentiment: -0.1318', 'Welt_CSU', 71, -131],</v>
      </c>
      <c r="P754" s="2" t="str">
        <f t="shared" si="103"/>
        <v>['Welt_CSU', 'Welt', 0, 0],</v>
      </c>
      <c r="Q754" s="2" t="str">
        <f t="shared" si="104"/>
        <v>['Welt', 'newspaper', 0, 0],</v>
      </c>
      <c r="R754" s="2" t="s">
        <v>2883</v>
      </c>
      <c r="V754" s="6" t="str">
        <f t="shared" si="105"/>
        <v>['Welt_Markus Blume_CSU Frequency: 71 Sentiment: -0.1318', 'Markus Blume_CSU', 71, -131],</v>
      </c>
      <c r="W754" s="2" t="str">
        <f t="shared" si="106"/>
        <v>['Markus Blume_CSU', 'CSU', 0, 0],</v>
      </c>
      <c r="X754" s="7" t="str">
        <f t="shared" si="107"/>
        <v>['CSU', 'party', 0, 0],</v>
      </c>
      <c r="Y754" s="2" t="s">
        <v>4389</v>
      </c>
    </row>
    <row r="755" spans="1:25" x14ac:dyDescent="0.2">
      <c r="A755" t="s">
        <v>103</v>
      </c>
      <c r="B755" t="s">
        <v>48</v>
      </c>
      <c r="C755" t="s">
        <v>110</v>
      </c>
      <c r="D755">
        <v>1003</v>
      </c>
      <c r="E755">
        <v>-6.3799999999999996E-2</v>
      </c>
      <c r="F755">
        <v>-63</v>
      </c>
      <c r="G755" t="str">
        <f>VLOOKUP(B755,Tabelle3!$A$1:$B$26,2,FALSE)</f>
        <v>Welt</v>
      </c>
      <c r="H755" s="6" t="str">
        <f t="shared" si="99"/>
        <v>['Markus Söder_CSU_Welt Frequency: 1003 Sentiment: -0.0638', 'CSU_Welt', 1003, -63],</v>
      </c>
      <c r="I755" s="2" t="str">
        <f t="shared" si="100"/>
        <v>['CSU_Welt', 'CSU', 0, 0],</v>
      </c>
      <c r="J755" s="2" t="str">
        <f t="shared" si="101"/>
        <v>['CSU', 'party', 0, 0],</v>
      </c>
      <c r="K755" s="2" t="s">
        <v>1171</v>
      </c>
      <c r="L755" s="2"/>
      <c r="M755" s="7"/>
      <c r="O755" s="6" t="str">
        <f t="shared" si="102"/>
        <v>['Markus Söder_Welt_CSU Frequency: 1003 Sentiment: -0.0638', 'Welt_CSU', 1003, -63],</v>
      </c>
      <c r="P755" s="2" t="str">
        <f t="shared" si="103"/>
        <v>['Welt_CSU', 'Welt', 0, 0],</v>
      </c>
      <c r="Q755" s="2" t="str">
        <f t="shared" si="104"/>
        <v>['Welt', 'newspaper', 0, 0],</v>
      </c>
      <c r="R755" s="2" t="s">
        <v>5250</v>
      </c>
      <c r="V755" s="6" t="str">
        <f t="shared" si="105"/>
        <v>['Welt_Markus Söder_CSU Frequency: 1003 Sentiment: -0.0638', 'Markus Söder_CSU', 1003, -63],</v>
      </c>
      <c r="W755" s="2" t="str">
        <f t="shared" si="106"/>
        <v>['Markus Söder_CSU', 'CSU', 0, 0],</v>
      </c>
      <c r="X755" s="7" t="str">
        <f t="shared" si="107"/>
        <v>['CSU', 'party', 0, 0],</v>
      </c>
      <c r="Y755" s="2" t="s">
        <v>5369</v>
      </c>
    </row>
    <row r="756" spans="1:25" x14ac:dyDescent="0.2">
      <c r="A756" t="s">
        <v>103</v>
      </c>
      <c r="B756" t="s">
        <v>48</v>
      </c>
      <c r="C756" t="s">
        <v>118</v>
      </c>
      <c r="D756">
        <v>127</v>
      </c>
      <c r="E756">
        <v>-8.1600000000000006E-2</v>
      </c>
      <c r="F756">
        <v>-81</v>
      </c>
      <c r="G756" t="str">
        <f>VLOOKUP(B756,Tabelle3!$A$1:$B$26,2,FALSE)</f>
        <v>Welt</v>
      </c>
      <c r="H756" s="6" t="str">
        <f t="shared" si="99"/>
        <v>['Melanie Huml_CSU_Welt Frequency: 127 Sentiment: -0.0816', 'CSU_Welt', 127, -81],</v>
      </c>
      <c r="I756" s="2" t="str">
        <f t="shared" si="100"/>
        <v>['CSU_Welt', 'CSU', 0, 0],</v>
      </c>
      <c r="J756" s="2" t="str">
        <f t="shared" si="101"/>
        <v>['CSU', 'party', 0, 0],</v>
      </c>
      <c r="K756" s="2" t="s">
        <v>1172</v>
      </c>
      <c r="L756" s="2"/>
      <c r="M756" s="7"/>
      <c r="O756" s="6" t="str">
        <f t="shared" si="102"/>
        <v>['Melanie Huml_Welt_CSU Frequency: 127 Sentiment: -0.0816', 'Welt_CSU', 127, -81],</v>
      </c>
      <c r="P756" s="2" t="str">
        <f t="shared" si="103"/>
        <v>['Welt_CSU', 'Welt', 0, 0],</v>
      </c>
      <c r="Q756" s="2" t="str">
        <f t="shared" si="104"/>
        <v>['Welt', 'newspaper', 0, 0],</v>
      </c>
      <c r="R756" s="2" t="s">
        <v>2884</v>
      </c>
      <c r="V756" s="6" t="str">
        <f t="shared" si="105"/>
        <v>['Welt_Melanie Huml_CSU Frequency: 127 Sentiment: -0.0816', 'Melanie Huml_CSU', 127, -81],</v>
      </c>
      <c r="W756" s="2" t="str">
        <f t="shared" si="106"/>
        <v>['Melanie Huml_CSU', 'CSU', 0, 0],</v>
      </c>
      <c r="X756" s="7" t="str">
        <f t="shared" si="107"/>
        <v>['CSU', 'party', 0, 0],</v>
      </c>
      <c r="Y756" s="2" t="s">
        <v>4390</v>
      </c>
    </row>
    <row r="757" spans="1:25" x14ac:dyDescent="0.2">
      <c r="A757" t="s">
        <v>103</v>
      </c>
      <c r="B757" t="s">
        <v>48</v>
      </c>
      <c r="C757" t="s">
        <v>119</v>
      </c>
      <c r="D757">
        <v>99</v>
      </c>
      <c r="E757">
        <v>-0.16339999999999999</v>
      </c>
      <c r="F757">
        <v>-163</v>
      </c>
      <c r="G757" t="str">
        <f>VLOOKUP(B757,Tabelle3!$A$1:$B$26,2,FALSE)</f>
        <v>Welt</v>
      </c>
      <c r="H757" s="6" t="str">
        <f t="shared" si="99"/>
        <v>['Stephan Mayer_CSU_Welt Frequency: 99 Sentiment: -0.1634', 'CSU_Welt', 99, -163],</v>
      </c>
      <c r="I757" s="2" t="str">
        <f t="shared" si="100"/>
        <v>['CSU_Welt', 'CSU', 0, 0],</v>
      </c>
      <c r="J757" s="2" t="str">
        <f t="shared" si="101"/>
        <v>['CSU', 'party', 0, 0],</v>
      </c>
      <c r="K757" s="2" t="s">
        <v>1173</v>
      </c>
      <c r="L757" s="2"/>
      <c r="M757" s="7"/>
      <c r="O757" s="6" t="str">
        <f t="shared" si="102"/>
        <v>['Stephan Mayer_Welt_CSU Frequency: 99 Sentiment: -0.1634', 'Welt_CSU', 99, -163],</v>
      </c>
      <c r="P757" s="2" t="str">
        <f t="shared" si="103"/>
        <v>['Welt_CSU', 'Welt', 0, 0],</v>
      </c>
      <c r="Q757" s="2" t="str">
        <f t="shared" si="104"/>
        <v>['Welt', 'newspaper', 0, 0],</v>
      </c>
      <c r="R757" s="2" t="s">
        <v>2885</v>
      </c>
      <c r="V757" s="6" t="str">
        <f t="shared" si="105"/>
        <v>['Welt_Stephan Mayer_CSU Frequency: 99 Sentiment: -0.1634', 'Stephan Mayer_CSU', 99, -163],</v>
      </c>
      <c r="W757" s="2" t="str">
        <f t="shared" si="106"/>
        <v>['Stephan Mayer_CSU', 'CSU', 0, 0],</v>
      </c>
      <c r="X757" s="7" t="str">
        <f t="shared" si="107"/>
        <v>['CSU', 'party', 0, 0],</v>
      </c>
      <c r="Y757" s="2" t="s">
        <v>4391</v>
      </c>
    </row>
    <row r="758" spans="1:25" x14ac:dyDescent="0.2">
      <c r="A758" t="s">
        <v>103</v>
      </c>
      <c r="B758" t="s">
        <v>49</v>
      </c>
      <c r="C758" t="s">
        <v>104</v>
      </c>
      <c r="D758">
        <v>674</v>
      </c>
      <c r="E758">
        <v>-0.1145</v>
      </c>
      <c r="F758">
        <v>-114</v>
      </c>
      <c r="G758" t="str">
        <f>VLOOKUP(B758,Tabelle3!$A$1:$B$26,2,FALSE)</f>
        <v>Zeit</v>
      </c>
      <c r="H758" s="6" t="str">
        <f t="shared" si="99"/>
        <v>['Alexander Dobrindt_CSU_Zeit Frequency: 674 Sentiment: -0.1145', 'CSU_Zeit', 674, -114],</v>
      </c>
      <c r="I758" s="2" t="str">
        <f t="shared" si="100"/>
        <v>['CSU_Zeit', 'CSU', 0, 0],</v>
      </c>
      <c r="J758" s="2" t="str">
        <f t="shared" si="101"/>
        <v>['CSU', 'party', 0, 0],</v>
      </c>
      <c r="K758" s="2" t="s">
        <v>1174</v>
      </c>
      <c r="L758" s="2"/>
      <c r="M758" s="7"/>
      <c r="O758" s="6" t="str">
        <f t="shared" si="102"/>
        <v>['Alexander Dobrindt_Zeit_CSU Frequency: 674 Sentiment: -0.1145', 'Zeit_CSU', 674, -114],</v>
      </c>
      <c r="P758" s="2" t="str">
        <f t="shared" si="103"/>
        <v>['Zeit_CSU', 'Zeit', 0, 0],</v>
      </c>
      <c r="Q758" s="2" t="str">
        <f t="shared" si="104"/>
        <v>['Zeit', 'newspaper', 0, 0],</v>
      </c>
      <c r="R758" s="2" t="s">
        <v>2886</v>
      </c>
      <c r="V758" s="6" t="str">
        <f t="shared" si="105"/>
        <v>['Zeit_Alexander Dobrindt_CSU Frequency: 674 Sentiment: -0.1145', 'Alexander Dobrindt_CSU', 674, -114],</v>
      </c>
      <c r="W758" s="2" t="str">
        <f t="shared" si="106"/>
        <v>['Alexander Dobrindt_CSU', 'CSU', 0, 0],</v>
      </c>
      <c r="X758" s="7" t="str">
        <f t="shared" si="107"/>
        <v>['CSU', 'party', 0, 0],</v>
      </c>
      <c r="Y758" s="2" t="s">
        <v>4392</v>
      </c>
    </row>
    <row r="759" spans="1:25" x14ac:dyDescent="0.2">
      <c r="A759" t="s">
        <v>103</v>
      </c>
      <c r="B759" t="s">
        <v>49</v>
      </c>
      <c r="C759" t="s">
        <v>105</v>
      </c>
      <c r="D759">
        <v>326</v>
      </c>
      <c r="E759">
        <v>-7.4200000000000002E-2</v>
      </c>
      <c r="F759">
        <v>-74</v>
      </c>
      <c r="G759" t="str">
        <f>VLOOKUP(B759,Tabelle3!$A$1:$B$26,2,FALSE)</f>
        <v>Zeit</v>
      </c>
      <c r="H759" s="6" t="str">
        <f t="shared" si="99"/>
        <v>['Andreas Scheuer_CSU_Zeit Frequency: 326 Sentiment: -0.0742', 'CSU_Zeit', 326, -74],</v>
      </c>
      <c r="I759" s="2" t="str">
        <f t="shared" si="100"/>
        <v>['CSU_Zeit', 'CSU', 0, 0],</v>
      </c>
      <c r="J759" s="2" t="str">
        <f t="shared" si="101"/>
        <v>['CSU', 'party', 0, 0],</v>
      </c>
      <c r="K759" s="2" t="s">
        <v>1175</v>
      </c>
      <c r="L759" s="2"/>
      <c r="M759" s="7"/>
      <c r="O759" s="6" t="str">
        <f t="shared" si="102"/>
        <v>['Andreas Scheuer_Zeit_CSU Frequency: 326 Sentiment: -0.0742', 'Zeit_CSU', 326, -74],</v>
      </c>
      <c r="P759" s="2" t="str">
        <f t="shared" si="103"/>
        <v>['Zeit_CSU', 'Zeit', 0, 0],</v>
      </c>
      <c r="Q759" s="2" t="str">
        <f t="shared" si="104"/>
        <v>['Zeit', 'newspaper', 0, 0],</v>
      </c>
      <c r="R759" s="2" t="s">
        <v>2888</v>
      </c>
      <c r="V759" s="6" t="str">
        <f t="shared" si="105"/>
        <v>['Zeit_Andreas Scheuer_CSU Frequency: 326 Sentiment: -0.0742', 'Andreas Scheuer_CSU', 326, -74],</v>
      </c>
      <c r="W759" s="2" t="str">
        <f t="shared" si="106"/>
        <v>['Andreas Scheuer_CSU', 'CSU', 0, 0],</v>
      </c>
      <c r="X759" s="7" t="str">
        <f t="shared" si="107"/>
        <v>['CSU', 'party', 0, 0],</v>
      </c>
      <c r="Y759" s="2" t="s">
        <v>4393</v>
      </c>
    </row>
    <row r="760" spans="1:25" x14ac:dyDescent="0.2">
      <c r="A760" t="s">
        <v>103</v>
      </c>
      <c r="B760" t="s">
        <v>49</v>
      </c>
      <c r="C760" t="s">
        <v>103</v>
      </c>
      <c r="D760">
        <v>2766</v>
      </c>
      <c r="E760">
        <v>-8.5199999999999998E-2</v>
      </c>
      <c r="F760">
        <v>-85</v>
      </c>
      <c r="G760" t="str">
        <f>VLOOKUP(B760,Tabelle3!$A$1:$B$26,2,FALSE)</f>
        <v>Zeit</v>
      </c>
      <c r="H760" s="6" t="str">
        <f t="shared" si="99"/>
        <v>['CSU_CSU_Zeit Frequency: 2766 Sentiment: -0.0852', 'CSU_Zeit', 2766, -85],</v>
      </c>
      <c r="I760" s="2" t="str">
        <f t="shared" si="100"/>
        <v>['CSU_Zeit', 'CSU', 0, 0],</v>
      </c>
      <c r="J760" s="2" t="str">
        <f t="shared" si="101"/>
        <v>['CSU', 'party', 0, 0],</v>
      </c>
      <c r="K760" s="2" t="s">
        <v>1176</v>
      </c>
      <c r="L760" s="2"/>
      <c r="M760" s="7"/>
      <c r="O760" s="6" t="str">
        <f t="shared" si="102"/>
        <v>['CSU_Zeit_CSU Frequency: 2766 Sentiment: -0.0852', 'Zeit_CSU', 2766, -85],</v>
      </c>
      <c r="P760" s="2" t="str">
        <f t="shared" si="103"/>
        <v>['Zeit_CSU', 'Zeit', 0, 0],</v>
      </c>
      <c r="Q760" s="2" t="str">
        <f t="shared" si="104"/>
        <v>['Zeit', 'newspaper', 0, 0],</v>
      </c>
      <c r="R760" s="2" t="s">
        <v>2889</v>
      </c>
      <c r="V760" s="6" t="str">
        <f t="shared" si="105"/>
        <v>['Zeit_CSU_CSU Frequency: 2766 Sentiment: -0.0852', 'CSU_CSU', 2766, -85],</v>
      </c>
      <c r="W760" s="2" t="str">
        <f t="shared" si="106"/>
        <v>['CSU_CSU', 'CSU', 0, 0],</v>
      </c>
      <c r="X760" s="7" t="str">
        <f t="shared" si="107"/>
        <v>['CSU', 'party', 0, 0],</v>
      </c>
      <c r="Y760" s="2" t="s">
        <v>4394</v>
      </c>
    </row>
    <row r="761" spans="1:25" x14ac:dyDescent="0.2">
      <c r="A761" t="s">
        <v>103</v>
      </c>
      <c r="B761" t="s">
        <v>49</v>
      </c>
      <c r="C761" t="s">
        <v>106</v>
      </c>
      <c r="D761">
        <v>163</v>
      </c>
      <c r="E761">
        <v>-7.4300000000000005E-2</v>
      </c>
      <c r="F761">
        <v>-74</v>
      </c>
      <c r="G761" t="str">
        <f>VLOOKUP(B761,Tabelle3!$A$1:$B$26,2,FALSE)</f>
        <v>Zeit</v>
      </c>
      <c r="H761" s="6" t="str">
        <f t="shared" si="99"/>
        <v>['Christian Schmidt_CSU_Zeit Frequency: 163 Sentiment: -0.0743', 'CSU_Zeit', 163, -74],</v>
      </c>
      <c r="I761" s="2" t="str">
        <f t="shared" si="100"/>
        <v>['CSU_Zeit', 'CSU', 0, 0],</v>
      </c>
      <c r="J761" s="2" t="str">
        <f t="shared" si="101"/>
        <v>['CSU', 'party', 0, 0],</v>
      </c>
      <c r="K761" s="2" t="s">
        <v>1177</v>
      </c>
      <c r="L761" s="2"/>
      <c r="M761" s="7"/>
      <c r="O761" s="6" t="str">
        <f t="shared" si="102"/>
        <v>['Christian Schmidt_Zeit_CSU Frequency: 163 Sentiment: -0.0743', 'Zeit_CSU', 163, -74],</v>
      </c>
      <c r="P761" s="2" t="str">
        <f t="shared" si="103"/>
        <v>['Zeit_CSU', 'Zeit', 0, 0],</v>
      </c>
      <c r="Q761" s="2" t="str">
        <f t="shared" si="104"/>
        <v>['Zeit', 'newspaper', 0, 0],</v>
      </c>
      <c r="R761" s="2" t="s">
        <v>2890</v>
      </c>
      <c r="V761" s="6" t="str">
        <f t="shared" si="105"/>
        <v>['Zeit_Christian Schmidt_CSU Frequency: 163 Sentiment: -0.0743', 'Christian Schmidt_CSU', 163, -74],</v>
      </c>
      <c r="W761" s="2" t="str">
        <f t="shared" si="106"/>
        <v>['Christian Schmidt_CSU', 'CSU', 0, 0],</v>
      </c>
      <c r="X761" s="7" t="str">
        <f t="shared" si="107"/>
        <v>['CSU', 'party', 0, 0],</v>
      </c>
      <c r="Y761" s="2" t="s">
        <v>4395</v>
      </c>
    </row>
    <row r="762" spans="1:25" x14ac:dyDescent="0.2">
      <c r="A762" t="s">
        <v>103</v>
      </c>
      <c r="B762" t="s">
        <v>49</v>
      </c>
      <c r="C762" t="s">
        <v>111</v>
      </c>
      <c r="D762">
        <v>43</v>
      </c>
      <c r="E762">
        <v>-2.7300000000000001E-2</v>
      </c>
      <c r="F762">
        <v>-27</v>
      </c>
      <c r="G762" t="str">
        <f>VLOOKUP(B762,Tabelle3!$A$1:$B$26,2,FALSE)</f>
        <v>Zeit</v>
      </c>
      <c r="H762" s="6" t="str">
        <f t="shared" si="99"/>
        <v>['Dorothee Bär_CSU_Zeit Frequency: 43 Sentiment: -0.0273', 'CSU_Zeit', 43, -27],</v>
      </c>
      <c r="I762" s="2" t="str">
        <f t="shared" si="100"/>
        <v>['CSU_Zeit', 'CSU', 0, 0],</v>
      </c>
      <c r="J762" s="2" t="str">
        <f t="shared" si="101"/>
        <v>['CSU', 'party', 0, 0],</v>
      </c>
      <c r="K762" s="2" t="s">
        <v>2156</v>
      </c>
      <c r="L762" s="2"/>
      <c r="M762" s="7"/>
      <c r="O762" s="6" t="str">
        <f t="shared" si="102"/>
        <v>['Dorothee Bär_Zeit_CSU Frequency: 43 Sentiment: -0.0273', 'Zeit_CSU', 43, -27],</v>
      </c>
      <c r="P762" s="2" t="str">
        <f t="shared" si="103"/>
        <v>['Zeit_CSU', 'Zeit', 0, 0],</v>
      </c>
      <c r="Q762" s="2" t="str">
        <f t="shared" si="104"/>
        <v>['Zeit', 'newspaper', 0, 0],</v>
      </c>
      <c r="R762" s="2" t="s">
        <v>2891</v>
      </c>
      <c r="V762" s="6" t="str">
        <f t="shared" si="105"/>
        <v>['Zeit_Dorothee Bär_CSU Frequency: 43 Sentiment: -0.0273', 'Dorothee Bär_CSU', 43, -27],</v>
      </c>
      <c r="W762" s="2" t="str">
        <f t="shared" si="106"/>
        <v>['Dorothee Bär_CSU', 'CSU', 0, 0],</v>
      </c>
      <c r="X762" s="7" t="str">
        <f t="shared" si="107"/>
        <v>['CSU', 'party', 0, 0],</v>
      </c>
      <c r="Y762" s="2" t="s">
        <v>4396</v>
      </c>
    </row>
    <row r="763" spans="1:25" x14ac:dyDescent="0.2">
      <c r="A763" t="s">
        <v>103</v>
      </c>
      <c r="B763" t="s">
        <v>49</v>
      </c>
      <c r="C763" t="s">
        <v>112</v>
      </c>
      <c r="D763">
        <v>49</v>
      </c>
      <c r="E763">
        <v>-4.5499999999999999E-2</v>
      </c>
      <c r="F763">
        <v>-45</v>
      </c>
      <c r="G763" t="str">
        <f>VLOOKUP(B763,Tabelle3!$A$1:$B$26,2,FALSE)</f>
        <v>Zeit</v>
      </c>
      <c r="H763" s="6" t="str">
        <f t="shared" si="99"/>
        <v>['Edmund Stoiber_CSU_Zeit Frequency: 49 Sentiment: -0.0455', 'CSU_Zeit', 49, -45],</v>
      </c>
      <c r="I763" s="2" t="str">
        <f t="shared" si="100"/>
        <v>['CSU_Zeit', 'CSU', 0, 0],</v>
      </c>
      <c r="J763" s="2" t="str">
        <f t="shared" si="101"/>
        <v>['CSU', 'party', 0, 0],</v>
      </c>
      <c r="K763" s="2" t="s">
        <v>1178</v>
      </c>
      <c r="L763" s="2"/>
      <c r="M763" s="7"/>
      <c r="O763" s="6" t="str">
        <f t="shared" si="102"/>
        <v>['Edmund Stoiber_Zeit_CSU Frequency: 49 Sentiment: -0.0455', 'Zeit_CSU', 49, -45],</v>
      </c>
      <c r="P763" s="2" t="str">
        <f t="shared" si="103"/>
        <v>['Zeit_CSU', 'Zeit', 0, 0],</v>
      </c>
      <c r="Q763" s="2" t="str">
        <f t="shared" si="104"/>
        <v>['Zeit', 'newspaper', 0, 0],</v>
      </c>
      <c r="R763" s="2" t="s">
        <v>2892</v>
      </c>
      <c r="V763" s="6" t="str">
        <f t="shared" si="105"/>
        <v>['Zeit_Edmund Stoiber_CSU Frequency: 49 Sentiment: -0.0455', 'Edmund Stoiber_CSU', 49, -45],</v>
      </c>
      <c r="W763" s="2" t="str">
        <f t="shared" si="106"/>
        <v>['Edmund Stoiber_CSU', 'CSU', 0, 0],</v>
      </c>
      <c r="X763" s="7" t="str">
        <f t="shared" si="107"/>
        <v>['CSU', 'party', 0, 0],</v>
      </c>
      <c r="Y763" s="2" t="s">
        <v>4397</v>
      </c>
    </row>
    <row r="764" spans="1:25" x14ac:dyDescent="0.2">
      <c r="A764" t="s">
        <v>103</v>
      </c>
      <c r="B764" t="s">
        <v>49</v>
      </c>
      <c r="C764" t="s">
        <v>114</v>
      </c>
      <c r="D764">
        <v>105</v>
      </c>
      <c r="E764">
        <v>-0.1198</v>
      </c>
      <c r="F764">
        <v>-119</v>
      </c>
      <c r="G764" t="str">
        <f>VLOOKUP(B764,Tabelle3!$A$1:$B$26,2,FALSE)</f>
        <v>Zeit</v>
      </c>
      <c r="H764" s="6" t="str">
        <f t="shared" si="99"/>
        <v>['Gerd Müller_CSU_Zeit Frequency: 105 Sentiment: -0.1198', 'CSU_Zeit', 105, -119],</v>
      </c>
      <c r="I764" s="2" t="str">
        <f t="shared" si="100"/>
        <v>['CSU_Zeit', 'CSU', 0, 0],</v>
      </c>
      <c r="J764" s="2" t="str">
        <f t="shared" si="101"/>
        <v>['CSU', 'party', 0, 0],</v>
      </c>
      <c r="K764" s="2" t="s">
        <v>1179</v>
      </c>
      <c r="L764" s="2"/>
      <c r="M764" s="7"/>
      <c r="O764" s="6" t="str">
        <f t="shared" si="102"/>
        <v>['Gerd Müller_Zeit_CSU Frequency: 105 Sentiment: -0.1198', 'Zeit_CSU', 105, -119],</v>
      </c>
      <c r="P764" s="2" t="str">
        <f t="shared" si="103"/>
        <v>['Zeit_CSU', 'Zeit', 0, 0],</v>
      </c>
      <c r="Q764" s="2" t="str">
        <f t="shared" si="104"/>
        <v>['Zeit', 'newspaper', 0, 0],</v>
      </c>
      <c r="R764" s="2" t="s">
        <v>5447</v>
      </c>
      <c r="V764" s="6" t="str">
        <f t="shared" si="105"/>
        <v>['Zeit_Gerd Müller_CSU Frequency: 105 Sentiment: -0.1198', 'Gerd Müller_CSU', 105, -119],</v>
      </c>
      <c r="W764" s="2" t="str">
        <f t="shared" si="106"/>
        <v>['Gerd Müller_CSU', 'CSU', 0, 0],</v>
      </c>
      <c r="X764" s="7" t="str">
        <f t="shared" si="107"/>
        <v>['CSU', 'party', 0, 0],</v>
      </c>
      <c r="Y764" s="2" t="s">
        <v>5716</v>
      </c>
    </row>
    <row r="765" spans="1:25" x14ac:dyDescent="0.2">
      <c r="A765" t="s">
        <v>103</v>
      </c>
      <c r="B765" t="s">
        <v>49</v>
      </c>
      <c r="C765" t="s">
        <v>115</v>
      </c>
      <c r="D765">
        <v>39</v>
      </c>
      <c r="E765">
        <v>-6.0600000000000001E-2</v>
      </c>
      <c r="F765">
        <v>-60</v>
      </c>
      <c r="G765" t="str">
        <f>VLOOKUP(B765,Tabelle3!$A$1:$B$26,2,FALSE)</f>
        <v>Zeit</v>
      </c>
      <c r="H765" s="6" t="str">
        <f t="shared" si="99"/>
        <v>['Gerda Hasselfeldt_CSU_Zeit Frequency: 39 Sentiment: -0.0606', 'CSU_Zeit', 39, -60],</v>
      </c>
      <c r="I765" s="2" t="str">
        <f t="shared" si="100"/>
        <v>['CSU_Zeit', 'CSU', 0, 0],</v>
      </c>
      <c r="J765" s="2" t="str">
        <f t="shared" si="101"/>
        <v>['CSU', 'party', 0, 0],</v>
      </c>
      <c r="K765" s="2" t="s">
        <v>1180</v>
      </c>
      <c r="L765" s="2"/>
      <c r="M765" s="7"/>
      <c r="O765" s="6" t="str">
        <f t="shared" si="102"/>
        <v>['Gerda Hasselfeldt_Zeit_CSU Frequency: 39 Sentiment: -0.0606', 'Zeit_CSU', 39, -60],</v>
      </c>
      <c r="P765" s="2" t="str">
        <f t="shared" si="103"/>
        <v>['Zeit_CSU', 'Zeit', 0, 0],</v>
      </c>
      <c r="Q765" s="2" t="str">
        <f t="shared" si="104"/>
        <v>['Zeit', 'newspaper', 0, 0],</v>
      </c>
      <c r="R765" s="2" t="s">
        <v>2893</v>
      </c>
      <c r="V765" s="6" t="str">
        <f t="shared" si="105"/>
        <v>['Zeit_Gerda Hasselfeldt_CSU Frequency: 39 Sentiment: -0.0606', 'Gerda Hasselfeldt_CSU', 39, -60],</v>
      </c>
      <c r="W765" s="2" t="str">
        <f t="shared" si="106"/>
        <v>['Gerda Hasselfeldt_CSU', 'CSU', 0, 0],</v>
      </c>
      <c r="X765" s="7" t="str">
        <f t="shared" si="107"/>
        <v>['CSU', 'party', 0, 0],</v>
      </c>
      <c r="Y765" s="2" t="s">
        <v>4398</v>
      </c>
    </row>
    <row r="766" spans="1:25" x14ac:dyDescent="0.2">
      <c r="A766" t="s">
        <v>103</v>
      </c>
      <c r="B766" t="s">
        <v>49</v>
      </c>
      <c r="C766" t="s">
        <v>108</v>
      </c>
      <c r="D766">
        <v>1460</v>
      </c>
      <c r="E766">
        <v>-9.9199999999999997E-2</v>
      </c>
      <c r="F766">
        <v>-99</v>
      </c>
      <c r="G766" t="str">
        <f>VLOOKUP(B766,Tabelle3!$A$1:$B$26,2,FALSE)</f>
        <v>Zeit</v>
      </c>
      <c r="H766" s="6" t="str">
        <f t="shared" si="99"/>
        <v>['Horst Seehofer_CSU_Zeit Frequency: 1460 Sentiment: -0.0992', 'CSU_Zeit', 1460, -99],</v>
      </c>
      <c r="I766" s="2" t="str">
        <f t="shared" si="100"/>
        <v>['CSU_Zeit', 'CSU', 0, 0],</v>
      </c>
      <c r="J766" s="2" t="str">
        <f t="shared" si="101"/>
        <v>['CSU', 'party', 0, 0],</v>
      </c>
      <c r="K766" s="2" t="s">
        <v>1181</v>
      </c>
      <c r="L766" s="2"/>
      <c r="M766" s="7"/>
      <c r="O766" s="6" t="str">
        <f t="shared" si="102"/>
        <v>['Horst Seehofer_Zeit_CSU Frequency: 1460 Sentiment: -0.0992', 'Zeit_CSU', 1460, -99],</v>
      </c>
      <c r="P766" s="2" t="str">
        <f t="shared" si="103"/>
        <v>['Zeit_CSU', 'Zeit', 0, 0],</v>
      </c>
      <c r="Q766" s="2" t="str">
        <f t="shared" si="104"/>
        <v>['Zeit', 'newspaper', 0, 0],</v>
      </c>
      <c r="R766" s="2" t="s">
        <v>2894</v>
      </c>
      <c r="V766" s="6" t="str">
        <f t="shared" si="105"/>
        <v>['Zeit_Horst Seehofer_CSU Frequency: 1460 Sentiment: -0.0992', 'Horst Seehofer_CSU', 1460, -99],</v>
      </c>
      <c r="W766" s="2" t="str">
        <f t="shared" si="106"/>
        <v>['Horst Seehofer_CSU', 'CSU', 0, 0],</v>
      </c>
      <c r="X766" s="7" t="str">
        <f t="shared" si="107"/>
        <v>['CSU', 'party', 0, 0],</v>
      </c>
      <c r="Y766" s="2" t="s">
        <v>4399</v>
      </c>
    </row>
    <row r="767" spans="1:25" x14ac:dyDescent="0.2">
      <c r="A767" t="s">
        <v>103</v>
      </c>
      <c r="B767" t="s">
        <v>49</v>
      </c>
      <c r="C767" t="s">
        <v>109</v>
      </c>
      <c r="D767">
        <v>107</v>
      </c>
      <c r="E767">
        <v>-0.14219999999999999</v>
      </c>
      <c r="F767">
        <v>-142</v>
      </c>
      <c r="G767" t="str">
        <f>VLOOKUP(B767,Tabelle3!$A$1:$B$26,2,FALSE)</f>
        <v>Zeit</v>
      </c>
      <c r="H767" s="6" t="str">
        <f t="shared" si="99"/>
        <v>['Manfred Weber_CSU_Zeit Frequency: 107 Sentiment: -0.1422', 'CSU_Zeit', 107, -142],</v>
      </c>
      <c r="I767" s="2" t="str">
        <f t="shared" si="100"/>
        <v>['CSU_Zeit', 'CSU', 0, 0],</v>
      </c>
      <c r="J767" s="2" t="str">
        <f t="shared" si="101"/>
        <v>['CSU', 'party', 0, 0],</v>
      </c>
      <c r="K767" s="2" t="s">
        <v>1182</v>
      </c>
      <c r="L767" s="2"/>
      <c r="M767" s="7"/>
      <c r="O767" s="6" t="str">
        <f t="shared" si="102"/>
        <v>['Manfred Weber_Zeit_CSU Frequency: 107 Sentiment: -0.1422', 'Zeit_CSU', 107, -142],</v>
      </c>
      <c r="P767" s="2" t="str">
        <f t="shared" si="103"/>
        <v>['Zeit_CSU', 'Zeit', 0, 0],</v>
      </c>
      <c r="Q767" s="2" t="str">
        <f t="shared" si="104"/>
        <v>['Zeit', 'newspaper', 0, 0],</v>
      </c>
      <c r="R767" s="2" t="s">
        <v>2895</v>
      </c>
      <c r="V767" s="6" t="str">
        <f t="shared" si="105"/>
        <v>['Zeit_Manfred Weber_CSU Frequency: 107 Sentiment: -0.1422', 'Manfred Weber_CSU', 107, -142],</v>
      </c>
      <c r="W767" s="2" t="str">
        <f t="shared" si="106"/>
        <v>['Manfred Weber_CSU', 'CSU', 0, 0],</v>
      </c>
      <c r="X767" s="7" t="str">
        <f t="shared" si="107"/>
        <v>['CSU', 'party', 0, 0],</v>
      </c>
      <c r="Y767" s="2" t="s">
        <v>4400</v>
      </c>
    </row>
    <row r="768" spans="1:25" x14ac:dyDescent="0.2">
      <c r="A768" t="s">
        <v>103</v>
      </c>
      <c r="B768" t="s">
        <v>49</v>
      </c>
      <c r="C768" t="s">
        <v>110</v>
      </c>
      <c r="D768">
        <v>430</v>
      </c>
      <c r="E768">
        <v>-7.8299999999999995E-2</v>
      </c>
      <c r="F768">
        <v>-78</v>
      </c>
      <c r="G768" t="str">
        <f>VLOOKUP(B768,Tabelle3!$A$1:$B$26,2,FALSE)</f>
        <v>Zeit</v>
      </c>
      <c r="H768" s="6" t="str">
        <f t="shared" si="99"/>
        <v>['Markus Söder_CSU_Zeit Frequency: 430 Sentiment: -0.0783', 'CSU_Zeit', 430, -78],</v>
      </c>
      <c r="I768" s="2" t="str">
        <f t="shared" si="100"/>
        <v>['CSU_Zeit', 'CSU', 0, 0],</v>
      </c>
      <c r="J768" s="2" t="str">
        <f t="shared" si="101"/>
        <v>['CSU', 'party', 0, 0],</v>
      </c>
      <c r="K768" s="2" t="s">
        <v>1183</v>
      </c>
      <c r="L768" s="2"/>
      <c r="M768" s="7"/>
      <c r="O768" s="6" t="str">
        <f t="shared" si="102"/>
        <v>['Markus Söder_Zeit_CSU Frequency: 430 Sentiment: -0.0783', 'Zeit_CSU', 430, -78],</v>
      </c>
      <c r="P768" s="2" t="str">
        <f t="shared" si="103"/>
        <v>['Zeit_CSU', 'Zeit', 0, 0],</v>
      </c>
      <c r="Q768" s="2" t="str">
        <f t="shared" si="104"/>
        <v>['Zeit', 'newspaper', 0, 0],</v>
      </c>
      <c r="R768" s="2" t="s">
        <v>5251</v>
      </c>
      <c r="V768" s="6" t="str">
        <f t="shared" si="105"/>
        <v>['Zeit_Markus Söder_CSU Frequency: 430 Sentiment: -0.0783', 'Markus Söder_CSU', 430, -78],</v>
      </c>
      <c r="W768" s="2" t="str">
        <f t="shared" si="106"/>
        <v>['Markus Söder_CSU', 'CSU', 0, 0],</v>
      </c>
      <c r="X768" s="7" t="str">
        <f t="shared" si="107"/>
        <v>['CSU', 'party', 0, 0],</v>
      </c>
      <c r="Y768" s="2" t="s">
        <v>5370</v>
      </c>
    </row>
    <row r="769" spans="1:25" x14ac:dyDescent="0.2">
      <c r="A769" t="s">
        <v>103</v>
      </c>
      <c r="B769" t="s">
        <v>49</v>
      </c>
      <c r="C769" t="s">
        <v>119</v>
      </c>
      <c r="D769">
        <v>48</v>
      </c>
      <c r="E769">
        <v>-0.2276</v>
      </c>
      <c r="F769">
        <v>-227</v>
      </c>
      <c r="G769" t="str">
        <f>VLOOKUP(B769,Tabelle3!$A$1:$B$26,2,FALSE)</f>
        <v>Zeit</v>
      </c>
      <c r="H769" s="6" t="str">
        <f t="shared" si="99"/>
        <v>['Stephan Mayer_CSU_Zeit Frequency: 48 Sentiment: -0.2276', 'CSU_Zeit', 48, -227],</v>
      </c>
      <c r="I769" s="2" t="str">
        <f t="shared" si="100"/>
        <v>['CSU_Zeit', 'CSU', 0, 0],</v>
      </c>
      <c r="J769" s="2" t="str">
        <f t="shared" si="101"/>
        <v>['CSU', 'party', 0, 0],</v>
      </c>
      <c r="K769" s="2" t="s">
        <v>1184</v>
      </c>
      <c r="L769" s="2"/>
      <c r="M769" s="7"/>
      <c r="O769" s="6" t="str">
        <f t="shared" si="102"/>
        <v>['Stephan Mayer_Zeit_CSU Frequency: 48 Sentiment: -0.2276', 'Zeit_CSU', 48, -227],</v>
      </c>
      <c r="P769" s="2" t="str">
        <f t="shared" si="103"/>
        <v>['Zeit_CSU', 'Zeit', 0, 0],</v>
      </c>
      <c r="Q769" s="2" t="str">
        <f t="shared" si="104"/>
        <v>['Zeit', 'newspaper', 0, 0],</v>
      </c>
      <c r="R769" s="2" t="s">
        <v>2896</v>
      </c>
      <c r="V769" s="6" t="str">
        <f t="shared" si="105"/>
        <v>['Zeit_Stephan Mayer_CSU Frequency: 48 Sentiment: -0.2276', 'Stephan Mayer_CSU', 48, -227],</v>
      </c>
      <c r="W769" s="2" t="str">
        <f t="shared" si="106"/>
        <v>['Stephan Mayer_CSU', 'CSU', 0, 0],</v>
      </c>
      <c r="X769" s="7" t="str">
        <f t="shared" si="107"/>
        <v>['CSU', 'party', 0, 0],</v>
      </c>
      <c r="Y769" s="2" t="s">
        <v>4401</v>
      </c>
    </row>
    <row r="770" spans="1:25" x14ac:dyDescent="0.2">
      <c r="A770" t="s">
        <v>121</v>
      </c>
      <c r="B770" t="s">
        <v>26</v>
      </c>
      <c r="C770" t="s">
        <v>123</v>
      </c>
      <c r="D770">
        <v>51</v>
      </c>
      <c r="E770">
        <v>-0.05</v>
      </c>
      <c r="F770">
        <v>-50</v>
      </c>
      <c r="G770" t="str">
        <f>VLOOKUP(B770,Tabelle3!$A$1:$B$26,2,FALSE)</f>
        <v>Bild</v>
      </c>
      <c r="H770" s="6" t="str">
        <f t="shared" si="99"/>
        <v>['Anton Hofreiter_Die Grünen_Bild Frequency: 51 Sentiment: -0.05', 'Die Grünen_Bild', 51, -50],</v>
      </c>
      <c r="I770" s="2" t="str">
        <f t="shared" si="100"/>
        <v>['Die Grünen_Bild', 'Die Grünen', 0, 0],</v>
      </c>
      <c r="J770" s="2" t="str">
        <f t="shared" si="101"/>
        <v>['Die Grünen', 'party', 0, 0],</v>
      </c>
      <c r="K770" s="2" t="s">
        <v>1187</v>
      </c>
      <c r="L770" s="2"/>
      <c r="M770" s="7"/>
      <c r="O770" s="6" t="str">
        <f t="shared" si="102"/>
        <v>['Anton Hofreiter_Bild_Die Grünen Frequency: 51 Sentiment: -0.05', 'Bild_Die Grünen', 51, -50],</v>
      </c>
      <c r="P770" s="2" t="str">
        <f t="shared" si="103"/>
        <v>['Bild_Die Grünen', 'Bild', 0, 0],</v>
      </c>
      <c r="Q770" s="2" t="str">
        <f t="shared" si="104"/>
        <v>['Bild', 'newspaper', 0, 0],</v>
      </c>
      <c r="R770" s="2" t="s">
        <v>5448</v>
      </c>
      <c r="V770" s="6" t="str">
        <f t="shared" si="105"/>
        <v>['Bild_Anton Hofreiter_Die Grünen Frequency: 51 Sentiment: -0.05', 'Anton Hofreiter_Die Grünen', 51, -50],</v>
      </c>
      <c r="W770" s="2" t="str">
        <f t="shared" si="106"/>
        <v>['Anton Hofreiter_Die Grünen', 'Die Grünen', 0, 0],</v>
      </c>
      <c r="X770" s="7" t="str">
        <f t="shared" si="107"/>
        <v>['Die Grünen', 'party', 0, 0],</v>
      </c>
      <c r="Y770" s="2" t="s">
        <v>5717</v>
      </c>
    </row>
    <row r="771" spans="1:25" x14ac:dyDescent="0.2">
      <c r="A771" t="s">
        <v>121</v>
      </c>
      <c r="B771" t="s">
        <v>26</v>
      </c>
      <c r="C771" t="s">
        <v>124</v>
      </c>
      <c r="D771">
        <v>81</v>
      </c>
      <c r="E771">
        <v>-9.8699999999999996E-2</v>
      </c>
      <c r="F771">
        <v>-98</v>
      </c>
      <c r="G771" t="str">
        <f>VLOOKUP(B771,Tabelle3!$A$1:$B$26,2,FALSE)</f>
        <v>Bild</v>
      </c>
      <c r="H771" s="6" t="str">
        <f t="shared" si="99"/>
        <v>['Bündnis 90_Die Grünen_Bild Frequency: 81 Sentiment: -0.0987', 'Die Grünen_Bild', 81, -98],</v>
      </c>
      <c r="I771" s="2" t="str">
        <f t="shared" si="100"/>
        <v>['Die Grünen_Bild', 'Die Grünen', 0, 0],</v>
      </c>
      <c r="J771" s="2" t="str">
        <f t="shared" si="101"/>
        <v>['Die Grünen', 'party', 0, 0],</v>
      </c>
      <c r="K771" s="2" t="s">
        <v>1188</v>
      </c>
      <c r="L771" s="2"/>
      <c r="M771" s="7"/>
      <c r="O771" s="6" t="str">
        <f t="shared" si="102"/>
        <v>['Bündnis 90_Bild_Die Grünen Frequency: 81 Sentiment: -0.0987', 'Bild_Die Grünen', 81, -98],</v>
      </c>
      <c r="P771" s="2" t="str">
        <f t="shared" si="103"/>
        <v>['Bild_Die Grünen', 'Bild', 0, 0],</v>
      </c>
      <c r="Q771" s="2" t="str">
        <f t="shared" si="104"/>
        <v>['Bild', 'newspaper', 0, 0],</v>
      </c>
      <c r="R771" s="2" t="s">
        <v>5449</v>
      </c>
      <c r="V771" s="6" t="str">
        <f t="shared" si="105"/>
        <v>['Bild_Bündnis 90_Die Grünen Frequency: 81 Sentiment: -0.0987', 'Bündnis 90_Die Grünen', 81, -98],</v>
      </c>
      <c r="W771" s="2" t="str">
        <f t="shared" si="106"/>
        <v>['Bündnis 90_Die Grünen', 'Die Grünen', 0, 0],</v>
      </c>
      <c r="X771" s="7" t="str">
        <f t="shared" si="107"/>
        <v>['Die Grünen', 'party', 0, 0],</v>
      </c>
      <c r="Y771" s="2" t="s">
        <v>5718</v>
      </c>
    </row>
    <row r="772" spans="1:25" x14ac:dyDescent="0.2">
      <c r="A772" t="s">
        <v>121</v>
      </c>
      <c r="B772" t="s">
        <v>26</v>
      </c>
      <c r="C772" t="s">
        <v>125</v>
      </c>
      <c r="D772">
        <v>320</v>
      </c>
      <c r="E772">
        <v>-0.1431</v>
      </c>
      <c r="F772">
        <v>-143</v>
      </c>
      <c r="G772" t="str">
        <f>VLOOKUP(B772,Tabelle3!$A$1:$B$26,2,FALSE)</f>
        <v>Bild</v>
      </c>
      <c r="H772" s="6" t="str">
        <f t="shared" ref="H772:H835" si="108">CONCATENATE("['",C772,"_",A772,"_",G772," Frequency: ", D772," Sentiment: ",E772,"', '",A772,"_",G772,"', ",D772,", ",F772,"],")</f>
        <v>['Cem Özdemir_Die Grünen_Bild Frequency: 320 Sentiment: -0.1431', 'Die Grünen_Bild', 320, -143],</v>
      </c>
      <c r="I772" s="2" t="str">
        <f t="shared" ref="I772:I835" si="109">CONCATENATE("['",A772,"_",G772,"', '",A772,"', 0, 0],")</f>
        <v>['Die Grünen_Bild', 'Die Grünen', 0, 0],</v>
      </c>
      <c r="J772" s="2" t="str">
        <f t="shared" ref="J772:J835" si="110">CONCATENATE("['",A772,"', '",$A$2,"', 0, 0],")</f>
        <v>['Die Grünen', 'party', 0, 0],</v>
      </c>
      <c r="K772" s="2" t="s">
        <v>1189</v>
      </c>
      <c r="L772" s="2"/>
      <c r="M772" s="7"/>
      <c r="O772" s="6" t="str">
        <f t="shared" ref="O772:O835" si="111">CONCATENATE("['",C772,"_",G772,"_",A772," Frequency: ", D772," Sentiment: ",E772,"', '",G772,"_",A772,"', ",D772,", ",F772,"],")</f>
        <v>['Cem Özdemir_Bild_Die Grünen Frequency: 320 Sentiment: -0.1431', 'Bild_Die Grünen', 320, -143],</v>
      </c>
      <c r="P772" s="2" t="str">
        <f t="shared" ref="P772:P835" si="112">CONCATENATE("['",G772,"_",A772,"', '",G772,"', 0, 0],")</f>
        <v>['Bild_Die Grünen', 'Bild', 0, 0],</v>
      </c>
      <c r="Q772" s="2" t="str">
        <f t="shared" ref="Q772:Q835" si="113">CONCATENATE("['",G772,"', '",$G$2,"', 0, 0],")</f>
        <v>['Bild', 'newspaper', 0, 0],</v>
      </c>
      <c r="R772" s="2" t="s">
        <v>5450</v>
      </c>
      <c r="V772" s="6" t="str">
        <f t="shared" ref="V772:V835" si="114">CONCATENATE("['",G772,"_",C772,"_",A772," Frequency: ", D772," Sentiment: ",E772,"', '",C772,"_",A772,"', ",D772,", ",F772,"],")</f>
        <v>['Bild_Cem Özdemir_Die Grünen Frequency: 320 Sentiment: -0.1431', 'Cem Özdemir_Die Grünen', 320, -143],</v>
      </c>
      <c r="W772" s="2" t="str">
        <f t="shared" ref="W772:W835" si="115">CONCATENATE("['",C772,"_",A772,"', '",A772,"', 0, 0],")</f>
        <v>['Cem Özdemir_Die Grünen', 'Die Grünen', 0, 0],</v>
      </c>
      <c r="X772" s="7" t="str">
        <f t="shared" ref="X772:X835" si="116">CONCATENATE("['",A772,"', '",$A$2,"', 0, 0],")</f>
        <v>['Die Grünen', 'party', 0, 0],</v>
      </c>
      <c r="Y772" s="2" t="s">
        <v>5719</v>
      </c>
    </row>
    <row r="773" spans="1:25" x14ac:dyDescent="0.2">
      <c r="A773" t="s">
        <v>121</v>
      </c>
      <c r="B773" t="s">
        <v>26</v>
      </c>
      <c r="C773" t="s">
        <v>126</v>
      </c>
      <c r="D773">
        <v>42</v>
      </c>
      <c r="E773">
        <v>-0.18459999999999999</v>
      </c>
      <c r="F773">
        <v>-184</v>
      </c>
      <c r="G773" t="str">
        <f>VLOOKUP(B773,Tabelle3!$A$1:$B$26,2,FALSE)</f>
        <v>Bild</v>
      </c>
      <c r="H773" s="6" t="str">
        <f t="shared" si="108"/>
        <v>['Claudia Roth_Die Grünen_Bild Frequency: 42 Sentiment: -0.1846', 'Die Grünen_Bild', 42, -184],</v>
      </c>
      <c r="I773" s="2" t="str">
        <f t="shared" si="109"/>
        <v>['Die Grünen_Bild', 'Die Grünen', 0, 0],</v>
      </c>
      <c r="J773" s="2" t="str">
        <f t="shared" si="110"/>
        <v>['Die Grünen', 'party', 0, 0],</v>
      </c>
      <c r="K773" s="2" t="s">
        <v>1190</v>
      </c>
      <c r="L773" s="2"/>
      <c r="M773" s="7"/>
      <c r="O773" s="6" t="str">
        <f t="shared" si="111"/>
        <v>['Claudia Roth_Bild_Die Grünen Frequency: 42 Sentiment: -0.1846', 'Bild_Die Grünen', 42, -184],</v>
      </c>
      <c r="P773" s="2" t="str">
        <f t="shared" si="112"/>
        <v>['Bild_Die Grünen', 'Bild', 0, 0],</v>
      </c>
      <c r="Q773" s="2" t="str">
        <f t="shared" si="113"/>
        <v>['Bild', 'newspaper', 0, 0],</v>
      </c>
      <c r="R773" s="2" t="s">
        <v>5451</v>
      </c>
      <c r="V773" s="6" t="str">
        <f t="shared" si="114"/>
        <v>['Bild_Claudia Roth_Die Grünen Frequency: 42 Sentiment: -0.1846', 'Claudia Roth_Die Grünen', 42, -184],</v>
      </c>
      <c r="W773" s="2" t="str">
        <f t="shared" si="115"/>
        <v>['Claudia Roth_Die Grünen', 'Die Grünen', 0, 0],</v>
      </c>
      <c r="X773" s="7" t="str">
        <f t="shared" si="116"/>
        <v>['Die Grünen', 'party', 0, 0],</v>
      </c>
      <c r="Y773" s="2" t="s">
        <v>5720</v>
      </c>
    </row>
    <row r="774" spans="1:25" x14ac:dyDescent="0.2">
      <c r="A774" t="s">
        <v>121</v>
      </c>
      <c r="B774" t="s">
        <v>26</v>
      </c>
      <c r="C774" t="s">
        <v>128</v>
      </c>
      <c r="D774">
        <v>119</v>
      </c>
      <c r="E774">
        <v>-0.14349999999999999</v>
      </c>
      <c r="F774">
        <v>-143</v>
      </c>
      <c r="G774" t="str">
        <f>VLOOKUP(B774,Tabelle3!$A$1:$B$26,2,FALSE)</f>
        <v>Bild</v>
      </c>
      <c r="H774" s="6" t="str">
        <f t="shared" si="108"/>
        <v>['Jürgen Trittin_Die Grünen_Bild Frequency: 119 Sentiment: -0.1435', 'Die Grünen_Bild', 119, -143],</v>
      </c>
      <c r="I774" s="2" t="str">
        <f t="shared" si="109"/>
        <v>['Die Grünen_Bild', 'Die Grünen', 0, 0],</v>
      </c>
      <c r="J774" s="2" t="str">
        <f t="shared" si="110"/>
        <v>['Die Grünen', 'party', 0, 0],</v>
      </c>
      <c r="K774" s="2" t="s">
        <v>1191</v>
      </c>
      <c r="L774" s="2"/>
      <c r="M774" s="7"/>
      <c r="O774" s="6" t="str">
        <f t="shared" si="111"/>
        <v>['Jürgen Trittin_Bild_Die Grünen Frequency: 119 Sentiment: -0.1435', 'Bild_Die Grünen', 119, -143],</v>
      </c>
      <c r="P774" s="2" t="str">
        <f t="shared" si="112"/>
        <v>['Bild_Die Grünen', 'Bild', 0, 0],</v>
      </c>
      <c r="Q774" s="2" t="str">
        <f t="shared" si="113"/>
        <v>['Bild', 'newspaper', 0, 0],</v>
      </c>
      <c r="R774" s="2" t="s">
        <v>5452</v>
      </c>
      <c r="V774" s="6" t="str">
        <f t="shared" si="114"/>
        <v>['Bild_Jürgen Trittin_Die Grünen Frequency: 119 Sentiment: -0.1435', 'Jürgen Trittin_Die Grünen', 119, -143],</v>
      </c>
      <c r="W774" s="2" t="str">
        <f t="shared" si="115"/>
        <v>['Jürgen Trittin_Die Grünen', 'Die Grünen', 0, 0],</v>
      </c>
      <c r="X774" s="7" t="str">
        <f t="shared" si="116"/>
        <v>['Die Grünen', 'party', 0, 0],</v>
      </c>
      <c r="Y774" s="2" t="s">
        <v>5721</v>
      </c>
    </row>
    <row r="775" spans="1:25" x14ac:dyDescent="0.2">
      <c r="A775" t="s">
        <v>121</v>
      </c>
      <c r="B775" t="s">
        <v>26</v>
      </c>
      <c r="C775" t="s">
        <v>129</v>
      </c>
      <c r="D775">
        <v>181</v>
      </c>
      <c r="E775">
        <v>-8.1299999999999997E-2</v>
      </c>
      <c r="F775">
        <v>-81</v>
      </c>
      <c r="G775" t="str">
        <f>VLOOKUP(B775,Tabelle3!$A$1:$B$26,2,FALSE)</f>
        <v>Bild</v>
      </c>
      <c r="H775" s="6" t="str">
        <f t="shared" si="108"/>
        <v>['Katrin Göring-Eckardt_Die Grünen_Bild Frequency: 181 Sentiment: -0.0813', 'Die Grünen_Bild', 181, -81],</v>
      </c>
      <c r="I775" s="2" t="str">
        <f t="shared" si="109"/>
        <v>['Die Grünen_Bild', 'Die Grünen', 0, 0],</v>
      </c>
      <c r="J775" s="2" t="str">
        <f t="shared" si="110"/>
        <v>['Die Grünen', 'party', 0, 0],</v>
      </c>
      <c r="K775" s="2" t="s">
        <v>1192</v>
      </c>
      <c r="L775" s="2"/>
      <c r="M775" s="7"/>
      <c r="O775" s="6" t="str">
        <f t="shared" si="111"/>
        <v>['Katrin Göring-Eckardt_Bild_Die Grünen Frequency: 181 Sentiment: -0.0813', 'Bild_Die Grünen', 181, -81],</v>
      </c>
      <c r="P775" s="2" t="str">
        <f t="shared" si="112"/>
        <v>['Bild_Die Grünen', 'Bild', 0, 0],</v>
      </c>
      <c r="Q775" s="2" t="str">
        <f t="shared" si="113"/>
        <v>['Bild', 'newspaper', 0, 0],</v>
      </c>
      <c r="R775" s="2" t="s">
        <v>5453</v>
      </c>
      <c r="V775" s="6" t="str">
        <f t="shared" si="114"/>
        <v>['Bild_Katrin Göring-Eckardt_Die Grünen Frequency: 181 Sentiment: -0.0813', 'Katrin Göring-Eckardt_Die Grünen', 181, -81],</v>
      </c>
      <c r="W775" s="2" t="str">
        <f t="shared" si="115"/>
        <v>['Katrin Göring-Eckardt_Die Grünen', 'Die Grünen', 0, 0],</v>
      </c>
      <c r="X775" s="7" t="str">
        <f t="shared" si="116"/>
        <v>['Die Grünen', 'party', 0, 0],</v>
      </c>
      <c r="Y775" s="2" t="s">
        <v>5722</v>
      </c>
    </row>
    <row r="776" spans="1:25" x14ac:dyDescent="0.2">
      <c r="A776" t="s">
        <v>121</v>
      </c>
      <c r="B776" t="s">
        <v>26</v>
      </c>
      <c r="C776" t="s">
        <v>137</v>
      </c>
      <c r="D776">
        <v>133</v>
      </c>
      <c r="E776">
        <v>-8.1799999999999998E-2</v>
      </c>
      <c r="F776">
        <v>-81</v>
      </c>
      <c r="G776" t="str">
        <f>VLOOKUP(B776,Tabelle3!$A$1:$B$26,2,FALSE)</f>
        <v>Bild</v>
      </c>
      <c r="H776" s="6" t="str">
        <f t="shared" si="108"/>
        <v>['Robert Habeck_Die Grünen_Bild Frequency: 133 Sentiment: -0.0818', 'Die Grünen_Bild', 133, -81],</v>
      </c>
      <c r="I776" s="2" t="str">
        <f t="shared" si="109"/>
        <v>['Die Grünen_Bild', 'Die Grünen', 0, 0],</v>
      </c>
      <c r="J776" s="2" t="str">
        <f t="shared" si="110"/>
        <v>['Die Grünen', 'party', 0, 0],</v>
      </c>
      <c r="K776" s="2" t="s">
        <v>1193</v>
      </c>
      <c r="L776" s="2"/>
      <c r="M776" s="7"/>
      <c r="O776" s="6" t="str">
        <f t="shared" si="111"/>
        <v>['Robert Habeck_Bild_Die Grünen Frequency: 133 Sentiment: -0.0818', 'Bild_Die Grünen', 133, -81],</v>
      </c>
      <c r="P776" s="2" t="str">
        <f t="shared" si="112"/>
        <v>['Bild_Die Grünen', 'Bild', 0, 0],</v>
      </c>
      <c r="Q776" s="2" t="str">
        <f t="shared" si="113"/>
        <v>['Bild', 'newspaper', 0, 0],</v>
      </c>
      <c r="R776" s="2" t="s">
        <v>5454</v>
      </c>
      <c r="V776" s="6" t="str">
        <f t="shared" si="114"/>
        <v>['Bild_Robert Habeck_Die Grünen Frequency: 133 Sentiment: -0.0818', 'Robert Habeck_Die Grünen', 133, -81],</v>
      </c>
      <c r="W776" s="2" t="str">
        <f t="shared" si="115"/>
        <v>['Robert Habeck_Die Grünen', 'Die Grünen', 0, 0],</v>
      </c>
      <c r="X776" s="7" t="str">
        <f t="shared" si="116"/>
        <v>['Die Grünen', 'party', 0, 0],</v>
      </c>
      <c r="Y776" s="2" t="s">
        <v>5723</v>
      </c>
    </row>
    <row r="777" spans="1:25" x14ac:dyDescent="0.2">
      <c r="A777" t="s">
        <v>121</v>
      </c>
      <c r="B777" t="s">
        <v>26</v>
      </c>
      <c r="C777" t="s">
        <v>131</v>
      </c>
      <c r="D777">
        <v>50</v>
      </c>
      <c r="E777">
        <v>-0.1162</v>
      </c>
      <c r="F777">
        <v>-116</v>
      </c>
      <c r="G777" t="str">
        <f>VLOOKUP(B777,Tabelle3!$A$1:$B$26,2,FALSE)</f>
        <v>Bild</v>
      </c>
      <c r="H777" s="6" t="str">
        <f t="shared" si="108"/>
        <v>['Volker Beck _Die Grünen_Bild Frequency: 50 Sentiment: -0.1162', 'Die Grünen_Bild', 50, -116],</v>
      </c>
      <c r="I777" s="2" t="str">
        <f t="shared" si="109"/>
        <v>['Die Grünen_Bild', 'Die Grünen', 0, 0],</v>
      </c>
      <c r="J777" s="2" t="str">
        <f t="shared" si="110"/>
        <v>['Die Grünen', 'party', 0, 0],</v>
      </c>
      <c r="K777" s="2" t="s">
        <v>1194</v>
      </c>
      <c r="L777" s="2"/>
      <c r="M777" s="7"/>
      <c r="O777" s="6" t="str">
        <f t="shared" si="111"/>
        <v>['Volker Beck _Bild_Die Grünen Frequency: 50 Sentiment: -0.1162', 'Bild_Die Grünen', 50, -116],</v>
      </c>
      <c r="P777" s="2" t="str">
        <f t="shared" si="112"/>
        <v>['Bild_Die Grünen', 'Bild', 0, 0],</v>
      </c>
      <c r="Q777" s="2" t="str">
        <f t="shared" si="113"/>
        <v>['Bild', 'newspaper', 0, 0],</v>
      </c>
      <c r="R777" s="2" t="s">
        <v>5455</v>
      </c>
      <c r="V777" s="6" t="str">
        <f t="shared" si="114"/>
        <v>['Bild_Volker Beck _Die Grünen Frequency: 50 Sentiment: -0.1162', 'Volker Beck _Die Grünen', 50, -116],</v>
      </c>
      <c r="W777" s="2" t="str">
        <f t="shared" si="115"/>
        <v>['Volker Beck _Die Grünen', 'Die Grünen', 0, 0],</v>
      </c>
      <c r="X777" s="7" t="str">
        <f t="shared" si="116"/>
        <v>['Die Grünen', 'party', 0, 0],</v>
      </c>
      <c r="Y777" s="2" t="s">
        <v>5724</v>
      </c>
    </row>
    <row r="778" spans="1:25" x14ac:dyDescent="0.2">
      <c r="A778" t="s">
        <v>121</v>
      </c>
      <c r="B778" t="s">
        <v>26</v>
      </c>
      <c r="C778" t="s">
        <v>132</v>
      </c>
      <c r="D778">
        <v>224</v>
      </c>
      <c r="E778">
        <v>-8.6099999999999996E-2</v>
      </c>
      <c r="F778">
        <v>-86</v>
      </c>
      <c r="G778" t="str">
        <f>VLOOKUP(B778,Tabelle3!$A$1:$B$26,2,FALSE)</f>
        <v>Bild</v>
      </c>
      <c r="H778" s="6" t="str">
        <f t="shared" si="108"/>
        <v>['Winfried Kretschmann_Die Grünen_Bild Frequency: 224 Sentiment: -0.0861', 'Die Grünen_Bild', 224, -86],</v>
      </c>
      <c r="I778" s="2" t="str">
        <f t="shared" si="109"/>
        <v>['Die Grünen_Bild', 'Die Grünen', 0, 0],</v>
      </c>
      <c r="J778" s="2" t="str">
        <f t="shared" si="110"/>
        <v>['Die Grünen', 'party', 0, 0],</v>
      </c>
      <c r="K778" s="2" t="s">
        <v>1195</v>
      </c>
      <c r="L778" s="2"/>
      <c r="M778" s="7"/>
      <c r="O778" s="6" t="str">
        <f t="shared" si="111"/>
        <v>['Winfried Kretschmann_Bild_Die Grünen Frequency: 224 Sentiment: -0.0861', 'Bild_Die Grünen', 224, -86],</v>
      </c>
      <c r="P778" s="2" t="str">
        <f t="shared" si="112"/>
        <v>['Bild_Die Grünen', 'Bild', 0, 0],</v>
      </c>
      <c r="Q778" s="2" t="str">
        <f t="shared" si="113"/>
        <v>['Bild', 'newspaper', 0, 0],</v>
      </c>
      <c r="R778" s="2" t="s">
        <v>5456</v>
      </c>
      <c r="V778" s="6" t="str">
        <f t="shared" si="114"/>
        <v>['Bild_Winfried Kretschmann_Die Grünen Frequency: 224 Sentiment: -0.0861', 'Winfried Kretschmann_Die Grünen', 224, -86],</v>
      </c>
      <c r="W778" s="2" t="str">
        <f t="shared" si="115"/>
        <v>['Winfried Kretschmann_Die Grünen', 'Die Grünen', 0, 0],</v>
      </c>
      <c r="X778" s="7" t="str">
        <f t="shared" si="116"/>
        <v>['Die Grünen', 'party', 0, 0],</v>
      </c>
      <c r="Y778" s="2" t="s">
        <v>5725</v>
      </c>
    </row>
    <row r="779" spans="1:25" x14ac:dyDescent="0.2">
      <c r="A779" t="s">
        <v>121</v>
      </c>
      <c r="B779" t="s">
        <v>29</v>
      </c>
      <c r="C779" t="s">
        <v>122</v>
      </c>
      <c r="D779">
        <v>79</v>
      </c>
      <c r="E779">
        <v>-0.2</v>
      </c>
      <c r="F779">
        <v>-199</v>
      </c>
      <c r="G779" t="str">
        <f>VLOOKUP(B779,Tabelle3!$A$1:$B$26,2,FALSE)</f>
        <v>FAZ</v>
      </c>
      <c r="H779" s="6" t="str">
        <f t="shared" si="108"/>
        <v>['Annalena Baerbock_Die Grünen_FAZ Frequency: 79 Sentiment: -0.2', 'Die Grünen_FAZ', 79, -199],</v>
      </c>
      <c r="I779" s="2" t="str">
        <f t="shared" si="109"/>
        <v>['Die Grünen_FAZ', 'Die Grünen', 0, 0],</v>
      </c>
      <c r="J779" s="2" t="str">
        <f t="shared" si="110"/>
        <v>['Die Grünen', 'party', 0, 0],</v>
      </c>
      <c r="K779" s="2" t="s">
        <v>1197</v>
      </c>
      <c r="L779" s="2"/>
      <c r="M779" s="7"/>
      <c r="O779" s="6" t="str">
        <f t="shared" si="111"/>
        <v>['Annalena Baerbock_FAZ_Die Grünen Frequency: 79 Sentiment: -0.2', 'FAZ_Die Grünen', 79, -199],</v>
      </c>
      <c r="P779" s="2" t="str">
        <f t="shared" si="112"/>
        <v>['FAZ_Die Grünen', 'FAZ', 0, 0],</v>
      </c>
      <c r="Q779" s="2" t="str">
        <f t="shared" si="113"/>
        <v>['FAZ', 'newspaper', 0, 0],</v>
      </c>
      <c r="R779" s="2" t="s">
        <v>5457</v>
      </c>
      <c r="V779" s="6" t="str">
        <f t="shared" si="114"/>
        <v>['FAZ_Annalena Baerbock_Die Grünen Frequency: 79 Sentiment: -0.2', 'Annalena Baerbock_Die Grünen', 79, -199],</v>
      </c>
      <c r="W779" s="2" t="str">
        <f t="shared" si="115"/>
        <v>['Annalena Baerbock_Die Grünen', 'Die Grünen', 0, 0],</v>
      </c>
      <c r="X779" s="7" t="str">
        <f t="shared" si="116"/>
        <v>['Die Grünen', 'party', 0, 0],</v>
      </c>
      <c r="Y779" s="2" t="s">
        <v>5726</v>
      </c>
    </row>
    <row r="780" spans="1:25" x14ac:dyDescent="0.2">
      <c r="A780" t="s">
        <v>121</v>
      </c>
      <c r="B780" t="s">
        <v>29</v>
      </c>
      <c r="C780" t="s">
        <v>123</v>
      </c>
      <c r="D780">
        <v>52</v>
      </c>
      <c r="E780">
        <v>-7.0199999999999999E-2</v>
      </c>
      <c r="F780">
        <v>-70</v>
      </c>
      <c r="G780" t="str">
        <f>VLOOKUP(B780,Tabelle3!$A$1:$B$26,2,FALSE)</f>
        <v>FAZ</v>
      </c>
      <c r="H780" s="6" t="str">
        <f t="shared" si="108"/>
        <v>['Anton Hofreiter_Die Grünen_FAZ Frequency: 52 Sentiment: -0.0702', 'Die Grünen_FAZ', 52, -70],</v>
      </c>
      <c r="I780" s="2" t="str">
        <f t="shared" si="109"/>
        <v>['Die Grünen_FAZ', 'Die Grünen', 0, 0],</v>
      </c>
      <c r="J780" s="2" t="str">
        <f t="shared" si="110"/>
        <v>['Die Grünen', 'party', 0, 0],</v>
      </c>
      <c r="K780" s="2" t="s">
        <v>1198</v>
      </c>
      <c r="L780" s="2"/>
      <c r="M780" s="7"/>
      <c r="O780" s="6" t="str">
        <f t="shared" si="111"/>
        <v>['Anton Hofreiter_FAZ_Die Grünen Frequency: 52 Sentiment: -0.0702', 'FAZ_Die Grünen', 52, -70],</v>
      </c>
      <c r="P780" s="2" t="str">
        <f t="shared" si="112"/>
        <v>['FAZ_Die Grünen', 'FAZ', 0, 0],</v>
      </c>
      <c r="Q780" s="2" t="str">
        <f t="shared" si="113"/>
        <v>['FAZ', 'newspaper', 0, 0],</v>
      </c>
      <c r="R780" s="2" t="s">
        <v>5458</v>
      </c>
      <c r="V780" s="6" t="str">
        <f t="shared" si="114"/>
        <v>['FAZ_Anton Hofreiter_Die Grünen Frequency: 52 Sentiment: -0.0702', 'Anton Hofreiter_Die Grünen', 52, -70],</v>
      </c>
      <c r="W780" s="2" t="str">
        <f t="shared" si="115"/>
        <v>['Anton Hofreiter_Die Grünen', 'Die Grünen', 0, 0],</v>
      </c>
      <c r="X780" s="7" t="str">
        <f t="shared" si="116"/>
        <v>['Die Grünen', 'party', 0, 0],</v>
      </c>
      <c r="Y780" s="2" t="s">
        <v>5727</v>
      </c>
    </row>
    <row r="781" spans="1:25" x14ac:dyDescent="0.2">
      <c r="A781" t="s">
        <v>121</v>
      </c>
      <c r="B781" t="s">
        <v>29</v>
      </c>
      <c r="C781" t="s">
        <v>124</v>
      </c>
      <c r="D781">
        <v>51</v>
      </c>
      <c r="E781">
        <v>-7.2599999999999998E-2</v>
      </c>
      <c r="F781">
        <v>-72</v>
      </c>
      <c r="G781" t="str">
        <f>VLOOKUP(B781,Tabelle3!$A$1:$B$26,2,FALSE)</f>
        <v>FAZ</v>
      </c>
      <c r="H781" s="6" t="str">
        <f t="shared" si="108"/>
        <v>['Bündnis 90_Die Grünen_FAZ Frequency: 51 Sentiment: -0.0726', 'Die Grünen_FAZ', 51, -72],</v>
      </c>
      <c r="I781" s="2" t="str">
        <f t="shared" si="109"/>
        <v>['Die Grünen_FAZ', 'Die Grünen', 0, 0],</v>
      </c>
      <c r="J781" s="2" t="str">
        <f t="shared" si="110"/>
        <v>['Die Grünen', 'party', 0, 0],</v>
      </c>
      <c r="K781" s="2" t="s">
        <v>1199</v>
      </c>
      <c r="L781" s="2"/>
      <c r="M781" s="7"/>
      <c r="O781" s="6" t="str">
        <f t="shared" si="111"/>
        <v>['Bündnis 90_FAZ_Die Grünen Frequency: 51 Sentiment: -0.0726', 'FAZ_Die Grünen', 51, -72],</v>
      </c>
      <c r="P781" s="2" t="str">
        <f t="shared" si="112"/>
        <v>['FAZ_Die Grünen', 'FAZ', 0, 0],</v>
      </c>
      <c r="Q781" s="2" t="str">
        <f t="shared" si="113"/>
        <v>['FAZ', 'newspaper', 0, 0],</v>
      </c>
      <c r="R781" s="2" t="s">
        <v>5459</v>
      </c>
      <c r="V781" s="6" t="str">
        <f t="shared" si="114"/>
        <v>['FAZ_Bündnis 90_Die Grünen Frequency: 51 Sentiment: -0.0726', 'Bündnis 90_Die Grünen', 51, -72],</v>
      </c>
      <c r="W781" s="2" t="str">
        <f t="shared" si="115"/>
        <v>['Bündnis 90_Die Grünen', 'Die Grünen', 0, 0],</v>
      </c>
      <c r="X781" s="7" t="str">
        <f t="shared" si="116"/>
        <v>['Die Grünen', 'party', 0, 0],</v>
      </c>
      <c r="Y781" s="2" t="s">
        <v>5728</v>
      </c>
    </row>
    <row r="782" spans="1:25" x14ac:dyDescent="0.2">
      <c r="A782" t="s">
        <v>121</v>
      </c>
      <c r="B782" t="s">
        <v>29</v>
      </c>
      <c r="C782" t="s">
        <v>125</v>
      </c>
      <c r="D782">
        <v>293</v>
      </c>
      <c r="E782">
        <v>-0.1406</v>
      </c>
      <c r="F782">
        <v>-140</v>
      </c>
      <c r="G782" t="str">
        <f>VLOOKUP(B782,Tabelle3!$A$1:$B$26,2,FALSE)</f>
        <v>FAZ</v>
      </c>
      <c r="H782" s="6" t="str">
        <f t="shared" si="108"/>
        <v>['Cem Özdemir_Die Grünen_FAZ Frequency: 293 Sentiment: -0.1406', 'Die Grünen_FAZ', 293, -140],</v>
      </c>
      <c r="I782" s="2" t="str">
        <f t="shared" si="109"/>
        <v>['Die Grünen_FAZ', 'Die Grünen', 0, 0],</v>
      </c>
      <c r="J782" s="2" t="str">
        <f t="shared" si="110"/>
        <v>['Die Grünen', 'party', 0, 0],</v>
      </c>
      <c r="K782" s="2" t="s">
        <v>1200</v>
      </c>
      <c r="L782" s="2"/>
      <c r="M782" s="7"/>
      <c r="O782" s="6" t="str">
        <f t="shared" si="111"/>
        <v>['Cem Özdemir_FAZ_Die Grünen Frequency: 293 Sentiment: -0.1406', 'FAZ_Die Grünen', 293, -140],</v>
      </c>
      <c r="P782" s="2" t="str">
        <f t="shared" si="112"/>
        <v>['FAZ_Die Grünen', 'FAZ', 0, 0],</v>
      </c>
      <c r="Q782" s="2" t="str">
        <f t="shared" si="113"/>
        <v>['FAZ', 'newspaper', 0, 0],</v>
      </c>
      <c r="R782" s="2" t="s">
        <v>5460</v>
      </c>
      <c r="V782" s="6" t="str">
        <f t="shared" si="114"/>
        <v>['FAZ_Cem Özdemir_Die Grünen Frequency: 293 Sentiment: -0.1406', 'Cem Özdemir_Die Grünen', 293, -140],</v>
      </c>
      <c r="W782" s="2" t="str">
        <f t="shared" si="115"/>
        <v>['Cem Özdemir_Die Grünen', 'Die Grünen', 0, 0],</v>
      </c>
      <c r="X782" s="7" t="str">
        <f t="shared" si="116"/>
        <v>['Die Grünen', 'party', 0, 0],</v>
      </c>
      <c r="Y782" s="2" t="s">
        <v>5729</v>
      </c>
    </row>
    <row r="783" spans="1:25" x14ac:dyDescent="0.2">
      <c r="A783" t="s">
        <v>121</v>
      </c>
      <c r="B783" t="s">
        <v>29</v>
      </c>
      <c r="C783" t="s">
        <v>126</v>
      </c>
      <c r="D783">
        <v>48</v>
      </c>
      <c r="E783">
        <v>-0.1</v>
      </c>
      <c r="F783">
        <v>-99</v>
      </c>
      <c r="G783" t="str">
        <f>VLOOKUP(B783,Tabelle3!$A$1:$B$26,2,FALSE)</f>
        <v>FAZ</v>
      </c>
      <c r="H783" s="6" t="str">
        <f t="shared" si="108"/>
        <v>['Claudia Roth_Die Grünen_FAZ Frequency: 48 Sentiment: -0.1', 'Die Grünen_FAZ', 48, -99],</v>
      </c>
      <c r="I783" s="2" t="str">
        <f t="shared" si="109"/>
        <v>['Die Grünen_FAZ', 'Die Grünen', 0, 0],</v>
      </c>
      <c r="J783" s="2" t="str">
        <f t="shared" si="110"/>
        <v>['Die Grünen', 'party', 0, 0],</v>
      </c>
      <c r="K783" s="2" t="s">
        <v>1201</v>
      </c>
      <c r="L783" s="2"/>
      <c r="M783" s="7"/>
      <c r="O783" s="6" t="str">
        <f t="shared" si="111"/>
        <v>['Claudia Roth_FAZ_Die Grünen Frequency: 48 Sentiment: -0.1', 'FAZ_Die Grünen', 48, -99],</v>
      </c>
      <c r="P783" s="2" t="str">
        <f t="shared" si="112"/>
        <v>['FAZ_Die Grünen', 'FAZ', 0, 0],</v>
      </c>
      <c r="Q783" s="2" t="str">
        <f t="shared" si="113"/>
        <v>['FAZ', 'newspaper', 0, 0],</v>
      </c>
      <c r="R783" s="2" t="s">
        <v>5461</v>
      </c>
      <c r="V783" s="6" t="str">
        <f t="shared" si="114"/>
        <v>['FAZ_Claudia Roth_Die Grünen Frequency: 48 Sentiment: -0.1', 'Claudia Roth_Die Grünen', 48, -99],</v>
      </c>
      <c r="W783" s="2" t="str">
        <f t="shared" si="115"/>
        <v>['Claudia Roth_Die Grünen', 'Die Grünen', 0, 0],</v>
      </c>
      <c r="X783" s="7" t="str">
        <f t="shared" si="116"/>
        <v>['Die Grünen', 'party', 0, 0],</v>
      </c>
      <c r="Y783" s="2" t="s">
        <v>5730</v>
      </c>
    </row>
    <row r="784" spans="1:25" x14ac:dyDescent="0.2">
      <c r="A784" t="s">
        <v>121</v>
      </c>
      <c r="B784" t="s">
        <v>29</v>
      </c>
      <c r="C784" t="s">
        <v>128</v>
      </c>
      <c r="D784">
        <v>113</v>
      </c>
      <c r="E784">
        <v>-0.13689999999999999</v>
      </c>
      <c r="F784">
        <v>-136</v>
      </c>
      <c r="G784" t="str">
        <f>VLOOKUP(B784,Tabelle3!$A$1:$B$26,2,FALSE)</f>
        <v>FAZ</v>
      </c>
      <c r="H784" s="6" t="str">
        <f t="shared" si="108"/>
        <v>['Jürgen Trittin_Die Grünen_FAZ Frequency: 113 Sentiment: -0.1369', 'Die Grünen_FAZ', 113, -136],</v>
      </c>
      <c r="I784" s="2" t="str">
        <f t="shared" si="109"/>
        <v>['Die Grünen_FAZ', 'Die Grünen', 0, 0],</v>
      </c>
      <c r="J784" s="2" t="str">
        <f t="shared" si="110"/>
        <v>['Die Grünen', 'party', 0, 0],</v>
      </c>
      <c r="K784" s="2" t="s">
        <v>1202</v>
      </c>
      <c r="L784" s="2"/>
      <c r="M784" s="7"/>
      <c r="O784" s="6" t="str">
        <f t="shared" si="111"/>
        <v>['Jürgen Trittin_FAZ_Die Grünen Frequency: 113 Sentiment: -0.1369', 'FAZ_Die Grünen', 113, -136],</v>
      </c>
      <c r="P784" s="2" t="str">
        <f t="shared" si="112"/>
        <v>['FAZ_Die Grünen', 'FAZ', 0, 0],</v>
      </c>
      <c r="Q784" s="2" t="str">
        <f t="shared" si="113"/>
        <v>['FAZ', 'newspaper', 0, 0],</v>
      </c>
      <c r="R784" s="2" t="s">
        <v>5462</v>
      </c>
      <c r="V784" s="6" t="str">
        <f t="shared" si="114"/>
        <v>['FAZ_Jürgen Trittin_Die Grünen Frequency: 113 Sentiment: -0.1369', 'Jürgen Trittin_Die Grünen', 113, -136],</v>
      </c>
      <c r="W784" s="2" t="str">
        <f t="shared" si="115"/>
        <v>['Jürgen Trittin_Die Grünen', 'Die Grünen', 0, 0],</v>
      </c>
      <c r="X784" s="7" t="str">
        <f t="shared" si="116"/>
        <v>['Die Grünen', 'party', 0, 0],</v>
      </c>
      <c r="Y784" s="2" t="s">
        <v>5731</v>
      </c>
    </row>
    <row r="785" spans="1:25" x14ac:dyDescent="0.2">
      <c r="A785" t="s">
        <v>121</v>
      </c>
      <c r="B785" t="s">
        <v>29</v>
      </c>
      <c r="C785" t="s">
        <v>129</v>
      </c>
      <c r="D785">
        <v>170</v>
      </c>
      <c r="E785">
        <v>-9.0300000000000005E-2</v>
      </c>
      <c r="F785">
        <v>-90</v>
      </c>
      <c r="G785" t="str">
        <f>VLOOKUP(B785,Tabelle3!$A$1:$B$26,2,FALSE)</f>
        <v>FAZ</v>
      </c>
      <c r="H785" s="6" t="str">
        <f t="shared" si="108"/>
        <v>['Katrin Göring-Eckardt_Die Grünen_FAZ Frequency: 170 Sentiment: -0.0903', 'Die Grünen_FAZ', 170, -90],</v>
      </c>
      <c r="I785" s="2" t="str">
        <f t="shared" si="109"/>
        <v>['Die Grünen_FAZ', 'Die Grünen', 0, 0],</v>
      </c>
      <c r="J785" s="2" t="str">
        <f t="shared" si="110"/>
        <v>['Die Grünen', 'party', 0, 0],</v>
      </c>
      <c r="K785" s="2" t="s">
        <v>1203</v>
      </c>
      <c r="L785" s="2"/>
      <c r="M785" s="7"/>
      <c r="O785" s="6" t="str">
        <f t="shared" si="111"/>
        <v>['Katrin Göring-Eckardt_FAZ_Die Grünen Frequency: 170 Sentiment: -0.0903', 'FAZ_Die Grünen', 170, -90],</v>
      </c>
      <c r="P785" s="2" t="str">
        <f t="shared" si="112"/>
        <v>['FAZ_Die Grünen', 'FAZ', 0, 0],</v>
      </c>
      <c r="Q785" s="2" t="str">
        <f t="shared" si="113"/>
        <v>['FAZ', 'newspaper', 0, 0],</v>
      </c>
      <c r="R785" s="2" t="s">
        <v>5463</v>
      </c>
      <c r="V785" s="6" t="str">
        <f t="shared" si="114"/>
        <v>['FAZ_Katrin Göring-Eckardt_Die Grünen Frequency: 170 Sentiment: -0.0903', 'Katrin Göring-Eckardt_Die Grünen', 170, -90],</v>
      </c>
      <c r="W785" s="2" t="str">
        <f t="shared" si="115"/>
        <v>['Katrin Göring-Eckardt_Die Grünen', 'Die Grünen', 0, 0],</v>
      </c>
      <c r="X785" s="7" t="str">
        <f t="shared" si="116"/>
        <v>['Die Grünen', 'party', 0, 0],</v>
      </c>
      <c r="Y785" s="2" t="s">
        <v>5732</v>
      </c>
    </row>
    <row r="786" spans="1:25" x14ac:dyDescent="0.2">
      <c r="A786" t="s">
        <v>121</v>
      </c>
      <c r="B786" t="s">
        <v>29</v>
      </c>
      <c r="C786" t="s">
        <v>144</v>
      </c>
      <c r="D786">
        <v>43</v>
      </c>
      <c r="E786">
        <v>-4.0000000000000001E-3</v>
      </c>
      <c r="F786">
        <v>-3</v>
      </c>
      <c r="G786" t="str">
        <f>VLOOKUP(B786,Tabelle3!$A$1:$B$26,2,FALSE)</f>
        <v>FAZ</v>
      </c>
      <c r="H786" s="6" t="str">
        <f t="shared" si="108"/>
        <v>['Oliver Krischer_Die Grünen_FAZ Frequency: 43 Sentiment: -0.004', 'Die Grünen_FAZ', 43, -3],</v>
      </c>
      <c r="I786" s="2" t="str">
        <f t="shared" si="109"/>
        <v>['Die Grünen_FAZ', 'Die Grünen', 0, 0],</v>
      </c>
      <c r="J786" s="2" t="str">
        <f t="shared" si="110"/>
        <v>['Die Grünen', 'party', 0, 0],</v>
      </c>
      <c r="K786" s="2" t="s">
        <v>1204</v>
      </c>
      <c r="L786" s="2"/>
      <c r="M786" s="7"/>
      <c r="O786" s="6" t="str">
        <f t="shared" si="111"/>
        <v>['Oliver Krischer_FAZ_Die Grünen Frequency: 43 Sentiment: -0.004', 'FAZ_Die Grünen', 43, -3],</v>
      </c>
      <c r="P786" s="2" t="str">
        <f t="shared" si="112"/>
        <v>['FAZ_Die Grünen', 'FAZ', 0, 0],</v>
      </c>
      <c r="Q786" s="2" t="str">
        <f t="shared" si="113"/>
        <v>['FAZ', 'newspaper', 0, 0],</v>
      </c>
      <c r="R786" s="2" t="s">
        <v>5464</v>
      </c>
      <c r="V786" s="6" t="str">
        <f t="shared" si="114"/>
        <v>['FAZ_Oliver Krischer_Die Grünen Frequency: 43 Sentiment: -0.004', 'Oliver Krischer_Die Grünen', 43, -3],</v>
      </c>
      <c r="W786" s="2" t="str">
        <f t="shared" si="115"/>
        <v>['Oliver Krischer_Die Grünen', 'Die Grünen', 0, 0],</v>
      </c>
      <c r="X786" s="7" t="str">
        <f t="shared" si="116"/>
        <v>['Die Grünen', 'party', 0, 0],</v>
      </c>
      <c r="Y786" s="2" t="s">
        <v>5733</v>
      </c>
    </row>
    <row r="787" spans="1:25" x14ac:dyDescent="0.2">
      <c r="A787" t="s">
        <v>121</v>
      </c>
      <c r="B787" t="s">
        <v>29</v>
      </c>
      <c r="C787" t="s">
        <v>145</v>
      </c>
      <c r="D787">
        <v>32</v>
      </c>
      <c r="E787">
        <v>-0.1419</v>
      </c>
      <c r="F787">
        <v>-141</v>
      </c>
      <c r="G787" t="str">
        <f>VLOOKUP(B787,Tabelle3!$A$1:$B$26,2,FALSE)</f>
        <v>FAZ</v>
      </c>
      <c r="H787" s="6" t="str">
        <f t="shared" si="108"/>
        <v>['Omid Nouripour_Die Grünen_FAZ Frequency: 32 Sentiment: -0.1419', 'Die Grünen_FAZ', 32, -141],</v>
      </c>
      <c r="I787" s="2" t="str">
        <f t="shared" si="109"/>
        <v>['Die Grünen_FAZ', 'Die Grünen', 0, 0],</v>
      </c>
      <c r="J787" s="2" t="str">
        <f t="shared" si="110"/>
        <v>['Die Grünen', 'party', 0, 0],</v>
      </c>
      <c r="K787" s="2" t="s">
        <v>1205</v>
      </c>
      <c r="L787" s="2"/>
      <c r="M787" s="7"/>
      <c r="O787" s="6" t="str">
        <f t="shared" si="111"/>
        <v>['Omid Nouripour_FAZ_Die Grünen Frequency: 32 Sentiment: -0.1419', 'FAZ_Die Grünen', 32, -141],</v>
      </c>
      <c r="P787" s="2" t="str">
        <f t="shared" si="112"/>
        <v>['FAZ_Die Grünen', 'FAZ', 0, 0],</v>
      </c>
      <c r="Q787" s="2" t="str">
        <f t="shared" si="113"/>
        <v>['FAZ', 'newspaper', 0, 0],</v>
      </c>
      <c r="R787" s="2" t="s">
        <v>5465</v>
      </c>
      <c r="V787" s="6" t="str">
        <f t="shared" si="114"/>
        <v>['FAZ_Omid Nouripour_Die Grünen Frequency: 32 Sentiment: -0.1419', 'Omid Nouripour_Die Grünen', 32, -141],</v>
      </c>
      <c r="W787" s="2" t="str">
        <f t="shared" si="115"/>
        <v>['Omid Nouripour_Die Grünen', 'Die Grünen', 0, 0],</v>
      </c>
      <c r="X787" s="7" t="str">
        <f t="shared" si="116"/>
        <v>['Die Grünen', 'party', 0, 0],</v>
      </c>
      <c r="Y787" s="2" t="s">
        <v>5734</v>
      </c>
    </row>
    <row r="788" spans="1:25" x14ac:dyDescent="0.2">
      <c r="A788" t="s">
        <v>121</v>
      </c>
      <c r="B788" t="s">
        <v>29</v>
      </c>
      <c r="C788" t="s">
        <v>130</v>
      </c>
      <c r="D788">
        <v>35</v>
      </c>
      <c r="E788">
        <v>-0.26019999999999999</v>
      </c>
      <c r="F788">
        <v>-260</v>
      </c>
      <c r="G788" t="str">
        <f>VLOOKUP(B788,Tabelle3!$A$1:$B$26,2,FALSE)</f>
        <v>FAZ</v>
      </c>
      <c r="H788" s="6" t="str">
        <f t="shared" si="108"/>
        <v>['Renate Künast_Die Grünen_FAZ Frequency: 35 Sentiment: -0.2602', 'Die Grünen_FAZ', 35, -260],</v>
      </c>
      <c r="I788" s="2" t="str">
        <f t="shared" si="109"/>
        <v>['Die Grünen_FAZ', 'Die Grünen', 0, 0],</v>
      </c>
      <c r="J788" s="2" t="str">
        <f t="shared" si="110"/>
        <v>['Die Grünen', 'party', 0, 0],</v>
      </c>
      <c r="K788" s="2" t="s">
        <v>1206</v>
      </c>
      <c r="L788" s="2"/>
      <c r="M788" s="7"/>
      <c r="O788" s="6" t="str">
        <f t="shared" si="111"/>
        <v>['Renate Künast_FAZ_Die Grünen Frequency: 35 Sentiment: -0.2602', 'FAZ_Die Grünen', 35, -260],</v>
      </c>
      <c r="P788" s="2" t="str">
        <f t="shared" si="112"/>
        <v>['FAZ_Die Grünen', 'FAZ', 0, 0],</v>
      </c>
      <c r="Q788" s="2" t="str">
        <f t="shared" si="113"/>
        <v>['FAZ', 'newspaper', 0, 0],</v>
      </c>
      <c r="R788" s="2" t="s">
        <v>5466</v>
      </c>
      <c r="V788" s="6" t="str">
        <f t="shared" si="114"/>
        <v>['FAZ_Renate Künast_Die Grünen Frequency: 35 Sentiment: -0.2602', 'Renate Künast_Die Grünen', 35, -260],</v>
      </c>
      <c r="W788" s="2" t="str">
        <f t="shared" si="115"/>
        <v>['Renate Künast_Die Grünen', 'Die Grünen', 0, 0],</v>
      </c>
      <c r="X788" s="7" t="str">
        <f t="shared" si="116"/>
        <v>['Die Grünen', 'party', 0, 0],</v>
      </c>
      <c r="Y788" s="2" t="s">
        <v>5735</v>
      </c>
    </row>
    <row r="789" spans="1:25" x14ac:dyDescent="0.2">
      <c r="A789" t="s">
        <v>121</v>
      </c>
      <c r="B789" t="s">
        <v>29</v>
      </c>
      <c r="C789" t="s">
        <v>137</v>
      </c>
      <c r="D789">
        <v>206</v>
      </c>
      <c r="E789">
        <v>-8.5900000000000004E-2</v>
      </c>
      <c r="F789">
        <v>-85</v>
      </c>
      <c r="G789" t="str">
        <f>VLOOKUP(B789,Tabelle3!$A$1:$B$26,2,FALSE)</f>
        <v>FAZ</v>
      </c>
      <c r="H789" s="6" t="str">
        <f t="shared" si="108"/>
        <v>['Robert Habeck_Die Grünen_FAZ Frequency: 206 Sentiment: -0.0859', 'Die Grünen_FAZ', 206, -85],</v>
      </c>
      <c r="I789" s="2" t="str">
        <f t="shared" si="109"/>
        <v>['Die Grünen_FAZ', 'Die Grünen', 0, 0],</v>
      </c>
      <c r="J789" s="2" t="str">
        <f t="shared" si="110"/>
        <v>['Die Grünen', 'party', 0, 0],</v>
      </c>
      <c r="K789" s="2" t="s">
        <v>1207</v>
      </c>
      <c r="L789" s="2"/>
      <c r="M789" s="7"/>
      <c r="O789" s="6" t="str">
        <f t="shared" si="111"/>
        <v>['Robert Habeck_FAZ_Die Grünen Frequency: 206 Sentiment: -0.0859', 'FAZ_Die Grünen', 206, -85],</v>
      </c>
      <c r="P789" s="2" t="str">
        <f t="shared" si="112"/>
        <v>['FAZ_Die Grünen', 'FAZ', 0, 0],</v>
      </c>
      <c r="Q789" s="2" t="str">
        <f t="shared" si="113"/>
        <v>['FAZ', 'newspaper', 0, 0],</v>
      </c>
      <c r="R789" s="2" t="s">
        <v>5467</v>
      </c>
      <c r="V789" s="6" t="str">
        <f t="shared" si="114"/>
        <v>['FAZ_Robert Habeck_Die Grünen Frequency: 206 Sentiment: -0.0859', 'Robert Habeck_Die Grünen', 206, -85],</v>
      </c>
      <c r="W789" s="2" t="str">
        <f t="shared" si="115"/>
        <v>['Robert Habeck_Die Grünen', 'Die Grünen', 0, 0],</v>
      </c>
      <c r="X789" s="7" t="str">
        <f t="shared" si="116"/>
        <v>['Die Grünen', 'party', 0, 0],</v>
      </c>
      <c r="Y789" s="2" t="s">
        <v>5736</v>
      </c>
    </row>
    <row r="790" spans="1:25" x14ac:dyDescent="0.2">
      <c r="A790" t="s">
        <v>121</v>
      </c>
      <c r="B790" t="s">
        <v>29</v>
      </c>
      <c r="C790" t="s">
        <v>131</v>
      </c>
      <c r="D790">
        <v>33</v>
      </c>
      <c r="E790">
        <v>-0.21329999999999999</v>
      </c>
      <c r="F790">
        <v>-213</v>
      </c>
      <c r="G790" t="str">
        <f>VLOOKUP(B790,Tabelle3!$A$1:$B$26,2,FALSE)</f>
        <v>FAZ</v>
      </c>
      <c r="H790" s="6" t="str">
        <f t="shared" si="108"/>
        <v>['Volker Beck _Die Grünen_FAZ Frequency: 33 Sentiment: -0.2133', 'Die Grünen_FAZ', 33, -213],</v>
      </c>
      <c r="I790" s="2" t="str">
        <f t="shared" si="109"/>
        <v>['Die Grünen_FAZ', 'Die Grünen', 0, 0],</v>
      </c>
      <c r="J790" s="2" t="str">
        <f t="shared" si="110"/>
        <v>['Die Grünen', 'party', 0, 0],</v>
      </c>
      <c r="K790" s="2" t="s">
        <v>1208</v>
      </c>
      <c r="L790" s="2"/>
      <c r="M790" s="7"/>
      <c r="O790" s="6" t="str">
        <f t="shared" si="111"/>
        <v>['Volker Beck _FAZ_Die Grünen Frequency: 33 Sentiment: -0.2133', 'FAZ_Die Grünen', 33, -213],</v>
      </c>
      <c r="P790" s="2" t="str">
        <f t="shared" si="112"/>
        <v>['FAZ_Die Grünen', 'FAZ', 0, 0],</v>
      </c>
      <c r="Q790" s="2" t="str">
        <f t="shared" si="113"/>
        <v>['FAZ', 'newspaper', 0, 0],</v>
      </c>
      <c r="R790" s="2" t="s">
        <v>5468</v>
      </c>
      <c r="V790" s="6" t="str">
        <f t="shared" si="114"/>
        <v>['FAZ_Volker Beck _Die Grünen Frequency: 33 Sentiment: -0.2133', 'Volker Beck _Die Grünen', 33, -213],</v>
      </c>
      <c r="W790" s="2" t="str">
        <f t="shared" si="115"/>
        <v>['Volker Beck _Die Grünen', 'Die Grünen', 0, 0],</v>
      </c>
      <c r="X790" s="7" t="str">
        <f t="shared" si="116"/>
        <v>['Die Grünen', 'party', 0, 0],</v>
      </c>
      <c r="Y790" s="2" t="s">
        <v>5737</v>
      </c>
    </row>
    <row r="791" spans="1:25" x14ac:dyDescent="0.2">
      <c r="A791" t="s">
        <v>121</v>
      </c>
      <c r="B791" t="s">
        <v>29</v>
      </c>
      <c r="C791" t="s">
        <v>132</v>
      </c>
      <c r="D791">
        <v>217</v>
      </c>
      <c r="E791">
        <v>-0.10100000000000001</v>
      </c>
      <c r="F791">
        <v>-101</v>
      </c>
      <c r="G791" t="str">
        <f>VLOOKUP(B791,Tabelle3!$A$1:$B$26,2,FALSE)</f>
        <v>FAZ</v>
      </c>
      <c r="H791" s="6" t="str">
        <f t="shared" si="108"/>
        <v>['Winfried Kretschmann_Die Grünen_FAZ Frequency: 217 Sentiment: -0.101', 'Die Grünen_FAZ', 217, -101],</v>
      </c>
      <c r="I791" s="2" t="str">
        <f t="shared" si="109"/>
        <v>['Die Grünen_FAZ', 'Die Grünen', 0, 0],</v>
      </c>
      <c r="J791" s="2" t="str">
        <f t="shared" si="110"/>
        <v>['Die Grünen', 'party', 0, 0],</v>
      </c>
      <c r="K791" s="2" t="s">
        <v>1209</v>
      </c>
      <c r="L791" s="2"/>
      <c r="M791" s="7"/>
      <c r="O791" s="6" t="str">
        <f t="shared" si="111"/>
        <v>['Winfried Kretschmann_FAZ_Die Grünen Frequency: 217 Sentiment: -0.101', 'FAZ_Die Grünen', 217, -101],</v>
      </c>
      <c r="P791" s="2" t="str">
        <f t="shared" si="112"/>
        <v>['FAZ_Die Grünen', 'FAZ', 0, 0],</v>
      </c>
      <c r="Q791" s="2" t="str">
        <f t="shared" si="113"/>
        <v>['FAZ', 'newspaper', 0, 0],</v>
      </c>
      <c r="R791" s="2" t="s">
        <v>5469</v>
      </c>
      <c r="V791" s="6" t="str">
        <f t="shared" si="114"/>
        <v>['FAZ_Winfried Kretschmann_Die Grünen Frequency: 217 Sentiment: -0.101', 'Winfried Kretschmann_Die Grünen', 217, -101],</v>
      </c>
      <c r="W791" s="2" t="str">
        <f t="shared" si="115"/>
        <v>['Winfried Kretschmann_Die Grünen', 'Die Grünen', 0, 0],</v>
      </c>
      <c r="X791" s="7" t="str">
        <f t="shared" si="116"/>
        <v>['Die Grünen', 'party', 0, 0],</v>
      </c>
      <c r="Y791" s="2" t="s">
        <v>5738</v>
      </c>
    </row>
    <row r="792" spans="1:25" x14ac:dyDescent="0.2">
      <c r="A792" t="s">
        <v>121</v>
      </c>
      <c r="B792" t="s">
        <v>30</v>
      </c>
      <c r="C792" t="s">
        <v>122</v>
      </c>
      <c r="D792">
        <v>184</v>
      </c>
      <c r="E792">
        <v>-0.1052</v>
      </c>
      <c r="F792">
        <v>-105</v>
      </c>
      <c r="G792" t="str">
        <f>VLOOKUP(B792,Tabelle3!$A$1:$B$26,2,FALSE)</f>
        <v>Focus</v>
      </c>
      <c r="H792" s="6" t="str">
        <f t="shared" si="108"/>
        <v>['Annalena Baerbock_Die Grünen_Focus Frequency: 184 Sentiment: -0.1052', 'Die Grünen_Focus', 184, -105],</v>
      </c>
      <c r="I792" s="2" t="str">
        <f t="shared" si="109"/>
        <v>['Die Grünen_Focus', 'Die Grünen', 0, 0],</v>
      </c>
      <c r="J792" s="2" t="str">
        <f t="shared" si="110"/>
        <v>['Die Grünen', 'party', 0, 0],</v>
      </c>
      <c r="K792" s="2" t="s">
        <v>1211</v>
      </c>
      <c r="L792" s="2"/>
      <c r="M792" s="7"/>
      <c r="O792" s="6" t="str">
        <f t="shared" si="111"/>
        <v>['Annalena Baerbock_Focus_Die Grünen Frequency: 184 Sentiment: -0.1052', 'Focus_Die Grünen', 184, -105],</v>
      </c>
      <c r="P792" s="2" t="str">
        <f t="shared" si="112"/>
        <v>['Focus_Die Grünen', 'Focus', 0, 0],</v>
      </c>
      <c r="Q792" s="2" t="str">
        <f t="shared" si="113"/>
        <v>['Focus', 'newspaper', 0, 0],</v>
      </c>
      <c r="R792" s="2" t="s">
        <v>5470</v>
      </c>
      <c r="V792" s="6" t="str">
        <f t="shared" si="114"/>
        <v>['Focus_Annalena Baerbock_Die Grünen Frequency: 184 Sentiment: -0.1052', 'Annalena Baerbock_Die Grünen', 184, -105],</v>
      </c>
      <c r="W792" s="2" t="str">
        <f t="shared" si="115"/>
        <v>['Annalena Baerbock_Die Grünen', 'Die Grünen', 0, 0],</v>
      </c>
      <c r="X792" s="7" t="str">
        <f t="shared" si="116"/>
        <v>['Die Grünen', 'party', 0, 0],</v>
      </c>
      <c r="Y792" s="2" t="s">
        <v>5739</v>
      </c>
    </row>
    <row r="793" spans="1:25" x14ac:dyDescent="0.2">
      <c r="A793" t="s">
        <v>121</v>
      </c>
      <c r="B793" t="s">
        <v>30</v>
      </c>
      <c r="C793" t="s">
        <v>123</v>
      </c>
      <c r="D793">
        <v>107</v>
      </c>
      <c r="E793">
        <v>-0.13139999999999999</v>
      </c>
      <c r="F793">
        <v>-131</v>
      </c>
      <c r="G793" t="str">
        <f>VLOOKUP(B793,Tabelle3!$A$1:$B$26,2,FALSE)</f>
        <v>Focus</v>
      </c>
      <c r="H793" s="6" t="str">
        <f t="shared" si="108"/>
        <v>['Anton Hofreiter_Die Grünen_Focus Frequency: 107 Sentiment: -0.1314', 'Die Grünen_Focus', 107, -131],</v>
      </c>
      <c r="I793" s="2" t="str">
        <f t="shared" si="109"/>
        <v>['Die Grünen_Focus', 'Die Grünen', 0, 0],</v>
      </c>
      <c r="J793" s="2" t="str">
        <f t="shared" si="110"/>
        <v>['Die Grünen', 'party', 0, 0],</v>
      </c>
      <c r="K793" s="2" t="s">
        <v>1212</v>
      </c>
      <c r="L793" s="2"/>
      <c r="M793" s="7"/>
      <c r="O793" s="6" t="str">
        <f t="shared" si="111"/>
        <v>['Anton Hofreiter_Focus_Die Grünen Frequency: 107 Sentiment: -0.1314', 'Focus_Die Grünen', 107, -131],</v>
      </c>
      <c r="P793" s="2" t="str">
        <f t="shared" si="112"/>
        <v>['Focus_Die Grünen', 'Focus', 0, 0],</v>
      </c>
      <c r="Q793" s="2" t="str">
        <f t="shared" si="113"/>
        <v>['Focus', 'newspaper', 0, 0],</v>
      </c>
      <c r="R793" s="2" t="s">
        <v>5471</v>
      </c>
      <c r="V793" s="6" t="str">
        <f t="shared" si="114"/>
        <v>['Focus_Anton Hofreiter_Die Grünen Frequency: 107 Sentiment: -0.1314', 'Anton Hofreiter_Die Grünen', 107, -131],</v>
      </c>
      <c r="W793" s="2" t="str">
        <f t="shared" si="115"/>
        <v>['Anton Hofreiter_Die Grünen', 'Die Grünen', 0, 0],</v>
      </c>
      <c r="X793" s="7" t="str">
        <f t="shared" si="116"/>
        <v>['Die Grünen', 'party', 0, 0],</v>
      </c>
      <c r="Y793" s="2" t="s">
        <v>5740</v>
      </c>
    </row>
    <row r="794" spans="1:25" x14ac:dyDescent="0.2">
      <c r="A794" t="s">
        <v>121</v>
      </c>
      <c r="B794" t="s">
        <v>30</v>
      </c>
      <c r="C794" t="s">
        <v>124</v>
      </c>
      <c r="D794">
        <v>366</v>
      </c>
      <c r="E794">
        <v>-6.3600000000000004E-2</v>
      </c>
      <c r="F794">
        <v>-63</v>
      </c>
      <c r="G794" t="str">
        <f>VLOOKUP(B794,Tabelle3!$A$1:$B$26,2,FALSE)</f>
        <v>Focus</v>
      </c>
      <c r="H794" s="6" t="str">
        <f t="shared" si="108"/>
        <v>['Bündnis 90_Die Grünen_Focus Frequency: 366 Sentiment: -0.0636', 'Die Grünen_Focus', 366, -63],</v>
      </c>
      <c r="I794" s="2" t="str">
        <f t="shared" si="109"/>
        <v>['Die Grünen_Focus', 'Die Grünen', 0, 0],</v>
      </c>
      <c r="J794" s="2" t="str">
        <f t="shared" si="110"/>
        <v>['Die Grünen', 'party', 0, 0],</v>
      </c>
      <c r="K794" s="2" t="s">
        <v>1213</v>
      </c>
      <c r="L794" s="2"/>
      <c r="M794" s="7"/>
      <c r="O794" s="6" t="str">
        <f t="shared" si="111"/>
        <v>['Bündnis 90_Focus_Die Grünen Frequency: 366 Sentiment: -0.0636', 'Focus_Die Grünen', 366, -63],</v>
      </c>
      <c r="P794" s="2" t="str">
        <f t="shared" si="112"/>
        <v>['Focus_Die Grünen', 'Focus', 0, 0],</v>
      </c>
      <c r="Q794" s="2" t="str">
        <f t="shared" si="113"/>
        <v>['Focus', 'newspaper', 0, 0],</v>
      </c>
      <c r="R794" s="2" t="s">
        <v>5472</v>
      </c>
      <c r="V794" s="6" t="str">
        <f t="shared" si="114"/>
        <v>['Focus_Bündnis 90_Die Grünen Frequency: 366 Sentiment: -0.0636', 'Bündnis 90_Die Grünen', 366, -63],</v>
      </c>
      <c r="W794" s="2" t="str">
        <f t="shared" si="115"/>
        <v>['Bündnis 90_Die Grünen', 'Die Grünen', 0, 0],</v>
      </c>
      <c r="X794" s="7" t="str">
        <f t="shared" si="116"/>
        <v>['Die Grünen', 'party', 0, 0],</v>
      </c>
      <c r="Y794" s="2" t="s">
        <v>5741</v>
      </c>
    </row>
    <row r="795" spans="1:25" x14ac:dyDescent="0.2">
      <c r="A795" t="s">
        <v>121</v>
      </c>
      <c r="B795" t="s">
        <v>30</v>
      </c>
      <c r="C795" t="s">
        <v>125</v>
      </c>
      <c r="D795">
        <v>542</v>
      </c>
      <c r="E795">
        <v>-0.1993</v>
      </c>
      <c r="F795">
        <v>-199</v>
      </c>
      <c r="G795" t="str">
        <f>VLOOKUP(B795,Tabelle3!$A$1:$B$26,2,FALSE)</f>
        <v>Focus</v>
      </c>
      <c r="H795" s="6" t="str">
        <f t="shared" si="108"/>
        <v>['Cem Özdemir_Die Grünen_Focus Frequency: 542 Sentiment: -0.1993', 'Die Grünen_Focus', 542, -199],</v>
      </c>
      <c r="I795" s="2" t="str">
        <f t="shared" si="109"/>
        <v>['Die Grünen_Focus', 'Die Grünen', 0, 0],</v>
      </c>
      <c r="J795" s="2" t="str">
        <f t="shared" si="110"/>
        <v>['Die Grünen', 'party', 0, 0],</v>
      </c>
      <c r="K795" s="2" t="s">
        <v>1214</v>
      </c>
      <c r="L795" s="2"/>
      <c r="M795" s="7"/>
      <c r="O795" s="6" t="str">
        <f t="shared" si="111"/>
        <v>['Cem Özdemir_Focus_Die Grünen Frequency: 542 Sentiment: -0.1993', 'Focus_Die Grünen', 542, -199],</v>
      </c>
      <c r="P795" s="2" t="str">
        <f t="shared" si="112"/>
        <v>['Focus_Die Grünen', 'Focus', 0, 0],</v>
      </c>
      <c r="Q795" s="2" t="str">
        <f t="shared" si="113"/>
        <v>['Focus', 'newspaper', 0, 0],</v>
      </c>
      <c r="R795" s="2" t="s">
        <v>5473</v>
      </c>
      <c r="V795" s="6" t="str">
        <f t="shared" si="114"/>
        <v>['Focus_Cem Özdemir_Die Grünen Frequency: 542 Sentiment: -0.1993', 'Cem Özdemir_Die Grünen', 542, -199],</v>
      </c>
      <c r="W795" s="2" t="str">
        <f t="shared" si="115"/>
        <v>['Cem Özdemir_Die Grünen', 'Die Grünen', 0, 0],</v>
      </c>
      <c r="X795" s="7" t="str">
        <f t="shared" si="116"/>
        <v>['Die Grünen', 'party', 0, 0],</v>
      </c>
      <c r="Y795" s="2" t="s">
        <v>5742</v>
      </c>
    </row>
    <row r="796" spans="1:25" x14ac:dyDescent="0.2">
      <c r="A796" t="s">
        <v>121</v>
      </c>
      <c r="B796" t="s">
        <v>30</v>
      </c>
      <c r="C796" t="s">
        <v>126</v>
      </c>
      <c r="D796">
        <v>155</v>
      </c>
      <c r="E796">
        <v>-0.2351</v>
      </c>
      <c r="F796">
        <v>-235</v>
      </c>
      <c r="G796" t="str">
        <f>VLOOKUP(B796,Tabelle3!$A$1:$B$26,2,FALSE)</f>
        <v>Focus</v>
      </c>
      <c r="H796" s="6" t="str">
        <f t="shared" si="108"/>
        <v>['Claudia Roth_Die Grünen_Focus Frequency: 155 Sentiment: -0.2351', 'Die Grünen_Focus', 155, -235],</v>
      </c>
      <c r="I796" s="2" t="str">
        <f t="shared" si="109"/>
        <v>['Die Grünen_Focus', 'Die Grünen', 0, 0],</v>
      </c>
      <c r="J796" s="2" t="str">
        <f t="shared" si="110"/>
        <v>['Die Grünen', 'party', 0, 0],</v>
      </c>
      <c r="K796" s="2" t="s">
        <v>1215</v>
      </c>
      <c r="L796" s="2"/>
      <c r="M796" s="7"/>
      <c r="O796" s="6" t="str">
        <f t="shared" si="111"/>
        <v>['Claudia Roth_Focus_Die Grünen Frequency: 155 Sentiment: -0.2351', 'Focus_Die Grünen', 155, -235],</v>
      </c>
      <c r="P796" s="2" t="str">
        <f t="shared" si="112"/>
        <v>['Focus_Die Grünen', 'Focus', 0, 0],</v>
      </c>
      <c r="Q796" s="2" t="str">
        <f t="shared" si="113"/>
        <v>['Focus', 'newspaper', 0, 0],</v>
      </c>
      <c r="R796" s="2" t="s">
        <v>5474</v>
      </c>
      <c r="V796" s="6" t="str">
        <f t="shared" si="114"/>
        <v>['Focus_Claudia Roth_Die Grünen Frequency: 155 Sentiment: -0.2351', 'Claudia Roth_Die Grünen', 155, -235],</v>
      </c>
      <c r="W796" s="2" t="str">
        <f t="shared" si="115"/>
        <v>['Claudia Roth_Die Grünen', 'Die Grünen', 0, 0],</v>
      </c>
      <c r="X796" s="7" t="str">
        <f t="shared" si="116"/>
        <v>['Die Grünen', 'party', 0, 0],</v>
      </c>
      <c r="Y796" s="2" t="s">
        <v>5743</v>
      </c>
    </row>
    <row r="797" spans="1:25" x14ac:dyDescent="0.2">
      <c r="A797" t="s">
        <v>121</v>
      </c>
      <c r="B797" t="s">
        <v>30</v>
      </c>
      <c r="C797" t="s">
        <v>128</v>
      </c>
      <c r="D797">
        <v>301</v>
      </c>
      <c r="E797">
        <v>-0.1696</v>
      </c>
      <c r="F797">
        <v>-169</v>
      </c>
      <c r="G797" t="str">
        <f>VLOOKUP(B797,Tabelle3!$A$1:$B$26,2,FALSE)</f>
        <v>Focus</v>
      </c>
      <c r="H797" s="6" t="str">
        <f t="shared" si="108"/>
        <v>['Jürgen Trittin_Die Grünen_Focus Frequency: 301 Sentiment: -0.1696', 'Die Grünen_Focus', 301, -169],</v>
      </c>
      <c r="I797" s="2" t="str">
        <f t="shared" si="109"/>
        <v>['Die Grünen_Focus', 'Die Grünen', 0, 0],</v>
      </c>
      <c r="J797" s="2" t="str">
        <f t="shared" si="110"/>
        <v>['Die Grünen', 'party', 0, 0],</v>
      </c>
      <c r="K797" s="2" t="s">
        <v>1216</v>
      </c>
      <c r="L797" s="2"/>
      <c r="M797" s="7"/>
      <c r="O797" s="6" t="str">
        <f t="shared" si="111"/>
        <v>['Jürgen Trittin_Focus_Die Grünen Frequency: 301 Sentiment: -0.1696', 'Focus_Die Grünen', 301, -169],</v>
      </c>
      <c r="P797" s="2" t="str">
        <f t="shared" si="112"/>
        <v>['Focus_Die Grünen', 'Focus', 0, 0],</v>
      </c>
      <c r="Q797" s="2" t="str">
        <f t="shared" si="113"/>
        <v>['Focus', 'newspaper', 0, 0],</v>
      </c>
      <c r="R797" s="2" t="s">
        <v>5475</v>
      </c>
      <c r="V797" s="6" t="str">
        <f t="shared" si="114"/>
        <v>['Focus_Jürgen Trittin_Die Grünen Frequency: 301 Sentiment: -0.1696', 'Jürgen Trittin_Die Grünen', 301, -169],</v>
      </c>
      <c r="W797" s="2" t="str">
        <f t="shared" si="115"/>
        <v>['Jürgen Trittin_Die Grünen', 'Die Grünen', 0, 0],</v>
      </c>
      <c r="X797" s="7" t="str">
        <f t="shared" si="116"/>
        <v>['Die Grünen', 'party', 0, 0],</v>
      </c>
      <c r="Y797" s="2" t="s">
        <v>5744</v>
      </c>
    </row>
    <row r="798" spans="1:25" x14ac:dyDescent="0.2">
      <c r="A798" t="s">
        <v>121</v>
      </c>
      <c r="B798" t="s">
        <v>30</v>
      </c>
      <c r="C798" t="s">
        <v>129</v>
      </c>
      <c r="D798">
        <v>319</v>
      </c>
      <c r="E798">
        <v>-0.14749999999999999</v>
      </c>
      <c r="F798">
        <v>-147</v>
      </c>
      <c r="G798" t="str">
        <f>VLOOKUP(B798,Tabelle3!$A$1:$B$26,2,FALSE)</f>
        <v>Focus</v>
      </c>
      <c r="H798" s="6" t="str">
        <f t="shared" si="108"/>
        <v>['Katrin Göring-Eckardt_Die Grünen_Focus Frequency: 319 Sentiment: -0.1475', 'Die Grünen_Focus', 319, -147],</v>
      </c>
      <c r="I798" s="2" t="str">
        <f t="shared" si="109"/>
        <v>['Die Grünen_Focus', 'Die Grünen', 0, 0],</v>
      </c>
      <c r="J798" s="2" t="str">
        <f t="shared" si="110"/>
        <v>['Die Grünen', 'party', 0, 0],</v>
      </c>
      <c r="K798" s="2" t="s">
        <v>1217</v>
      </c>
      <c r="L798" s="2"/>
      <c r="M798" s="7"/>
      <c r="O798" s="6" t="str">
        <f t="shared" si="111"/>
        <v>['Katrin Göring-Eckardt_Focus_Die Grünen Frequency: 319 Sentiment: -0.1475', 'Focus_Die Grünen', 319, -147],</v>
      </c>
      <c r="P798" s="2" t="str">
        <f t="shared" si="112"/>
        <v>['Focus_Die Grünen', 'Focus', 0, 0],</v>
      </c>
      <c r="Q798" s="2" t="str">
        <f t="shared" si="113"/>
        <v>['Focus', 'newspaper', 0, 0],</v>
      </c>
      <c r="R798" s="2" t="s">
        <v>5476</v>
      </c>
      <c r="V798" s="6" t="str">
        <f t="shared" si="114"/>
        <v>['Focus_Katrin Göring-Eckardt_Die Grünen Frequency: 319 Sentiment: -0.1475', 'Katrin Göring-Eckardt_Die Grünen', 319, -147],</v>
      </c>
      <c r="W798" s="2" t="str">
        <f t="shared" si="115"/>
        <v>['Katrin Göring-Eckardt_Die Grünen', 'Die Grünen', 0, 0],</v>
      </c>
      <c r="X798" s="7" t="str">
        <f t="shared" si="116"/>
        <v>['Die Grünen', 'party', 0, 0],</v>
      </c>
      <c r="Y798" s="2" t="s">
        <v>5745</v>
      </c>
    </row>
    <row r="799" spans="1:25" x14ac:dyDescent="0.2">
      <c r="A799" t="s">
        <v>121</v>
      </c>
      <c r="B799" t="s">
        <v>30</v>
      </c>
      <c r="C799" t="s">
        <v>135</v>
      </c>
      <c r="D799">
        <v>42</v>
      </c>
      <c r="E799">
        <v>-0.20369999999999999</v>
      </c>
      <c r="F799">
        <v>-203</v>
      </c>
      <c r="G799" t="str">
        <f>VLOOKUP(B799,Tabelle3!$A$1:$B$26,2,FALSE)</f>
        <v>Focus</v>
      </c>
      <c r="H799" s="6" t="str">
        <f t="shared" si="108"/>
        <v>['Konstantin von Notz_Die Grünen_Focus Frequency: 42 Sentiment: -0.2037', 'Die Grünen_Focus', 42, -203],</v>
      </c>
      <c r="I799" s="2" t="str">
        <f t="shared" si="109"/>
        <v>['Die Grünen_Focus', 'Die Grünen', 0, 0],</v>
      </c>
      <c r="J799" s="2" t="str">
        <f t="shared" si="110"/>
        <v>['Die Grünen', 'party', 0, 0],</v>
      </c>
      <c r="K799" s="2" t="s">
        <v>1218</v>
      </c>
      <c r="L799" s="2"/>
      <c r="M799" s="7"/>
      <c r="O799" s="6" t="str">
        <f t="shared" si="111"/>
        <v>['Konstantin von Notz_Focus_Die Grünen Frequency: 42 Sentiment: -0.2037', 'Focus_Die Grünen', 42, -203],</v>
      </c>
      <c r="P799" s="2" t="str">
        <f t="shared" si="112"/>
        <v>['Focus_Die Grünen', 'Focus', 0, 0],</v>
      </c>
      <c r="Q799" s="2" t="str">
        <f t="shared" si="113"/>
        <v>['Focus', 'newspaper', 0, 0],</v>
      </c>
      <c r="R799" s="2" t="s">
        <v>5477</v>
      </c>
      <c r="V799" s="6" t="str">
        <f t="shared" si="114"/>
        <v>['Focus_Konstantin von Notz_Die Grünen Frequency: 42 Sentiment: -0.2037', 'Konstantin von Notz_Die Grünen', 42, -203],</v>
      </c>
      <c r="W799" s="2" t="str">
        <f t="shared" si="115"/>
        <v>['Konstantin von Notz_Die Grünen', 'Die Grünen', 0, 0],</v>
      </c>
      <c r="X799" s="7" t="str">
        <f t="shared" si="116"/>
        <v>['Die Grünen', 'party', 0, 0],</v>
      </c>
      <c r="Y799" s="2" t="s">
        <v>5746</v>
      </c>
    </row>
    <row r="800" spans="1:25" x14ac:dyDescent="0.2">
      <c r="A800" t="s">
        <v>121</v>
      </c>
      <c r="B800" t="s">
        <v>30</v>
      </c>
      <c r="C800" t="s">
        <v>136</v>
      </c>
      <c r="D800">
        <v>48</v>
      </c>
      <c r="E800">
        <v>-9.3399999999999997E-2</v>
      </c>
      <c r="F800">
        <v>-93</v>
      </c>
      <c r="G800" t="str">
        <f>VLOOKUP(B800,Tabelle3!$A$1:$B$26,2,FALSE)</f>
        <v>Focus</v>
      </c>
      <c r="H800" s="6" t="str">
        <f t="shared" si="108"/>
        <v>['Michael Kellner_Die Grünen_Focus Frequency: 48 Sentiment: -0.0934', 'Die Grünen_Focus', 48, -93],</v>
      </c>
      <c r="I800" s="2" t="str">
        <f t="shared" si="109"/>
        <v>['Die Grünen_Focus', 'Die Grünen', 0, 0],</v>
      </c>
      <c r="J800" s="2" t="str">
        <f t="shared" si="110"/>
        <v>['Die Grünen', 'party', 0, 0],</v>
      </c>
      <c r="K800" s="2" t="s">
        <v>1219</v>
      </c>
      <c r="L800" s="2"/>
      <c r="M800" s="7"/>
      <c r="O800" s="6" t="str">
        <f t="shared" si="111"/>
        <v>['Michael Kellner_Focus_Die Grünen Frequency: 48 Sentiment: -0.0934', 'Focus_Die Grünen', 48, -93],</v>
      </c>
      <c r="P800" s="2" t="str">
        <f t="shared" si="112"/>
        <v>['Focus_Die Grünen', 'Focus', 0, 0],</v>
      </c>
      <c r="Q800" s="2" t="str">
        <f t="shared" si="113"/>
        <v>['Focus', 'newspaper', 0, 0],</v>
      </c>
      <c r="R800" s="2" t="s">
        <v>5478</v>
      </c>
      <c r="V800" s="6" t="str">
        <f t="shared" si="114"/>
        <v>['Focus_Michael Kellner_Die Grünen Frequency: 48 Sentiment: -0.0934', 'Michael Kellner_Die Grünen', 48, -93],</v>
      </c>
      <c r="W800" s="2" t="str">
        <f t="shared" si="115"/>
        <v>['Michael Kellner_Die Grünen', 'Die Grünen', 0, 0],</v>
      </c>
      <c r="X800" s="7" t="str">
        <f t="shared" si="116"/>
        <v>['Die Grünen', 'party', 0, 0],</v>
      </c>
      <c r="Y800" s="2" t="s">
        <v>5747</v>
      </c>
    </row>
    <row r="801" spans="1:25" x14ac:dyDescent="0.2">
      <c r="A801" t="s">
        <v>121</v>
      </c>
      <c r="B801" t="s">
        <v>30</v>
      </c>
      <c r="C801" t="s">
        <v>144</v>
      </c>
      <c r="D801">
        <v>48</v>
      </c>
      <c r="E801">
        <v>-9.4200000000000006E-2</v>
      </c>
      <c r="F801">
        <v>-94</v>
      </c>
      <c r="G801" t="str">
        <f>VLOOKUP(B801,Tabelle3!$A$1:$B$26,2,FALSE)</f>
        <v>Focus</v>
      </c>
      <c r="H801" s="6" t="str">
        <f t="shared" si="108"/>
        <v>['Oliver Krischer_Die Grünen_Focus Frequency: 48 Sentiment: -0.0942', 'Die Grünen_Focus', 48, -94],</v>
      </c>
      <c r="I801" s="2" t="str">
        <f t="shared" si="109"/>
        <v>['Die Grünen_Focus', 'Die Grünen', 0, 0],</v>
      </c>
      <c r="J801" s="2" t="str">
        <f t="shared" si="110"/>
        <v>['Die Grünen', 'party', 0, 0],</v>
      </c>
      <c r="K801" s="2" t="s">
        <v>1220</v>
      </c>
      <c r="L801" s="2"/>
      <c r="M801" s="7"/>
      <c r="O801" s="6" t="str">
        <f t="shared" si="111"/>
        <v>['Oliver Krischer_Focus_Die Grünen Frequency: 48 Sentiment: -0.0942', 'Focus_Die Grünen', 48, -94],</v>
      </c>
      <c r="P801" s="2" t="str">
        <f t="shared" si="112"/>
        <v>['Focus_Die Grünen', 'Focus', 0, 0],</v>
      </c>
      <c r="Q801" s="2" t="str">
        <f t="shared" si="113"/>
        <v>['Focus', 'newspaper', 0, 0],</v>
      </c>
      <c r="R801" s="2" t="s">
        <v>5479</v>
      </c>
      <c r="V801" s="6" t="str">
        <f t="shared" si="114"/>
        <v>['Focus_Oliver Krischer_Die Grünen Frequency: 48 Sentiment: -0.0942', 'Oliver Krischer_Die Grünen', 48, -94],</v>
      </c>
      <c r="W801" s="2" t="str">
        <f t="shared" si="115"/>
        <v>['Oliver Krischer_Die Grünen', 'Die Grünen', 0, 0],</v>
      </c>
      <c r="X801" s="7" t="str">
        <f t="shared" si="116"/>
        <v>['Die Grünen', 'party', 0, 0],</v>
      </c>
      <c r="Y801" s="2" t="s">
        <v>5748</v>
      </c>
    </row>
    <row r="802" spans="1:25" x14ac:dyDescent="0.2">
      <c r="A802" t="s">
        <v>121</v>
      </c>
      <c r="B802" t="s">
        <v>30</v>
      </c>
      <c r="C802" t="s">
        <v>130</v>
      </c>
      <c r="D802">
        <v>51</v>
      </c>
      <c r="E802">
        <v>-0.2019</v>
      </c>
      <c r="F802">
        <v>-201</v>
      </c>
      <c r="G802" t="str">
        <f>VLOOKUP(B802,Tabelle3!$A$1:$B$26,2,FALSE)</f>
        <v>Focus</v>
      </c>
      <c r="H802" s="6" t="str">
        <f t="shared" si="108"/>
        <v>['Renate Künast_Die Grünen_Focus Frequency: 51 Sentiment: -0.2019', 'Die Grünen_Focus', 51, -201],</v>
      </c>
      <c r="I802" s="2" t="str">
        <f t="shared" si="109"/>
        <v>['Die Grünen_Focus', 'Die Grünen', 0, 0],</v>
      </c>
      <c r="J802" s="2" t="str">
        <f t="shared" si="110"/>
        <v>['Die Grünen', 'party', 0, 0],</v>
      </c>
      <c r="K802" s="2" t="s">
        <v>1221</v>
      </c>
      <c r="L802" s="2"/>
      <c r="M802" s="7"/>
      <c r="O802" s="6" t="str">
        <f t="shared" si="111"/>
        <v>['Renate Künast_Focus_Die Grünen Frequency: 51 Sentiment: -0.2019', 'Focus_Die Grünen', 51, -201],</v>
      </c>
      <c r="P802" s="2" t="str">
        <f t="shared" si="112"/>
        <v>['Focus_Die Grünen', 'Focus', 0, 0],</v>
      </c>
      <c r="Q802" s="2" t="str">
        <f t="shared" si="113"/>
        <v>['Focus', 'newspaper', 0, 0],</v>
      </c>
      <c r="R802" s="2" t="s">
        <v>5480</v>
      </c>
      <c r="V802" s="6" t="str">
        <f t="shared" si="114"/>
        <v>['Focus_Renate Künast_Die Grünen Frequency: 51 Sentiment: -0.2019', 'Renate Künast_Die Grünen', 51, -201],</v>
      </c>
      <c r="W802" s="2" t="str">
        <f t="shared" si="115"/>
        <v>['Renate Künast_Die Grünen', 'Die Grünen', 0, 0],</v>
      </c>
      <c r="X802" s="7" t="str">
        <f t="shared" si="116"/>
        <v>['Die Grünen', 'party', 0, 0],</v>
      </c>
      <c r="Y802" s="2" t="s">
        <v>5749</v>
      </c>
    </row>
    <row r="803" spans="1:25" x14ac:dyDescent="0.2">
      <c r="A803" t="s">
        <v>121</v>
      </c>
      <c r="B803" t="s">
        <v>30</v>
      </c>
      <c r="C803" t="s">
        <v>137</v>
      </c>
      <c r="D803">
        <v>546</v>
      </c>
      <c r="E803">
        <v>-7.5200000000000003E-2</v>
      </c>
      <c r="F803">
        <v>-75</v>
      </c>
      <c r="G803" t="str">
        <f>VLOOKUP(B803,Tabelle3!$A$1:$B$26,2,FALSE)</f>
        <v>Focus</v>
      </c>
      <c r="H803" s="6" t="str">
        <f t="shared" si="108"/>
        <v>['Robert Habeck_Die Grünen_Focus Frequency: 546 Sentiment: -0.0752', 'Die Grünen_Focus', 546, -75],</v>
      </c>
      <c r="I803" s="2" t="str">
        <f t="shared" si="109"/>
        <v>['Die Grünen_Focus', 'Die Grünen', 0, 0],</v>
      </c>
      <c r="J803" s="2" t="str">
        <f t="shared" si="110"/>
        <v>['Die Grünen', 'party', 0, 0],</v>
      </c>
      <c r="K803" s="2" t="s">
        <v>1222</v>
      </c>
      <c r="L803" s="2"/>
      <c r="M803" s="7"/>
      <c r="O803" s="6" t="str">
        <f t="shared" si="111"/>
        <v>['Robert Habeck_Focus_Die Grünen Frequency: 546 Sentiment: -0.0752', 'Focus_Die Grünen', 546, -75],</v>
      </c>
      <c r="P803" s="2" t="str">
        <f t="shared" si="112"/>
        <v>['Focus_Die Grünen', 'Focus', 0, 0],</v>
      </c>
      <c r="Q803" s="2" t="str">
        <f t="shared" si="113"/>
        <v>['Focus', 'newspaper', 0, 0],</v>
      </c>
      <c r="R803" s="2" t="s">
        <v>5481</v>
      </c>
      <c r="V803" s="6" t="str">
        <f t="shared" si="114"/>
        <v>['Focus_Robert Habeck_Die Grünen Frequency: 546 Sentiment: -0.0752', 'Robert Habeck_Die Grünen', 546, -75],</v>
      </c>
      <c r="W803" s="2" t="str">
        <f t="shared" si="115"/>
        <v>['Robert Habeck_Die Grünen', 'Die Grünen', 0, 0],</v>
      </c>
      <c r="X803" s="7" t="str">
        <f t="shared" si="116"/>
        <v>['Die Grünen', 'party', 0, 0],</v>
      </c>
      <c r="Y803" s="2" t="s">
        <v>5750</v>
      </c>
    </row>
    <row r="804" spans="1:25" x14ac:dyDescent="0.2">
      <c r="A804" t="s">
        <v>121</v>
      </c>
      <c r="B804" t="s">
        <v>30</v>
      </c>
      <c r="C804" t="s">
        <v>131</v>
      </c>
      <c r="D804">
        <v>45</v>
      </c>
      <c r="E804">
        <v>-0.20749999999999999</v>
      </c>
      <c r="F804">
        <v>-207</v>
      </c>
      <c r="G804" t="str">
        <f>VLOOKUP(B804,Tabelle3!$A$1:$B$26,2,FALSE)</f>
        <v>Focus</v>
      </c>
      <c r="H804" s="6" t="str">
        <f t="shared" si="108"/>
        <v>['Volker Beck _Die Grünen_Focus Frequency: 45 Sentiment: -0.2075', 'Die Grünen_Focus', 45, -207],</v>
      </c>
      <c r="I804" s="2" t="str">
        <f t="shared" si="109"/>
        <v>['Die Grünen_Focus', 'Die Grünen', 0, 0],</v>
      </c>
      <c r="J804" s="2" t="str">
        <f t="shared" si="110"/>
        <v>['Die Grünen', 'party', 0, 0],</v>
      </c>
      <c r="K804" s="2" t="s">
        <v>1223</v>
      </c>
      <c r="L804" s="2"/>
      <c r="M804" s="7"/>
      <c r="O804" s="6" t="str">
        <f t="shared" si="111"/>
        <v>['Volker Beck _Focus_Die Grünen Frequency: 45 Sentiment: -0.2075', 'Focus_Die Grünen', 45, -207],</v>
      </c>
      <c r="P804" s="2" t="str">
        <f t="shared" si="112"/>
        <v>['Focus_Die Grünen', 'Focus', 0, 0],</v>
      </c>
      <c r="Q804" s="2" t="str">
        <f t="shared" si="113"/>
        <v>['Focus', 'newspaper', 0, 0],</v>
      </c>
      <c r="R804" s="2" t="s">
        <v>5482</v>
      </c>
      <c r="V804" s="6" t="str">
        <f t="shared" si="114"/>
        <v>['Focus_Volker Beck _Die Grünen Frequency: 45 Sentiment: -0.2075', 'Volker Beck _Die Grünen', 45, -207],</v>
      </c>
      <c r="W804" s="2" t="str">
        <f t="shared" si="115"/>
        <v>['Volker Beck _Die Grünen', 'Die Grünen', 0, 0],</v>
      </c>
      <c r="X804" s="7" t="str">
        <f t="shared" si="116"/>
        <v>['Die Grünen', 'party', 0, 0],</v>
      </c>
      <c r="Y804" s="2" t="s">
        <v>5751</v>
      </c>
    </row>
    <row r="805" spans="1:25" x14ac:dyDescent="0.2">
      <c r="A805" t="s">
        <v>121</v>
      </c>
      <c r="B805" t="s">
        <v>30</v>
      </c>
      <c r="C805" t="s">
        <v>132</v>
      </c>
      <c r="D805">
        <v>536</v>
      </c>
      <c r="E805">
        <v>-9.7100000000000006E-2</v>
      </c>
      <c r="F805">
        <v>-97</v>
      </c>
      <c r="G805" t="str">
        <f>VLOOKUP(B805,Tabelle3!$A$1:$B$26,2,FALSE)</f>
        <v>Focus</v>
      </c>
      <c r="H805" s="6" t="str">
        <f t="shared" si="108"/>
        <v>['Winfried Kretschmann_Die Grünen_Focus Frequency: 536 Sentiment: -0.0971', 'Die Grünen_Focus', 536, -97],</v>
      </c>
      <c r="I805" s="2" t="str">
        <f t="shared" si="109"/>
        <v>['Die Grünen_Focus', 'Die Grünen', 0, 0],</v>
      </c>
      <c r="J805" s="2" t="str">
        <f t="shared" si="110"/>
        <v>['Die Grünen', 'party', 0, 0],</v>
      </c>
      <c r="K805" s="2" t="s">
        <v>1224</v>
      </c>
      <c r="L805" s="2"/>
      <c r="M805" s="7"/>
      <c r="O805" s="6" t="str">
        <f t="shared" si="111"/>
        <v>['Winfried Kretschmann_Focus_Die Grünen Frequency: 536 Sentiment: -0.0971', 'Focus_Die Grünen', 536, -97],</v>
      </c>
      <c r="P805" s="2" t="str">
        <f t="shared" si="112"/>
        <v>['Focus_Die Grünen', 'Focus', 0, 0],</v>
      </c>
      <c r="Q805" s="2" t="str">
        <f t="shared" si="113"/>
        <v>['Focus', 'newspaper', 0, 0],</v>
      </c>
      <c r="R805" s="2" t="s">
        <v>5483</v>
      </c>
      <c r="V805" s="6" t="str">
        <f t="shared" si="114"/>
        <v>['Focus_Winfried Kretschmann_Die Grünen Frequency: 536 Sentiment: -0.0971', 'Winfried Kretschmann_Die Grünen', 536, -97],</v>
      </c>
      <c r="W805" s="2" t="str">
        <f t="shared" si="115"/>
        <v>['Winfried Kretschmann_Die Grünen', 'Die Grünen', 0, 0],</v>
      </c>
      <c r="X805" s="7" t="str">
        <f t="shared" si="116"/>
        <v>['Die Grünen', 'party', 0, 0],</v>
      </c>
      <c r="Y805" s="2" t="s">
        <v>5752</v>
      </c>
    </row>
    <row r="806" spans="1:25" x14ac:dyDescent="0.2">
      <c r="A806" t="s">
        <v>121</v>
      </c>
      <c r="B806" t="s">
        <v>31</v>
      </c>
      <c r="C806" t="s">
        <v>122</v>
      </c>
      <c r="D806">
        <v>71</v>
      </c>
      <c r="E806">
        <v>-0.11940000000000001</v>
      </c>
      <c r="F806">
        <v>-119</v>
      </c>
      <c r="G806" t="str">
        <f>VLOOKUP(B806,Tabelle3!$A$1:$B$26,2,FALSE)</f>
        <v>FR</v>
      </c>
      <c r="H806" s="6" t="str">
        <f t="shared" si="108"/>
        <v>['Annalena Baerbock_Die Grünen_FR Frequency: 71 Sentiment: -0.1194', 'Die Grünen_FR', 71, -119],</v>
      </c>
      <c r="I806" s="2" t="str">
        <f t="shared" si="109"/>
        <v>['Die Grünen_FR', 'Die Grünen', 0, 0],</v>
      </c>
      <c r="J806" s="2" t="str">
        <f t="shared" si="110"/>
        <v>['Die Grünen', 'party', 0, 0],</v>
      </c>
      <c r="K806" s="2" t="s">
        <v>1226</v>
      </c>
      <c r="L806" s="2"/>
      <c r="M806" s="7"/>
      <c r="O806" s="6" t="str">
        <f t="shared" si="111"/>
        <v>['Annalena Baerbock_FR_Die Grünen Frequency: 71 Sentiment: -0.1194', 'FR_Die Grünen', 71, -119],</v>
      </c>
      <c r="P806" s="2" t="str">
        <f t="shared" si="112"/>
        <v>['FR_Die Grünen', 'FR', 0, 0],</v>
      </c>
      <c r="Q806" s="2" t="str">
        <f t="shared" si="113"/>
        <v>['FR', 'newspaper', 0, 0],</v>
      </c>
      <c r="R806" s="2" t="s">
        <v>5484</v>
      </c>
      <c r="V806" s="6" t="str">
        <f t="shared" si="114"/>
        <v>['FR_Annalena Baerbock_Die Grünen Frequency: 71 Sentiment: -0.1194', 'Annalena Baerbock_Die Grünen', 71, -119],</v>
      </c>
      <c r="W806" s="2" t="str">
        <f t="shared" si="115"/>
        <v>['Annalena Baerbock_Die Grünen', 'Die Grünen', 0, 0],</v>
      </c>
      <c r="X806" s="7" t="str">
        <f t="shared" si="116"/>
        <v>['Die Grünen', 'party', 0, 0],</v>
      </c>
      <c r="Y806" s="2" t="s">
        <v>5753</v>
      </c>
    </row>
    <row r="807" spans="1:25" x14ac:dyDescent="0.2">
      <c r="A807" t="s">
        <v>121</v>
      </c>
      <c r="B807" t="s">
        <v>31</v>
      </c>
      <c r="C807" t="s">
        <v>123</v>
      </c>
      <c r="D807">
        <v>70</v>
      </c>
      <c r="E807">
        <v>-0.1028</v>
      </c>
      <c r="F807">
        <v>-102</v>
      </c>
      <c r="G807" t="str">
        <f>VLOOKUP(B807,Tabelle3!$A$1:$B$26,2,FALSE)</f>
        <v>FR</v>
      </c>
      <c r="H807" s="6" t="str">
        <f t="shared" si="108"/>
        <v>['Anton Hofreiter_Die Grünen_FR Frequency: 70 Sentiment: -0.1028', 'Die Grünen_FR', 70, -102],</v>
      </c>
      <c r="I807" s="2" t="str">
        <f t="shared" si="109"/>
        <v>['Die Grünen_FR', 'Die Grünen', 0, 0],</v>
      </c>
      <c r="J807" s="2" t="str">
        <f t="shared" si="110"/>
        <v>['Die Grünen', 'party', 0, 0],</v>
      </c>
      <c r="K807" s="2" t="s">
        <v>1227</v>
      </c>
      <c r="L807" s="2"/>
      <c r="M807" s="7"/>
      <c r="O807" s="6" t="str">
        <f t="shared" si="111"/>
        <v>['Anton Hofreiter_FR_Die Grünen Frequency: 70 Sentiment: -0.1028', 'FR_Die Grünen', 70, -102],</v>
      </c>
      <c r="P807" s="2" t="str">
        <f t="shared" si="112"/>
        <v>['FR_Die Grünen', 'FR', 0, 0],</v>
      </c>
      <c r="Q807" s="2" t="str">
        <f t="shared" si="113"/>
        <v>['FR', 'newspaper', 0, 0],</v>
      </c>
      <c r="R807" s="2" t="s">
        <v>5485</v>
      </c>
      <c r="V807" s="6" t="str">
        <f t="shared" si="114"/>
        <v>['FR_Anton Hofreiter_Die Grünen Frequency: 70 Sentiment: -0.1028', 'Anton Hofreiter_Die Grünen', 70, -102],</v>
      </c>
      <c r="W807" s="2" t="str">
        <f t="shared" si="115"/>
        <v>['Anton Hofreiter_Die Grünen', 'Die Grünen', 0, 0],</v>
      </c>
      <c r="X807" s="7" t="str">
        <f t="shared" si="116"/>
        <v>['Die Grünen', 'party', 0, 0],</v>
      </c>
      <c r="Y807" s="2" t="s">
        <v>5754</v>
      </c>
    </row>
    <row r="808" spans="1:25" x14ac:dyDescent="0.2">
      <c r="A808" t="s">
        <v>121</v>
      </c>
      <c r="B808" t="s">
        <v>31</v>
      </c>
      <c r="C808" t="s">
        <v>126</v>
      </c>
      <c r="D808">
        <v>50</v>
      </c>
      <c r="E808">
        <v>-6.9800000000000001E-2</v>
      </c>
      <c r="F808">
        <v>-69</v>
      </c>
      <c r="G808" t="str">
        <f>VLOOKUP(B808,Tabelle3!$A$1:$B$26,2,FALSE)</f>
        <v>FR</v>
      </c>
      <c r="H808" s="6" t="str">
        <f t="shared" si="108"/>
        <v>['Claudia Roth_Die Grünen_FR Frequency: 50 Sentiment: -0.0698', 'Die Grünen_FR', 50, -69],</v>
      </c>
      <c r="I808" s="2" t="str">
        <f t="shared" si="109"/>
        <v>['Die Grünen_FR', 'Die Grünen', 0, 0],</v>
      </c>
      <c r="J808" s="2" t="str">
        <f t="shared" si="110"/>
        <v>['Die Grünen', 'party', 0, 0],</v>
      </c>
      <c r="K808" s="2" t="s">
        <v>1228</v>
      </c>
      <c r="L808" s="2"/>
      <c r="M808" s="7"/>
      <c r="O808" s="6" t="str">
        <f t="shared" si="111"/>
        <v>['Claudia Roth_FR_Die Grünen Frequency: 50 Sentiment: -0.0698', 'FR_Die Grünen', 50, -69],</v>
      </c>
      <c r="P808" s="2" t="str">
        <f t="shared" si="112"/>
        <v>['FR_Die Grünen', 'FR', 0, 0],</v>
      </c>
      <c r="Q808" s="2" t="str">
        <f t="shared" si="113"/>
        <v>['FR', 'newspaper', 0, 0],</v>
      </c>
      <c r="R808" s="2" t="s">
        <v>5486</v>
      </c>
      <c r="V808" s="6" t="str">
        <f t="shared" si="114"/>
        <v>['FR_Claudia Roth_Die Grünen Frequency: 50 Sentiment: -0.0698', 'Claudia Roth_Die Grünen', 50, -69],</v>
      </c>
      <c r="W808" s="2" t="str">
        <f t="shared" si="115"/>
        <v>['Claudia Roth_Die Grünen', 'Die Grünen', 0, 0],</v>
      </c>
      <c r="X808" s="7" t="str">
        <f t="shared" si="116"/>
        <v>['Die Grünen', 'party', 0, 0],</v>
      </c>
      <c r="Y808" s="2" t="s">
        <v>5755</v>
      </c>
    </row>
    <row r="809" spans="1:25" x14ac:dyDescent="0.2">
      <c r="A809" t="s">
        <v>121</v>
      </c>
      <c r="B809" t="s">
        <v>31</v>
      </c>
      <c r="C809" t="s">
        <v>127</v>
      </c>
      <c r="D809">
        <v>32</v>
      </c>
      <c r="E809">
        <v>-0.215</v>
      </c>
      <c r="F809">
        <v>-215</v>
      </c>
      <c r="G809" t="str">
        <f>VLOOKUP(B809,Tabelle3!$A$1:$B$26,2,FALSE)</f>
        <v>FR</v>
      </c>
      <c r="H809" s="6" t="str">
        <f t="shared" si="108"/>
        <v>['Irene Mihalic_Die Grünen_FR Frequency: 32 Sentiment: -0.215', 'Die Grünen_FR', 32, -215],</v>
      </c>
      <c r="I809" s="2" t="str">
        <f t="shared" si="109"/>
        <v>['Die Grünen_FR', 'Die Grünen', 0, 0],</v>
      </c>
      <c r="J809" s="2" t="str">
        <f t="shared" si="110"/>
        <v>['Die Grünen', 'party', 0, 0],</v>
      </c>
      <c r="K809" s="2" t="s">
        <v>1229</v>
      </c>
      <c r="L809" s="2"/>
      <c r="M809" s="7"/>
      <c r="O809" s="6" t="str">
        <f t="shared" si="111"/>
        <v>['Irene Mihalic_FR_Die Grünen Frequency: 32 Sentiment: -0.215', 'FR_Die Grünen', 32, -215],</v>
      </c>
      <c r="P809" s="2" t="str">
        <f t="shared" si="112"/>
        <v>['FR_Die Grünen', 'FR', 0, 0],</v>
      </c>
      <c r="Q809" s="2" t="str">
        <f t="shared" si="113"/>
        <v>['FR', 'newspaper', 0, 0],</v>
      </c>
      <c r="R809" s="2" t="s">
        <v>5487</v>
      </c>
      <c r="V809" s="6" t="str">
        <f t="shared" si="114"/>
        <v>['FR_Irene Mihalic_Die Grünen Frequency: 32 Sentiment: -0.215', 'Irene Mihalic_Die Grünen', 32, -215],</v>
      </c>
      <c r="W809" s="2" t="str">
        <f t="shared" si="115"/>
        <v>['Irene Mihalic_Die Grünen', 'Die Grünen', 0, 0],</v>
      </c>
      <c r="X809" s="7" t="str">
        <f t="shared" si="116"/>
        <v>['Die Grünen', 'party', 0, 0],</v>
      </c>
      <c r="Y809" s="2" t="s">
        <v>5756</v>
      </c>
    </row>
    <row r="810" spans="1:25" x14ac:dyDescent="0.2">
      <c r="A810" t="s">
        <v>121</v>
      </c>
      <c r="B810" t="s">
        <v>31</v>
      </c>
      <c r="C810" t="s">
        <v>128</v>
      </c>
      <c r="D810">
        <v>89</v>
      </c>
      <c r="E810">
        <v>-0.12520000000000001</v>
      </c>
      <c r="F810">
        <v>-125</v>
      </c>
      <c r="G810" t="str">
        <f>VLOOKUP(B810,Tabelle3!$A$1:$B$26,2,FALSE)</f>
        <v>FR</v>
      </c>
      <c r="H810" s="6" t="str">
        <f t="shared" si="108"/>
        <v>['Jürgen Trittin_Die Grünen_FR Frequency: 89 Sentiment: -0.1252', 'Die Grünen_FR', 89, -125],</v>
      </c>
      <c r="I810" s="2" t="str">
        <f t="shared" si="109"/>
        <v>['Die Grünen_FR', 'Die Grünen', 0, 0],</v>
      </c>
      <c r="J810" s="2" t="str">
        <f t="shared" si="110"/>
        <v>['Die Grünen', 'party', 0, 0],</v>
      </c>
      <c r="K810" s="2" t="s">
        <v>1230</v>
      </c>
      <c r="L810" s="2"/>
      <c r="M810" s="7"/>
      <c r="O810" s="6" t="str">
        <f t="shared" si="111"/>
        <v>['Jürgen Trittin_FR_Die Grünen Frequency: 89 Sentiment: -0.1252', 'FR_Die Grünen', 89, -125],</v>
      </c>
      <c r="P810" s="2" t="str">
        <f t="shared" si="112"/>
        <v>['FR_Die Grünen', 'FR', 0, 0],</v>
      </c>
      <c r="Q810" s="2" t="str">
        <f t="shared" si="113"/>
        <v>['FR', 'newspaper', 0, 0],</v>
      </c>
      <c r="R810" s="2" t="s">
        <v>5488</v>
      </c>
      <c r="V810" s="6" t="str">
        <f t="shared" si="114"/>
        <v>['FR_Jürgen Trittin_Die Grünen Frequency: 89 Sentiment: -0.1252', 'Jürgen Trittin_Die Grünen', 89, -125],</v>
      </c>
      <c r="W810" s="2" t="str">
        <f t="shared" si="115"/>
        <v>['Jürgen Trittin_Die Grünen', 'Die Grünen', 0, 0],</v>
      </c>
      <c r="X810" s="7" t="str">
        <f t="shared" si="116"/>
        <v>['Die Grünen', 'party', 0, 0],</v>
      </c>
      <c r="Y810" s="2" t="s">
        <v>5757</v>
      </c>
    </row>
    <row r="811" spans="1:25" x14ac:dyDescent="0.2">
      <c r="A811" t="s">
        <v>121</v>
      </c>
      <c r="B811" t="s">
        <v>31</v>
      </c>
      <c r="C811" t="s">
        <v>135</v>
      </c>
      <c r="D811">
        <v>52</v>
      </c>
      <c r="E811">
        <v>-0.1661</v>
      </c>
      <c r="F811">
        <v>-166</v>
      </c>
      <c r="G811" t="str">
        <f>VLOOKUP(B811,Tabelle3!$A$1:$B$26,2,FALSE)</f>
        <v>FR</v>
      </c>
      <c r="H811" s="6" t="str">
        <f t="shared" si="108"/>
        <v>['Konstantin von Notz_Die Grünen_FR Frequency: 52 Sentiment: -0.1661', 'Die Grünen_FR', 52, -166],</v>
      </c>
      <c r="I811" s="2" t="str">
        <f t="shared" si="109"/>
        <v>['Die Grünen_FR', 'Die Grünen', 0, 0],</v>
      </c>
      <c r="J811" s="2" t="str">
        <f t="shared" si="110"/>
        <v>['Die Grünen', 'party', 0, 0],</v>
      </c>
      <c r="K811" s="2" t="s">
        <v>1231</v>
      </c>
      <c r="L811" s="2"/>
      <c r="M811" s="7"/>
      <c r="O811" s="6" t="str">
        <f t="shared" si="111"/>
        <v>['Konstantin von Notz_FR_Die Grünen Frequency: 52 Sentiment: -0.1661', 'FR_Die Grünen', 52, -166],</v>
      </c>
      <c r="P811" s="2" t="str">
        <f t="shared" si="112"/>
        <v>['FR_Die Grünen', 'FR', 0, 0],</v>
      </c>
      <c r="Q811" s="2" t="str">
        <f t="shared" si="113"/>
        <v>['FR', 'newspaper', 0, 0],</v>
      </c>
      <c r="R811" s="2" t="s">
        <v>5489</v>
      </c>
      <c r="V811" s="6" t="str">
        <f t="shared" si="114"/>
        <v>['FR_Konstantin von Notz_Die Grünen Frequency: 52 Sentiment: -0.1661', 'Konstantin von Notz_Die Grünen', 52, -166],</v>
      </c>
      <c r="W811" s="2" t="str">
        <f t="shared" si="115"/>
        <v>['Konstantin von Notz_Die Grünen', 'Die Grünen', 0, 0],</v>
      </c>
      <c r="X811" s="7" t="str">
        <f t="shared" si="116"/>
        <v>['Die Grünen', 'party', 0, 0],</v>
      </c>
      <c r="Y811" s="2" t="s">
        <v>5758</v>
      </c>
    </row>
    <row r="812" spans="1:25" x14ac:dyDescent="0.2">
      <c r="A812" t="s">
        <v>121</v>
      </c>
      <c r="B812" t="s">
        <v>31</v>
      </c>
      <c r="C812" t="s">
        <v>136</v>
      </c>
      <c r="D812">
        <v>42</v>
      </c>
      <c r="E812">
        <v>-0.1037</v>
      </c>
      <c r="F812">
        <v>-103</v>
      </c>
      <c r="G812" t="str">
        <f>VLOOKUP(B812,Tabelle3!$A$1:$B$26,2,FALSE)</f>
        <v>FR</v>
      </c>
      <c r="H812" s="6" t="str">
        <f t="shared" si="108"/>
        <v>['Michael Kellner_Die Grünen_FR Frequency: 42 Sentiment: -0.1037', 'Die Grünen_FR', 42, -103],</v>
      </c>
      <c r="I812" s="2" t="str">
        <f t="shared" si="109"/>
        <v>['Die Grünen_FR', 'Die Grünen', 0, 0],</v>
      </c>
      <c r="J812" s="2" t="str">
        <f t="shared" si="110"/>
        <v>['Die Grünen', 'party', 0, 0],</v>
      </c>
      <c r="K812" s="2" t="s">
        <v>1232</v>
      </c>
      <c r="L812" s="2"/>
      <c r="M812" s="7"/>
      <c r="O812" s="6" t="str">
        <f t="shared" si="111"/>
        <v>['Michael Kellner_FR_Die Grünen Frequency: 42 Sentiment: -0.1037', 'FR_Die Grünen', 42, -103],</v>
      </c>
      <c r="P812" s="2" t="str">
        <f t="shared" si="112"/>
        <v>['FR_Die Grünen', 'FR', 0, 0],</v>
      </c>
      <c r="Q812" s="2" t="str">
        <f t="shared" si="113"/>
        <v>['FR', 'newspaper', 0, 0],</v>
      </c>
      <c r="R812" s="2" t="s">
        <v>5490</v>
      </c>
      <c r="V812" s="6" t="str">
        <f t="shared" si="114"/>
        <v>['FR_Michael Kellner_Die Grünen Frequency: 42 Sentiment: -0.1037', 'Michael Kellner_Die Grünen', 42, -103],</v>
      </c>
      <c r="W812" s="2" t="str">
        <f t="shared" si="115"/>
        <v>['Michael Kellner_Die Grünen', 'Die Grünen', 0, 0],</v>
      </c>
      <c r="X812" s="7" t="str">
        <f t="shared" si="116"/>
        <v>['Die Grünen', 'party', 0, 0],</v>
      </c>
      <c r="Y812" s="2" t="s">
        <v>5759</v>
      </c>
    </row>
    <row r="813" spans="1:25" x14ac:dyDescent="0.2">
      <c r="A813" t="s">
        <v>121</v>
      </c>
      <c r="B813" t="s">
        <v>31</v>
      </c>
      <c r="C813" t="s">
        <v>145</v>
      </c>
      <c r="D813">
        <v>60</v>
      </c>
      <c r="E813">
        <v>-7.5200000000000003E-2</v>
      </c>
      <c r="F813">
        <v>-75</v>
      </c>
      <c r="G813" t="str">
        <f>VLOOKUP(B813,Tabelle3!$A$1:$B$26,2,FALSE)</f>
        <v>FR</v>
      </c>
      <c r="H813" s="6" t="str">
        <f t="shared" si="108"/>
        <v>['Omid Nouripour_Die Grünen_FR Frequency: 60 Sentiment: -0.0752', 'Die Grünen_FR', 60, -75],</v>
      </c>
      <c r="I813" s="2" t="str">
        <f t="shared" si="109"/>
        <v>['Die Grünen_FR', 'Die Grünen', 0, 0],</v>
      </c>
      <c r="J813" s="2" t="str">
        <f t="shared" si="110"/>
        <v>['Die Grünen', 'party', 0, 0],</v>
      </c>
      <c r="K813" s="2" t="s">
        <v>1233</v>
      </c>
      <c r="L813" s="2"/>
      <c r="M813" s="7"/>
      <c r="O813" s="6" t="str">
        <f t="shared" si="111"/>
        <v>['Omid Nouripour_FR_Die Grünen Frequency: 60 Sentiment: -0.0752', 'FR_Die Grünen', 60, -75],</v>
      </c>
      <c r="P813" s="2" t="str">
        <f t="shared" si="112"/>
        <v>['FR_Die Grünen', 'FR', 0, 0],</v>
      </c>
      <c r="Q813" s="2" t="str">
        <f t="shared" si="113"/>
        <v>['FR', 'newspaper', 0, 0],</v>
      </c>
      <c r="R813" s="2" t="s">
        <v>5491</v>
      </c>
      <c r="V813" s="6" t="str">
        <f t="shared" si="114"/>
        <v>['FR_Omid Nouripour_Die Grünen Frequency: 60 Sentiment: -0.0752', 'Omid Nouripour_Die Grünen', 60, -75],</v>
      </c>
      <c r="W813" s="2" t="str">
        <f t="shared" si="115"/>
        <v>['Omid Nouripour_Die Grünen', 'Die Grünen', 0, 0],</v>
      </c>
      <c r="X813" s="7" t="str">
        <f t="shared" si="116"/>
        <v>['Die Grünen', 'party', 0, 0],</v>
      </c>
      <c r="Y813" s="2" t="s">
        <v>5760</v>
      </c>
    </row>
    <row r="814" spans="1:25" x14ac:dyDescent="0.2">
      <c r="A814" t="s">
        <v>121</v>
      </c>
      <c r="B814" t="s">
        <v>31</v>
      </c>
      <c r="C814" t="s">
        <v>137</v>
      </c>
      <c r="D814">
        <v>186</v>
      </c>
      <c r="E814">
        <v>-8.8800000000000004E-2</v>
      </c>
      <c r="F814">
        <v>-88</v>
      </c>
      <c r="G814" t="str">
        <f>VLOOKUP(B814,Tabelle3!$A$1:$B$26,2,FALSE)</f>
        <v>FR</v>
      </c>
      <c r="H814" s="6" t="str">
        <f t="shared" si="108"/>
        <v>['Robert Habeck_Die Grünen_FR Frequency: 186 Sentiment: -0.0888', 'Die Grünen_FR', 186, -88],</v>
      </c>
      <c r="I814" s="2" t="str">
        <f t="shared" si="109"/>
        <v>['Die Grünen_FR', 'Die Grünen', 0, 0],</v>
      </c>
      <c r="J814" s="2" t="str">
        <f t="shared" si="110"/>
        <v>['Die Grünen', 'party', 0, 0],</v>
      </c>
      <c r="K814" s="2" t="s">
        <v>1234</v>
      </c>
      <c r="L814" s="2"/>
      <c r="M814" s="7"/>
      <c r="O814" s="6" t="str">
        <f t="shared" si="111"/>
        <v>['Robert Habeck_FR_Die Grünen Frequency: 186 Sentiment: -0.0888', 'FR_Die Grünen', 186, -88],</v>
      </c>
      <c r="P814" s="2" t="str">
        <f t="shared" si="112"/>
        <v>['FR_Die Grünen', 'FR', 0, 0],</v>
      </c>
      <c r="Q814" s="2" t="str">
        <f t="shared" si="113"/>
        <v>['FR', 'newspaper', 0, 0],</v>
      </c>
      <c r="R814" s="2" t="s">
        <v>5492</v>
      </c>
      <c r="V814" s="6" t="str">
        <f t="shared" si="114"/>
        <v>['FR_Robert Habeck_Die Grünen Frequency: 186 Sentiment: -0.0888', 'Robert Habeck_Die Grünen', 186, -88],</v>
      </c>
      <c r="W814" s="2" t="str">
        <f t="shared" si="115"/>
        <v>['Robert Habeck_Die Grünen', 'Die Grünen', 0, 0],</v>
      </c>
      <c r="X814" s="7" t="str">
        <f t="shared" si="116"/>
        <v>['Die Grünen', 'party', 0, 0],</v>
      </c>
      <c r="Y814" s="2" t="s">
        <v>5761</v>
      </c>
    </row>
    <row r="815" spans="1:25" x14ac:dyDescent="0.2">
      <c r="A815" t="s">
        <v>121</v>
      </c>
      <c r="B815" t="s">
        <v>31</v>
      </c>
      <c r="C815" t="s">
        <v>131</v>
      </c>
      <c r="D815">
        <v>43</v>
      </c>
      <c r="E815">
        <v>-0.15040000000000001</v>
      </c>
      <c r="F815">
        <v>-150</v>
      </c>
      <c r="G815" t="str">
        <f>VLOOKUP(B815,Tabelle3!$A$1:$B$26,2,FALSE)</f>
        <v>FR</v>
      </c>
      <c r="H815" s="6" t="str">
        <f t="shared" si="108"/>
        <v>['Volker Beck _Die Grünen_FR Frequency: 43 Sentiment: -0.1504', 'Die Grünen_FR', 43, -150],</v>
      </c>
      <c r="I815" s="2" t="str">
        <f t="shared" si="109"/>
        <v>['Die Grünen_FR', 'Die Grünen', 0, 0],</v>
      </c>
      <c r="J815" s="2" t="str">
        <f t="shared" si="110"/>
        <v>['Die Grünen', 'party', 0, 0],</v>
      </c>
      <c r="K815" s="2" t="s">
        <v>1235</v>
      </c>
      <c r="L815" s="2"/>
      <c r="M815" s="7"/>
      <c r="O815" s="6" t="str">
        <f t="shared" si="111"/>
        <v>['Volker Beck _FR_Die Grünen Frequency: 43 Sentiment: -0.1504', 'FR_Die Grünen', 43, -150],</v>
      </c>
      <c r="P815" s="2" t="str">
        <f t="shared" si="112"/>
        <v>['FR_Die Grünen', 'FR', 0, 0],</v>
      </c>
      <c r="Q815" s="2" t="str">
        <f t="shared" si="113"/>
        <v>['FR', 'newspaper', 0, 0],</v>
      </c>
      <c r="R815" s="2" t="s">
        <v>5493</v>
      </c>
      <c r="V815" s="6" t="str">
        <f t="shared" si="114"/>
        <v>['FR_Volker Beck _Die Grünen Frequency: 43 Sentiment: -0.1504', 'Volker Beck _Die Grünen', 43, -150],</v>
      </c>
      <c r="W815" s="2" t="str">
        <f t="shared" si="115"/>
        <v>['Volker Beck _Die Grünen', 'Die Grünen', 0, 0],</v>
      </c>
      <c r="X815" s="7" t="str">
        <f t="shared" si="116"/>
        <v>['Die Grünen', 'party', 0, 0],</v>
      </c>
      <c r="Y815" s="2" t="s">
        <v>5762</v>
      </c>
    </row>
    <row r="816" spans="1:25" x14ac:dyDescent="0.2">
      <c r="A816" t="s">
        <v>121</v>
      </c>
      <c r="B816" t="s">
        <v>31</v>
      </c>
      <c r="C816" t="s">
        <v>132</v>
      </c>
      <c r="D816">
        <v>133</v>
      </c>
      <c r="E816">
        <v>-7.0499999999999993E-2</v>
      </c>
      <c r="F816">
        <v>-70</v>
      </c>
      <c r="G816" t="str">
        <f>VLOOKUP(B816,Tabelle3!$A$1:$B$26,2,FALSE)</f>
        <v>FR</v>
      </c>
      <c r="H816" s="6" t="str">
        <f t="shared" si="108"/>
        <v>['Winfried Kretschmann_Die Grünen_FR Frequency: 133 Sentiment: -0.0705', 'Die Grünen_FR', 133, -70],</v>
      </c>
      <c r="I816" s="2" t="str">
        <f t="shared" si="109"/>
        <v>['Die Grünen_FR', 'Die Grünen', 0, 0],</v>
      </c>
      <c r="J816" s="2" t="str">
        <f t="shared" si="110"/>
        <v>['Die Grünen', 'party', 0, 0],</v>
      </c>
      <c r="K816" s="2" t="s">
        <v>1236</v>
      </c>
      <c r="L816" s="2"/>
      <c r="M816" s="7"/>
      <c r="O816" s="6" t="str">
        <f t="shared" si="111"/>
        <v>['Winfried Kretschmann_FR_Die Grünen Frequency: 133 Sentiment: -0.0705', 'FR_Die Grünen', 133, -70],</v>
      </c>
      <c r="P816" s="2" t="str">
        <f t="shared" si="112"/>
        <v>['FR_Die Grünen', 'FR', 0, 0],</v>
      </c>
      <c r="Q816" s="2" t="str">
        <f t="shared" si="113"/>
        <v>['FR', 'newspaper', 0, 0],</v>
      </c>
      <c r="R816" s="2" t="s">
        <v>5494</v>
      </c>
      <c r="V816" s="6" t="str">
        <f t="shared" si="114"/>
        <v>['FR_Winfried Kretschmann_Die Grünen Frequency: 133 Sentiment: -0.0705', 'Winfried Kretschmann_Die Grünen', 133, -70],</v>
      </c>
      <c r="W816" s="2" t="str">
        <f t="shared" si="115"/>
        <v>['Winfried Kretschmann_Die Grünen', 'Die Grünen', 0, 0],</v>
      </c>
      <c r="X816" s="7" t="str">
        <f t="shared" si="116"/>
        <v>['Die Grünen', 'party', 0, 0],</v>
      </c>
      <c r="Y816" s="2" t="s">
        <v>5763</v>
      </c>
    </row>
    <row r="817" spans="1:25" x14ac:dyDescent="0.2">
      <c r="A817" t="s">
        <v>121</v>
      </c>
      <c r="B817" t="s">
        <v>32</v>
      </c>
      <c r="C817" t="s">
        <v>124</v>
      </c>
      <c r="D817">
        <v>101</v>
      </c>
      <c r="E817">
        <v>-2.5999999999999999E-3</v>
      </c>
      <c r="F817">
        <v>-2</v>
      </c>
      <c r="G817" t="str">
        <f>VLOOKUP(B817,Tabelle3!$A$1:$B$26,2,FALSE)</f>
        <v>Gruene.de</v>
      </c>
      <c r="H817" s="6" t="str">
        <f t="shared" si="108"/>
        <v>['Bündnis 90_Die Grünen_Gruene.de Frequency: 101 Sentiment: -0.0026', 'Die Grünen_Gruene.de', 101, -2],</v>
      </c>
      <c r="I817" s="2" t="str">
        <f t="shared" si="109"/>
        <v>['Die Grünen_Gruene.de', 'Die Grünen', 0, 0],</v>
      </c>
      <c r="J817" s="2" t="str">
        <f t="shared" si="110"/>
        <v>['Die Grünen', 'party', 0, 0],</v>
      </c>
      <c r="K817" s="2" t="s">
        <v>1238</v>
      </c>
      <c r="L817" s="2"/>
      <c r="M817" s="7"/>
      <c r="O817" s="6" t="str">
        <f t="shared" si="111"/>
        <v>['Bündnis 90_Gruene.de_Die Grünen Frequency: 101 Sentiment: -0.0026', 'Gruene.de_Die Grünen', 101, -2],</v>
      </c>
      <c r="P817" s="2" t="str">
        <f t="shared" si="112"/>
        <v>['Gruene.de_Die Grünen', 'Gruene.de', 0, 0],</v>
      </c>
      <c r="Q817" s="2" t="str">
        <f t="shared" si="113"/>
        <v>['Gruene.de', 'newspaper', 0, 0],</v>
      </c>
      <c r="R817" s="2" t="s">
        <v>5495</v>
      </c>
      <c r="V817" s="6" t="str">
        <f t="shared" si="114"/>
        <v>['Gruene.de_Bündnis 90_Die Grünen Frequency: 101 Sentiment: -0.0026', 'Bündnis 90_Die Grünen', 101, -2],</v>
      </c>
      <c r="W817" s="2" t="str">
        <f t="shared" si="115"/>
        <v>['Bündnis 90_Die Grünen', 'Die Grünen', 0, 0],</v>
      </c>
      <c r="X817" s="7" t="str">
        <f t="shared" si="116"/>
        <v>['Die Grünen', 'party', 0, 0],</v>
      </c>
      <c r="Y817" s="2" t="s">
        <v>5764</v>
      </c>
    </row>
    <row r="818" spans="1:25" x14ac:dyDescent="0.2">
      <c r="A818" t="s">
        <v>121</v>
      </c>
      <c r="B818" t="s">
        <v>32</v>
      </c>
      <c r="C818" t="s">
        <v>125</v>
      </c>
      <c r="D818">
        <v>58</v>
      </c>
      <c r="E818">
        <v>-1.1299999999999999E-2</v>
      </c>
      <c r="F818">
        <v>-11</v>
      </c>
      <c r="G818" t="str">
        <f>VLOOKUP(B818,Tabelle3!$A$1:$B$26,2,FALSE)</f>
        <v>Gruene.de</v>
      </c>
      <c r="H818" s="6" t="str">
        <f t="shared" si="108"/>
        <v>['Cem Özdemir_Die Grünen_Gruene.de Frequency: 58 Sentiment: -0.0113', 'Die Grünen_Gruene.de', 58, -11],</v>
      </c>
      <c r="I818" s="2" t="str">
        <f t="shared" si="109"/>
        <v>['Die Grünen_Gruene.de', 'Die Grünen', 0, 0],</v>
      </c>
      <c r="J818" s="2" t="str">
        <f t="shared" si="110"/>
        <v>['Die Grünen', 'party', 0, 0],</v>
      </c>
      <c r="K818" s="2" t="s">
        <v>1239</v>
      </c>
      <c r="L818" s="2"/>
      <c r="M818" s="7"/>
      <c r="O818" s="6" t="str">
        <f t="shared" si="111"/>
        <v>['Cem Özdemir_Gruene.de_Die Grünen Frequency: 58 Sentiment: -0.0113', 'Gruene.de_Die Grünen', 58, -11],</v>
      </c>
      <c r="P818" s="2" t="str">
        <f t="shared" si="112"/>
        <v>['Gruene.de_Die Grünen', 'Gruene.de', 0, 0],</v>
      </c>
      <c r="Q818" s="2" t="str">
        <f t="shared" si="113"/>
        <v>['Gruene.de', 'newspaper', 0, 0],</v>
      </c>
      <c r="R818" s="2" t="s">
        <v>5496</v>
      </c>
      <c r="V818" s="6" t="str">
        <f t="shared" si="114"/>
        <v>['Gruene.de_Cem Özdemir_Die Grünen Frequency: 58 Sentiment: -0.0113', 'Cem Özdemir_Die Grünen', 58, -11],</v>
      </c>
      <c r="W818" s="2" t="str">
        <f t="shared" si="115"/>
        <v>['Cem Özdemir_Die Grünen', 'Die Grünen', 0, 0],</v>
      </c>
      <c r="X818" s="7" t="str">
        <f t="shared" si="116"/>
        <v>['Die Grünen', 'party', 0, 0],</v>
      </c>
      <c r="Y818" s="2" t="s">
        <v>5765</v>
      </c>
    </row>
    <row r="819" spans="1:25" x14ac:dyDescent="0.2">
      <c r="A819" t="s">
        <v>121</v>
      </c>
      <c r="B819" t="s">
        <v>32</v>
      </c>
      <c r="C819" t="s">
        <v>129</v>
      </c>
      <c r="D819">
        <v>61</v>
      </c>
      <c r="E819">
        <v>-1.6299999999999999E-2</v>
      </c>
      <c r="F819">
        <v>-16</v>
      </c>
      <c r="G819" t="str">
        <f>VLOOKUP(B819,Tabelle3!$A$1:$B$26,2,FALSE)</f>
        <v>Gruene.de</v>
      </c>
      <c r="H819" s="6" t="str">
        <f t="shared" si="108"/>
        <v>['Katrin Göring-Eckardt_Die Grünen_Gruene.de Frequency: 61 Sentiment: -0.0163', 'Die Grünen_Gruene.de', 61, -16],</v>
      </c>
      <c r="I819" s="2" t="str">
        <f t="shared" si="109"/>
        <v>['Die Grünen_Gruene.de', 'Die Grünen', 0, 0],</v>
      </c>
      <c r="J819" s="2" t="str">
        <f t="shared" si="110"/>
        <v>['Die Grünen', 'party', 0, 0],</v>
      </c>
      <c r="K819" s="2" t="s">
        <v>1240</v>
      </c>
      <c r="L819" s="2"/>
      <c r="M819" s="7"/>
      <c r="O819" s="6" t="str">
        <f t="shared" si="111"/>
        <v>['Katrin Göring-Eckardt_Gruene.de_Die Grünen Frequency: 61 Sentiment: -0.0163', 'Gruene.de_Die Grünen', 61, -16],</v>
      </c>
      <c r="P819" s="2" t="str">
        <f t="shared" si="112"/>
        <v>['Gruene.de_Die Grünen', 'Gruene.de', 0, 0],</v>
      </c>
      <c r="Q819" s="2" t="str">
        <f t="shared" si="113"/>
        <v>['Gruene.de', 'newspaper', 0, 0],</v>
      </c>
      <c r="R819" s="2" t="s">
        <v>5497</v>
      </c>
      <c r="V819" s="6" t="str">
        <f t="shared" si="114"/>
        <v>['Gruene.de_Katrin Göring-Eckardt_Die Grünen Frequency: 61 Sentiment: -0.0163', 'Katrin Göring-Eckardt_Die Grünen', 61, -16],</v>
      </c>
      <c r="W819" s="2" t="str">
        <f t="shared" si="115"/>
        <v>['Katrin Göring-Eckardt_Die Grünen', 'Die Grünen', 0, 0],</v>
      </c>
      <c r="X819" s="7" t="str">
        <f t="shared" si="116"/>
        <v>['Die Grünen', 'party', 0, 0],</v>
      </c>
      <c r="Y819" s="2" t="s">
        <v>5766</v>
      </c>
    </row>
    <row r="820" spans="1:25" x14ac:dyDescent="0.2">
      <c r="A820" t="s">
        <v>121</v>
      </c>
      <c r="B820" t="s">
        <v>32</v>
      </c>
      <c r="C820" t="s">
        <v>137</v>
      </c>
      <c r="D820">
        <v>36</v>
      </c>
      <c r="E820">
        <v>6.3E-3</v>
      </c>
      <c r="F820">
        <v>6</v>
      </c>
      <c r="G820" t="str">
        <f>VLOOKUP(B820,Tabelle3!$A$1:$B$26,2,FALSE)</f>
        <v>Gruene.de</v>
      </c>
      <c r="H820" s="6" t="str">
        <f t="shared" si="108"/>
        <v>['Robert Habeck_Die Grünen_Gruene.de Frequency: 36 Sentiment: 0.0063', 'Die Grünen_Gruene.de', 36, 6],</v>
      </c>
      <c r="I820" s="2" t="str">
        <f t="shared" si="109"/>
        <v>['Die Grünen_Gruene.de', 'Die Grünen', 0, 0],</v>
      </c>
      <c r="J820" s="2" t="str">
        <f t="shared" si="110"/>
        <v>['Die Grünen', 'party', 0, 0],</v>
      </c>
      <c r="K820" s="2" t="s">
        <v>1241</v>
      </c>
      <c r="L820" s="2"/>
      <c r="M820" s="7"/>
      <c r="O820" s="6" t="str">
        <f t="shared" si="111"/>
        <v>['Robert Habeck_Gruene.de_Die Grünen Frequency: 36 Sentiment: 0.0063', 'Gruene.de_Die Grünen', 36, 6],</v>
      </c>
      <c r="P820" s="2" t="str">
        <f t="shared" si="112"/>
        <v>['Gruene.de_Die Grünen', 'Gruene.de', 0, 0],</v>
      </c>
      <c r="Q820" s="2" t="str">
        <f t="shared" si="113"/>
        <v>['Gruene.de', 'newspaper', 0, 0],</v>
      </c>
      <c r="R820" s="2" t="s">
        <v>5498</v>
      </c>
      <c r="V820" s="6" t="str">
        <f t="shared" si="114"/>
        <v>['Gruene.de_Robert Habeck_Die Grünen Frequency: 36 Sentiment: 0.0063', 'Robert Habeck_Die Grünen', 36, 6],</v>
      </c>
      <c r="W820" s="2" t="str">
        <f t="shared" si="115"/>
        <v>['Robert Habeck_Die Grünen', 'Die Grünen', 0, 0],</v>
      </c>
      <c r="X820" s="7" t="str">
        <f t="shared" si="116"/>
        <v>['Die Grünen', 'party', 0, 0],</v>
      </c>
      <c r="Y820" s="2" t="s">
        <v>5767</v>
      </c>
    </row>
    <row r="821" spans="1:25" x14ac:dyDescent="0.2">
      <c r="A821" t="s">
        <v>121</v>
      </c>
      <c r="B821" t="s">
        <v>33</v>
      </c>
      <c r="C821" t="s">
        <v>124</v>
      </c>
      <c r="D821">
        <v>40</v>
      </c>
      <c r="E821">
        <v>-3.4500000000000003E-2</v>
      </c>
      <c r="F821">
        <v>-34</v>
      </c>
      <c r="G821" t="str">
        <f>VLOOKUP(B821,Tabelle3!$A$1:$B$26,2,FALSE)</f>
        <v>Handelsblatt</v>
      </c>
      <c r="H821" s="6" t="str">
        <f t="shared" si="108"/>
        <v>['Bündnis 90_Die Grünen_Handelsblatt Frequency: 40 Sentiment: -0.0345', 'Die Grünen_Handelsblatt', 40, -34],</v>
      </c>
      <c r="I821" s="2" t="str">
        <f t="shared" si="109"/>
        <v>['Die Grünen_Handelsblatt', 'Die Grünen', 0, 0],</v>
      </c>
      <c r="J821" s="2" t="str">
        <f t="shared" si="110"/>
        <v>['Die Grünen', 'party', 0, 0],</v>
      </c>
      <c r="K821" s="2" t="s">
        <v>1243</v>
      </c>
      <c r="L821" s="2"/>
      <c r="M821" s="7"/>
      <c r="O821" s="6" t="str">
        <f t="shared" si="111"/>
        <v>['Bündnis 90_Handelsblatt_Die Grünen Frequency: 40 Sentiment: -0.0345', 'Handelsblatt_Die Grünen', 40, -34],</v>
      </c>
      <c r="P821" s="2" t="str">
        <f t="shared" si="112"/>
        <v>['Handelsblatt_Die Grünen', 'Handelsblatt', 0, 0],</v>
      </c>
      <c r="Q821" s="2" t="str">
        <f t="shared" si="113"/>
        <v>['Handelsblatt', 'newspaper', 0, 0],</v>
      </c>
      <c r="R821" s="2" t="s">
        <v>5499</v>
      </c>
      <c r="V821" s="6" t="str">
        <f t="shared" si="114"/>
        <v>['Handelsblatt_Bündnis 90_Die Grünen Frequency: 40 Sentiment: -0.0345', 'Bündnis 90_Die Grünen', 40, -34],</v>
      </c>
      <c r="W821" s="2" t="str">
        <f t="shared" si="115"/>
        <v>['Bündnis 90_Die Grünen', 'Die Grünen', 0, 0],</v>
      </c>
      <c r="X821" s="7" t="str">
        <f t="shared" si="116"/>
        <v>['Die Grünen', 'party', 0, 0],</v>
      </c>
      <c r="Y821" s="2" t="s">
        <v>5768</v>
      </c>
    </row>
    <row r="822" spans="1:25" x14ac:dyDescent="0.2">
      <c r="A822" t="s">
        <v>121</v>
      </c>
      <c r="B822" t="s">
        <v>33</v>
      </c>
      <c r="C822" t="s">
        <v>125</v>
      </c>
      <c r="D822">
        <v>127</v>
      </c>
      <c r="E822">
        <v>-0.12989999999999999</v>
      </c>
      <c r="F822">
        <v>-129</v>
      </c>
      <c r="G822" t="str">
        <f>VLOOKUP(B822,Tabelle3!$A$1:$B$26,2,FALSE)</f>
        <v>Handelsblatt</v>
      </c>
      <c r="H822" s="6" t="str">
        <f t="shared" si="108"/>
        <v>['Cem Özdemir_Die Grünen_Handelsblatt Frequency: 127 Sentiment: -0.1299', 'Die Grünen_Handelsblatt', 127, -129],</v>
      </c>
      <c r="I822" s="2" t="str">
        <f t="shared" si="109"/>
        <v>['Die Grünen_Handelsblatt', 'Die Grünen', 0, 0],</v>
      </c>
      <c r="J822" s="2" t="str">
        <f t="shared" si="110"/>
        <v>['Die Grünen', 'party', 0, 0],</v>
      </c>
      <c r="K822" s="2" t="s">
        <v>1244</v>
      </c>
      <c r="L822" s="2"/>
      <c r="M822" s="7"/>
      <c r="O822" s="6" t="str">
        <f t="shared" si="111"/>
        <v>['Cem Özdemir_Handelsblatt_Die Grünen Frequency: 127 Sentiment: -0.1299', 'Handelsblatt_Die Grünen', 127, -129],</v>
      </c>
      <c r="P822" s="2" t="str">
        <f t="shared" si="112"/>
        <v>['Handelsblatt_Die Grünen', 'Handelsblatt', 0, 0],</v>
      </c>
      <c r="Q822" s="2" t="str">
        <f t="shared" si="113"/>
        <v>['Handelsblatt', 'newspaper', 0, 0],</v>
      </c>
      <c r="R822" s="2" t="s">
        <v>5500</v>
      </c>
      <c r="V822" s="6" t="str">
        <f t="shared" si="114"/>
        <v>['Handelsblatt_Cem Özdemir_Die Grünen Frequency: 127 Sentiment: -0.1299', 'Cem Özdemir_Die Grünen', 127, -129],</v>
      </c>
      <c r="W822" s="2" t="str">
        <f t="shared" si="115"/>
        <v>['Cem Özdemir_Die Grünen', 'Die Grünen', 0, 0],</v>
      </c>
      <c r="X822" s="7" t="str">
        <f t="shared" si="116"/>
        <v>['Die Grünen', 'party', 0, 0],</v>
      </c>
      <c r="Y822" s="2" t="s">
        <v>5769</v>
      </c>
    </row>
    <row r="823" spans="1:25" x14ac:dyDescent="0.2">
      <c r="A823" t="s">
        <v>121</v>
      </c>
      <c r="B823" t="s">
        <v>33</v>
      </c>
      <c r="C823" t="s">
        <v>128</v>
      </c>
      <c r="D823">
        <v>51</v>
      </c>
      <c r="E823">
        <v>-0.1404</v>
      </c>
      <c r="F823">
        <v>-140</v>
      </c>
      <c r="G823" t="str">
        <f>VLOOKUP(B823,Tabelle3!$A$1:$B$26,2,FALSE)</f>
        <v>Handelsblatt</v>
      </c>
      <c r="H823" s="6" t="str">
        <f t="shared" si="108"/>
        <v>['Jürgen Trittin_Die Grünen_Handelsblatt Frequency: 51 Sentiment: -0.1404', 'Die Grünen_Handelsblatt', 51, -140],</v>
      </c>
      <c r="I823" s="2" t="str">
        <f t="shared" si="109"/>
        <v>['Die Grünen_Handelsblatt', 'Die Grünen', 0, 0],</v>
      </c>
      <c r="J823" s="2" t="str">
        <f t="shared" si="110"/>
        <v>['Die Grünen', 'party', 0, 0],</v>
      </c>
      <c r="K823" s="2" t="s">
        <v>1245</v>
      </c>
      <c r="L823" s="2"/>
      <c r="M823" s="7"/>
      <c r="O823" s="6" t="str">
        <f t="shared" si="111"/>
        <v>['Jürgen Trittin_Handelsblatt_Die Grünen Frequency: 51 Sentiment: -0.1404', 'Handelsblatt_Die Grünen', 51, -140],</v>
      </c>
      <c r="P823" s="2" t="str">
        <f t="shared" si="112"/>
        <v>['Handelsblatt_Die Grünen', 'Handelsblatt', 0, 0],</v>
      </c>
      <c r="Q823" s="2" t="str">
        <f t="shared" si="113"/>
        <v>['Handelsblatt', 'newspaper', 0, 0],</v>
      </c>
      <c r="R823" s="2" t="s">
        <v>5501</v>
      </c>
      <c r="V823" s="6" t="str">
        <f t="shared" si="114"/>
        <v>['Handelsblatt_Jürgen Trittin_Die Grünen Frequency: 51 Sentiment: -0.1404', 'Jürgen Trittin_Die Grünen', 51, -140],</v>
      </c>
      <c r="W823" s="2" t="str">
        <f t="shared" si="115"/>
        <v>['Jürgen Trittin_Die Grünen', 'Die Grünen', 0, 0],</v>
      </c>
      <c r="X823" s="7" t="str">
        <f t="shared" si="116"/>
        <v>['Die Grünen', 'party', 0, 0],</v>
      </c>
      <c r="Y823" s="2" t="s">
        <v>5770</v>
      </c>
    </row>
    <row r="824" spans="1:25" x14ac:dyDescent="0.2">
      <c r="A824" t="s">
        <v>121</v>
      </c>
      <c r="B824" t="s">
        <v>33</v>
      </c>
      <c r="C824" t="s">
        <v>129</v>
      </c>
      <c r="D824">
        <v>72</v>
      </c>
      <c r="E824">
        <v>-8.6499999999999994E-2</v>
      </c>
      <c r="F824">
        <v>-86</v>
      </c>
      <c r="G824" t="str">
        <f>VLOOKUP(B824,Tabelle3!$A$1:$B$26,2,FALSE)</f>
        <v>Handelsblatt</v>
      </c>
      <c r="H824" s="6" t="str">
        <f t="shared" si="108"/>
        <v>['Katrin Göring-Eckardt_Die Grünen_Handelsblatt Frequency: 72 Sentiment: -0.0865', 'Die Grünen_Handelsblatt', 72, -86],</v>
      </c>
      <c r="I824" s="2" t="str">
        <f t="shared" si="109"/>
        <v>['Die Grünen_Handelsblatt', 'Die Grünen', 0, 0],</v>
      </c>
      <c r="J824" s="2" t="str">
        <f t="shared" si="110"/>
        <v>['Die Grünen', 'party', 0, 0],</v>
      </c>
      <c r="K824" s="2" t="s">
        <v>1246</v>
      </c>
      <c r="L824" s="2"/>
      <c r="M824" s="7"/>
      <c r="O824" s="6" t="str">
        <f t="shared" si="111"/>
        <v>['Katrin Göring-Eckardt_Handelsblatt_Die Grünen Frequency: 72 Sentiment: -0.0865', 'Handelsblatt_Die Grünen', 72, -86],</v>
      </c>
      <c r="P824" s="2" t="str">
        <f t="shared" si="112"/>
        <v>['Handelsblatt_Die Grünen', 'Handelsblatt', 0, 0],</v>
      </c>
      <c r="Q824" s="2" t="str">
        <f t="shared" si="113"/>
        <v>['Handelsblatt', 'newspaper', 0, 0],</v>
      </c>
      <c r="R824" s="2" t="s">
        <v>5502</v>
      </c>
      <c r="V824" s="6" t="str">
        <f t="shared" si="114"/>
        <v>['Handelsblatt_Katrin Göring-Eckardt_Die Grünen Frequency: 72 Sentiment: -0.0865', 'Katrin Göring-Eckardt_Die Grünen', 72, -86],</v>
      </c>
      <c r="W824" s="2" t="str">
        <f t="shared" si="115"/>
        <v>['Katrin Göring-Eckardt_Die Grünen', 'Die Grünen', 0, 0],</v>
      </c>
      <c r="X824" s="7" t="str">
        <f t="shared" si="116"/>
        <v>['Die Grünen', 'party', 0, 0],</v>
      </c>
      <c r="Y824" s="2" t="s">
        <v>5771</v>
      </c>
    </row>
    <row r="825" spans="1:25" x14ac:dyDescent="0.2">
      <c r="A825" t="s">
        <v>121</v>
      </c>
      <c r="B825" t="s">
        <v>33</v>
      </c>
      <c r="C825" t="s">
        <v>137</v>
      </c>
      <c r="D825">
        <v>57</v>
      </c>
      <c r="E825">
        <v>-5.7000000000000002E-2</v>
      </c>
      <c r="F825">
        <v>-56</v>
      </c>
      <c r="G825" t="str">
        <f>VLOOKUP(B825,Tabelle3!$A$1:$B$26,2,FALSE)</f>
        <v>Handelsblatt</v>
      </c>
      <c r="H825" s="6" t="str">
        <f t="shared" si="108"/>
        <v>['Robert Habeck_Die Grünen_Handelsblatt Frequency: 57 Sentiment: -0.057', 'Die Grünen_Handelsblatt', 57, -56],</v>
      </c>
      <c r="I825" s="2" t="str">
        <f t="shared" si="109"/>
        <v>['Die Grünen_Handelsblatt', 'Die Grünen', 0, 0],</v>
      </c>
      <c r="J825" s="2" t="str">
        <f t="shared" si="110"/>
        <v>['Die Grünen', 'party', 0, 0],</v>
      </c>
      <c r="K825" s="2" t="s">
        <v>1247</v>
      </c>
      <c r="L825" s="2"/>
      <c r="M825" s="7"/>
      <c r="O825" s="6" t="str">
        <f t="shared" si="111"/>
        <v>['Robert Habeck_Handelsblatt_Die Grünen Frequency: 57 Sentiment: -0.057', 'Handelsblatt_Die Grünen', 57, -56],</v>
      </c>
      <c r="P825" s="2" t="str">
        <f t="shared" si="112"/>
        <v>['Handelsblatt_Die Grünen', 'Handelsblatt', 0, 0],</v>
      </c>
      <c r="Q825" s="2" t="str">
        <f t="shared" si="113"/>
        <v>['Handelsblatt', 'newspaper', 0, 0],</v>
      </c>
      <c r="R825" s="2" t="s">
        <v>5503</v>
      </c>
      <c r="V825" s="6" t="str">
        <f t="shared" si="114"/>
        <v>['Handelsblatt_Robert Habeck_Die Grünen Frequency: 57 Sentiment: -0.057', 'Robert Habeck_Die Grünen', 57, -56],</v>
      </c>
      <c r="W825" s="2" t="str">
        <f t="shared" si="115"/>
        <v>['Robert Habeck_Die Grünen', 'Die Grünen', 0, 0],</v>
      </c>
      <c r="X825" s="7" t="str">
        <f t="shared" si="116"/>
        <v>['Die Grünen', 'party', 0, 0],</v>
      </c>
      <c r="Y825" s="2" t="s">
        <v>5772</v>
      </c>
    </row>
    <row r="826" spans="1:25" x14ac:dyDescent="0.2">
      <c r="A826" t="s">
        <v>121</v>
      </c>
      <c r="B826" t="s">
        <v>33</v>
      </c>
      <c r="C826" t="s">
        <v>132</v>
      </c>
      <c r="D826">
        <v>89</v>
      </c>
      <c r="E826">
        <v>-4.6699999999999998E-2</v>
      </c>
      <c r="F826">
        <v>-46</v>
      </c>
      <c r="G826" t="str">
        <f>VLOOKUP(B826,Tabelle3!$A$1:$B$26,2,FALSE)</f>
        <v>Handelsblatt</v>
      </c>
      <c r="H826" s="6" t="str">
        <f t="shared" si="108"/>
        <v>['Winfried Kretschmann_Die Grünen_Handelsblatt Frequency: 89 Sentiment: -0.0467', 'Die Grünen_Handelsblatt', 89, -46],</v>
      </c>
      <c r="I826" s="2" t="str">
        <f t="shared" si="109"/>
        <v>['Die Grünen_Handelsblatt', 'Die Grünen', 0, 0],</v>
      </c>
      <c r="J826" s="2" t="str">
        <f t="shared" si="110"/>
        <v>['Die Grünen', 'party', 0, 0],</v>
      </c>
      <c r="K826" s="2" t="s">
        <v>1248</v>
      </c>
      <c r="L826" s="2"/>
      <c r="M826" s="7"/>
      <c r="O826" s="6" t="str">
        <f t="shared" si="111"/>
        <v>['Winfried Kretschmann_Handelsblatt_Die Grünen Frequency: 89 Sentiment: -0.0467', 'Handelsblatt_Die Grünen', 89, -46],</v>
      </c>
      <c r="P826" s="2" t="str">
        <f t="shared" si="112"/>
        <v>['Handelsblatt_Die Grünen', 'Handelsblatt', 0, 0],</v>
      </c>
      <c r="Q826" s="2" t="str">
        <f t="shared" si="113"/>
        <v>['Handelsblatt', 'newspaper', 0, 0],</v>
      </c>
      <c r="R826" s="2" t="s">
        <v>5504</v>
      </c>
      <c r="V826" s="6" t="str">
        <f t="shared" si="114"/>
        <v>['Handelsblatt_Winfried Kretschmann_Die Grünen Frequency: 89 Sentiment: -0.0467', 'Winfried Kretschmann_Die Grünen', 89, -46],</v>
      </c>
      <c r="W826" s="2" t="str">
        <f t="shared" si="115"/>
        <v>['Winfried Kretschmann_Die Grünen', 'Die Grünen', 0, 0],</v>
      </c>
      <c r="X826" s="7" t="str">
        <f t="shared" si="116"/>
        <v>['Die Grünen', 'party', 0, 0],</v>
      </c>
      <c r="Y826" s="2" t="s">
        <v>5773</v>
      </c>
    </row>
    <row r="827" spans="1:25" x14ac:dyDescent="0.2">
      <c r="A827" t="s">
        <v>121</v>
      </c>
      <c r="B827" t="s">
        <v>34</v>
      </c>
      <c r="C827" t="s">
        <v>123</v>
      </c>
      <c r="D827">
        <v>36</v>
      </c>
      <c r="E827">
        <v>-4.4699999999999997E-2</v>
      </c>
      <c r="F827">
        <v>-44</v>
      </c>
      <c r="G827" t="str">
        <f>VLOOKUP(B827,Tabelle3!$A$1:$B$26,2,FALSE)</f>
        <v>Huffingtonpost</v>
      </c>
      <c r="H827" s="6" t="str">
        <f t="shared" si="108"/>
        <v>['Anton Hofreiter_Die Grünen_Huffingtonpost Frequency: 36 Sentiment: -0.0447', 'Die Grünen_Huffingtonpost', 36, -44],</v>
      </c>
      <c r="I827" s="2" t="str">
        <f t="shared" si="109"/>
        <v>['Die Grünen_Huffingtonpost', 'Die Grünen', 0, 0],</v>
      </c>
      <c r="J827" s="2" t="str">
        <f t="shared" si="110"/>
        <v>['Die Grünen', 'party', 0, 0],</v>
      </c>
      <c r="K827" s="2" t="s">
        <v>1250</v>
      </c>
      <c r="L827" s="2"/>
      <c r="M827" s="7"/>
      <c r="O827" s="6" t="str">
        <f t="shared" si="111"/>
        <v>['Anton Hofreiter_Huffingtonpost_Die Grünen Frequency: 36 Sentiment: -0.0447', 'Huffingtonpost_Die Grünen', 36, -44],</v>
      </c>
      <c r="P827" s="2" t="str">
        <f t="shared" si="112"/>
        <v>['Huffingtonpost_Die Grünen', 'Huffingtonpost', 0, 0],</v>
      </c>
      <c r="Q827" s="2" t="str">
        <f t="shared" si="113"/>
        <v>['Huffingtonpost', 'newspaper', 0, 0],</v>
      </c>
      <c r="R827" s="2" t="s">
        <v>5505</v>
      </c>
      <c r="V827" s="6" t="str">
        <f t="shared" si="114"/>
        <v>['Huffingtonpost_Anton Hofreiter_Die Grünen Frequency: 36 Sentiment: -0.0447', 'Anton Hofreiter_Die Grünen', 36, -44],</v>
      </c>
      <c r="W827" s="2" t="str">
        <f t="shared" si="115"/>
        <v>['Anton Hofreiter_Die Grünen', 'Die Grünen', 0, 0],</v>
      </c>
      <c r="X827" s="7" t="str">
        <f t="shared" si="116"/>
        <v>['Die Grünen', 'party', 0, 0],</v>
      </c>
      <c r="Y827" s="2" t="s">
        <v>5774</v>
      </c>
    </row>
    <row r="828" spans="1:25" x14ac:dyDescent="0.2">
      <c r="A828" t="s">
        <v>121</v>
      </c>
      <c r="B828" t="s">
        <v>34</v>
      </c>
      <c r="C828" t="s">
        <v>124</v>
      </c>
      <c r="D828">
        <v>54</v>
      </c>
      <c r="E828">
        <v>-7.9699999999999993E-2</v>
      </c>
      <c r="F828">
        <v>-79</v>
      </c>
      <c r="G828" t="str">
        <f>VLOOKUP(B828,Tabelle3!$A$1:$B$26,2,FALSE)</f>
        <v>Huffingtonpost</v>
      </c>
      <c r="H828" s="6" t="str">
        <f t="shared" si="108"/>
        <v>['Bündnis 90_Die Grünen_Huffingtonpost Frequency: 54 Sentiment: -0.0797', 'Die Grünen_Huffingtonpost', 54, -79],</v>
      </c>
      <c r="I828" s="2" t="str">
        <f t="shared" si="109"/>
        <v>['Die Grünen_Huffingtonpost', 'Die Grünen', 0, 0],</v>
      </c>
      <c r="J828" s="2" t="str">
        <f t="shared" si="110"/>
        <v>['Die Grünen', 'party', 0, 0],</v>
      </c>
      <c r="K828" s="2" t="s">
        <v>1251</v>
      </c>
      <c r="L828" s="2"/>
      <c r="M828" s="7"/>
      <c r="O828" s="6" t="str">
        <f t="shared" si="111"/>
        <v>['Bündnis 90_Huffingtonpost_Die Grünen Frequency: 54 Sentiment: -0.0797', 'Huffingtonpost_Die Grünen', 54, -79],</v>
      </c>
      <c r="P828" s="2" t="str">
        <f t="shared" si="112"/>
        <v>['Huffingtonpost_Die Grünen', 'Huffingtonpost', 0, 0],</v>
      </c>
      <c r="Q828" s="2" t="str">
        <f t="shared" si="113"/>
        <v>['Huffingtonpost', 'newspaper', 0, 0],</v>
      </c>
      <c r="R828" s="2" t="s">
        <v>5506</v>
      </c>
      <c r="V828" s="6" t="str">
        <f t="shared" si="114"/>
        <v>['Huffingtonpost_Bündnis 90_Die Grünen Frequency: 54 Sentiment: -0.0797', 'Bündnis 90_Die Grünen', 54, -79],</v>
      </c>
      <c r="W828" s="2" t="str">
        <f t="shared" si="115"/>
        <v>['Bündnis 90_Die Grünen', 'Die Grünen', 0, 0],</v>
      </c>
      <c r="X828" s="7" t="str">
        <f t="shared" si="116"/>
        <v>['Die Grünen', 'party', 0, 0],</v>
      </c>
      <c r="Y828" s="2" t="s">
        <v>5775</v>
      </c>
    </row>
    <row r="829" spans="1:25" x14ac:dyDescent="0.2">
      <c r="A829" t="s">
        <v>121</v>
      </c>
      <c r="B829" t="s">
        <v>34</v>
      </c>
      <c r="C829" t="s">
        <v>125</v>
      </c>
      <c r="D829">
        <v>232</v>
      </c>
      <c r="E829">
        <v>-7.9399999999999998E-2</v>
      </c>
      <c r="F829">
        <v>-79</v>
      </c>
      <c r="G829" t="str">
        <f>VLOOKUP(B829,Tabelle3!$A$1:$B$26,2,FALSE)</f>
        <v>Huffingtonpost</v>
      </c>
      <c r="H829" s="6" t="str">
        <f t="shared" si="108"/>
        <v>['Cem Özdemir_Die Grünen_Huffingtonpost Frequency: 232 Sentiment: -0.0794', 'Die Grünen_Huffingtonpost', 232, -79],</v>
      </c>
      <c r="I829" s="2" t="str">
        <f t="shared" si="109"/>
        <v>['Die Grünen_Huffingtonpost', 'Die Grünen', 0, 0],</v>
      </c>
      <c r="J829" s="2" t="str">
        <f t="shared" si="110"/>
        <v>['Die Grünen', 'party', 0, 0],</v>
      </c>
      <c r="K829" s="2" t="s">
        <v>1252</v>
      </c>
      <c r="L829" s="2"/>
      <c r="M829" s="7"/>
      <c r="O829" s="6" t="str">
        <f t="shared" si="111"/>
        <v>['Cem Özdemir_Huffingtonpost_Die Grünen Frequency: 232 Sentiment: -0.0794', 'Huffingtonpost_Die Grünen', 232, -79],</v>
      </c>
      <c r="P829" s="2" t="str">
        <f t="shared" si="112"/>
        <v>['Huffingtonpost_Die Grünen', 'Huffingtonpost', 0, 0],</v>
      </c>
      <c r="Q829" s="2" t="str">
        <f t="shared" si="113"/>
        <v>['Huffingtonpost', 'newspaper', 0, 0],</v>
      </c>
      <c r="R829" s="2" t="s">
        <v>5507</v>
      </c>
      <c r="V829" s="6" t="str">
        <f t="shared" si="114"/>
        <v>['Huffingtonpost_Cem Özdemir_Die Grünen Frequency: 232 Sentiment: -0.0794', 'Cem Özdemir_Die Grünen', 232, -79],</v>
      </c>
      <c r="W829" s="2" t="str">
        <f t="shared" si="115"/>
        <v>['Cem Özdemir_Die Grünen', 'Die Grünen', 0, 0],</v>
      </c>
      <c r="X829" s="7" t="str">
        <f t="shared" si="116"/>
        <v>['Die Grünen', 'party', 0, 0],</v>
      </c>
      <c r="Y829" s="2" t="s">
        <v>5776</v>
      </c>
    </row>
    <row r="830" spans="1:25" x14ac:dyDescent="0.2">
      <c r="A830" t="s">
        <v>121</v>
      </c>
      <c r="B830" t="s">
        <v>34</v>
      </c>
      <c r="C830" t="s">
        <v>126</v>
      </c>
      <c r="D830">
        <v>53</v>
      </c>
      <c r="E830">
        <v>-0.16439999999999999</v>
      </c>
      <c r="F830">
        <v>-164</v>
      </c>
      <c r="G830" t="str">
        <f>VLOOKUP(B830,Tabelle3!$A$1:$B$26,2,FALSE)</f>
        <v>Huffingtonpost</v>
      </c>
      <c r="H830" s="6" t="str">
        <f t="shared" si="108"/>
        <v>['Claudia Roth_Die Grünen_Huffingtonpost Frequency: 53 Sentiment: -0.1644', 'Die Grünen_Huffingtonpost', 53, -164],</v>
      </c>
      <c r="I830" s="2" t="str">
        <f t="shared" si="109"/>
        <v>['Die Grünen_Huffingtonpost', 'Die Grünen', 0, 0],</v>
      </c>
      <c r="J830" s="2" t="str">
        <f t="shared" si="110"/>
        <v>['Die Grünen', 'party', 0, 0],</v>
      </c>
      <c r="K830" s="2" t="s">
        <v>1253</v>
      </c>
      <c r="L830" s="2"/>
      <c r="M830" s="7"/>
      <c r="O830" s="6" t="str">
        <f t="shared" si="111"/>
        <v>['Claudia Roth_Huffingtonpost_Die Grünen Frequency: 53 Sentiment: -0.1644', 'Huffingtonpost_Die Grünen', 53, -164],</v>
      </c>
      <c r="P830" s="2" t="str">
        <f t="shared" si="112"/>
        <v>['Huffingtonpost_Die Grünen', 'Huffingtonpost', 0, 0],</v>
      </c>
      <c r="Q830" s="2" t="str">
        <f t="shared" si="113"/>
        <v>['Huffingtonpost', 'newspaper', 0, 0],</v>
      </c>
      <c r="R830" s="2" t="s">
        <v>5508</v>
      </c>
      <c r="V830" s="6" t="str">
        <f t="shared" si="114"/>
        <v>['Huffingtonpost_Claudia Roth_Die Grünen Frequency: 53 Sentiment: -0.1644', 'Claudia Roth_Die Grünen', 53, -164],</v>
      </c>
      <c r="W830" s="2" t="str">
        <f t="shared" si="115"/>
        <v>['Claudia Roth_Die Grünen', 'Die Grünen', 0, 0],</v>
      </c>
      <c r="X830" s="7" t="str">
        <f t="shared" si="116"/>
        <v>['Die Grünen', 'party', 0, 0],</v>
      </c>
      <c r="Y830" s="2" t="s">
        <v>5777</v>
      </c>
    </row>
    <row r="831" spans="1:25" x14ac:dyDescent="0.2">
      <c r="A831" t="s">
        <v>121</v>
      </c>
      <c r="B831" t="s">
        <v>34</v>
      </c>
      <c r="C831" t="s">
        <v>128</v>
      </c>
      <c r="D831">
        <v>113</v>
      </c>
      <c r="E831">
        <v>-0.12939999999999999</v>
      </c>
      <c r="F831">
        <v>-129</v>
      </c>
      <c r="G831" t="str">
        <f>VLOOKUP(B831,Tabelle3!$A$1:$B$26,2,FALSE)</f>
        <v>Huffingtonpost</v>
      </c>
      <c r="H831" s="6" t="str">
        <f t="shared" si="108"/>
        <v>['Jürgen Trittin_Die Grünen_Huffingtonpost Frequency: 113 Sentiment: -0.1294', 'Die Grünen_Huffingtonpost', 113, -129],</v>
      </c>
      <c r="I831" s="2" t="str">
        <f t="shared" si="109"/>
        <v>['Die Grünen_Huffingtonpost', 'Die Grünen', 0, 0],</v>
      </c>
      <c r="J831" s="2" t="str">
        <f t="shared" si="110"/>
        <v>['Die Grünen', 'party', 0, 0],</v>
      </c>
      <c r="K831" s="2" t="s">
        <v>1254</v>
      </c>
      <c r="L831" s="2"/>
      <c r="M831" s="7"/>
      <c r="O831" s="6" t="str">
        <f t="shared" si="111"/>
        <v>['Jürgen Trittin_Huffingtonpost_Die Grünen Frequency: 113 Sentiment: -0.1294', 'Huffingtonpost_Die Grünen', 113, -129],</v>
      </c>
      <c r="P831" s="2" t="str">
        <f t="shared" si="112"/>
        <v>['Huffingtonpost_Die Grünen', 'Huffingtonpost', 0, 0],</v>
      </c>
      <c r="Q831" s="2" t="str">
        <f t="shared" si="113"/>
        <v>['Huffingtonpost', 'newspaper', 0, 0],</v>
      </c>
      <c r="R831" s="2" t="s">
        <v>5509</v>
      </c>
      <c r="V831" s="6" t="str">
        <f t="shared" si="114"/>
        <v>['Huffingtonpost_Jürgen Trittin_Die Grünen Frequency: 113 Sentiment: -0.1294', 'Jürgen Trittin_Die Grünen', 113, -129],</v>
      </c>
      <c r="W831" s="2" t="str">
        <f t="shared" si="115"/>
        <v>['Jürgen Trittin_Die Grünen', 'Die Grünen', 0, 0],</v>
      </c>
      <c r="X831" s="7" t="str">
        <f t="shared" si="116"/>
        <v>['Die Grünen', 'party', 0, 0],</v>
      </c>
      <c r="Y831" s="2" t="s">
        <v>5778</v>
      </c>
    </row>
    <row r="832" spans="1:25" x14ac:dyDescent="0.2">
      <c r="A832" t="s">
        <v>121</v>
      </c>
      <c r="B832" t="s">
        <v>34</v>
      </c>
      <c r="C832" t="s">
        <v>129</v>
      </c>
      <c r="D832">
        <v>173</v>
      </c>
      <c r="E832">
        <v>-0.13059999999999999</v>
      </c>
      <c r="F832">
        <v>-130</v>
      </c>
      <c r="G832" t="str">
        <f>VLOOKUP(B832,Tabelle3!$A$1:$B$26,2,FALSE)</f>
        <v>Huffingtonpost</v>
      </c>
      <c r="H832" s="6" t="str">
        <f t="shared" si="108"/>
        <v>['Katrin Göring-Eckardt_Die Grünen_Huffingtonpost Frequency: 173 Sentiment: -0.1306', 'Die Grünen_Huffingtonpost', 173, -130],</v>
      </c>
      <c r="I832" s="2" t="str">
        <f t="shared" si="109"/>
        <v>['Die Grünen_Huffingtonpost', 'Die Grünen', 0, 0],</v>
      </c>
      <c r="J832" s="2" t="str">
        <f t="shared" si="110"/>
        <v>['Die Grünen', 'party', 0, 0],</v>
      </c>
      <c r="K832" s="2" t="s">
        <v>1255</v>
      </c>
      <c r="L832" s="2"/>
      <c r="M832" s="7"/>
      <c r="O832" s="6" t="str">
        <f t="shared" si="111"/>
        <v>['Katrin Göring-Eckardt_Huffingtonpost_Die Grünen Frequency: 173 Sentiment: -0.1306', 'Huffingtonpost_Die Grünen', 173, -130],</v>
      </c>
      <c r="P832" s="2" t="str">
        <f t="shared" si="112"/>
        <v>['Huffingtonpost_Die Grünen', 'Huffingtonpost', 0, 0],</v>
      </c>
      <c r="Q832" s="2" t="str">
        <f t="shared" si="113"/>
        <v>['Huffingtonpost', 'newspaper', 0, 0],</v>
      </c>
      <c r="R832" s="2" t="s">
        <v>5510</v>
      </c>
      <c r="V832" s="6" t="str">
        <f t="shared" si="114"/>
        <v>['Huffingtonpost_Katrin Göring-Eckardt_Die Grünen Frequency: 173 Sentiment: -0.1306', 'Katrin Göring-Eckardt_Die Grünen', 173, -130],</v>
      </c>
      <c r="W832" s="2" t="str">
        <f t="shared" si="115"/>
        <v>['Katrin Göring-Eckardt_Die Grünen', 'Die Grünen', 0, 0],</v>
      </c>
      <c r="X832" s="7" t="str">
        <f t="shared" si="116"/>
        <v>['Die Grünen', 'party', 0, 0],</v>
      </c>
      <c r="Y832" s="2" t="s">
        <v>5779</v>
      </c>
    </row>
    <row r="833" spans="1:25" x14ac:dyDescent="0.2">
      <c r="A833" t="s">
        <v>121</v>
      </c>
      <c r="B833" t="s">
        <v>34</v>
      </c>
      <c r="C833" t="s">
        <v>145</v>
      </c>
      <c r="D833">
        <v>38</v>
      </c>
      <c r="E833">
        <v>-9.8100000000000007E-2</v>
      </c>
      <c r="F833">
        <v>-98</v>
      </c>
      <c r="G833" t="str">
        <f>VLOOKUP(B833,Tabelle3!$A$1:$B$26,2,FALSE)</f>
        <v>Huffingtonpost</v>
      </c>
      <c r="H833" s="6" t="str">
        <f t="shared" si="108"/>
        <v>['Omid Nouripour_Die Grünen_Huffingtonpost Frequency: 38 Sentiment: -0.0981', 'Die Grünen_Huffingtonpost', 38, -98],</v>
      </c>
      <c r="I833" s="2" t="str">
        <f t="shared" si="109"/>
        <v>['Die Grünen_Huffingtonpost', 'Die Grünen', 0, 0],</v>
      </c>
      <c r="J833" s="2" t="str">
        <f t="shared" si="110"/>
        <v>['Die Grünen', 'party', 0, 0],</v>
      </c>
      <c r="K833" s="2" t="s">
        <v>1256</v>
      </c>
      <c r="L833" s="2"/>
      <c r="M833" s="7"/>
      <c r="O833" s="6" t="str">
        <f t="shared" si="111"/>
        <v>['Omid Nouripour_Huffingtonpost_Die Grünen Frequency: 38 Sentiment: -0.0981', 'Huffingtonpost_Die Grünen', 38, -98],</v>
      </c>
      <c r="P833" s="2" t="str">
        <f t="shared" si="112"/>
        <v>['Huffingtonpost_Die Grünen', 'Huffingtonpost', 0, 0],</v>
      </c>
      <c r="Q833" s="2" t="str">
        <f t="shared" si="113"/>
        <v>['Huffingtonpost', 'newspaper', 0, 0],</v>
      </c>
      <c r="R833" s="2" t="s">
        <v>5511</v>
      </c>
      <c r="V833" s="6" t="str">
        <f t="shared" si="114"/>
        <v>['Huffingtonpost_Omid Nouripour_Die Grünen Frequency: 38 Sentiment: -0.0981', 'Omid Nouripour_Die Grünen', 38, -98],</v>
      </c>
      <c r="W833" s="2" t="str">
        <f t="shared" si="115"/>
        <v>['Omid Nouripour_Die Grünen', 'Die Grünen', 0, 0],</v>
      </c>
      <c r="X833" s="7" t="str">
        <f t="shared" si="116"/>
        <v>['Die Grünen', 'party', 0, 0],</v>
      </c>
      <c r="Y833" s="2" t="s">
        <v>5780</v>
      </c>
    </row>
    <row r="834" spans="1:25" x14ac:dyDescent="0.2">
      <c r="A834" t="s">
        <v>121</v>
      </c>
      <c r="B834" t="s">
        <v>34</v>
      </c>
      <c r="C834" t="s">
        <v>137</v>
      </c>
      <c r="D834">
        <v>160</v>
      </c>
      <c r="E834">
        <v>-0.1085</v>
      </c>
      <c r="F834">
        <v>-108</v>
      </c>
      <c r="G834" t="str">
        <f>VLOOKUP(B834,Tabelle3!$A$1:$B$26,2,FALSE)</f>
        <v>Huffingtonpost</v>
      </c>
      <c r="H834" s="6" t="str">
        <f t="shared" si="108"/>
        <v>['Robert Habeck_Die Grünen_Huffingtonpost Frequency: 160 Sentiment: -0.1085', 'Die Grünen_Huffingtonpost', 160, -108],</v>
      </c>
      <c r="I834" s="2" t="str">
        <f t="shared" si="109"/>
        <v>['Die Grünen_Huffingtonpost', 'Die Grünen', 0, 0],</v>
      </c>
      <c r="J834" s="2" t="str">
        <f t="shared" si="110"/>
        <v>['Die Grünen', 'party', 0, 0],</v>
      </c>
      <c r="K834" s="2" t="s">
        <v>1257</v>
      </c>
      <c r="L834" s="2"/>
      <c r="M834" s="7"/>
      <c r="O834" s="6" t="str">
        <f t="shared" si="111"/>
        <v>['Robert Habeck_Huffingtonpost_Die Grünen Frequency: 160 Sentiment: -0.1085', 'Huffingtonpost_Die Grünen', 160, -108],</v>
      </c>
      <c r="P834" s="2" t="str">
        <f t="shared" si="112"/>
        <v>['Huffingtonpost_Die Grünen', 'Huffingtonpost', 0, 0],</v>
      </c>
      <c r="Q834" s="2" t="str">
        <f t="shared" si="113"/>
        <v>['Huffingtonpost', 'newspaper', 0, 0],</v>
      </c>
      <c r="R834" s="2" t="s">
        <v>5512</v>
      </c>
      <c r="V834" s="6" t="str">
        <f t="shared" si="114"/>
        <v>['Huffingtonpost_Robert Habeck_Die Grünen Frequency: 160 Sentiment: -0.1085', 'Robert Habeck_Die Grünen', 160, -108],</v>
      </c>
      <c r="W834" s="2" t="str">
        <f t="shared" si="115"/>
        <v>['Robert Habeck_Die Grünen', 'Die Grünen', 0, 0],</v>
      </c>
      <c r="X834" s="7" t="str">
        <f t="shared" si="116"/>
        <v>['Die Grünen', 'party', 0, 0],</v>
      </c>
      <c r="Y834" s="2" t="s">
        <v>5781</v>
      </c>
    </row>
    <row r="835" spans="1:25" x14ac:dyDescent="0.2">
      <c r="A835" t="s">
        <v>121</v>
      </c>
      <c r="B835" t="s">
        <v>34</v>
      </c>
      <c r="C835" t="s">
        <v>131</v>
      </c>
      <c r="D835">
        <v>47</v>
      </c>
      <c r="E835">
        <v>-0.1976</v>
      </c>
      <c r="F835">
        <v>-197</v>
      </c>
      <c r="G835" t="str">
        <f>VLOOKUP(B835,Tabelle3!$A$1:$B$26,2,FALSE)</f>
        <v>Huffingtonpost</v>
      </c>
      <c r="H835" s="6" t="str">
        <f t="shared" si="108"/>
        <v>['Volker Beck _Die Grünen_Huffingtonpost Frequency: 47 Sentiment: -0.1976', 'Die Grünen_Huffingtonpost', 47, -197],</v>
      </c>
      <c r="I835" s="2" t="str">
        <f t="shared" si="109"/>
        <v>['Die Grünen_Huffingtonpost', 'Die Grünen', 0, 0],</v>
      </c>
      <c r="J835" s="2" t="str">
        <f t="shared" si="110"/>
        <v>['Die Grünen', 'party', 0, 0],</v>
      </c>
      <c r="K835" s="2" t="s">
        <v>1258</v>
      </c>
      <c r="L835" s="2"/>
      <c r="M835" s="7"/>
      <c r="O835" s="6" t="str">
        <f t="shared" si="111"/>
        <v>['Volker Beck _Huffingtonpost_Die Grünen Frequency: 47 Sentiment: -0.1976', 'Huffingtonpost_Die Grünen', 47, -197],</v>
      </c>
      <c r="P835" s="2" t="str">
        <f t="shared" si="112"/>
        <v>['Huffingtonpost_Die Grünen', 'Huffingtonpost', 0, 0],</v>
      </c>
      <c r="Q835" s="2" t="str">
        <f t="shared" si="113"/>
        <v>['Huffingtonpost', 'newspaper', 0, 0],</v>
      </c>
      <c r="R835" s="2" t="s">
        <v>5513</v>
      </c>
      <c r="V835" s="6" t="str">
        <f t="shared" si="114"/>
        <v>['Huffingtonpost_Volker Beck _Die Grünen Frequency: 47 Sentiment: -0.1976', 'Volker Beck _Die Grünen', 47, -197],</v>
      </c>
      <c r="W835" s="2" t="str">
        <f t="shared" si="115"/>
        <v>['Volker Beck _Die Grünen', 'Die Grünen', 0, 0],</v>
      </c>
      <c r="X835" s="7" t="str">
        <f t="shared" si="116"/>
        <v>['Die Grünen', 'party', 0, 0],</v>
      </c>
      <c r="Y835" s="2" t="s">
        <v>5782</v>
      </c>
    </row>
    <row r="836" spans="1:25" x14ac:dyDescent="0.2">
      <c r="A836" t="s">
        <v>121</v>
      </c>
      <c r="B836" t="s">
        <v>34</v>
      </c>
      <c r="C836" t="s">
        <v>132</v>
      </c>
      <c r="D836">
        <v>90</v>
      </c>
      <c r="E836">
        <v>-0.1545</v>
      </c>
      <c r="F836">
        <v>-154</v>
      </c>
      <c r="G836" t="str">
        <f>VLOOKUP(B836,Tabelle3!$A$1:$B$26,2,FALSE)</f>
        <v>Huffingtonpost</v>
      </c>
      <c r="H836" s="6" t="str">
        <f t="shared" ref="H836:H899" si="117">CONCATENATE("['",C836,"_",A836,"_",G836," Frequency: ", D836," Sentiment: ",E836,"', '",A836,"_",G836,"', ",D836,", ",F836,"],")</f>
        <v>['Winfried Kretschmann_Die Grünen_Huffingtonpost Frequency: 90 Sentiment: -0.1545', 'Die Grünen_Huffingtonpost', 90, -154],</v>
      </c>
      <c r="I836" s="2" t="str">
        <f t="shared" ref="I836:I899" si="118">CONCATENATE("['",A836,"_",G836,"', '",A836,"', 0, 0],")</f>
        <v>['Die Grünen_Huffingtonpost', 'Die Grünen', 0, 0],</v>
      </c>
      <c r="J836" s="2" t="str">
        <f t="shared" ref="J836:J899" si="119">CONCATENATE("['",A836,"', '",$A$2,"', 0, 0],")</f>
        <v>['Die Grünen', 'party', 0, 0],</v>
      </c>
      <c r="K836" s="2" t="s">
        <v>1259</v>
      </c>
      <c r="L836" s="2"/>
      <c r="M836" s="7"/>
      <c r="O836" s="6" t="str">
        <f t="shared" ref="O836:O899" si="120">CONCATENATE("['",C836,"_",G836,"_",A836," Frequency: ", D836," Sentiment: ",E836,"', '",G836,"_",A836,"', ",D836,", ",F836,"],")</f>
        <v>['Winfried Kretschmann_Huffingtonpost_Die Grünen Frequency: 90 Sentiment: -0.1545', 'Huffingtonpost_Die Grünen', 90, -154],</v>
      </c>
      <c r="P836" s="2" t="str">
        <f t="shared" ref="P836:P899" si="121">CONCATENATE("['",G836,"_",A836,"', '",G836,"', 0, 0],")</f>
        <v>['Huffingtonpost_Die Grünen', 'Huffingtonpost', 0, 0],</v>
      </c>
      <c r="Q836" s="2" t="str">
        <f t="shared" ref="Q836:Q899" si="122">CONCATENATE("['",G836,"', '",$G$2,"', 0, 0],")</f>
        <v>['Huffingtonpost', 'newspaper', 0, 0],</v>
      </c>
      <c r="R836" s="2" t="s">
        <v>5514</v>
      </c>
      <c r="V836" s="6" t="str">
        <f t="shared" ref="V836:V899" si="123">CONCATENATE("['",G836,"_",C836,"_",A836," Frequency: ", D836," Sentiment: ",E836,"', '",C836,"_",A836,"', ",D836,", ",F836,"],")</f>
        <v>['Huffingtonpost_Winfried Kretschmann_Die Grünen Frequency: 90 Sentiment: -0.1545', 'Winfried Kretschmann_Die Grünen', 90, -154],</v>
      </c>
      <c r="W836" s="2" t="str">
        <f t="shared" ref="W836:W899" si="124">CONCATENATE("['",C836,"_",A836,"', '",A836,"', 0, 0],")</f>
        <v>['Winfried Kretschmann_Die Grünen', 'Die Grünen', 0, 0],</v>
      </c>
      <c r="X836" s="7" t="str">
        <f t="shared" ref="X836:X899" si="125">CONCATENATE("['",A836,"', '",$A$2,"', 0, 0],")</f>
        <v>['Die Grünen', 'party', 0, 0],</v>
      </c>
      <c r="Y836" s="2" t="s">
        <v>5783</v>
      </c>
    </row>
    <row r="837" spans="1:25" x14ac:dyDescent="0.2">
      <c r="A837" t="s">
        <v>121</v>
      </c>
      <c r="B837" t="s">
        <v>35</v>
      </c>
      <c r="C837" t="s">
        <v>125</v>
      </c>
      <c r="D837">
        <v>45</v>
      </c>
      <c r="E837">
        <v>-0.15110000000000001</v>
      </c>
      <c r="F837">
        <v>-151</v>
      </c>
      <c r="G837" t="str">
        <f>VLOOKUP(B837,Tabelle3!$A$1:$B$26,2,FALSE)</f>
        <v>JungeFreiheit</v>
      </c>
      <c r="H837" s="6" t="str">
        <f t="shared" si="117"/>
        <v>['Cem Özdemir_Die Grünen_JungeFreiheit Frequency: 45 Sentiment: -0.1511', 'Die Grünen_JungeFreiheit', 45, -151],</v>
      </c>
      <c r="I837" s="2" t="str">
        <f t="shared" si="118"/>
        <v>['Die Grünen_JungeFreiheit', 'Die Grünen', 0, 0],</v>
      </c>
      <c r="J837" s="2" t="str">
        <f t="shared" si="119"/>
        <v>['Die Grünen', 'party', 0, 0],</v>
      </c>
      <c r="K837" s="2" t="s">
        <v>1261</v>
      </c>
      <c r="L837" s="2"/>
      <c r="M837" s="7"/>
      <c r="O837" s="6" t="str">
        <f t="shared" si="120"/>
        <v>['Cem Özdemir_JungeFreiheit_Die Grünen Frequency: 45 Sentiment: -0.1511', 'JungeFreiheit_Die Grünen', 45, -151],</v>
      </c>
      <c r="P837" s="2" t="str">
        <f t="shared" si="121"/>
        <v>['JungeFreiheit_Die Grünen', 'JungeFreiheit', 0, 0],</v>
      </c>
      <c r="Q837" s="2" t="str">
        <f t="shared" si="122"/>
        <v>['JungeFreiheit', 'newspaper', 0, 0],</v>
      </c>
      <c r="R837" s="2" t="s">
        <v>5515</v>
      </c>
      <c r="V837" s="6" t="str">
        <f t="shared" si="123"/>
        <v>['JungeFreiheit_Cem Özdemir_Die Grünen Frequency: 45 Sentiment: -0.1511', 'Cem Özdemir_Die Grünen', 45, -151],</v>
      </c>
      <c r="W837" s="2" t="str">
        <f t="shared" si="124"/>
        <v>['Cem Özdemir_Die Grünen', 'Die Grünen', 0, 0],</v>
      </c>
      <c r="X837" s="7" t="str">
        <f t="shared" si="125"/>
        <v>['Die Grünen', 'party', 0, 0],</v>
      </c>
      <c r="Y837" s="2" t="s">
        <v>5784</v>
      </c>
    </row>
    <row r="838" spans="1:25" x14ac:dyDescent="0.2">
      <c r="A838" t="s">
        <v>121</v>
      </c>
      <c r="B838" t="s">
        <v>35</v>
      </c>
      <c r="C838" t="s">
        <v>129</v>
      </c>
      <c r="D838">
        <v>51</v>
      </c>
      <c r="E838">
        <v>-0.1845</v>
      </c>
      <c r="F838">
        <v>-184</v>
      </c>
      <c r="G838" t="str">
        <f>VLOOKUP(B838,Tabelle3!$A$1:$B$26,2,FALSE)</f>
        <v>JungeFreiheit</v>
      </c>
      <c r="H838" s="6" t="str">
        <f t="shared" si="117"/>
        <v>['Katrin Göring-Eckardt_Die Grünen_JungeFreiheit Frequency: 51 Sentiment: -0.1845', 'Die Grünen_JungeFreiheit', 51, -184],</v>
      </c>
      <c r="I838" s="2" t="str">
        <f t="shared" si="118"/>
        <v>['Die Grünen_JungeFreiheit', 'Die Grünen', 0, 0],</v>
      </c>
      <c r="J838" s="2" t="str">
        <f t="shared" si="119"/>
        <v>['Die Grünen', 'party', 0, 0],</v>
      </c>
      <c r="K838" s="2" t="s">
        <v>1262</v>
      </c>
      <c r="L838" s="2"/>
      <c r="M838" s="7"/>
      <c r="O838" s="6" t="str">
        <f t="shared" si="120"/>
        <v>['Katrin Göring-Eckardt_JungeFreiheit_Die Grünen Frequency: 51 Sentiment: -0.1845', 'JungeFreiheit_Die Grünen', 51, -184],</v>
      </c>
      <c r="P838" s="2" t="str">
        <f t="shared" si="121"/>
        <v>['JungeFreiheit_Die Grünen', 'JungeFreiheit', 0, 0],</v>
      </c>
      <c r="Q838" s="2" t="str">
        <f t="shared" si="122"/>
        <v>['JungeFreiheit', 'newspaper', 0, 0],</v>
      </c>
      <c r="R838" s="2" t="s">
        <v>5516</v>
      </c>
      <c r="V838" s="6" t="str">
        <f t="shared" si="123"/>
        <v>['JungeFreiheit_Katrin Göring-Eckardt_Die Grünen Frequency: 51 Sentiment: -0.1845', 'Katrin Göring-Eckardt_Die Grünen', 51, -184],</v>
      </c>
      <c r="W838" s="2" t="str">
        <f t="shared" si="124"/>
        <v>['Katrin Göring-Eckardt_Die Grünen', 'Die Grünen', 0, 0],</v>
      </c>
      <c r="X838" s="7" t="str">
        <f t="shared" si="125"/>
        <v>['Die Grünen', 'party', 0, 0],</v>
      </c>
      <c r="Y838" s="2" t="s">
        <v>5785</v>
      </c>
    </row>
    <row r="839" spans="1:25" x14ac:dyDescent="0.2">
      <c r="A839" t="s">
        <v>121</v>
      </c>
      <c r="B839" t="s">
        <v>36</v>
      </c>
      <c r="C839" t="s">
        <v>124</v>
      </c>
      <c r="D839">
        <v>76</v>
      </c>
      <c r="E839">
        <v>-8.3599999999999994E-2</v>
      </c>
      <c r="F839">
        <v>-83</v>
      </c>
      <c r="G839" t="str">
        <f>VLOOKUP(B839,Tabelle3!$A$1:$B$26,2,FALSE)</f>
        <v>JungeWelt</v>
      </c>
      <c r="H839" s="6" t="str">
        <f t="shared" si="117"/>
        <v>['Bündnis 90_Die Grünen_JungeWelt Frequency: 76 Sentiment: -0.0836', 'Die Grünen_JungeWelt', 76, -83],</v>
      </c>
      <c r="I839" s="2" t="str">
        <f t="shared" si="118"/>
        <v>['Die Grünen_JungeWelt', 'Die Grünen', 0, 0],</v>
      </c>
      <c r="J839" s="2" t="str">
        <f t="shared" si="119"/>
        <v>['Die Grünen', 'party', 0, 0],</v>
      </c>
      <c r="K839" s="2" t="s">
        <v>1264</v>
      </c>
      <c r="L839" s="2"/>
      <c r="M839" s="7"/>
      <c r="O839" s="6" t="str">
        <f t="shared" si="120"/>
        <v>['Bündnis 90_JungeWelt_Die Grünen Frequency: 76 Sentiment: -0.0836', 'JungeWelt_Die Grünen', 76, -83],</v>
      </c>
      <c r="P839" s="2" t="str">
        <f t="shared" si="121"/>
        <v>['JungeWelt_Die Grünen', 'JungeWelt', 0, 0],</v>
      </c>
      <c r="Q839" s="2" t="str">
        <f t="shared" si="122"/>
        <v>['JungeWelt', 'newspaper', 0, 0],</v>
      </c>
      <c r="R839" s="2" t="s">
        <v>5517</v>
      </c>
      <c r="V839" s="6" t="str">
        <f t="shared" si="123"/>
        <v>['JungeWelt_Bündnis 90_Die Grünen Frequency: 76 Sentiment: -0.0836', 'Bündnis 90_Die Grünen', 76, -83],</v>
      </c>
      <c r="W839" s="2" t="str">
        <f t="shared" si="124"/>
        <v>['Bündnis 90_Die Grünen', 'Die Grünen', 0, 0],</v>
      </c>
      <c r="X839" s="7" t="str">
        <f t="shared" si="125"/>
        <v>['Die Grünen', 'party', 0, 0],</v>
      </c>
      <c r="Y839" s="2" t="s">
        <v>5786</v>
      </c>
    </row>
    <row r="840" spans="1:25" x14ac:dyDescent="0.2">
      <c r="A840" t="s">
        <v>121</v>
      </c>
      <c r="B840" t="s">
        <v>37</v>
      </c>
      <c r="C840" t="s">
        <v>122</v>
      </c>
      <c r="D840">
        <v>56</v>
      </c>
      <c r="E840">
        <v>-0.15240000000000001</v>
      </c>
      <c r="F840">
        <v>-152</v>
      </c>
      <c r="G840" t="str">
        <f>VLOOKUP(B840,Tabelle3!$A$1:$B$26,2,FALSE)</f>
        <v>N-TV</v>
      </c>
      <c r="H840" s="6" t="str">
        <f t="shared" si="117"/>
        <v>['Annalena Baerbock_Die Grünen_N-TV Frequency: 56 Sentiment: -0.1524', 'Die Grünen_N-TV', 56, -152],</v>
      </c>
      <c r="I840" s="2" t="str">
        <f t="shared" si="118"/>
        <v>['Die Grünen_N-TV', 'Die Grünen', 0, 0],</v>
      </c>
      <c r="J840" s="2" t="str">
        <f t="shared" si="119"/>
        <v>['Die Grünen', 'party', 0, 0],</v>
      </c>
      <c r="K840" s="2" t="s">
        <v>1266</v>
      </c>
      <c r="L840" s="2"/>
      <c r="M840" s="7"/>
      <c r="O840" s="6" t="str">
        <f t="shared" si="120"/>
        <v>['Annalena Baerbock_N-TV_Die Grünen Frequency: 56 Sentiment: -0.1524', 'N-TV_Die Grünen', 56, -152],</v>
      </c>
      <c r="P840" s="2" t="str">
        <f t="shared" si="121"/>
        <v>['N-TV_Die Grünen', 'N-TV', 0, 0],</v>
      </c>
      <c r="Q840" s="2" t="str">
        <f t="shared" si="122"/>
        <v>['N-TV', 'newspaper', 0, 0],</v>
      </c>
      <c r="R840" s="2" t="s">
        <v>5518</v>
      </c>
      <c r="V840" s="6" t="str">
        <f t="shared" si="123"/>
        <v>['N-TV_Annalena Baerbock_Die Grünen Frequency: 56 Sentiment: -0.1524', 'Annalena Baerbock_Die Grünen', 56, -152],</v>
      </c>
      <c r="W840" s="2" t="str">
        <f t="shared" si="124"/>
        <v>['Annalena Baerbock_Die Grünen', 'Die Grünen', 0, 0],</v>
      </c>
      <c r="X840" s="7" t="str">
        <f t="shared" si="125"/>
        <v>['Die Grünen', 'party', 0, 0],</v>
      </c>
      <c r="Y840" s="2" t="s">
        <v>5787</v>
      </c>
    </row>
    <row r="841" spans="1:25" x14ac:dyDescent="0.2">
      <c r="A841" t="s">
        <v>121</v>
      </c>
      <c r="B841" t="s">
        <v>37</v>
      </c>
      <c r="C841" t="s">
        <v>123</v>
      </c>
      <c r="D841">
        <v>62</v>
      </c>
      <c r="E841">
        <v>-0.1966</v>
      </c>
      <c r="F841">
        <v>-196</v>
      </c>
      <c r="G841" t="str">
        <f>VLOOKUP(B841,Tabelle3!$A$1:$B$26,2,FALSE)</f>
        <v>N-TV</v>
      </c>
      <c r="H841" s="6" t="str">
        <f t="shared" si="117"/>
        <v>['Anton Hofreiter_Die Grünen_N-TV Frequency: 62 Sentiment: -0.1966', 'Die Grünen_N-TV', 62, -196],</v>
      </c>
      <c r="I841" s="2" t="str">
        <f t="shared" si="118"/>
        <v>['Die Grünen_N-TV', 'Die Grünen', 0, 0],</v>
      </c>
      <c r="J841" s="2" t="str">
        <f t="shared" si="119"/>
        <v>['Die Grünen', 'party', 0, 0],</v>
      </c>
      <c r="K841" s="2" t="s">
        <v>1267</v>
      </c>
      <c r="L841" s="2"/>
      <c r="M841" s="7"/>
      <c r="O841" s="6" t="str">
        <f t="shared" si="120"/>
        <v>['Anton Hofreiter_N-TV_Die Grünen Frequency: 62 Sentiment: -0.1966', 'N-TV_Die Grünen', 62, -196],</v>
      </c>
      <c r="P841" s="2" t="str">
        <f t="shared" si="121"/>
        <v>['N-TV_Die Grünen', 'N-TV', 0, 0],</v>
      </c>
      <c r="Q841" s="2" t="str">
        <f t="shared" si="122"/>
        <v>['N-TV', 'newspaper', 0, 0],</v>
      </c>
      <c r="R841" s="2" t="s">
        <v>5519</v>
      </c>
      <c r="V841" s="6" t="str">
        <f t="shared" si="123"/>
        <v>['N-TV_Anton Hofreiter_Die Grünen Frequency: 62 Sentiment: -0.1966', 'Anton Hofreiter_Die Grünen', 62, -196],</v>
      </c>
      <c r="W841" s="2" t="str">
        <f t="shared" si="124"/>
        <v>['Anton Hofreiter_Die Grünen', 'Die Grünen', 0, 0],</v>
      </c>
      <c r="X841" s="7" t="str">
        <f t="shared" si="125"/>
        <v>['Die Grünen', 'party', 0, 0],</v>
      </c>
      <c r="Y841" s="2" t="s">
        <v>5788</v>
      </c>
    </row>
    <row r="842" spans="1:25" x14ac:dyDescent="0.2">
      <c r="A842" t="s">
        <v>121</v>
      </c>
      <c r="B842" t="s">
        <v>37</v>
      </c>
      <c r="C842" t="s">
        <v>124</v>
      </c>
      <c r="D842">
        <v>106</v>
      </c>
      <c r="E842">
        <v>-3.9399999999999998E-2</v>
      </c>
      <c r="F842">
        <v>-39</v>
      </c>
      <c r="G842" t="str">
        <f>VLOOKUP(B842,Tabelle3!$A$1:$B$26,2,FALSE)</f>
        <v>N-TV</v>
      </c>
      <c r="H842" s="6" t="str">
        <f t="shared" si="117"/>
        <v>['Bündnis 90_Die Grünen_N-TV Frequency: 106 Sentiment: -0.0394', 'Die Grünen_N-TV', 106, -39],</v>
      </c>
      <c r="I842" s="2" t="str">
        <f t="shared" si="118"/>
        <v>['Die Grünen_N-TV', 'Die Grünen', 0, 0],</v>
      </c>
      <c r="J842" s="2" t="str">
        <f t="shared" si="119"/>
        <v>['Die Grünen', 'party', 0, 0],</v>
      </c>
      <c r="K842" s="2" t="s">
        <v>1268</v>
      </c>
      <c r="L842" s="2"/>
      <c r="M842" s="7"/>
      <c r="O842" s="6" t="str">
        <f t="shared" si="120"/>
        <v>['Bündnis 90_N-TV_Die Grünen Frequency: 106 Sentiment: -0.0394', 'N-TV_Die Grünen', 106, -39],</v>
      </c>
      <c r="P842" s="2" t="str">
        <f t="shared" si="121"/>
        <v>['N-TV_Die Grünen', 'N-TV', 0, 0],</v>
      </c>
      <c r="Q842" s="2" t="str">
        <f t="shared" si="122"/>
        <v>['N-TV', 'newspaper', 0, 0],</v>
      </c>
      <c r="R842" s="2" t="s">
        <v>5520</v>
      </c>
      <c r="V842" s="6" t="str">
        <f t="shared" si="123"/>
        <v>['N-TV_Bündnis 90_Die Grünen Frequency: 106 Sentiment: -0.0394', 'Bündnis 90_Die Grünen', 106, -39],</v>
      </c>
      <c r="W842" s="2" t="str">
        <f t="shared" si="124"/>
        <v>['Bündnis 90_Die Grünen', 'Die Grünen', 0, 0],</v>
      </c>
      <c r="X842" s="7" t="str">
        <f t="shared" si="125"/>
        <v>['Die Grünen', 'party', 0, 0],</v>
      </c>
      <c r="Y842" s="2" t="s">
        <v>5789</v>
      </c>
    </row>
    <row r="843" spans="1:25" x14ac:dyDescent="0.2">
      <c r="A843" t="s">
        <v>121</v>
      </c>
      <c r="B843" t="s">
        <v>37</v>
      </c>
      <c r="C843" t="s">
        <v>125</v>
      </c>
      <c r="D843">
        <v>302</v>
      </c>
      <c r="E843">
        <v>-0.15090000000000001</v>
      </c>
      <c r="F843">
        <v>-150</v>
      </c>
      <c r="G843" t="str">
        <f>VLOOKUP(B843,Tabelle3!$A$1:$B$26,2,FALSE)</f>
        <v>N-TV</v>
      </c>
      <c r="H843" s="6" t="str">
        <f t="shared" si="117"/>
        <v>['Cem Özdemir_Die Grünen_N-TV Frequency: 302 Sentiment: -0.1509', 'Die Grünen_N-TV', 302, -150],</v>
      </c>
      <c r="I843" s="2" t="str">
        <f t="shared" si="118"/>
        <v>['Die Grünen_N-TV', 'Die Grünen', 0, 0],</v>
      </c>
      <c r="J843" s="2" t="str">
        <f t="shared" si="119"/>
        <v>['Die Grünen', 'party', 0, 0],</v>
      </c>
      <c r="K843" s="2" t="s">
        <v>1269</v>
      </c>
      <c r="L843" s="2"/>
      <c r="M843" s="7"/>
      <c r="O843" s="6" t="str">
        <f t="shared" si="120"/>
        <v>['Cem Özdemir_N-TV_Die Grünen Frequency: 302 Sentiment: -0.1509', 'N-TV_Die Grünen', 302, -150],</v>
      </c>
      <c r="P843" s="2" t="str">
        <f t="shared" si="121"/>
        <v>['N-TV_Die Grünen', 'N-TV', 0, 0],</v>
      </c>
      <c r="Q843" s="2" t="str">
        <f t="shared" si="122"/>
        <v>['N-TV', 'newspaper', 0, 0],</v>
      </c>
      <c r="R843" s="2" t="s">
        <v>5521</v>
      </c>
      <c r="V843" s="6" t="str">
        <f t="shared" si="123"/>
        <v>['N-TV_Cem Özdemir_Die Grünen Frequency: 302 Sentiment: -0.1509', 'Cem Özdemir_Die Grünen', 302, -150],</v>
      </c>
      <c r="W843" s="2" t="str">
        <f t="shared" si="124"/>
        <v>['Cem Özdemir_Die Grünen', 'Die Grünen', 0, 0],</v>
      </c>
      <c r="X843" s="7" t="str">
        <f t="shared" si="125"/>
        <v>['Die Grünen', 'party', 0, 0],</v>
      </c>
      <c r="Y843" s="2" t="s">
        <v>5790</v>
      </c>
    </row>
    <row r="844" spans="1:25" x14ac:dyDescent="0.2">
      <c r="A844" t="s">
        <v>121</v>
      </c>
      <c r="B844" t="s">
        <v>37</v>
      </c>
      <c r="C844" t="s">
        <v>126</v>
      </c>
      <c r="D844">
        <v>31</v>
      </c>
      <c r="E844">
        <v>-0.23580000000000001</v>
      </c>
      <c r="F844">
        <v>-235</v>
      </c>
      <c r="G844" t="str">
        <f>VLOOKUP(B844,Tabelle3!$A$1:$B$26,2,FALSE)</f>
        <v>N-TV</v>
      </c>
      <c r="H844" s="6" t="str">
        <f t="shared" si="117"/>
        <v>['Claudia Roth_Die Grünen_N-TV Frequency: 31 Sentiment: -0.2358', 'Die Grünen_N-TV', 31, -235],</v>
      </c>
      <c r="I844" s="2" t="str">
        <f t="shared" si="118"/>
        <v>['Die Grünen_N-TV', 'Die Grünen', 0, 0],</v>
      </c>
      <c r="J844" s="2" t="str">
        <f t="shared" si="119"/>
        <v>['Die Grünen', 'party', 0, 0],</v>
      </c>
      <c r="K844" s="2" t="s">
        <v>1270</v>
      </c>
      <c r="L844" s="2"/>
      <c r="M844" s="7"/>
      <c r="O844" s="6" t="str">
        <f t="shared" si="120"/>
        <v>['Claudia Roth_N-TV_Die Grünen Frequency: 31 Sentiment: -0.2358', 'N-TV_Die Grünen', 31, -235],</v>
      </c>
      <c r="P844" s="2" t="str">
        <f t="shared" si="121"/>
        <v>['N-TV_Die Grünen', 'N-TV', 0, 0],</v>
      </c>
      <c r="Q844" s="2" t="str">
        <f t="shared" si="122"/>
        <v>['N-TV', 'newspaper', 0, 0],</v>
      </c>
      <c r="R844" s="2" t="s">
        <v>5522</v>
      </c>
      <c r="V844" s="6" t="str">
        <f t="shared" si="123"/>
        <v>['N-TV_Claudia Roth_Die Grünen Frequency: 31 Sentiment: -0.2358', 'Claudia Roth_Die Grünen', 31, -235],</v>
      </c>
      <c r="W844" s="2" t="str">
        <f t="shared" si="124"/>
        <v>['Claudia Roth_Die Grünen', 'Die Grünen', 0, 0],</v>
      </c>
      <c r="X844" s="7" t="str">
        <f t="shared" si="125"/>
        <v>['Die Grünen', 'party', 0, 0],</v>
      </c>
      <c r="Y844" s="2" t="s">
        <v>5791</v>
      </c>
    </row>
    <row r="845" spans="1:25" x14ac:dyDescent="0.2">
      <c r="A845" t="s">
        <v>121</v>
      </c>
      <c r="B845" t="s">
        <v>37</v>
      </c>
      <c r="C845" t="s">
        <v>128</v>
      </c>
      <c r="D845">
        <v>131</v>
      </c>
      <c r="E845">
        <v>-9.7299999999999998E-2</v>
      </c>
      <c r="F845">
        <v>-97</v>
      </c>
      <c r="G845" t="str">
        <f>VLOOKUP(B845,Tabelle3!$A$1:$B$26,2,FALSE)</f>
        <v>N-TV</v>
      </c>
      <c r="H845" s="6" t="str">
        <f t="shared" si="117"/>
        <v>['Jürgen Trittin_Die Grünen_N-TV Frequency: 131 Sentiment: -0.0973', 'Die Grünen_N-TV', 131, -97],</v>
      </c>
      <c r="I845" s="2" t="str">
        <f t="shared" si="118"/>
        <v>['Die Grünen_N-TV', 'Die Grünen', 0, 0],</v>
      </c>
      <c r="J845" s="2" t="str">
        <f t="shared" si="119"/>
        <v>['Die Grünen', 'party', 0, 0],</v>
      </c>
      <c r="K845" s="2" t="s">
        <v>1271</v>
      </c>
      <c r="L845" s="2"/>
      <c r="M845" s="7"/>
      <c r="O845" s="6" t="str">
        <f t="shared" si="120"/>
        <v>['Jürgen Trittin_N-TV_Die Grünen Frequency: 131 Sentiment: -0.0973', 'N-TV_Die Grünen', 131, -97],</v>
      </c>
      <c r="P845" s="2" t="str">
        <f t="shared" si="121"/>
        <v>['N-TV_Die Grünen', 'N-TV', 0, 0],</v>
      </c>
      <c r="Q845" s="2" t="str">
        <f t="shared" si="122"/>
        <v>['N-TV', 'newspaper', 0, 0],</v>
      </c>
      <c r="R845" s="2" t="s">
        <v>5523</v>
      </c>
      <c r="V845" s="6" t="str">
        <f t="shared" si="123"/>
        <v>['N-TV_Jürgen Trittin_Die Grünen Frequency: 131 Sentiment: -0.0973', 'Jürgen Trittin_Die Grünen', 131, -97],</v>
      </c>
      <c r="W845" s="2" t="str">
        <f t="shared" si="124"/>
        <v>['Jürgen Trittin_Die Grünen', 'Die Grünen', 0, 0],</v>
      </c>
      <c r="X845" s="7" t="str">
        <f t="shared" si="125"/>
        <v>['Die Grünen', 'party', 0, 0],</v>
      </c>
      <c r="Y845" s="2" t="s">
        <v>5792</v>
      </c>
    </row>
    <row r="846" spans="1:25" x14ac:dyDescent="0.2">
      <c r="A846" t="s">
        <v>121</v>
      </c>
      <c r="B846" t="s">
        <v>37</v>
      </c>
      <c r="C846" t="s">
        <v>129</v>
      </c>
      <c r="D846">
        <v>200</v>
      </c>
      <c r="E846">
        <v>-0.1676</v>
      </c>
      <c r="F846">
        <v>-167</v>
      </c>
      <c r="G846" t="str">
        <f>VLOOKUP(B846,Tabelle3!$A$1:$B$26,2,FALSE)</f>
        <v>N-TV</v>
      </c>
      <c r="H846" s="6" t="str">
        <f t="shared" si="117"/>
        <v>['Katrin Göring-Eckardt_Die Grünen_N-TV Frequency: 200 Sentiment: -0.1676', 'Die Grünen_N-TV', 200, -167],</v>
      </c>
      <c r="I846" s="2" t="str">
        <f t="shared" si="118"/>
        <v>['Die Grünen_N-TV', 'Die Grünen', 0, 0],</v>
      </c>
      <c r="J846" s="2" t="str">
        <f t="shared" si="119"/>
        <v>['Die Grünen', 'party', 0, 0],</v>
      </c>
      <c r="K846" s="2" t="s">
        <v>1272</v>
      </c>
      <c r="L846" s="2"/>
      <c r="M846" s="7"/>
      <c r="O846" s="6" t="str">
        <f t="shared" si="120"/>
        <v>['Katrin Göring-Eckardt_N-TV_Die Grünen Frequency: 200 Sentiment: -0.1676', 'N-TV_Die Grünen', 200, -167],</v>
      </c>
      <c r="P846" s="2" t="str">
        <f t="shared" si="121"/>
        <v>['N-TV_Die Grünen', 'N-TV', 0, 0],</v>
      </c>
      <c r="Q846" s="2" t="str">
        <f t="shared" si="122"/>
        <v>['N-TV', 'newspaper', 0, 0],</v>
      </c>
      <c r="R846" s="2" t="s">
        <v>5524</v>
      </c>
      <c r="V846" s="6" t="str">
        <f t="shared" si="123"/>
        <v>['N-TV_Katrin Göring-Eckardt_Die Grünen Frequency: 200 Sentiment: -0.1676', 'Katrin Göring-Eckardt_Die Grünen', 200, -167],</v>
      </c>
      <c r="W846" s="2" t="str">
        <f t="shared" si="124"/>
        <v>['Katrin Göring-Eckardt_Die Grünen', 'Die Grünen', 0, 0],</v>
      </c>
      <c r="X846" s="7" t="str">
        <f t="shared" si="125"/>
        <v>['Die Grünen', 'party', 0, 0],</v>
      </c>
      <c r="Y846" s="2" t="s">
        <v>5793</v>
      </c>
    </row>
    <row r="847" spans="1:25" x14ac:dyDescent="0.2">
      <c r="A847" t="s">
        <v>121</v>
      </c>
      <c r="B847" t="s">
        <v>37</v>
      </c>
      <c r="C847" t="s">
        <v>137</v>
      </c>
      <c r="D847">
        <v>174</v>
      </c>
      <c r="E847">
        <v>-0.12189999999999999</v>
      </c>
      <c r="F847">
        <v>-121</v>
      </c>
      <c r="G847" t="str">
        <f>VLOOKUP(B847,Tabelle3!$A$1:$B$26,2,FALSE)</f>
        <v>N-TV</v>
      </c>
      <c r="H847" s="6" t="str">
        <f t="shared" si="117"/>
        <v>['Robert Habeck_Die Grünen_N-TV Frequency: 174 Sentiment: -0.1219', 'Die Grünen_N-TV', 174, -121],</v>
      </c>
      <c r="I847" s="2" t="str">
        <f t="shared" si="118"/>
        <v>['Die Grünen_N-TV', 'Die Grünen', 0, 0],</v>
      </c>
      <c r="J847" s="2" t="str">
        <f t="shared" si="119"/>
        <v>['Die Grünen', 'party', 0, 0],</v>
      </c>
      <c r="K847" s="2" t="s">
        <v>1273</v>
      </c>
      <c r="L847" s="2"/>
      <c r="M847" s="7"/>
      <c r="O847" s="6" t="str">
        <f t="shared" si="120"/>
        <v>['Robert Habeck_N-TV_Die Grünen Frequency: 174 Sentiment: -0.1219', 'N-TV_Die Grünen', 174, -121],</v>
      </c>
      <c r="P847" s="2" t="str">
        <f t="shared" si="121"/>
        <v>['N-TV_Die Grünen', 'N-TV', 0, 0],</v>
      </c>
      <c r="Q847" s="2" t="str">
        <f t="shared" si="122"/>
        <v>['N-TV', 'newspaper', 0, 0],</v>
      </c>
      <c r="R847" s="2" t="s">
        <v>5525</v>
      </c>
      <c r="V847" s="6" t="str">
        <f t="shared" si="123"/>
        <v>['N-TV_Robert Habeck_Die Grünen Frequency: 174 Sentiment: -0.1219', 'Robert Habeck_Die Grünen', 174, -121],</v>
      </c>
      <c r="W847" s="2" t="str">
        <f t="shared" si="124"/>
        <v>['Robert Habeck_Die Grünen', 'Die Grünen', 0, 0],</v>
      </c>
      <c r="X847" s="7" t="str">
        <f t="shared" si="125"/>
        <v>['Die Grünen', 'party', 0, 0],</v>
      </c>
      <c r="Y847" s="2" t="s">
        <v>5794</v>
      </c>
    </row>
    <row r="848" spans="1:25" x14ac:dyDescent="0.2">
      <c r="A848" t="s">
        <v>121</v>
      </c>
      <c r="B848" t="s">
        <v>37</v>
      </c>
      <c r="C848" t="s">
        <v>132</v>
      </c>
      <c r="D848">
        <v>132</v>
      </c>
      <c r="E848">
        <v>-8.3799999999999999E-2</v>
      </c>
      <c r="F848">
        <v>-83</v>
      </c>
      <c r="G848" t="str">
        <f>VLOOKUP(B848,Tabelle3!$A$1:$B$26,2,FALSE)</f>
        <v>N-TV</v>
      </c>
      <c r="H848" s="6" t="str">
        <f t="shared" si="117"/>
        <v>['Winfried Kretschmann_Die Grünen_N-TV Frequency: 132 Sentiment: -0.0838', 'Die Grünen_N-TV', 132, -83],</v>
      </c>
      <c r="I848" s="2" t="str">
        <f t="shared" si="118"/>
        <v>['Die Grünen_N-TV', 'Die Grünen', 0, 0],</v>
      </c>
      <c r="J848" s="2" t="str">
        <f t="shared" si="119"/>
        <v>['Die Grünen', 'party', 0, 0],</v>
      </c>
      <c r="K848" s="2" t="s">
        <v>1274</v>
      </c>
      <c r="L848" s="2"/>
      <c r="M848" s="7"/>
      <c r="O848" s="6" t="str">
        <f t="shared" si="120"/>
        <v>['Winfried Kretschmann_N-TV_Die Grünen Frequency: 132 Sentiment: -0.0838', 'N-TV_Die Grünen', 132, -83],</v>
      </c>
      <c r="P848" s="2" t="str">
        <f t="shared" si="121"/>
        <v>['N-TV_Die Grünen', 'N-TV', 0, 0],</v>
      </c>
      <c r="Q848" s="2" t="str">
        <f t="shared" si="122"/>
        <v>['N-TV', 'newspaper', 0, 0],</v>
      </c>
      <c r="R848" s="2" t="s">
        <v>5526</v>
      </c>
      <c r="V848" s="6" t="str">
        <f t="shared" si="123"/>
        <v>['N-TV_Winfried Kretschmann_Die Grünen Frequency: 132 Sentiment: -0.0838', 'Winfried Kretschmann_Die Grünen', 132, -83],</v>
      </c>
      <c r="W848" s="2" t="str">
        <f t="shared" si="124"/>
        <v>['Winfried Kretschmann_Die Grünen', 'Die Grünen', 0, 0],</v>
      </c>
      <c r="X848" s="7" t="str">
        <f t="shared" si="125"/>
        <v>['Die Grünen', 'party', 0, 0],</v>
      </c>
      <c r="Y848" s="2" t="s">
        <v>5795</v>
      </c>
    </row>
    <row r="849" spans="1:25" x14ac:dyDescent="0.2">
      <c r="A849" t="s">
        <v>121</v>
      </c>
      <c r="B849" t="s">
        <v>39</v>
      </c>
      <c r="C849" t="s">
        <v>122</v>
      </c>
      <c r="D849">
        <v>69</v>
      </c>
      <c r="E849">
        <v>-9.1300000000000006E-2</v>
      </c>
      <c r="F849">
        <v>-91</v>
      </c>
      <c r="G849" t="str">
        <f>VLOOKUP(B849,Tabelle3!$A$1:$B$26,2,FALSE)</f>
        <v>Neues-Deutschland</v>
      </c>
      <c r="H849" s="6" t="str">
        <f t="shared" si="117"/>
        <v>['Annalena Baerbock_Die Grünen_Neues-Deutschland Frequency: 69 Sentiment: -0.0913', 'Die Grünen_Neues-Deutschland', 69, -91],</v>
      </c>
      <c r="I849" s="2" t="str">
        <f t="shared" si="118"/>
        <v>['Die Grünen_Neues-Deutschland', 'Die Grünen', 0, 0],</v>
      </c>
      <c r="J849" s="2" t="str">
        <f t="shared" si="119"/>
        <v>['Die Grünen', 'party', 0, 0],</v>
      </c>
      <c r="K849" s="2" t="s">
        <v>1276</v>
      </c>
      <c r="L849" s="2"/>
      <c r="M849" s="7"/>
      <c r="O849" s="6" t="str">
        <f t="shared" si="120"/>
        <v>['Annalena Baerbock_Neues-Deutschland_Die Grünen Frequency: 69 Sentiment: -0.0913', 'Neues-Deutschland_Die Grünen', 69, -91],</v>
      </c>
      <c r="P849" s="2" t="str">
        <f t="shared" si="121"/>
        <v>['Neues-Deutschland_Die Grünen', 'Neues-Deutschland', 0, 0],</v>
      </c>
      <c r="Q849" s="2" t="str">
        <f t="shared" si="122"/>
        <v>['Neues-Deutschland', 'newspaper', 0, 0],</v>
      </c>
      <c r="R849" s="2" t="s">
        <v>5527</v>
      </c>
      <c r="V849" s="6" t="str">
        <f t="shared" si="123"/>
        <v>['Neues-Deutschland_Annalena Baerbock_Die Grünen Frequency: 69 Sentiment: -0.0913', 'Annalena Baerbock_Die Grünen', 69, -91],</v>
      </c>
      <c r="W849" s="2" t="str">
        <f t="shared" si="124"/>
        <v>['Annalena Baerbock_Die Grünen', 'Die Grünen', 0, 0],</v>
      </c>
      <c r="X849" s="7" t="str">
        <f t="shared" si="125"/>
        <v>['Die Grünen', 'party', 0, 0],</v>
      </c>
      <c r="Y849" s="2" t="s">
        <v>5796</v>
      </c>
    </row>
    <row r="850" spans="1:25" x14ac:dyDescent="0.2">
      <c r="A850" t="s">
        <v>121</v>
      </c>
      <c r="B850" t="s">
        <v>39</v>
      </c>
      <c r="C850" t="s">
        <v>123</v>
      </c>
      <c r="D850">
        <v>39</v>
      </c>
      <c r="E850">
        <v>-0.1671</v>
      </c>
      <c r="F850">
        <v>-167</v>
      </c>
      <c r="G850" t="str">
        <f>VLOOKUP(B850,Tabelle3!$A$1:$B$26,2,FALSE)</f>
        <v>Neues-Deutschland</v>
      </c>
      <c r="H850" s="6" t="str">
        <f t="shared" si="117"/>
        <v>['Anton Hofreiter_Die Grünen_Neues-Deutschland Frequency: 39 Sentiment: -0.1671', 'Die Grünen_Neues-Deutschland', 39, -167],</v>
      </c>
      <c r="I850" s="2" t="str">
        <f t="shared" si="118"/>
        <v>['Die Grünen_Neues-Deutschland', 'Die Grünen', 0, 0],</v>
      </c>
      <c r="J850" s="2" t="str">
        <f t="shared" si="119"/>
        <v>['Die Grünen', 'party', 0, 0],</v>
      </c>
      <c r="K850" s="2" t="s">
        <v>1277</v>
      </c>
      <c r="L850" s="2"/>
      <c r="M850" s="7"/>
      <c r="O850" s="6" t="str">
        <f t="shared" si="120"/>
        <v>['Anton Hofreiter_Neues-Deutschland_Die Grünen Frequency: 39 Sentiment: -0.1671', 'Neues-Deutschland_Die Grünen', 39, -167],</v>
      </c>
      <c r="P850" s="2" t="str">
        <f t="shared" si="121"/>
        <v>['Neues-Deutschland_Die Grünen', 'Neues-Deutschland', 0, 0],</v>
      </c>
      <c r="Q850" s="2" t="str">
        <f t="shared" si="122"/>
        <v>['Neues-Deutschland', 'newspaper', 0, 0],</v>
      </c>
      <c r="R850" s="2" t="s">
        <v>5528</v>
      </c>
      <c r="V850" s="6" t="str">
        <f t="shared" si="123"/>
        <v>['Neues-Deutschland_Anton Hofreiter_Die Grünen Frequency: 39 Sentiment: -0.1671', 'Anton Hofreiter_Die Grünen', 39, -167],</v>
      </c>
      <c r="W850" s="2" t="str">
        <f t="shared" si="124"/>
        <v>['Anton Hofreiter_Die Grünen', 'Die Grünen', 0, 0],</v>
      </c>
      <c r="X850" s="7" t="str">
        <f t="shared" si="125"/>
        <v>['Die Grünen', 'party', 0, 0],</v>
      </c>
      <c r="Y850" s="2" t="s">
        <v>5797</v>
      </c>
    </row>
    <row r="851" spans="1:25" x14ac:dyDescent="0.2">
      <c r="A851" t="s">
        <v>121</v>
      </c>
      <c r="B851" t="s">
        <v>39</v>
      </c>
      <c r="C851" t="s">
        <v>124</v>
      </c>
      <c r="D851">
        <v>337</v>
      </c>
      <c r="E851">
        <v>-7.9399999999999998E-2</v>
      </c>
      <c r="F851">
        <v>-79</v>
      </c>
      <c r="G851" t="str">
        <f>VLOOKUP(B851,Tabelle3!$A$1:$B$26,2,FALSE)</f>
        <v>Neues-Deutschland</v>
      </c>
      <c r="H851" s="6" t="str">
        <f t="shared" si="117"/>
        <v>['Bündnis 90_Die Grünen_Neues-Deutschland Frequency: 337 Sentiment: -0.0794', 'Die Grünen_Neues-Deutschland', 337, -79],</v>
      </c>
      <c r="I851" s="2" t="str">
        <f t="shared" si="118"/>
        <v>['Die Grünen_Neues-Deutschland', 'Die Grünen', 0, 0],</v>
      </c>
      <c r="J851" s="2" t="str">
        <f t="shared" si="119"/>
        <v>['Die Grünen', 'party', 0, 0],</v>
      </c>
      <c r="K851" s="2" t="s">
        <v>1278</v>
      </c>
      <c r="L851" s="2"/>
      <c r="M851" s="7"/>
      <c r="O851" s="6" t="str">
        <f t="shared" si="120"/>
        <v>['Bündnis 90_Neues-Deutschland_Die Grünen Frequency: 337 Sentiment: -0.0794', 'Neues-Deutschland_Die Grünen', 337, -79],</v>
      </c>
      <c r="P851" s="2" t="str">
        <f t="shared" si="121"/>
        <v>['Neues-Deutschland_Die Grünen', 'Neues-Deutschland', 0, 0],</v>
      </c>
      <c r="Q851" s="2" t="str">
        <f t="shared" si="122"/>
        <v>['Neues-Deutschland', 'newspaper', 0, 0],</v>
      </c>
      <c r="R851" s="2" t="s">
        <v>5529</v>
      </c>
      <c r="V851" s="6" t="str">
        <f t="shared" si="123"/>
        <v>['Neues-Deutschland_Bündnis 90_Die Grünen Frequency: 337 Sentiment: -0.0794', 'Bündnis 90_Die Grünen', 337, -79],</v>
      </c>
      <c r="W851" s="2" t="str">
        <f t="shared" si="124"/>
        <v>['Bündnis 90_Die Grünen', 'Die Grünen', 0, 0],</v>
      </c>
      <c r="X851" s="7" t="str">
        <f t="shared" si="125"/>
        <v>['Die Grünen', 'party', 0, 0],</v>
      </c>
      <c r="Y851" s="2" t="s">
        <v>5798</v>
      </c>
    </row>
    <row r="852" spans="1:25" x14ac:dyDescent="0.2">
      <c r="A852" t="s">
        <v>121</v>
      </c>
      <c r="B852" t="s">
        <v>39</v>
      </c>
      <c r="C852" t="s">
        <v>125</v>
      </c>
      <c r="D852">
        <v>182</v>
      </c>
      <c r="E852">
        <v>-0.12640000000000001</v>
      </c>
      <c r="F852">
        <v>-126</v>
      </c>
      <c r="G852" t="str">
        <f>VLOOKUP(B852,Tabelle3!$A$1:$B$26,2,FALSE)</f>
        <v>Neues-Deutschland</v>
      </c>
      <c r="H852" s="6" t="str">
        <f t="shared" si="117"/>
        <v>['Cem Özdemir_Die Grünen_Neues-Deutschland Frequency: 182 Sentiment: -0.1264', 'Die Grünen_Neues-Deutschland', 182, -126],</v>
      </c>
      <c r="I852" s="2" t="str">
        <f t="shared" si="118"/>
        <v>['Die Grünen_Neues-Deutschland', 'Die Grünen', 0, 0],</v>
      </c>
      <c r="J852" s="2" t="str">
        <f t="shared" si="119"/>
        <v>['Die Grünen', 'party', 0, 0],</v>
      </c>
      <c r="K852" s="2" t="s">
        <v>1279</v>
      </c>
      <c r="L852" s="2"/>
      <c r="M852" s="7"/>
      <c r="O852" s="6" t="str">
        <f t="shared" si="120"/>
        <v>['Cem Özdemir_Neues-Deutschland_Die Grünen Frequency: 182 Sentiment: -0.1264', 'Neues-Deutschland_Die Grünen', 182, -126],</v>
      </c>
      <c r="P852" s="2" t="str">
        <f t="shared" si="121"/>
        <v>['Neues-Deutschland_Die Grünen', 'Neues-Deutschland', 0, 0],</v>
      </c>
      <c r="Q852" s="2" t="str">
        <f t="shared" si="122"/>
        <v>['Neues-Deutschland', 'newspaper', 0, 0],</v>
      </c>
      <c r="R852" s="2" t="s">
        <v>5530</v>
      </c>
      <c r="V852" s="6" t="str">
        <f t="shared" si="123"/>
        <v>['Neues-Deutschland_Cem Özdemir_Die Grünen Frequency: 182 Sentiment: -0.1264', 'Cem Özdemir_Die Grünen', 182, -126],</v>
      </c>
      <c r="W852" s="2" t="str">
        <f t="shared" si="124"/>
        <v>['Cem Özdemir_Die Grünen', 'Die Grünen', 0, 0],</v>
      </c>
      <c r="X852" s="7" t="str">
        <f t="shared" si="125"/>
        <v>['Die Grünen', 'party', 0, 0],</v>
      </c>
      <c r="Y852" s="2" t="s">
        <v>5799</v>
      </c>
    </row>
    <row r="853" spans="1:25" x14ac:dyDescent="0.2">
      <c r="A853" t="s">
        <v>121</v>
      </c>
      <c r="B853" t="s">
        <v>39</v>
      </c>
      <c r="C853" t="s">
        <v>126</v>
      </c>
      <c r="D853">
        <v>75</v>
      </c>
      <c r="E853">
        <v>-0.22120000000000001</v>
      </c>
      <c r="F853">
        <v>-221</v>
      </c>
      <c r="G853" t="str">
        <f>VLOOKUP(B853,Tabelle3!$A$1:$B$26,2,FALSE)</f>
        <v>Neues-Deutschland</v>
      </c>
      <c r="H853" s="6" t="str">
        <f t="shared" si="117"/>
        <v>['Claudia Roth_Die Grünen_Neues-Deutschland Frequency: 75 Sentiment: -0.2212', 'Die Grünen_Neues-Deutschland', 75, -221],</v>
      </c>
      <c r="I853" s="2" t="str">
        <f t="shared" si="118"/>
        <v>['Die Grünen_Neues-Deutschland', 'Die Grünen', 0, 0],</v>
      </c>
      <c r="J853" s="2" t="str">
        <f t="shared" si="119"/>
        <v>['Die Grünen', 'party', 0, 0],</v>
      </c>
      <c r="K853" s="2" t="s">
        <v>1280</v>
      </c>
      <c r="L853" s="2"/>
      <c r="M853" s="7"/>
      <c r="O853" s="6" t="str">
        <f t="shared" si="120"/>
        <v>['Claudia Roth_Neues-Deutschland_Die Grünen Frequency: 75 Sentiment: -0.2212', 'Neues-Deutschland_Die Grünen', 75, -221],</v>
      </c>
      <c r="P853" s="2" t="str">
        <f t="shared" si="121"/>
        <v>['Neues-Deutschland_Die Grünen', 'Neues-Deutschland', 0, 0],</v>
      </c>
      <c r="Q853" s="2" t="str">
        <f t="shared" si="122"/>
        <v>['Neues-Deutschland', 'newspaper', 0, 0],</v>
      </c>
      <c r="R853" s="2" t="s">
        <v>5531</v>
      </c>
      <c r="V853" s="6" t="str">
        <f t="shared" si="123"/>
        <v>['Neues-Deutschland_Claudia Roth_Die Grünen Frequency: 75 Sentiment: -0.2212', 'Claudia Roth_Die Grünen', 75, -221],</v>
      </c>
      <c r="W853" s="2" t="str">
        <f t="shared" si="124"/>
        <v>['Claudia Roth_Die Grünen', 'Die Grünen', 0, 0],</v>
      </c>
      <c r="X853" s="7" t="str">
        <f t="shared" si="125"/>
        <v>['Die Grünen', 'party', 0, 0],</v>
      </c>
      <c r="Y853" s="2" t="s">
        <v>5800</v>
      </c>
    </row>
    <row r="854" spans="1:25" x14ac:dyDescent="0.2">
      <c r="A854" t="s">
        <v>121</v>
      </c>
      <c r="B854" t="s">
        <v>39</v>
      </c>
      <c r="C854" t="s">
        <v>128</v>
      </c>
      <c r="D854">
        <v>203</v>
      </c>
      <c r="E854">
        <v>-0.1424</v>
      </c>
      <c r="F854">
        <v>-142</v>
      </c>
      <c r="G854" t="str">
        <f>VLOOKUP(B854,Tabelle3!$A$1:$B$26,2,FALSE)</f>
        <v>Neues-Deutschland</v>
      </c>
      <c r="H854" s="6" t="str">
        <f t="shared" si="117"/>
        <v>['Jürgen Trittin_Die Grünen_Neues-Deutschland Frequency: 203 Sentiment: -0.1424', 'Die Grünen_Neues-Deutschland', 203, -142],</v>
      </c>
      <c r="I854" s="2" t="str">
        <f t="shared" si="118"/>
        <v>['Die Grünen_Neues-Deutschland', 'Die Grünen', 0, 0],</v>
      </c>
      <c r="J854" s="2" t="str">
        <f t="shared" si="119"/>
        <v>['Die Grünen', 'party', 0, 0],</v>
      </c>
      <c r="K854" s="2" t="s">
        <v>1281</v>
      </c>
      <c r="L854" s="2"/>
      <c r="M854" s="7"/>
      <c r="O854" s="6" t="str">
        <f t="shared" si="120"/>
        <v>['Jürgen Trittin_Neues-Deutschland_Die Grünen Frequency: 203 Sentiment: -0.1424', 'Neues-Deutschland_Die Grünen', 203, -142],</v>
      </c>
      <c r="P854" s="2" t="str">
        <f t="shared" si="121"/>
        <v>['Neues-Deutschland_Die Grünen', 'Neues-Deutschland', 0, 0],</v>
      </c>
      <c r="Q854" s="2" t="str">
        <f t="shared" si="122"/>
        <v>['Neues-Deutschland', 'newspaper', 0, 0],</v>
      </c>
      <c r="R854" s="2" t="s">
        <v>5532</v>
      </c>
      <c r="V854" s="6" t="str">
        <f t="shared" si="123"/>
        <v>['Neues-Deutschland_Jürgen Trittin_Die Grünen Frequency: 203 Sentiment: -0.1424', 'Jürgen Trittin_Die Grünen', 203, -142],</v>
      </c>
      <c r="W854" s="2" t="str">
        <f t="shared" si="124"/>
        <v>['Jürgen Trittin_Die Grünen', 'Die Grünen', 0, 0],</v>
      </c>
      <c r="X854" s="7" t="str">
        <f t="shared" si="125"/>
        <v>['Die Grünen', 'party', 0, 0],</v>
      </c>
      <c r="Y854" s="2" t="s">
        <v>5801</v>
      </c>
    </row>
    <row r="855" spans="1:25" x14ac:dyDescent="0.2">
      <c r="A855" t="s">
        <v>121</v>
      </c>
      <c r="B855" t="s">
        <v>39</v>
      </c>
      <c r="C855" t="s">
        <v>129</v>
      </c>
      <c r="D855">
        <v>142</v>
      </c>
      <c r="E855">
        <v>-0.1217</v>
      </c>
      <c r="F855">
        <v>-121</v>
      </c>
      <c r="G855" t="str">
        <f>VLOOKUP(B855,Tabelle3!$A$1:$B$26,2,FALSE)</f>
        <v>Neues-Deutschland</v>
      </c>
      <c r="H855" s="6" t="str">
        <f t="shared" si="117"/>
        <v>['Katrin Göring-Eckardt_Die Grünen_Neues-Deutschland Frequency: 142 Sentiment: -0.1217', 'Die Grünen_Neues-Deutschland', 142, -121],</v>
      </c>
      <c r="I855" s="2" t="str">
        <f t="shared" si="118"/>
        <v>['Die Grünen_Neues-Deutschland', 'Die Grünen', 0, 0],</v>
      </c>
      <c r="J855" s="2" t="str">
        <f t="shared" si="119"/>
        <v>['Die Grünen', 'party', 0, 0],</v>
      </c>
      <c r="K855" s="2" t="s">
        <v>1282</v>
      </c>
      <c r="L855" s="2"/>
      <c r="M855" s="7"/>
      <c r="O855" s="6" t="str">
        <f t="shared" si="120"/>
        <v>['Katrin Göring-Eckardt_Neues-Deutschland_Die Grünen Frequency: 142 Sentiment: -0.1217', 'Neues-Deutschland_Die Grünen', 142, -121],</v>
      </c>
      <c r="P855" s="2" t="str">
        <f t="shared" si="121"/>
        <v>['Neues-Deutschland_Die Grünen', 'Neues-Deutschland', 0, 0],</v>
      </c>
      <c r="Q855" s="2" t="str">
        <f t="shared" si="122"/>
        <v>['Neues-Deutschland', 'newspaper', 0, 0],</v>
      </c>
      <c r="R855" s="2" t="s">
        <v>5533</v>
      </c>
      <c r="V855" s="6" t="str">
        <f t="shared" si="123"/>
        <v>['Neues-Deutschland_Katrin Göring-Eckardt_Die Grünen Frequency: 142 Sentiment: -0.1217', 'Katrin Göring-Eckardt_Die Grünen', 142, -121],</v>
      </c>
      <c r="W855" s="2" t="str">
        <f t="shared" si="124"/>
        <v>['Katrin Göring-Eckardt_Die Grünen', 'Die Grünen', 0, 0],</v>
      </c>
      <c r="X855" s="7" t="str">
        <f t="shared" si="125"/>
        <v>['Die Grünen', 'party', 0, 0],</v>
      </c>
      <c r="Y855" s="2" t="s">
        <v>5802</v>
      </c>
    </row>
    <row r="856" spans="1:25" x14ac:dyDescent="0.2">
      <c r="A856" t="s">
        <v>121</v>
      </c>
      <c r="B856" t="s">
        <v>39</v>
      </c>
      <c r="C856" t="s">
        <v>135</v>
      </c>
      <c r="D856">
        <v>38</v>
      </c>
      <c r="E856">
        <v>-0.2021</v>
      </c>
      <c r="F856">
        <v>-202</v>
      </c>
      <c r="G856" t="str">
        <f>VLOOKUP(B856,Tabelle3!$A$1:$B$26,2,FALSE)</f>
        <v>Neues-Deutschland</v>
      </c>
      <c r="H856" s="6" t="str">
        <f t="shared" si="117"/>
        <v>['Konstantin von Notz_Die Grünen_Neues-Deutschland Frequency: 38 Sentiment: -0.2021', 'Die Grünen_Neues-Deutschland', 38, -202],</v>
      </c>
      <c r="I856" s="2" t="str">
        <f t="shared" si="118"/>
        <v>['Die Grünen_Neues-Deutschland', 'Die Grünen', 0, 0],</v>
      </c>
      <c r="J856" s="2" t="str">
        <f t="shared" si="119"/>
        <v>['Die Grünen', 'party', 0, 0],</v>
      </c>
      <c r="K856" s="2" t="s">
        <v>1283</v>
      </c>
      <c r="L856" s="2"/>
      <c r="M856" s="7"/>
      <c r="O856" s="6" t="str">
        <f t="shared" si="120"/>
        <v>['Konstantin von Notz_Neues-Deutschland_Die Grünen Frequency: 38 Sentiment: -0.2021', 'Neues-Deutschland_Die Grünen', 38, -202],</v>
      </c>
      <c r="P856" s="2" t="str">
        <f t="shared" si="121"/>
        <v>['Neues-Deutschland_Die Grünen', 'Neues-Deutschland', 0, 0],</v>
      </c>
      <c r="Q856" s="2" t="str">
        <f t="shared" si="122"/>
        <v>['Neues-Deutschland', 'newspaper', 0, 0],</v>
      </c>
      <c r="R856" s="2" t="s">
        <v>5534</v>
      </c>
      <c r="V856" s="6" t="str">
        <f t="shared" si="123"/>
        <v>['Neues-Deutschland_Konstantin von Notz_Die Grünen Frequency: 38 Sentiment: -0.2021', 'Konstantin von Notz_Die Grünen', 38, -202],</v>
      </c>
      <c r="W856" s="2" t="str">
        <f t="shared" si="124"/>
        <v>['Konstantin von Notz_Die Grünen', 'Die Grünen', 0, 0],</v>
      </c>
      <c r="X856" s="7" t="str">
        <f t="shared" si="125"/>
        <v>['Die Grünen', 'party', 0, 0],</v>
      </c>
      <c r="Y856" s="2" t="s">
        <v>5803</v>
      </c>
    </row>
    <row r="857" spans="1:25" x14ac:dyDescent="0.2">
      <c r="A857" t="s">
        <v>121</v>
      </c>
      <c r="B857" t="s">
        <v>39</v>
      </c>
      <c r="C857" t="s">
        <v>130</v>
      </c>
      <c r="D857">
        <v>61</v>
      </c>
      <c r="E857">
        <v>-6.2300000000000001E-2</v>
      </c>
      <c r="F857">
        <v>-62</v>
      </c>
      <c r="G857" t="str">
        <f>VLOOKUP(B857,Tabelle3!$A$1:$B$26,2,FALSE)</f>
        <v>Neues-Deutschland</v>
      </c>
      <c r="H857" s="6" t="str">
        <f t="shared" si="117"/>
        <v>['Renate Künast_Die Grünen_Neues-Deutschland Frequency: 61 Sentiment: -0.0623', 'Die Grünen_Neues-Deutschland', 61, -62],</v>
      </c>
      <c r="I857" s="2" t="str">
        <f t="shared" si="118"/>
        <v>['Die Grünen_Neues-Deutschland', 'Die Grünen', 0, 0],</v>
      </c>
      <c r="J857" s="2" t="str">
        <f t="shared" si="119"/>
        <v>['Die Grünen', 'party', 0, 0],</v>
      </c>
      <c r="K857" s="2" t="s">
        <v>1284</v>
      </c>
      <c r="L857" s="2"/>
      <c r="M857" s="7"/>
      <c r="O857" s="6" t="str">
        <f t="shared" si="120"/>
        <v>['Renate Künast_Neues-Deutschland_Die Grünen Frequency: 61 Sentiment: -0.0623', 'Neues-Deutschland_Die Grünen', 61, -62],</v>
      </c>
      <c r="P857" s="2" t="str">
        <f t="shared" si="121"/>
        <v>['Neues-Deutschland_Die Grünen', 'Neues-Deutschland', 0, 0],</v>
      </c>
      <c r="Q857" s="2" t="str">
        <f t="shared" si="122"/>
        <v>['Neues-Deutschland', 'newspaper', 0, 0],</v>
      </c>
      <c r="R857" s="2" t="s">
        <v>5535</v>
      </c>
      <c r="V857" s="6" t="str">
        <f t="shared" si="123"/>
        <v>['Neues-Deutschland_Renate Künast_Die Grünen Frequency: 61 Sentiment: -0.0623', 'Renate Künast_Die Grünen', 61, -62],</v>
      </c>
      <c r="W857" s="2" t="str">
        <f t="shared" si="124"/>
        <v>['Renate Künast_Die Grünen', 'Die Grünen', 0, 0],</v>
      </c>
      <c r="X857" s="7" t="str">
        <f t="shared" si="125"/>
        <v>['Die Grünen', 'party', 0, 0],</v>
      </c>
      <c r="Y857" s="2" t="s">
        <v>5804</v>
      </c>
    </row>
    <row r="858" spans="1:25" x14ac:dyDescent="0.2">
      <c r="A858" t="s">
        <v>121</v>
      </c>
      <c r="B858" t="s">
        <v>39</v>
      </c>
      <c r="C858" t="s">
        <v>137</v>
      </c>
      <c r="D858">
        <v>130</v>
      </c>
      <c r="E858">
        <v>-5.2400000000000002E-2</v>
      </c>
      <c r="F858">
        <v>-52</v>
      </c>
      <c r="G858" t="str">
        <f>VLOOKUP(B858,Tabelle3!$A$1:$B$26,2,FALSE)</f>
        <v>Neues-Deutschland</v>
      </c>
      <c r="H858" s="6" t="str">
        <f t="shared" si="117"/>
        <v>['Robert Habeck_Die Grünen_Neues-Deutschland Frequency: 130 Sentiment: -0.0524', 'Die Grünen_Neues-Deutschland', 130, -52],</v>
      </c>
      <c r="I858" s="2" t="str">
        <f t="shared" si="118"/>
        <v>['Die Grünen_Neues-Deutschland', 'Die Grünen', 0, 0],</v>
      </c>
      <c r="J858" s="2" t="str">
        <f t="shared" si="119"/>
        <v>['Die Grünen', 'party', 0, 0],</v>
      </c>
      <c r="K858" s="2" t="s">
        <v>1285</v>
      </c>
      <c r="L858" s="2"/>
      <c r="M858" s="7"/>
      <c r="O858" s="6" t="str">
        <f t="shared" si="120"/>
        <v>['Robert Habeck_Neues-Deutschland_Die Grünen Frequency: 130 Sentiment: -0.0524', 'Neues-Deutschland_Die Grünen', 130, -52],</v>
      </c>
      <c r="P858" s="2" t="str">
        <f t="shared" si="121"/>
        <v>['Neues-Deutschland_Die Grünen', 'Neues-Deutschland', 0, 0],</v>
      </c>
      <c r="Q858" s="2" t="str">
        <f t="shared" si="122"/>
        <v>['Neues-Deutschland', 'newspaper', 0, 0],</v>
      </c>
      <c r="R858" s="2" t="s">
        <v>5536</v>
      </c>
      <c r="V858" s="6" t="str">
        <f t="shared" si="123"/>
        <v>['Neues-Deutschland_Robert Habeck_Die Grünen Frequency: 130 Sentiment: -0.0524', 'Robert Habeck_Die Grünen', 130, -52],</v>
      </c>
      <c r="W858" s="2" t="str">
        <f t="shared" si="124"/>
        <v>['Robert Habeck_Die Grünen', 'Die Grünen', 0, 0],</v>
      </c>
      <c r="X858" s="7" t="str">
        <f t="shared" si="125"/>
        <v>['Die Grünen', 'party', 0, 0],</v>
      </c>
      <c r="Y858" s="2" t="s">
        <v>5805</v>
      </c>
    </row>
    <row r="859" spans="1:25" x14ac:dyDescent="0.2">
      <c r="A859" t="s">
        <v>121</v>
      </c>
      <c r="B859" t="s">
        <v>39</v>
      </c>
      <c r="C859" t="s">
        <v>132</v>
      </c>
      <c r="D859">
        <v>95</v>
      </c>
      <c r="E859">
        <v>-6.0400000000000002E-2</v>
      </c>
      <c r="F859">
        <v>-60</v>
      </c>
      <c r="G859" t="str">
        <f>VLOOKUP(B859,Tabelle3!$A$1:$B$26,2,FALSE)</f>
        <v>Neues-Deutschland</v>
      </c>
      <c r="H859" s="6" t="str">
        <f t="shared" si="117"/>
        <v>['Winfried Kretschmann_Die Grünen_Neues-Deutschland Frequency: 95 Sentiment: -0.0604', 'Die Grünen_Neues-Deutschland', 95, -60],</v>
      </c>
      <c r="I859" s="2" t="str">
        <f t="shared" si="118"/>
        <v>['Die Grünen_Neues-Deutschland', 'Die Grünen', 0, 0],</v>
      </c>
      <c r="J859" s="2" t="str">
        <f t="shared" si="119"/>
        <v>['Die Grünen', 'party', 0, 0],</v>
      </c>
      <c r="K859" s="2" t="s">
        <v>1286</v>
      </c>
      <c r="L859" s="2"/>
      <c r="M859" s="7"/>
      <c r="O859" s="6" t="str">
        <f t="shared" si="120"/>
        <v>['Winfried Kretschmann_Neues-Deutschland_Die Grünen Frequency: 95 Sentiment: -0.0604', 'Neues-Deutschland_Die Grünen', 95, -60],</v>
      </c>
      <c r="P859" s="2" t="str">
        <f t="shared" si="121"/>
        <v>['Neues-Deutschland_Die Grünen', 'Neues-Deutschland', 0, 0],</v>
      </c>
      <c r="Q859" s="2" t="str">
        <f t="shared" si="122"/>
        <v>['Neues-Deutschland', 'newspaper', 0, 0],</v>
      </c>
      <c r="R859" s="2" t="s">
        <v>5537</v>
      </c>
      <c r="V859" s="6" t="str">
        <f t="shared" si="123"/>
        <v>['Neues-Deutschland_Winfried Kretschmann_Die Grünen Frequency: 95 Sentiment: -0.0604', 'Winfried Kretschmann_Die Grünen', 95, -60],</v>
      </c>
      <c r="W859" s="2" t="str">
        <f t="shared" si="124"/>
        <v>['Winfried Kretschmann_Die Grünen', 'Die Grünen', 0, 0],</v>
      </c>
      <c r="X859" s="7" t="str">
        <f t="shared" si="125"/>
        <v>['Die Grünen', 'party', 0, 0],</v>
      </c>
      <c r="Y859" s="2" t="s">
        <v>5806</v>
      </c>
    </row>
    <row r="860" spans="1:25" x14ac:dyDescent="0.2">
      <c r="A860" t="s">
        <v>121</v>
      </c>
      <c r="B860" t="s">
        <v>40</v>
      </c>
      <c r="C860" t="s">
        <v>122</v>
      </c>
      <c r="D860">
        <v>93</v>
      </c>
      <c r="E860">
        <v>-3.2000000000000001E-2</v>
      </c>
      <c r="F860">
        <v>-32</v>
      </c>
      <c r="G860" t="str">
        <f>VLOOKUP(B860,Tabelle3!$A$1:$B$26,2,FALSE)</f>
        <v>Spiegel</v>
      </c>
      <c r="H860" s="6" t="str">
        <f t="shared" si="117"/>
        <v>['Annalena Baerbock_Die Grünen_Spiegel Frequency: 93 Sentiment: -0.032', 'Die Grünen_Spiegel', 93, -32],</v>
      </c>
      <c r="I860" s="2" t="str">
        <f t="shared" si="118"/>
        <v>['Die Grünen_Spiegel', 'Die Grünen', 0, 0],</v>
      </c>
      <c r="J860" s="2" t="str">
        <f t="shared" si="119"/>
        <v>['Die Grünen', 'party', 0, 0],</v>
      </c>
      <c r="K860" s="2" t="s">
        <v>1288</v>
      </c>
      <c r="L860" s="2"/>
      <c r="M860" s="7"/>
      <c r="O860" s="6" t="str">
        <f t="shared" si="120"/>
        <v>['Annalena Baerbock_Spiegel_Die Grünen Frequency: 93 Sentiment: -0.032', 'Spiegel_Die Grünen', 93, -32],</v>
      </c>
      <c r="P860" s="2" t="str">
        <f t="shared" si="121"/>
        <v>['Spiegel_Die Grünen', 'Spiegel', 0, 0],</v>
      </c>
      <c r="Q860" s="2" t="str">
        <f t="shared" si="122"/>
        <v>['Spiegel', 'newspaper', 0, 0],</v>
      </c>
      <c r="R860" s="2" t="s">
        <v>5538</v>
      </c>
      <c r="V860" s="6" t="str">
        <f t="shared" si="123"/>
        <v>['Spiegel_Annalena Baerbock_Die Grünen Frequency: 93 Sentiment: -0.032', 'Annalena Baerbock_Die Grünen', 93, -32],</v>
      </c>
      <c r="W860" s="2" t="str">
        <f t="shared" si="124"/>
        <v>['Annalena Baerbock_Die Grünen', 'Die Grünen', 0, 0],</v>
      </c>
      <c r="X860" s="7" t="str">
        <f t="shared" si="125"/>
        <v>['Die Grünen', 'party', 0, 0],</v>
      </c>
      <c r="Y860" s="2" t="s">
        <v>5807</v>
      </c>
    </row>
    <row r="861" spans="1:25" x14ac:dyDescent="0.2">
      <c r="A861" t="s">
        <v>121</v>
      </c>
      <c r="B861" t="s">
        <v>40</v>
      </c>
      <c r="C861" t="s">
        <v>123</v>
      </c>
      <c r="D861">
        <v>69</v>
      </c>
      <c r="E861">
        <v>-0.1915</v>
      </c>
      <c r="F861">
        <v>-191</v>
      </c>
      <c r="G861" t="str">
        <f>VLOOKUP(B861,Tabelle3!$A$1:$B$26,2,FALSE)</f>
        <v>Spiegel</v>
      </c>
      <c r="H861" s="6" t="str">
        <f t="shared" si="117"/>
        <v>['Anton Hofreiter_Die Grünen_Spiegel Frequency: 69 Sentiment: -0.1915', 'Die Grünen_Spiegel', 69, -191],</v>
      </c>
      <c r="I861" s="2" t="str">
        <f t="shared" si="118"/>
        <v>['Die Grünen_Spiegel', 'Die Grünen', 0, 0],</v>
      </c>
      <c r="J861" s="2" t="str">
        <f t="shared" si="119"/>
        <v>['Die Grünen', 'party', 0, 0],</v>
      </c>
      <c r="K861" s="2" t="s">
        <v>1289</v>
      </c>
      <c r="L861" s="2"/>
      <c r="M861" s="7"/>
      <c r="O861" s="6" t="str">
        <f t="shared" si="120"/>
        <v>['Anton Hofreiter_Spiegel_Die Grünen Frequency: 69 Sentiment: -0.1915', 'Spiegel_Die Grünen', 69, -191],</v>
      </c>
      <c r="P861" s="2" t="str">
        <f t="shared" si="121"/>
        <v>['Spiegel_Die Grünen', 'Spiegel', 0, 0],</v>
      </c>
      <c r="Q861" s="2" t="str">
        <f t="shared" si="122"/>
        <v>['Spiegel', 'newspaper', 0, 0],</v>
      </c>
      <c r="R861" s="2" t="s">
        <v>5539</v>
      </c>
      <c r="V861" s="6" t="str">
        <f t="shared" si="123"/>
        <v>['Spiegel_Anton Hofreiter_Die Grünen Frequency: 69 Sentiment: -0.1915', 'Anton Hofreiter_Die Grünen', 69, -191],</v>
      </c>
      <c r="W861" s="2" t="str">
        <f t="shared" si="124"/>
        <v>['Anton Hofreiter_Die Grünen', 'Die Grünen', 0, 0],</v>
      </c>
      <c r="X861" s="7" t="str">
        <f t="shared" si="125"/>
        <v>['Die Grünen', 'party', 0, 0],</v>
      </c>
      <c r="Y861" s="2" t="s">
        <v>5808</v>
      </c>
    </row>
    <row r="862" spans="1:25" x14ac:dyDescent="0.2">
      <c r="A862" t="s">
        <v>121</v>
      </c>
      <c r="B862" t="s">
        <v>40</v>
      </c>
      <c r="C862" t="s">
        <v>124</v>
      </c>
      <c r="D862">
        <v>88</v>
      </c>
      <c r="E862">
        <v>-0.16969999999999999</v>
      </c>
      <c r="F862">
        <v>-169</v>
      </c>
      <c r="G862" t="str">
        <f>VLOOKUP(B862,Tabelle3!$A$1:$B$26,2,FALSE)</f>
        <v>Spiegel</v>
      </c>
      <c r="H862" s="6" t="str">
        <f t="shared" si="117"/>
        <v>['Bündnis 90_Die Grünen_Spiegel Frequency: 88 Sentiment: -0.1697', 'Die Grünen_Spiegel', 88, -169],</v>
      </c>
      <c r="I862" s="2" t="str">
        <f t="shared" si="118"/>
        <v>['Die Grünen_Spiegel', 'Die Grünen', 0, 0],</v>
      </c>
      <c r="J862" s="2" t="str">
        <f t="shared" si="119"/>
        <v>['Die Grünen', 'party', 0, 0],</v>
      </c>
      <c r="K862" s="2" t="s">
        <v>1290</v>
      </c>
      <c r="L862" s="2"/>
      <c r="M862" s="7"/>
      <c r="O862" s="6" t="str">
        <f t="shared" si="120"/>
        <v>['Bündnis 90_Spiegel_Die Grünen Frequency: 88 Sentiment: -0.1697', 'Spiegel_Die Grünen', 88, -169],</v>
      </c>
      <c r="P862" s="2" t="str">
        <f t="shared" si="121"/>
        <v>['Spiegel_Die Grünen', 'Spiegel', 0, 0],</v>
      </c>
      <c r="Q862" s="2" t="str">
        <f t="shared" si="122"/>
        <v>['Spiegel', 'newspaper', 0, 0],</v>
      </c>
      <c r="R862" s="2" t="s">
        <v>5540</v>
      </c>
      <c r="V862" s="6" t="str">
        <f t="shared" si="123"/>
        <v>['Spiegel_Bündnis 90_Die Grünen Frequency: 88 Sentiment: -0.1697', 'Bündnis 90_Die Grünen', 88, -169],</v>
      </c>
      <c r="W862" s="2" t="str">
        <f t="shared" si="124"/>
        <v>['Bündnis 90_Die Grünen', 'Die Grünen', 0, 0],</v>
      </c>
      <c r="X862" s="7" t="str">
        <f t="shared" si="125"/>
        <v>['Die Grünen', 'party', 0, 0],</v>
      </c>
      <c r="Y862" s="2" t="s">
        <v>5809</v>
      </c>
    </row>
    <row r="863" spans="1:25" x14ac:dyDescent="0.2">
      <c r="A863" t="s">
        <v>121</v>
      </c>
      <c r="B863" t="s">
        <v>40</v>
      </c>
      <c r="C863" t="s">
        <v>125</v>
      </c>
      <c r="D863">
        <v>373</v>
      </c>
      <c r="E863">
        <v>-0.12479999999999999</v>
      </c>
      <c r="F863">
        <v>-124</v>
      </c>
      <c r="G863" t="str">
        <f>VLOOKUP(B863,Tabelle3!$A$1:$B$26,2,FALSE)</f>
        <v>Spiegel</v>
      </c>
      <c r="H863" s="6" t="str">
        <f t="shared" si="117"/>
        <v>['Cem Özdemir_Die Grünen_Spiegel Frequency: 373 Sentiment: -0.1248', 'Die Grünen_Spiegel', 373, -124],</v>
      </c>
      <c r="I863" s="2" t="str">
        <f t="shared" si="118"/>
        <v>['Die Grünen_Spiegel', 'Die Grünen', 0, 0],</v>
      </c>
      <c r="J863" s="2" t="str">
        <f t="shared" si="119"/>
        <v>['Die Grünen', 'party', 0, 0],</v>
      </c>
      <c r="K863" s="2" t="s">
        <v>1291</v>
      </c>
      <c r="L863" s="2"/>
      <c r="M863" s="7"/>
      <c r="O863" s="6" t="str">
        <f t="shared" si="120"/>
        <v>['Cem Özdemir_Spiegel_Die Grünen Frequency: 373 Sentiment: -0.1248', 'Spiegel_Die Grünen', 373, -124],</v>
      </c>
      <c r="P863" s="2" t="str">
        <f t="shared" si="121"/>
        <v>['Spiegel_Die Grünen', 'Spiegel', 0, 0],</v>
      </c>
      <c r="Q863" s="2" t="str">
        <f t="shared" si="122"/>
        <v>['Spiegel', 'newspaper', 0, 0],</v>
      </c>
      <c r="R863" s="2" t="s">
        <v>5541</v>
      </c>
      <c r="V863" s="6" t="str">
        <f t="shared" si="123"/>
        <v>['Spiegel_Cem Özdemir_Die Grünen Frequency: 373 Sentiment: -0.1248', 'Cem Özdemir_Die Grünen', 373, -124],</v>
      </c>
      <c r="W863" s="2" t="str">
        <f t="shared" si="124"/>
        <v>['Cem Özdemir_Die Grünen', 'Die Grünen', 0, 0],</v>
      </c>
      <c r="X863" s="7" t="str">
        <f t="shared" si="125"/>
        <v>['Die Grünen', 'party', 0, 0],</v>
      </c>
      <c r="Y863" s="2" t="s">
        <v>5810</v>
      </c>
    </row>
    <row r="864" spans="1:25" x14ac:dyDescent="0.2">
      <c r="A864" t="s">
        <v>121</v>
      </c>
      <c r="B864" t="s">
        <v>40</v>
      </c>
      <c r="C864" t="s">
        <v>126</v>
      </c>
      <c r="D864">
        <v>65</v>
      </c>
      <c r="E864">
        <v>-0.12770000000000001</v>
      </c>
      <c r="F864">
        <v>-127</v>
      </c>
      <c r="G864" t="str">
        <f>VLOOKUP(B864,Tabelle3!$A$1:$B$26,2,FALSE)</f>
        <v>Spiegel</v>
      </c>
      <c r="H864" s="6" t="str">
        <f t="shared" si="117"/>
        <v>['Claudia Roth_Die Grünen_Spiegel Frequency: 65 Sentiment: -0.1277', 'Die Grünen_Spiegel', 65, -127],</v>
      </c>
      <c r="I864" s="2" t="str">
        <f t="shared" si="118"/>
        <v>['Die Grünen_Spiegel', 'Die Grünen', 0, 0],</v>
      </c>
      <c r="J864" s="2" t="str">
        <f t="shared" si="119"/>
        <v>['Die Grünen', 'party', 0, 0],</v>
      </c>
      <c r="K864" s="2" t="s">
        <v>1292</v>
      </c>
      <c r="L864" s="2"/>
      <c r="M864" s="7"/>
      <c r="O864" s="6" t="str">
        <f t="shared" si="120"/>
        <v>['Claudia Roth_Spiegel_Die Grünen Frequency: 65 Sentiment: -0.1277', 'Spiegel_Die Grünen', 65, -127],</v>
      </c>
      <c r="P864" s="2" t="str">
        <f t="shared" si="121"/>
        <v>['Spiegel_Die Grünen', 'Spiegel', 0, 0],</v>
      </c>
      <c r="Q864" s="2" t="str">
        <f t="shared" si="122"/>
        <v>['Spiegel', 'newspaper', 0, 0],</v>
      </c>
      <c r="R864" s="2" t="s">
        <v>5542</v>
      </c>
      <c r="V864" s="6" t="str">
        <f t="shared" si="123"/>
        <v>['Spiegel_Claudia Roth_Die Grünen Frequency: 65 Sentiment: -0.1277', 'Claudia Roth_Die Grünen', 65, -127],</v>
      </c>
      <c r="W864" s="2" t="str">
        <f t="shared" si="124"/>
        <v>['Claudia Roth_Die Grünen', 'Die Grünen', 0, 0],</v>
      </c>
      <c r="X864" s="7" t="str">
        <f t="shared" si="125"/>
        <v>['Die Grünen', 'party', 0, 0],</v>
      </c>
      <c r="Y864" s="2" t="s">
        <v>5811</v>
      </c>
    </row>
    <row r="865" spans="1:25" x14ac:dyDescent="0.2">
      <c r="A865" t="s">
        <v>121</v>
      </c>
      <c r="B865" t="s">
        <v>40</v>
      </c>
      <c r="C865" t="s">
        <v>128</v>
      </c>
      <c r="D865">
        <v>198</v>
      </c>
      <c r="E865">
        <v>-0.17810000000000001</v>
      </c>
      <c r="F865">
        <v>-178</v>
      </c>
      <c r="G865" t="str">
        <f>VLOOKUP(B865,Tabelle3!$A$1:$B$26,2,FALSE)</f>
        <v>Spiegel</v>
      </c>
      <c r="H865" s="6" t="str">
        <f t="shared" si="117"/>
        <v>['Jürgen Trittin_Die Grünen_Spiegel Frequency: 198 Sentiment: -0.1781', 'Die Grünen_Spiegel', 198, -178],</v>
      </c>
      <c r="I865" s="2" t="str">
        <f t="shared" si="118"/>
        <v>['Die Grünen_Spiegel', 'Die Grünen', 0, 0],</v>
      </c>
      <c r="J865" s="2" t="str">
        <f t="shared" si="119"/>
        <v>['Die Grünen', 'party', 0, 0],</v>
      </c>
      <c r="K865" s="2" t="s">
        <v>1293</v>
      </c>
      <c r="L865" s="2"/>
      <c r="M865" s="7"/>
      <c r="O865" s="6" t="str">
        <f t="shared" si="120"/>
        <v>['Jürgen Trittin_Spiegel_Die Grünen Frequency: 198 Sentiment: -0.1781', 'Spiegel_Die Grünen', 198, -178],</v>
      </c>
      <c r="P865" s="2" t="str">
        <f t="shared" si="121"/>
        <v>['Spiegel_Die Grünen', 'Spiegel', 0, 0],</v>
      </c>
      <c r="Q865" s="2" t="str">
        <f t="shared" si="122"/>
        <v>['Spiegel', 'newspaper', 0, 0],</v>
      </c>
      <c r="R865" s="2" t="s">
        <v>5543</v>
      </c>
      <c r="V865" s="6" t="str">
        <f t="shared" si="123"/>
        <v>['Spiegel_Jürgen Trittin_Die Grünen Frequency: 198 Sentiment: -0.1781', 'Jürgen Trittin_Die Grünen', 198, -178],</v>
      </c>
      <c r="W865" s="2" t="str">
        <f t="shared" si="124"/>
        <v>['Jürgen Trittin_Die Grünen', 'Die Grünen', 0, 0],</v>
      </c>
      <c r="X865" s="7" t="str">
        <f t="shared" si="125"/>
        <v>['Die Grünen', 'party', 0, 0],</v>
      </c>
      <c r="Y865" s="2" t="s">
        <v>5812</v>
      </c>
    </row>
    <row r="866" spans="1:25" x14ac:dyDescent="0.2">
      <c r="A866" t="s">
        <v>121</v>
      </c>
      <c r="B866" t="s">
        <v>40</v>
      </c>
      <c r="C866" t="s">
        <v>129</v>
      </c>
      <c r="D866">
        <v>256</v>
      </c>
      <c r="E866">
        <v>-0.14990000000000001</v>
      </c>
      <c r="F866">
        <v>-149</v>
      </c>
      <c r="G866" t="str">
        <f>VLOOKUP(B866,Tabelle3!$A$1:$B$26,2,FALSE)</f>
        <v>Spiegel</v>
      </c>
      <c r="H866" s="6" t="str">
        <f t="shared" si="117"/>
        <v>['Katrin Göring-Eckardt_Die Grünen_Spiegel Frequency: 256 Sentiment: -0.1499', 'Die Grünen_Spiegel', 256, -149],</v>
      </c>
      <c r="I866" s="2" t="str">
        <f t="shared" si="118"/>
        <v>['Die Grünen_Spiegel', 'Die Grünen', 0, 0],</v>
      </c>
      <c r="J866" s="2" t="str">
        <f t="shared" si="119"/>
        <v>['Die Grünen', 'party', 0, 0],</v>
      </c>
      <c r="K866" s="2" t="s">
        <v>1294</v>
      </c>
      <c r="L866" s="2"/>
      <c r="M866" s="7"/>
      <c r="O866" s="6" t="str">
        <f t="shared" si="120"/>
        <v>['Katrin Göring-Eckardt_Spiegel_Die Grünen Frequency: 256 Sentiment: -0.1499', 'Spiegel_Die Grünen', 256, -149],</v>
      </c>
      <c r="P866" s="2" t="str">
        <f t="shared" si="121"/>
        <v>['Spiegel_Die Grünen', 'Spiegel', 0, 0],</v>
      </c>
      <c r="Q866" s="2" t="str">
        <f t="shared" si="122"/>
        <v>['Spiegel', 'newspaper', 0, 0],</v>
      </c>
      <c r="R866" s="2" t="s">
        <v>5544</v>
      </c>
      <c r="V866" s="6" t="str">
        <f t="shared" si="123"/>
        <v>['Spiegel_Katrin Göring-Eckardt_Die Grünen Frequency: 256 Sentiment: -0.1499', 'Katrin Göring-Eckardt_Die Grünen', 256, -149],</v>
      </c>
      <c r="W866" s="2" t="str">
        <f t="shared" si="124"/>
        <v>['Katrin Göring-Eckardt_Die Grünen', 'Die Grünen', 0, 0],</v>
      </c>
      <c r="X866" s="7" t="str">
        <f t="shared" si="125"/>
        <v>['Die Grünen', 'party', 0, 0],</v>
      </c>
      <c r="Y866" s="2" t="s">
        <v>5813</v>
      </c>
    </row>
    <row r="867" spans="1:25" x14ac:dyDescent="0.2">
      <c r="A867" t="s">
        <v>121</v>
      </c>
      <c r="B867" t="s">
        <v>40</v>
      </c>
      <c r="C867" t="s">
        <v>144</v>
      </c>
      <c r="D867">
        <v>32</v>
      </c>
      <c r="E867">
        <v>-0.23530000000000001</v>
      </c>
      <c r="F867">
        <v>-235</v>
      </c>
      <c r="G867" t="str">
        <f>VLOOKUP(B867,Tabelle3!$A$1:$B$26,2,FALSE)</f>
        <v>Spiegel</v>
      </c>
      <c r="H867" s="6" t="str">
        <f t="shared" si="117"/>
        <v>['Oliver Krischer_Die Grünen_Spiegel Frequency: 32 Sentiment: -0.2353', 'Die Grünen_Spiegel', 32, -235],</v>
      </c>
      <c r="I867" s="2" t="str">
        <f t="shared" si="118"/>
        <v>['Die Grünen_Spiegel', 'Die Grünen', 0, 0],</v>
      </c>
      <c r="J867" s="2" t="str">
        <f t="shared" si="119"/>
        <v>['Die Grünen', 'party', 0, 0],</v>
      </c>
      <c r="K867" s="2" t="s">
        <v>1295</v>
      </c>
      <c r="L867" s="2"/>
      <c r="M867" s="7"/>
      <c r="O867" s="6" t="str">
        <f t="shared" si="120"/>
        <v>['Oliver Krischer_Spiegel_Die Grünen Frequency: 32 Sentiment: -0.2353', 'Spiegel_Die Grünen', 32, -235],</v>
      </c>
      <c r="P867" s="2" t="str">
        <f t="shared" si="121"/>
        <v>['Spiegel_Die Grünen', 'Spiegel', 0, 0],</v>
      </c>
      <c r="Q867" s="2" t="str">
        <f t="shared" si="122"/>
        <v>['Spiegel', 'newspaper', 0, 0],</v>
      </c>
      <c r="R867" s="2" t="s">
        <v>5545</v>
      </c>
      <c r="V867" s="6" t="str">
        <f t="shared" si="123"/>
        <v>['Spiegel_Oliver Krischer_Die Grünen Frequency: 32 Sentiment: -0.2353', 'Oliver Krischer_Die Grünen', 32, -235],</v>
      </c>
      <c r="W867" s="2" t="str">
        <f t="shared" si="124"/>
        <v>['Oliver Krischer_Die Grünen', 'Die Grünen', 0, 0],</v>
      </c>
      <c r="X867" s="7" t="str">
        <f t="shared" si="125"/>
        <v>['Die Grünen', 'party', 0, 0],</v>
      </c>
      <c r="Y867" s="2" t="s">
        <v>5814</v>
      </c>
    </row>
    <row r="868" spans="1:25" x14ac:dyDescent="0.2">
      <c r="A868" t="s">
        <v>121</v>
      </c>
      <c r="B868" t="s">
        <v>40</v>
      </c>
      <c r="C868" t="s">
        <v>137</v>
      </c>
      <c r="D868">
        <v>324</v>
      </c>
      <c r="E868">
        <v>-0.10630000000000001</v>
      </c>
      <c r="F868">
        <v>-106</v>
      </c>
      <c r="G868" t="str">
        <f>VLOOKUP(B868,Tabelle3!$A$1:$B$26,2,FALSE)</f>
        <v>Spiegel</v>
      </c>
      <c r="H868" s="6" t="str">
        <f t="shared" si="117"/>
        <v>['Robert Habeck_Die Grünen_Spiegel Frequency: 324 Sentiment: -0.1063', 'Die Grünen_Spiegel', 324, -106],</v>
      </c>
      <c r="I868" s="2" t="str">
        <f t="shared" si="118"/>
        <v>['Die Grünen_Spiegel', 'Die Grünen', 0, 0],</v>
      </c>
      <c r="J868" s="2" t="str">
        <f t="shared" si="119"/>
        <v>['Die Grünen', 'party', 0, 0],</v>
      </c>
      <c r="K868" s="2" t="s">
        <v>1296</v>
      </c>
      <c r="L868" s="2"/>
      <c r="M868" s="7"/>
      <c r="O868" s="6" t="str">
        <f t="shared" si="120"/>
        <v>['Robert Habeck_Spiegel_Die Grünen Frequency: 324 Sentiment: -0.1063', 'Spiegel_Die Grünen', 324, -106],</v>
      </c>
      <c r="P868" s="2" t="str">
        <f t="shared" si="121"/>
        <v>['Spiegel_Die Grünen', 'Spiegel', 0, 0],</v>
      </c>
      <c r="Q868" s="2" t="str">
        <f t="shared" si="122"/>
        <v>['Spiegel', 'newspaper', 0, 0],</v>
      </c>
      <c r="R868" s="2" t="s">
        <v>5546</v>
      </c>
      <c r="V868" s="6" t="str">
        <f t="shared" si="123"/>
        <v>['Spiegel_Robert Habeck_Die Grünen Frequency: 324 Sentiment: -0.1063', 'Robert Habeck_Die Grünen', 324, -106],</v>
      </c>
      <c r="W868" s="2" t="str">
        <f t="shared" si="124"/>
        <v>['Robert Habeck_Die Grünen', 'Die Grünen', 0, 0],</v>
      </c>
      <c r="X868" s="7" t="str">
        <f t="shared" si="125"/>
        <v>['Die Grünen', 'party', 0, 0],</v>
      </c>
      <c r="Y868" s="2" t="s">
        <v>5815</v>
      </c>
    </row>
    <row r="869" spans="1:25" x14ac:dyDescent="0.2">
      <c r="A869" t="s">
        <v>121</v>
      </c>
      <c r="B869" t="s">
        <v>40</v>
      </c>
      <c r="C869" t="s">
        <v>132</v>
      </c>
      <c r="D869">
        <v>236</v>
      </c>
      <c r="E869">
        <v>-0.16170000000000001</v>
      </c>
      <c r="F869">
        <v>-161</v>
      </c>
      <c r="G869" t="str">
        <f>VLOOKUP(B869,Tabelle3!$A$1:$B$26,2,FALSE)</f>
        <v>Spiegel</v>
      </c>
      <c r="H869" s="6" t="str">
        <f t="shared" si="117"/>
        <v>['Winfried Kretschmann_Die Grünen_Spiegel Frequency: 236 Sentiment: -0.1617', 'Die Grünen_Spiegel', 236, -161],</v>
      </c>
      <c r="I869" s="2" t="str">
        <f t="shared" si="118"/>
        <v>['Die Grünen_Spiegel', 'Die Grünen', 0, 0],</v>
      </c>
      <c r="J869" s="2" t="str">
        <f t="shared" si="119"/>
        <v>['Die Grünen', 'party', 0, 0],</v>
      </c>
      <c r="K869" s="2" t="s">
        <v>1297</v>
      </c>
      <c r="L869" s="2"/>
      <c r="M869" s="7"/>
      <c r="O869" s="6" t="str">
        <f t="shared" si="120"/>
        <v>['Winfried Kretschmann_Spiegel_Die Grünen Frequency: 236 Sentiment: -0.1617', 'Spiegel_Die Grünen', 236, -161],</v>
      </c>
      <c r="P869" s="2" t="str">
        <f t="shared" si="121"/>
        <v>['Spiegel_Die Grünen', 'Spiegel', 0, 0],</v>
      </c>
      <c r="Q869" s="2" t="str">
        <f t="shared" si="122"/>
        <v>['Spiegel', 'newspaper', 0, 0],</v>
      </c>
      <c r="R869" s="2" t="s">
        <v>5547</v>
      </c>
      <c r="V869" s="6" t="str">
        <f t="shared" si="123"/>
        <v>['Spiegel_Winfried Kretschmann_Die Grünen Frequency: 236 Sentiment: -0.1617', 'Winfried Kretschmann_Die Grünen', 236, -161],</v>
      </c>
      <c r="W869" s="2" t="str">
        <f t="shared" si="124"/>
        <v>['Winfried Kretschmann_Die Grünen', 'Die Grünen', 0, 0],</v>
      </c>
      <c r="X869" s="7" t="str">
        <f t="shared" si="125"/>
        <v>['Die Grünen', 'party', 0, 0],</v>
      </c>
      <c r="Y869" s="2" t="s">
        <v>5816</v>
      </c>
    </row>
    <row r="870" spans="1:25" x14ac:dyDescent="0.2">
      <c r="A870" t="s">
        <v>121</v>
      </c>
      <c r="B870" t="s">
        <v>41</v>
      </c>
      <c r="C870" t="s">
        <v>125</v>
      </c>
      <c r="D870">
        <v>117</v>
      </c>
      <c r="E870">
        <v>-0.13919999999999999</v>
      </c>
      <c r="F870">
        <v>-139</v>
      </c>
      <c r="G870" t="str">
        <f>VLOOKUP(B870,Tabelle3!$A$1:$B$26,2,FALSE)</f>
        <v>Stern</v>
      </c>
      <c r="H870" s="6" t="str">
        <f t="shared" si="117"/>
        <v>['Cem Özdemir_Die Grünen_Stern Frequency: 117 Sentiment: -0.1392', 'Die Grünen_Stern', 117, -139],</v>
      </c>
      <c r="I870" s="2" t="str">
        <f t="shared" si="118"/>
        <v>['Die Grünen_Stern', 'Die Grünen', 0, 0],</v>
      </c>
      <c r="J870" s="2" t="str">
        <f t="shared" si="119"/>
        <v>['Die Grünen', 'party', 0, 0],</v>
      </c>
      <c r="K870" s="2" t="s">
        <v>1299</v>
      </c>
      <c r="L870" s="2"/>
      <c r="M870" s="7"/>
      <c r="O870" s="6" t="str">
        <f t="shared" si="120"/>
        <v>['Cem Özdemir_Stern_Die Grünen Frequency: 117 Sentiment: -0.1392', 'Stern_Die Grünen', 117, -139],</v>
      </c>
      <c r="P870" s="2" t="str">
        <f t="shared" si="121"/>
        <v>['Stern_Die Grünen', 'Stern', 0, 0],</v>
      </c>
      <c r="Q870" s="2" t="str">
        <f t="shared" si="122"/>
        <v>['Stern', 'newspaper', 0, 0],</v>
      </c>
      <c r="R870" s="2" t="s">
        <v>5548</v>
      </c>
      <c r="V870" s="6" t="str">
        <f t="shared" si="123"/>
        <v>['Stern_Cem Özdemir_Die Grünen Frequency: 117 Sentiment: -0.1392', 'Cem Özdemir_Die Grünen', 117, -139],</v>
      </c>
      <c r="W870" s="2" t="str">
        <f t="shared" si="124"/>
        <v>['Cem Özdemir_Die Grünen', 'Die Grünen', 0, 0],</v>
      </c>
      <c r="X870" s="7" t="str">
        <f t="shared" si="125"/>
        <v>['Die Grünen', 'party', 0, 0],</v>
      </c>
      <c r="Y870" s="2" t="s">
        <v>5817</v>
      </c>
    </row>
    <row r="871" spans="1:25" x14ac:dyDescent="0.2">
      <c r="A871" t="s">
        <v>121</v>
      </c>
      <c r="B871" t="s">
        <v>41</v>
      </c>
      <c r="C871" t="s">
        <v>129</v>
      </c>
      <c r="D871">
        <v>84</v>
      </c>
      <c r="E871">
        <v>-0.1613</v>
      </c>
      <c r="F871">
        <v>-161</v>
      </c>
      <c r="G871" t="str">
        <f>VLOOKUP(B871,Tabelle3!$A$1:$B$26,2,FALSE)</f>
        <v>Stern</v>
      </c>
      <c r="H871" s="6" t="str">
        <f t="shared" si="117"/>
        <v>['Katrin Göring-Eckardt_Die Grünen_Stern Frequency: 84 Sentiment: -0.1613', 'Die Grünen_Stern', 84, -161],</v>
      </c>
      <c r="I871" s="2" t="str">
        <f t="shared" si="118"/>
        <v>['Die Grünen_Stern', 'Die Grünen', 0, 0],</v>
      </c>
      <c r="J871" s="2" t="str">
        <f t="shared" si="119"/>
        <v>['Die Grünen', 'party', 0, 0],</v>
      </c>
      <c r="K871" s="2" t="s">
        <v>1300</v>
      </c>
      <c r="L871" s="2"/>
      <c r="M871" s="7"/>
      <c r="O871" s="6" t="str">
        <f t="shared" si="120"/>
        <v>['Katrin Göring-Eckardt_Stern_Die Grünen Frequency: 84 Sentiment: -0.1613', 'Stern_Die Grünen', 84, -161],</v>
      </c>
      <c r="P871" s="2" t="str">
        <f t="shared" si="121"/>
        <v>['Stern_Die Grünen', 'Stern', 0, 0],</v>
      </c>
      <c r="Q871" s="2" t="str">
        <f t="shared" si="122"/>
        <v>['Stern', 'newspaper', 0, 0],</v>
      </c>
      <c r="R871" s="2" t="s">
        <v>5549</v>
      </c>
      <c r="V871" s="6" t="str">
        <f t="shared" si="123"/>
        <v>['Stern_Katrin Göring-Eckardt_Die Grünen Frequency: 84 Sentiment: -0.1613', 'Katrin Göring-Eckardt_Die Grünen', 84, -161],</v>
      </c>
      <c r="W871" s="2" t="str">
        <f t="shared" si="124"/>
        <v>['Katrin Göring-Eckardt_Die Grünen', 'Die Grünen', 0, 0],</v>
      </c>
      <c r="X871" s="7" t="str">
        <f t="shared" si="125"/>
        <v>['Die Grünen', 'party', 0, 0],</v>
      </c>
      <c r="Y871" s="2" t="s">
        <v>5818</v>
      </c>
    </row>
    <row r="872" spans="1:25" x14ac:dyDescent="0.2">
      <c r="A872" t="s">
        <v>121</v>
      </c>
      <c r="B872" t="s">
        <v>41</v>
      </c>
      <c r="C872" t="s">
        <v>137</v>
      </c>
      <c r="D872">
        <v>51</v>
      </c>
      <c r="E872">
        <v>-0.11310000000000001</v>
      </c>
      <c r="F872">
        <v>-113</v>
      </c>
      <c r="G872" t="str">
        <f>VLOOKUP(B872,Tabelle3!$A$1:$B$26,2,FALSE)</f>
        <v>Stern</v>
      </c>
      <c r="H872" s="6" t="str">
        <f t="shared" si="117"/>
        <v>['Robert Habeck_Die Grünen_Stern Frequency: 51 Sentiment: -0.1131', 'Die Grünen_Stern', 51, -113],</v>
      </c>
      <c r="I872" s="2" t="str">
        <f t="shared" si="118"/>
        <v>['Die Grünen_Stern', 'Die Grünen', 0, 0],</v>
      </c>
      <c r="J872" s="2" t="str">
        <f t="shared" si="119"/>
        <v>['Die Grünen', 'party', 0, 0],</v>
      </c>
      <c r="K872" s="2" t="s">
        <v>1301</v>
      </c>
      <c r="L872" s="2"/>
      <c r="M872" s="7"/>
      <c r="O872" s="6" t="str">
        <f t="shared" si="120"/>
        <v>['Robert Habeck_Stern_Die Grünen Frequency: 51 Sentiment: -0.1131', 'Stern_Die Grünen', 51, -113],</v>
      </c>
      <c r="P872" s="2" t="str">
        <f t="shared" si="121"/>
        <v>['Stern_Die Grünen', 'Stern', 0, 0],</v>
      </c>
      <c r="Q872" s="2" t="str">
        <f t="shared" si="122"/>
        <v>['Stern', 'newspaper', 0, 0],</v>
      </c>
      <c r="R872" s="2" t="s">
        <v>5550</v>
      </c>
      <c r="V872" s="6" t="str">
        <f t="shared" si="123"/>
        <v>['Stern_Robert Habeck_Die Grünen Frequency: 51 Sentiment: -0.1131', 'Robert Habeck_Die Grünen', 51, -113],</v>
      </c>
      <c r="W872" s="2" t="str">
        <f t="shared" si="124"/>
        <v>['Robert Habeck_Die Grünen', 'Die Grünen', 0, 0],</v>
      </c>
      <c r="X872" s="7" t="str">
        <f t="shared" si="125"/>
        <v>['Die Grünen', 'party', 0, 0],</v>
      </c>
      <c r="Y872" s="2" t="s">
        <v>5819</v>
      </c>
    </row>
    <row r="873" spans="1:25" x14ac:dyDescent="0.2">
      <c r="A873" t="s">
        <v>121</v>
      </c>
      <c r="B873" t="s">
        <v>42</v>
      </c>
      <c r="C873" t="s">
        <v>122</v>
      </c>
      <c r="D873">
        <v>137</v>
      </c>
      <c r="E873">
        <v>-9.2999999999999999E-2</v>
      </c>
      <c r="F873">
        <v>-93</v>
      </c>
      <c r="G873" t="str">
        <f>VLOOKUP(B873,Tabelle3!$A$1:$B$26,2,FALSE)</f>
        <v>Sueddeutsche</v>
      </c>
      <c r="H873" s="6" t="str">
        <f t="shared" si="117"/>
        <v>['Annalena Baerbock_Die Grünen_Sueddeutsche Frequency: 137 Sentiment: -0.093', 'Die Grünen_Sueddeutsche', 137, -93],</v>
      </c>
      <c r="I873" s="2" t="str">
        <f t="shared" si="118"/>
        <v>['Die Grünen_Sueddeutsche', 'Die Grünen', 0, 0],</v>
      </c>
      <c r="J873" s="2" t="str">
        <f t="shared" si="119"/>
        <v>['Die Grünen', 'party', 0, 0],</v>
      </c>
      <c r="K873" s="2" t="s">
        <v>1303</v>
      </c>
      <c r="L873" s="2"/>
      <c r="M873" s="7"/>
      <c r="O873" s="6" t="str">
        <f t="shared" si="120"/>
        <v>['Annalena Baerbock_Sueddeutsche_Die Grünen Frequency: 137 Sentiment: -0.093', 'Sueddeutsche_Die Grünen', 137, -93],</v>
      </c>
      <c r="P873" s="2" t="str">
        <f t="shared" si="121"/>
        <v>['Sueddeutsche_Die Grünen', 'Sueddeutsche', 0, 0],</v>
      </c>
      <c r="Q873" s="2" t="str">
        <f t="shared" si="122"/>
        <v>['Sueddeutsche', 'newspaper', 0, 0],</v>
      </c>
      <c r="R873" s="2" t="s">
        <v>5551</v>
      </c>
      <c r="V873" s="6" t="str">
        <f t="shared" si="123"/>
        <v>['Sueddeutsche_Annalena Baerbock_Die Grünen Frequency: 137 Sentiment: -0.093', 'Annalena Baerbock_Die Grünen', 137, -93],</v>
      </c>
      <c r="W873" s="2" t="str">
        <f t="shared" si="124"/>
        <v>['Annalena Baerbock_Die Grünen', 'Die Grünen', 0, 0],</v>
      </c>
      <c r="X873" s="7" t="str">
        <f t="shared" si="125"/>
        <v>['Die Grünen', 'party', 0, 0],</v>
      </c>
      <c r="Y873" s="2" t="s">
        <v>5820</v>
      </c>
    </row>
    <row r="874" spans="1:25" x14ac:dyDescent="0.2">
      <c r="A874" t="s">
        <v>121</v>
      </c>
      <c r="B874" t="s">
        <v>42</v>
      </c>
      <c r="C874" t="s">
        <v>123</v>
      </c>
      <c r="D874">
        <v>86</v>
      </c>
      <c r="E874">
        <v>-8.1100000000000005E-2</v>
      </c>
      <c r="F874">
        <v>-81</v>
      </c>
      <c r="G874" t="str">
        <f>VLOOKUP(B874,Tabelle3!$A$1:$B$26,2,FALSE)</f>
        <v>Sueddeutsche</v>
      </c>
      <c r="H874" s="6" t="str">
        <f t="shared" si="117"/>
        <v>['Anton Hofreiter_Die Grünen_Sueddeutsche Frequency: 86 Sentiment: -0.0811', 'Die Grünen_Sueddeutsche', 86, -81],</v>
      </c>
      <c r="I874" s="2" t="str">
        <f t="shared" si="118"/>
        <v>['Die Grünen_Sueddeutsche', 'Die Grünen', 0, 0],</v>
      </c>
      <c r="J874" s="2" t="str">
        <f t="shared" si="119"/>
        <v>['Die Grünen', 'party', 0, 0],</v>
      </c>
      <c r="K874" s="2" t="s">
        <v>1304</v>
      </c>
      <c r="L874" s="2"/>
      <c r="M874" s="7"/>
      <c r="O874" s="6" t="str">
        <f t="shared" si="120"/>
        <v>['Anton Hofreiter_Sueddeutsche_Die Grünen Frequency: 86 Sentiment: -0.0811', 'Sueddeutsche_Die Grünen', 86, -81],</v>
      </c>
      <c r="P874" s="2" t="str">
        <f t="shared" si="121"/>
        <v>['Sueddeutsche_Die Grünen', 'Sueddeutsche', 0, 0],</v>
      </c>
      <c r="Q874" s="2" t="str">
        <f t="shared" si="122"/>
        <v>['Sueddeutsche', 'newspaper', 0, 0],</v>
      </c>
      <c r="R874" s="2" t="s">
        <v>5552</v>
      </c>
      <c r="V874" s="6" t="str">
        <f t="shared" si="123"/>
        <v>['Sueddeutsche_Anton Hofreiter_Die Grünen Frequency: 86 Sentiment: -0.0811', 'Anton Hofreiter_Die Grünen', 86, -81],</v>
      </c>
      <c r="W874" s="2" t="str">
        <f t="shared" si="124"/>
        <v>['Anton Hofreiter_Die Grünen', 'Die Grünen', 0, 0],</v>
      </c>
      <c r="X874" s="7" t="str">
        <f t="shared" si="125"/>
        <v>['Die Grünen', 'party', 0, 0],</v>
      </c>
      <c r="Y874" s="2" t="s">
        <v>5821</v>
      </c>
    </row>
    <row r="875" spans="1:25" x14ac:dyDescent="0.2">
      <c r="A875" t="s">
        <v>121</v>
      </c>
      <c r="B875" t="s">
        <v>42</v>
      </c>
      <c r="C875" t="s">
        <v>124</v>
      </c>
      <c r="D875">
        <v>195</v>
      </c>
      <c r="E875">
        <v>-8.1000000000000003E-2</v>
      </c>
      <c r="F875">
        <v>-80</v>
      </c>
      <c r="G875" t="str">
        <f>VLOOKUP(B875,Tabelle3!$A$1:$B$26,2,FALSE)</f>
        <v>Sueddeutsche</v>
      </c>
      <c r="H875" s="6" t="str">
        <f t="shared" si="117"/>
        <v>['Bündnis 90_Die Grünen_Sueddeutsche Frequency: 195 Sentiment: -0.081', 'Die Grünen_Sueddeutsche', 195, -80],</v>
      </c>
      <c r="I875" s="2" t="str">
        <f t="shared" si="118"/>
        <v>['Die Grünen_Sueddeutsche', 'Die Grünen', 0, 0],</v>
      </c>
      <c r="J875" s="2" t="str">
        <f t="shared" si="119"/>
        <v>['Die Grünen', 'party', 0, 0],</v>
      </c>
      <c r="K875" s="2" t="s">
        <v>1305</v>
      </c>
      <c r="L875" s="2"/>
      <c r="M875" s="7"/>
      <c r="O875" s="6" t="str">
        <f t="shared" si="120"/>
        <v>['Bündnis 90_Sueddeutsche_Die Grünen Frequency: 195 Sentiment: -0.081', 'Sueddeutsche_Die Grünen', 195, -80],</v>
      </c>
      <c r="P875" s="2" t="str">
        <f t="shared" si="121"/>
        <v>['Sueddeutsche_Die Grünen', 'Sueddeutsche', 0, 0],</v>
      </c>
      <c r="Q875" s="2" t="str">
        <f t="shared" si="122"/>
        <v>['Sueddeutsche', 'newspaper', 0, 0],</v>
      </c>
      <c r="R875" s="2" t="s">
        <v>5553</v>
      </c>
      <c r="V875" s="6" t="str">
        <f t="shared" si="123"/>
        <v>['Sueddeutsche_Bündnis 90_Die Grünen Frequency: 195 Sentiment: -0.081', 'Bündnis 90_Die Grünen', 195, -80],</v>
      </c>
      <c r="W875" s="2" t="str">
        <f t="shared" si="124"/>
        <v>['Bündnis 90_Die Grünen', 'Die Grünen', 0, 0],</v>
      </c>
      <c r="X875" s="7" t="str">
        <f t="shared" si="125"/>
        <v>['Die Grünen', 'party', 0, 0],</v>
      </c>
      <c r="Y875" s="2" t="s">
        <v>5822</v>
      </c>
    </row>
    <row r="876" spans="1:25" x14ac:dyDescent="0.2">
      <c r="A876" t="s">
        <v>121</v>
      </c>
      <c r="B876" t="s">
        <v>42</v>
      </c>
      <c r="C876" t="s">
        <v>125</v>
      </c>
      <c r="D876">
        <v>315</v>
      </c>
      <c r="E876">
        <v>-5.4899999999999997E-2</v>
      </c>
      <c r="F876">
        <v>-54</v>
      </c>
      <c r="G876" t="str">
        <f>VLOOKUP(B876,Tabelle3!$A$1:$B$26,2,FALSE)</f>
        <v>Sueddeutsche</v>
      </c>
      <c r="H876" s="6" t="str">
        <f t="shared" si="117"/>
        <v>['Cem Özdemir_Die Grünen_Sueddeutsche Frequency: 315 Sentiment: -0.0549', 'Die Grünen_Sueddeutsche', 315, -54],</v>
      </c>
      <c r="I876" s="2" t="str">
        <f t="shared" si="118"/>
        <v>['Die Grünen_Sueddeutsche', 'Die Grünen', 0, 0],</v>
      </c>
      <c r="J876" s="2" t="str">
        <f t="shared" si="119"/>
        <v>['Die Grünen', 'party', 0, 0],</v>
      </c>
      <c r="K876" s="2" t="s">
        <v>1306</v>
      </c>
      <c r="L876" s="2"/>
      <c r="M876" s="7"/>
      <c r="O876" s="6" t="str">
        <f t="shared" si="120"/>
        <v>['Cem Özdemir_Sueddeutsche_Die Grünen Frequency: 315 Sentiment: -0.0549', 'Sueddeutsche_Die Grünen', 315, -54],</v>
      </c>
      <c r="P876" s="2" t="str">
        <f t="shared" si="121"/>
        <v>['Sueddeutsche_Die Grünen', 'Sueddeutsche', 0, 0],</v>
      </c>
      <c r="Q876" s="2" t="str">
        <f t="shared" si="122"/>
        <v>['Sueddeutsche', 'newspaper', 0, 0],</v>
      </c>
      <c r="R876" s="2" t="s">
        <v>5554</v>
      </c>
      <c r="V876" s="6" t="str">
        <f t="shared" si="123"/>
        <v>['Sueddeutsche_Cem Özdemir_Die Grünen Frequency: 315 Sentiment: -0.0549', 'Cem Özdemir_Die Grünen', 315, -54],</v>
      </c>
      <c r="W876" s="2" t="str">
        <f t="shared" si="124"/>
        <v>['Cem Özdemir_Die Grünen', 'Die Grünen', 0, 0],</v>
      </c>
      <c r="X876" s="7" t="str">
        <f t="shared" si="125"/>
        <v>['Die Grünen', 'party', 0, 0],</v>
      </c>
      <c r="Y876" s="2" t="s">
        <v>5823</v>
      </c>
    </row>
    <row r="877" spans="1:25" x14ac:dyDescent="0.2">
      <c r="A877" t="s">
        <v>121</v>
      </c>
      <c r="B877" t="s">
        <v>42</v>
      </c>
      <c r="C877" t="s">
        <v>126</v>
      </c>
      <c r="D877">
        <v>49</v>
      </c>
      <c r="E877">
        <v>-1.6899999999999998E-2</v>
      </c>
      <c r="F877">
        <v>-16</v>
      </c>
      <c r="G877" t="str">
        <f>VLOOKUP(B877,Tabelle3!$A$1:$B$26,2,FALSE)</f>
        <v>Sueddeutsche</v>
      </c>
      <c r="H877" s="6" t="str">
        <f t="shared" si="117"/>
        <v>['Claudia Roth_Die Grünen_Sueddeutsche Frequency: 49 Sentiment: -0.0169', 'Die Grünen_Sueddeutsche', 49, -16],</v>
      </c>
      <c r="I877" s="2" t="str">
        <f t="shared" si="118"/>
        <v>['Die Grünen_Sueddeutsche', 'Die Grünen', 0, 0],</v>
      </c>
      <c r="J877" s="2" t="str">
        <f t="shared" si="119"/>
        <v>['Die Grünen', 'party', 0, 0],</v>
      </c>
      <c r="K877" s="2" t="s">
        <v>1307</v>
      </c>
      <c r="L877" s="2"/>
      <c r="M877" s="7"/>
      <c r="O877" s="6" t="str">
        <f t="shared" si="120"/>
        <v>['Claudia Roth_Sueddeutsche_Die Grünen Frequency: 49 Sentiment: -0.0169', 'Sueddeutsche_Die Grünen', 49, -16],</v>
      </c>
      <c r="P877" s="2" t="str">
        <f t="shared" si="121"/>
        <v>['Sueddeutsche_Die Grünen', 'Sueddeutsche', 0, 0],</v>
      </c>
      <c r="Q877" s="2" t="str">
        <f t="shared" si="122"/>
        <v>['Sueddeutsche', 'newspaper', 0, 0],</v>
      </c>
      <c r="R877" s="2" t="s">
        <v>5555</v>
      </c>
      <c r="V877" s="6" t="str">
        <f t="shared" si="123"/>
        <v>['Sueddeutsche_Claudia Roth_Die Grünen Frequency: 49 Sentiment: -0.0169', 'Claudia Roth_Die Grünen', 49, -16],</v>
      </c>
      <c r="W877" s="2" t="str">
        <f t="shared" si="124"/>
        <v>['Claudia Roth_Die Grünen', 'Die Grünen', 0, 0],</v>
      </c>
      <c r="X877" s="7" t="str">
        <f t="shared" si="125"/>
        <v>['Die Grünen', 'party', 0, 0],</v>
      </c>
      <c r="Y877" s="2" t="s">
        <v>5824</v>
      </c>
    </row>
    <row r="878" spans="1:25" x14ac:dyDescent="0.2">
      <c r="A878" t="s">
        <v>121</v>
      </c>
      <c r="B878" t="s">
        <v>42</v>
      </c>
      <c r="C878" t="s">
        <v>128</v>
      </c>
      <c r="D878">
        <v>109</v>
      </c>
      <c r="E878">
        <v>-3.4200000000000001E-2</v>
      </c>
      <c r="F878">
        <v>-34</v>
      </c>
      <c r="G878" t="str">
        <f>VLOOKUP(B878,Tabelle3!$A$1:$B$26,2,FALSE)</f>
        <v>Sueddeutsche</v>
      </c>
      <c r="H878" s="6" t="str">
        <f t="shared" si="117"/>
        <v>['Jürgen Trittin_Die Grünen_Sueddeutsche Frequency: 109 Sentiment: -0.0342', 'Die Grünen_Sueddeutsche', 109, -34],</v>
      </c>
      <c r="I878" s="2" t="str">
        <f t="shared" si="118"/>
        <v>['Die Grünen_Sueddeutsche', 'Die Grünen', 0, 0],</v>
      </c>
      <c r="J878" s="2" t="str">
        <f t="shared" si="119"/>
        <v>['Die Grünen', 'party', 0, 0],</v>
      </c>
      <c r="K878" s="2" t="s">
        <v>1308</v>
      </c>
      <c r="L878" s="2"/>
      <c r="M878" s="7"/>
      <c r="O878" s="6" t="str">
        <f t="shared" si="120"/>
        <v>['Jürgen Trittin_Sueddeutsche_Die Grünen Frequency: 109 Sentiment: -0.0342', 'Sueddeutsche_Die Grünen', 109, -34],</v>
      </c>
      <c r="P878" s="2" t="str">
        <f t="shared" si="121"/>
        <v>['Sueddeutsche_Die Grünen', 'Sueddeutsche', 0, 0],</v>
      </c>
      <c r="Q878" s="2" t="str">
        <f t="shared" si="122"/>
        <v>['Sueddeutsche', 'newspaper', 0, 0],</v>
      </c>
      <c r="R878" s="2" t="s">
        <v>5556</v>
      </c>
      <c r="V878" s="6" t="str">
        <f t="shared" si="123"/>
        <v>['Sueddeutsche_Jürgen Trittin_Die Grünen Frequency: 109 Sentiment: -0.0342', 'Jürgen Trittin_Die Grünen', 109, -34],</v>
      </c>
      <c r="W878" s="2" t="str">
        <f t="shared" si="124"/>
        <v>['Jürgen Trittin_Die Grünen', 'Die Grünen', 0, 0],</v>
      </c>
      <c r="X878" s="7" t="str">
        <f t="shared" si="125"/>
        <v>['Die Grünen', 'party', 0, 0],</v>
      </c>
      <c r="Y878" s="2" t="s">
        <v>5825</v>
      </c>
    </row>
    <row r="879" spans="1:25" x14ac:dyDescent="0.2">
      <c r="A879" t="s">
        <v>121</v>
      </c>
      <c r="B879" t="s">
        <v>42</v>
      </c>
      <c r="C879" t="s">
        <v>129</v>
      </c>
      <c r="D879">
        <v>213</v>
      </c>
      <c r="E879">
        <v>-0.105</v>
      </c>
      <c r="F879">
        <v>-105</v>
      </c>
      <c r="G879" t="str">
        <f>VLOOKUP(B879,Tabelle3!$A$1:$B$26,2,FALSE)</f>
        <v>Sueddeutsche</v>
      </c>
      <c r="H879" s="6" t="str">
        <f t="shared" si="117"/>
        <v>['Katrin Göring-Eckardt_Die Grünen_Sueddeutsche Frequency: 213 Sentiment: -0.105', 'Die Grünen_Sueddeutsche', 213, -105],</v>
      </c>
      <c r="I879" s="2" t="str">
        <f t="shared" si="118"/>
        <v>['Die Grünen_Sueddeutsche', 'Die Grünen', 0, 0],</v>
      </c>
      <c r="J879" s="2" t="str">
        <f t="shared" si="119"/>
        <v>['Die Grünen', 'party', 0, 0],</v>
      </c>
      <c r="K879" s="2" t="s">
        <v>1309</v>
      </c>
      <c r="L879" s="2"/>
      <c r="M879" s="7"/>
      <c r="O879" s="6" t="str">
        <f t="shared" si="120"/>
        <v>['Katrin Göring-Eckardt_Sueddeutsche_Die Grünen Frequency: 213 Sentiment: -0.105', 'Sueddeutsche_Die Grünen', 213, -105],</v>
      </c>
      <c r="P879" s="2" t="str">
        <f t="shared" si="121"/>
        <v>['Sueddeutsche_Die Grünen', 'Sueddeutsche', 0, 0],</v>
      </c>
      <c r="Q879" s="2" t="str">
        <f t="shared" si="122"/>
        <v>['Sueddeutsche', 'newspaper', 0, 0],</v>
      </c>
      <c r="R879" s="2" t="s">
        <v>5557</v>
      </c>
      <c r="V879" s="6" t="str">
        <f t="shared" si="123"/>
        <v>['Sueddeutsche_Katrin Göring-Eckardt_Die Grünen Frequency: 213 Sentiment: -0.105', 'Katrin Göring-Eckardt_Die Grünen', 213, -105],</v>
      </c>
      <c r="W879" s="2" t="str">
        <f t="shared" si="124"/>
        <v>['Katrin Göring-Eckardt_Die Grünen', 'Die Grünen', 0, 0],</v>
      </c>
      <c r="X879" s="7" t="str">
        <f t="shared" si="125"/>
        <v>['Die Grünen', 'party', 0, 0],</v>
      </c>
      <c r="Y879" s="2" t="s">
        <v>5826</v>
      </c>
    </row>
    <row r="880" spans="1:25" x14ac:dyDescent="0.2">
      <c r="A880" t="s">
        <v>121</v>
      </c>
      <c r="B880" t="s">
        <v>42</v>
      </c>
      <c r="C880" t="s">
        <v>136</v>
      </c>
      <c r="D880">
        <v>33</v>
      </c>
      <c r="E880">
        <v>-0.1371</v>
      </c>
      <c r="F880">
        <v>-137</v>
      </c>
      <c r="G880" t="str">
        <f>VLOOKUP(B880,Tabelle3!$A$1:$B$26,2,FALSE)</f>
        <v>Sueddeutsche</v>
      </c>
      <c r="H880" s="6" t="str">
        <f t="shared" si="117"/>
        <v>['Michael Kellner_Die Grünen_Sueddeutsche Frequency: 33 Sentiment: -0.1371', 'Die Grünen_Sueddeutsche', 33, -137],</v>
      </c>
      <c r="I880" s="2" t="str">
        <f t="shared" si="118"/>
        <v>['Die Grünen_Sueddeutsche', 'Die Grünen', 0, 0],</v>
      </c>
      <c r="J880" s="2" t="str">
        <f t="shared" si="119"/>
        <v>['Die Grünen', 'party', 0, 0],</v>
      </c>
      <c r="K880" s="2" t="s">
        <v>1310</v>
      </c>
      <c r="L880" s="2"/>
      <c r="M880" s="7"/>
      <c r="O880" s="6" t="str">
        <f t="shared" si="120"/>
        <v>['Michael Kellner_Sueddeutsche_Die Grünen Frequency: 33 Sentiment: -0.1371', 'Sueddeutsche_Die Grünen', 33, -137],</v>
      </c>
      <c r="P880" s="2" t="str">
        <f t="shared" si="121"/>
        <v>['Sueddeutsche_Die Grünen', 'Sueddeutsche', 0, 0],</v>
      </c>
      <c r="Q880" s="2" t="str">
        <f t="shared" si="122"/>
        <v>['Sueddeutsche', 'newspaper', 0, 0],</v>
      </c>
      <c r="R880" s="2" t="s">
        <v>5558</v>
      </c>
      <c r="V880" s="6" t="str">
        <f t="shared" si="123"/>
        <v>['Sueddeutsche_Michael Kellner_Die Grünen Frequency: 33 Sentiment: -0.1371', 'Michael Kellner_Die Grünen', 33, -137],</v>
      </c>
      <c r="W880" s="2" t="str">
        <f t="shared" si="124"/>
        <v>['Michael Kellner_Die Grünen', 'Die Grünen', 0, 0],</v>
      </c>
      <c r="X880" s="7" t="str">
        <f t="shared" si="125"/>
        <v>['Die Grünen', 'party', 0, 0],</v>
      </c>
      <c r="Y880" s="2" t="s">
        <v>5827</v>
      </c>
    </row>
    <row r="881" spans="1:25" x14ac:dyDescent="0.2">
      <c r="A881" t="s">
        <v>121</v>
      </c>
      <c r="B881" t="s">
        <v>42</v>
      </c>
      <c r="C881" t="s">
        <v>137</v>
      </c>
      <c r="D881">
        <v>361</v>
      </c>
      <c r="E881">
        <v>-4.3200000000000002E-2</v>
      </c>
      <c r="F881">
        <v>-43</v>
      </c>
      <c r="G881" t="str">
        <f>VLOOKUP(B881,Tabelle3!$A$1:$B$26,2,FALSE)</f>
        <v>Sueddeutsche</v>
      </c>
      <c r="H881" s="6" t="str">
        <f t="shared" si="117"/>
        <v>['Robert Habeck_Die Grünen_Sueddeutsche Frequency: 361 Sentiment: -0.0432', 'Die Grünen_Sueddeutsche', 361, -43],</v>
      </c>
      <c r="I881" s="2" t="str">
        <f t="shared" si="118"/>
        <v>['Die Grünen_Sueddeutsche', 'Die Grünen', 0, 0],</v>
      </c>
      <c r="J881" s="2" t="str">
        <f t="shared" si="119"/>
        <v>['Die Grünen', 'party', 0, 0],</v>
      </c>
      <c r="K881" s="2" t="s">
        <v>1311</v>
      </c>
      <c r="L881" s="2"/>
      <c r="M881" s="7"/>
      <c r="O881" s="6" t="str">
        <f t="shared" si="120"/>
        <v>['Robert Habeck_Sueddeutsche_Die Grünen Frequency: 361 Sentiment: -0.0432', 'Sueddeutsche_Die Grünen', 361, -43],</v>
      </c>
      <c r="P881" s="2" t="str">
        <f t="shared" si="121"/>
        <v>['Sueddeutsche_Die Grünen', 'Sueddeutsche', 0, 0],</v>
      </c>
      <c r="Q881" s="2" t="str">
        <f t="shared" si="122"/>
        <v>['Sueddeutsche', 'newspaper', 0, 0],</v>
      </c>
      <c r="R881" s="2" t="s">
        <v>5559</v>
      </c>
      <c r="V881" s="6" t="str">
        <f t="shared" si="123"/>
        <v>['Sueddeutsche_Robert Habeck_Die Grünen Frequency: 361 Sentiment: -0.0432', 'Robert Habeck_Die Grünen', 361, -43],</v>
      </c>
      <c r="W881" s="2" t="str">
        <f t="shared" si="124"/>
        <v>['Robert Habeck_Die Grünen', 'Die Grünen', 0, 0],</v>
      </c>
      <c r="X881" s="7" t="str">
        <f t="shared" si="125"/>
        <v>['Die Grünen', 'party', 0, 0],</v>
      </c>
      <c r="Y881" s="2" t="s">
        <v>5828</v>
      </c>
    </row>
    <row r="882" spans="1:25" x14ac:dyDescent="0.2">
      <c r="A882" t="s">
        <v>121</v>
      </c>
      <c r="B882" t="s">
        <v>42</v>
      </c>
      <c r="C882" t="s">
        <v>132</v>
      </c>
      <c r="D882">
        <v>488</v>
      </c>
      <c r="E882">
        <v>-5.4600000000000003E-2</v>
      </c>
      <c r="F882">
        <v>-54</v>
      </c>
      <c r="G882" t="str">
        <f>VLOOKUP(B882,Tabelle3!$A$1:$B$26,2,FALSE)</f>
        <v>Sueddeutsche</v>
      </c>
      <c r="H882" s="6" t="str">
        <f t="shared" si="117"/>
        <v>['Winfried Kretschmann_Die Grünen_Sueddeutsche Frequency: 488 Sentiment: -0.0546', 'Die Grünen_Sueddeutsche', 488, -54],</v>
      </c>
      <c r="I882" s="2" t="str">
        <f t="shared" si="118"/>
        <v>['Die Grünen_Sueddeutsche', 'Die Grünen', 0, 0],</v>
      </c>
      <c r="J882" s="2" t="str">
        <f t="shared" si="119"/>
        <v>['Die Grünen', 'party', 0, 0],</v>
      </c>
      <c r="K882" s="2" t="s">
        <v>1312</v>
      </c>
      <c r="L882" s="2"/>
      <c r="M882" s="7"/>
      <c r="O882" s="6" t="str">
        <f t="shared" si="120"/>
        <v>['Winfried Kretschmann_Sueddeutsche_Die Grünen Frequency: 488 Sentiment: -0.0546', 'Sueddeutsche_Die Grünen', 488, -54],</v>
      </c>
      <c r="P882" s="2" t="str">
        <f t="shared" si="121"/>
        <v>['Sueddeutsche_Die Grünen', 'Sueddeutsche', 0, 0],</v>
      </c>
      <c r="Q882" s="2" t="str">
        <f t="shared" si="122"/>
        <v>['Sueddeutsche', 'newspaper', 0, 0],</v>
      </c>
      <c r="R882" s="2" t="s">
        <v>5560</v>
      </c>
      <c r="V882" s="6" t="str">
        <f t="shared" si="123"/>
        <v>['Sueddeutsche_Winfried Kretschmann_Die Grünen Frequency: 488 Sentiment: -0.0546', 'Winfried Kretschmann_Die Grünen', 488, -54],</v>
      </c>
      <c r="W882" s="2" t="str">
        <f t="shared" si="124"/>
        <v>['Winfried Kretschmann_Die Grünen', 'Die Grünen', 0, 0],</v>
      </c>
      <c r="X882" s="7" t="str">
        <f t="shared" si="125"/>
        <v>['Die Grünen', 'party', 0, 0],</v>
      </c>
      <c r="Y882" s="2" t="s">
        <v>5829</v>
      </c>
    </row>
    <row r="883" spans="1:25" x14ac:dyDescent="0.2">
      <c r="A883" t="s">
        <v>121</v>
      </c>
      <c r="B883" t="s">
        <v>43</v>
      </c>
      <c r="C883" t="s">
        <v>122</v>
      </c>
      <c r="D883">
        <v>150</v>
      </c>
      <c r="E883">
        <v>-2.0899999999999998E-2</v>
      </c>
      <c r="F883">
        <v>-20</v>
      </c>
      <c r="G883" t="str">
        <f>VLOOKUP(B883,Tabelle3!$A$1:$B$26,2,FALSE)</f>
        <v>Tagesschau</v>
      </c>
      <c r="H883" s="6" t="str">
        <f t="shared" si="117"/>
        <v>['Annalena Baerbock_Die Grünen_Tagesschau Frequency: 150 Sentiment: -0.0209', 'Die Grünen_Tagesschau', 150, -20],</v>
      </c>
      <c r="I883" s="2" t="str">
        <f t="shared" si="118"/>
        <v>['Die Grünen_Tagesschau', 'Die Grünen', 0, 0],</v>
      </c>
      <c r="J883" s="2" t="str">
        <f t="shared" si="119"/>
        <v>['Die Grünen', 'party', 0, 0],</v>
      </c>
      <c r="K883" s="2" t="s">
        <v>1314</v>
      </c>
      <c r="L883" s="2"/>
      <c r="M883" s="7"/>
      <c r="O883" s="6" t="str">
        <f t="shared" si="120"/>
        <v>['Annalena Baerbock_Tagesschau_Die Grünen Frequency: 150 Sentiment: -0.0209', 'Tagesschau_Die Grünen', 150, -20],</v>
      </c>
      <c r="P883" s="2" t="str">
        <f t="shared" si="121"/>
        <v>['Tagesschau_Die Grünen', 'Tagesschau', 0, 0],</v>
      </c>
      <c r="Q883" s="2" t="str">
        <f t="shared" si="122"/>
        <v>['Tagesschau', 'newspaper', 0, 0],</v>
      </c>
      <c r="R883" s="2" t="s">
        <v>5561</v>
      </c>
      <c r="V883" s="6" t="str">
        <f t="shared" si="123"/>
        <v>['Tagesschau_Annalena Baerbock_Die Grünen Frequency: 150 Sentiment: -0.0209', 'Annalena Baerbock_Die Grünen', 150, -20],</v>
      </c>
      <c r="W883" s="2" t="str">
        <f t="shared" si="124"/>
        <v>['Annalena Baerbock_Die Grünen', 'Die Grünen', 0, 0],</v>
      </c>
      <c r="X883" s="7" t="str">
        <f t="shared" si="125"/>
        <v>['Die Grünen', 'party', 0, 0],</v>
      </c>
      <c r="Y883" s="2" t="s">
        <v>5830</v>
      </c>
    </row>
    <row r="884" spans="1:25" x14ac:dyDescent="0.2">
      <c r="A884" t="s">
        <v>121</v>
      </c>
      <c r="B884" t="s">
        <v>43</v>
      </c>
      <c r="C884" t="s">
        <v>123</v>
      </c>
      <c r="D884">
        <v>33</v>
      </c>
      <c r="E884">
        <v>-6.2899999999999998E-2</v>
      </c>
      <c r="F884">
        <v>-62</v>
      </c>
      <c r="G884" t="str">
        <f>VLOOKUP(B884,Tabelle3!$A$1:$B$26,2,FALSE)</f>
        <v>Tagesschau</v>
      </c>
      <c r="H884" s="6" t="str">
        <f t="shared" si="117"/>
        <v>['Anton Hofreiter_Die Grünen_Tagesschau Frequency: 33 Sentiment: -0.0629', 'Die Grünen_Tagesschau', 33, -62],</v>
      </c>
      <c r="I884" s="2" t="str">
        <f t="shared" si="118"/>
        <v>['Die Grünen_Tagesschau', 'Die Grünen', 0, 0],</v>
      </c>
      <c r="J884" s="2" t="str">
        <f t="shared" si="119"/>
        <v>['Die Grünen', 'party', 0, 0],</v>
      </c>
      <c r="K884" s="2" t="s">
        <v>1315</v>
      </c>
      <c r="L884" s="2"/>
      <c r="M884" s="7"/>
      <c r="O884" s="6" t="str">
        <f t="shared" si="120"/>
        <v>['Anton Hofreiter_Tagesschau_Die Grünen Frequency: 33 Sentiment: -0.0629', 'Tagesschau_Die Grünen', 33, -62],</v>
      </c>
      <c r="P884" s="2" t="str">
        <f t="shared" si="121"/>
        <v>['Tagesschau_Die Grünen', 'Tagesschau', 0, 0],</v>
      </c>
      <c r="Q884" s="2" t="str">
        <f t="shared" si="122"/>
        <v>['Tagesschau', 'newspaper', 0, 0],</v>
      </c>
      <c r="R884" s="2" t="s">
        <v>5562</v>
      </c>
      <c r="V884" s="6" t="str">
        <f t="shared" si="123"/>
        <v>['Tagesschau_Anton Hofreiter_Die Grünen Frequency: 33 Sentiment: -0.0629', 'Anton Hofreiter_Die Grünen', 33, -62],</v>
      </c>
      <c r="W884" s="2" t="str">
        <f t="shared" si="124"/>
        <v>['Anton Hofreiter_Die Grünen', 'Die Grünen', 0, 0],</v>
      </c>
      <c r="X884" s="7" t="str">
        <f t="shared" si="125"/>
        <v>['Die Grünen', 'party', 0, 0],</v>
      </c>
      <c r="Y884" s="2" t="s">
        <v>5831</v>
      </c>
    </row>
    <row r="885" spans="1:25" x14ac:dyDescent="0.2">
      <c r="A885" t="s">
        <v>121</v>
      </c>
      <c r="B885" t="s">
        <v>43</v>
      </c>
      <c r="C885" t="s">
        <v>124</v>
      </c>
      <c r="D885">
        <v>55</v>
      </c>
      <c r="E885">
        <v>-2.58E-2</v>
      </c>
      <c r="F885">
        <v>-25</v>
      </c>
      <c r="G885" t="str">
        <f>VLOOKUP(B885,Tabelle3!$A$1:$B$26,2,FALSE)</f>
        <v>Tagesschau</v>
      </c>
      <c r="H885" s="6" t="str">
        <f t="shared" si="117"/>
        <v>['Bündnis 90_Die Grünen_Tagesschau Frequency: 55 Sentiment: -0.0258', 'Die Grünen_Tagesschau', 55, -25],</v>
      </c>
      <c r="I885" s="2" t="str">
        <f t="shared" si="118"/>
        <v>['Die Grünen_Tagesschau', 'Die Grünen', 0, 0],</v>
      </c>
      <c r="J885" s="2" t="str">
        <f t="shared" si="119"/>
        <v>['Die Grünen', 'party', 0, 0],</v>
      </c>
      <c r="K885" s="2" t="s">
        <v>1316</v>
      </c>
      <c r="L885" s="2"/>
      <c r="M885" s="7"/>
      <c r="O885" s="6" t="str">
        <f t="shared" si="120"/>
        <v>['Bündnis 90_Tagesschau_Die Grünen Frequency: 55 Sentiment: -0.0258', 'Tagesschau_Die Grünen', 55, -25],</v>
      </c>
      <c r="P885" s="2" t="str">
        <f t="shared" si="121"/>
        <v>['Tagesschau_Die Grünen', 'Tagesschau', 0, 0],</v>
      </c>
      <c r="Q885" s="2" t="str">
        <f t="shared" si="122"/>
        <v>['Tagesschau', 'newspaper', 0, 0],</v>
      </c>
      <c r="R885" s="2" t="s">
        <v>5563</v>
      </c>
      <c r="V885" s="6" t="str">
        <f t="shared" si="123"/>
        <v>['Tagesschau_Bündnis 90_Die Grünen Frequency: 55 Sentiment: -0.0258', 'Bündnis 90_Die Grünen', 55, -25],</v>
      </c>
      <c r="W885" s="2" t="str">
        <f t="shared" si="124"/>
        <v>['Bündnis 90_Die Grünen', 'Die Grünen', 0, 0],</v>
      </c>
      <c r="X885" s="7" t="str">
        <f t="shared" si="125"/>
        <v>['Die Grünen', 'party', 0, 0],</v>
      </c>
      <c r="Y885" s="2" t="s">
        <v>5832</v>
      </c>
    </row>
    <row r="886" spans="1:25" x14ac:dyDescent="0.2">
      <c r="A886" t="s">
        <v>121</v>
      </c>
      <c r="B886" t="s">
        <v>43</v>
      </c>
      <c r="C886" t="s">
        <v>125</v>
      </c>
      <c r="D886">
        <v>143</v>
      </c>
      <c r="E886">
        <v>-0.16470000000000001</v>
      </c>
      <c r="F886">
        <v>-164</v>
      </c>
      <c r="G886" t="str">
        <f>VLOOKUP(B886,Tabelle3!$A$1:$B$26,2,FALSE)</f>
        <v>Tagesschau</v>
      </c>
      <c r="H886" s="6" t="str">
        <f t="shared" si="117"/>
        <v>['Cem Özdemir_Die Grünen_Tagesschau Frequency: 143 Sentiment: -0.1647', 'Die Grünen_Tagesschau', 143, -164],</v>
      </c>
      <c r="I886" s="2" t="str">
        <f t="shared" si="118"/>
        <v>['Die Grünen_Tagesschau', 'Die Grünen', 0, 0],</v>
      </c>
      <c r="J886" s="2" t="str">
        <f t="shared" si="119"/>
        <v>['Die Grünen', 'party', 0, 0],</v>
      </c>
      <c r="K886" s="2" t="s">
        <v>1317</v>
      </c>
      <c r="L886" s="2"/>
      <c r="M886" s="7"/>
      <c r="O886" s="6" t="str">
        <f t="shared" si="120"/>
        <v>['Cem Özdemir_Tagesschau_Die Grünen Frequency: 143 Sentiment: -0.1647', 'Tagesschau_Die Grünen', 143, -164],</v>
      </c>
      <c r="P886" s="2" t="str">
        <f t="shared" si="121"/>
        <v>['Tagesschau_Die Grünen', 'Tagesschau', 0, 0],</v>
      </c>
      <c r="Q886" s="2" t="str">
        <f t="shared" si="122"/>
        <v>['Tagesschau', 'newspaper', 0, 0],</v>
      </c>
      <c r="R886" s="2" t="s">
        <v>5564</v>
      </c>
      <c r="V886" s="6" t="str">
        <f t="shared" si="123"/>
        <v>['Tagesschau_Cem Özdemir_Die Grünen Frequency: 143 Sentiment: -0.1647', 'Cem Özdemir_Die Grünen', 143, -164],</v>
      </c>
      <c r="W886" s="2" t="str">
        <f t="shared" si="124"/>
        <v>['Cem Özdemir_Die Grünen', 'Die Grünen', 0, 0],</v>
      </c>
      <c r="X886" s="7" t="str">
        <f t="shared" si="125"/>
        <v>['Die Grünen', 'party', 0, 0],</v>
      </c>
      <c r="Y886" s="2" t="s">
        <v>5833</v>
      </c>
    </row>
    <row r="887" spans="1:25" x14ac:dyDescent="0.2">
      <c r="A887" t="s">
        <v>121</v>
      </c>
      <c r="B887" t="s">
        <v>43</v>
      </c>
      <c r="C887" t="s">
        <v>128</v>
      </c>
      <c r="D887">
        <v>37</v>
      </c>
      <c r="E887">
        <v>-0.12039999999999999</v>
      </c>
      <c r="F887">
        <v>-120</v>
      </c>
      <c r="G887" t="str">
        <f>VLOOKUP(B887,Tabelle3!$A$1:$B$26,2,FALSE)</f>
        <v>Tagesschau</v>
      </c>
      <c r="H887" s="6" t="str">
        <f t="shared" si="117"/>
        <v>['Jürgen Trittin_Die Grünen_Tagesschau Frequency: 37 Sentiment: -0.1204', 'Die Grünen_Tagesschau', 37, -120],</v>
      </c>
      <c r="I887" s="2" t="str">
        <f t="shared" si="118"/>
        <v>['Die Grünen_Tagesschau', 'Die Grünen', 0, 0],</v>
      </c>
      <c r="J887" s="2" t="str">
        <f t="shared" si="119"/>
        <v>['Die Grünen', 'party', 0, 0],</v>
      </c>
      <c r="K887" s="2" t="s">
        <v>1318</v>
      </c>
      <c r="L887" s="2"/>
      <c r="M887" s="7"/>
      <c r="O887" s="6" t="str">
        <f t="shared" si="120"/>
        <v>['Jürgen Trittin_Tagesschau_Die Grünen Frequency: 37 Sentiment: -0.1204', 'Tagesschau_Die Grünen', 37, -120],</v>
      </c>
      <c r="P887" s="2" t="str">
        <f t="shared" si="121"/>
        <v>['Tagesschau_Die Grünen', 'Tagesschau', 0, 0],</v>
      </c>
      <c r="Q887" s="2" t="str">
        <f t="shared" si="122"/>
        <v>['Tagesschau', 'newspaper', 0, 0],</v>
      </c>
      <c r="R887" s="2" t="s">
        <v>5565</v>
      </c>
      <c r="V887" s="6" t="str">
        <f t="shared" si="123"/>
        <v>['Tagesschau_Jürgen Trittin_Die Grünen Frequency: 37 Sentiment: -0.1204', 'Jürgen Trittin_Die Grünen', 37, -120],</v>
      </c>
      <c r="W887" s="2" t="str">
        <f t="shared" si="124"/>
        <v>['Jürgen Trittin_Die Grünen', 'Die Grünen', 0, 0],</v>
      </c>
      <c r="X887" s="7" t="str">
        <f t="shared" si="125"/>
        <v>['Die Grünen', 'party', 0, 0],</v>
      </c>
      <c r="Y887" s="2" t="s">
        <v>5834</v>
      </c>
    </row>
    <row r="888" spans="1:25" x14ac:dyDescent="0.2">
      <c r="A888" t="s">
        <v>121</v>
      </c>
      <c r="B888" t="s">
        <v>43</v>
      </c>
      <c r="C888" t="s">
        <v>129</v>
      </c>
      <c r="D888">
        <v>77</v>
      </c>
      <c r="E888">
        <v>-0.11210000000000001</v>
      </c>
      <c r="F888">
        <v>-112</v>
      </c>
      <c r="G888" t="str">
        <f>VLOOKUP(B888,Tabelle3!$A$1:$B$26,2,FALSE)</f>
        <v>Tagesschau</v>
      </c>
      <c r="H888" s="6" t="str">
        <f t="shared" si="117"/>
        <v>['Katrin Göring-Eckardt_Die Grünen_Tagesschau Frequency: 77 Sentiment: -0.1121', 'Die Grünen_Tagesschau', 77, -112],</v>
      </c>
      <c r="I888" s="2" t="str">
        <f t="shared" si="118"/>
        <v>['Die Grünen_Tagesschau', 'Die Grünen', 0, 0],</v>
      </c>
      <c r="J888" s="2" t="str">
        <f t="shared" si="119"/>
        <v>['Die Grünen', 'party', 0, 0],</v>
      </c>
      <c r="K888" s="2" t="s">
        <v>1319</v>
      </c>
      <c r="L888" s="2"/>
      <c r="M888" s="7"/>
      <c r="O888" s="6" t="str">
        <f t="shared" si="120"/>
        <v>['Katrin Göring-Eckardt_Tagesschau_Die Grünen Frequency: 77 Sentiment: -0.1121', 'Tagesschau_Die Grünen', 77, -112],</v>
      </c>
      <c r="P888" s="2" t="str">
        <f t="shared" si="121"/>
        <v>['Tagesschau_Die Grünen', 'Tagesschau', 0, 0],</v>
      </c>
      <c r="Q888" s="2" t="str">
        <f t="shared" si="122"/>
        <v>['Tagesschau', 'newspaper', 0, 0],</v>
      </c>
      <c r="R888" s="2" t="s">
        <v>5566</v>
      </c>
      <c r="V888" s="6" t="str">
        <f t="shared" si="123"/>
        <v>['Tagesschau_Katrin Göring-Eckardt_Die Grünen Frequency: 77 Sentiment: -0.1121', 'Katrin Göring-Eckardt_Die Grünen', 77, -112],</v>
      </c>
      <c r="W888" s="2" t="str">
        <f t="shared" si="124"/>
        <v>['Katrin Göring-Eckardt_Die Grünen', 'Die Grünen', 0, 0],</v>
      </c>
      <c r="X888" s="7" t="str">
        <f t="shared" si="125"/>
        <v>['Die Grünen', 'party', 0, 0],</v>
      </c>
      <c r="Y888" s="2" t="s">
        <v>5835</v>
      </c>
    </row>
    <row r="889" spans="1:25" x14ac:dyDescent="0.2">
      <c r="A889" t="s">
        <v>121</v>
      </c>
      <c r="B889" t="s">
        <v>43</v>
      </c>
      <c r="C889" t="s">
        <v>137</v>
      </c>
      <c r="D889">
        <v>76</v>
      </c>
      <c r="E889">
        <v>-6.5500000000000003E-2</v>
      </c>
      <c r="F889">
        <v>-65</v>
      </c>
      <c r="G889" t="str">
        <f>VLOOKUP(B889,Tabelle3!$A$1:$B$26,2,FALSE)</f>
        <v>Tagesschau</v>
      </c>
      <c r="H889" s="6" t="str">
        <f t="shared" si="117"/>
        <v>['Robert Habeck_Die Grünen_Tagesschau Frequency: 76 Sentiment: -0.0655', 'Die Grünen_Tagesschau', 76, -65],</v>
      </c>
      <c r="I889" s="2" t="str">
        <f t="shared" si="118"/>
        <v>['Die Grünen_Tagesschau', 'Die Grünen', 0, 0],</v>
      </c>
      <c r="J889" s="2" t="str">
        <f t="shared" si="119"/>
        <v>['Die Grünen', 'party', 0, 0],</v>
      </c>
      <c r="K889" s="2" t="s">
        <v>1320</v>
      </c>
      <c r="L889" s="2"/>
      <c r="M889" s="7"/>
      <c r="O889" s="6" t="str">
        <f t="shared" si="120"/>
        <v>['Robert Habeck_Tagesschau_Die Grünen Frequency: 76 Sentiment: -0.0655', 'Tagesschau_Die Grünen', 76, -65],</v>
      </c>
      <c r="P889" s="2" t="str">
        <f t="shared" si="121"/>
        <v>['Tagesschau_Die Grünen', 'Tagesschau', 0, 0],</v>
      </c>
      <c r="Q889" s="2" t="str">
        <f t="shared" si="122"/>
        <v>['Tagesschau', 'newspaper', 0, 0],</v>
      </c>
      <c r="R889" s="2" t="s">
        <v>5567</v>
      </c>
      <c r="V889" s="6" t="str">
        <f t="shared" si="123"/>
        <v>['Tagesschau_Robert Habeck_Die Grünen Frequency: 76 Sentiment: -0.0655', 'Robert Habeck_Die Grünen', 76, -65],</v>
      </c>
      <c r="W889" s="2" t="str">
        <f t="shared" si="124"/>
        <v>['Robert Habeck_Die Grünen', 'Die Grünen', 0, 0],</v>
      </c>
      <c r="X889" s="7" t="str">
        <f t="shared" si="125"/>
        <v>['Die Grünen', 'party', 0, 0],</v>
      </c>
      <c r="Y889" s="2" t="s">
        <v>5836</v>
      </c>
    </row>
    <row r="890" spans="1:25" x14ac:dyDescent="0.2">
      <c r="A890" t="s">
        <v>121</v>
      </c>
      <c r="B890" t="s">
        <v>43</v>
      </c>
      <c r="C890" t="s">
        <v>132</v>
      </c>
      <c r="D890">
        <v>34</v>
      </c>
      <c r="E890">
        <v>-9.6799999999999997E-2</v>
      </c>
      <c r="F890">
        <v>-96</v>
      </c>
      <c r="G890" t="str">
        <f>VLOOKUP(B890,Tabelle3!$A$1:$B$26,2,FALSE)</f>
        <v>Tagesschau</v>
      </c>
      <c r="H890" s="6" t="str">
        <f t="shared" si="117"/>
        <v>['Winfried Kretschmann_Die Grünen_Tagesschau Frequency: 34 Sentiment: -0.0968', 'Die Grünen_Tagesschau', 34, -96],</v>
      </c>
      <c r="I890" s="2" t="str">
        <f t="shared" si="118"/>
        <v>['Die Grünen_Tagesschau', 'Die Grünen', 0, 0],</v>
      </c>
      <c r="J890" s="2" t="str">
        <f t="shared" si="119"/>
        <v>['Die Grünen', 'party', 0, 0],</v>
      </c>
      <c r="K890" s="2" t="s">
        <v>1321</v>
      </c>
      <c r="L890" s="2"/>
      <c r="M890" s="7"/>
      <c r="O890" s="6" t="str">
        <f t="shared" si="120"/>
        <v>['Winfried Kretschmann_Tagesschau_Die Grünen Frequency: 34 Sentiment: -0.0968', 'Tagesschau_Die Grünen', 34, -96],</v>
      </c>
      <c r="P890" s="2" t="str">
        <f t="shared" si="121"/>
        <v>['Tagesschau_Die Grünen', 'Tagesschau', 0, 0],</v>
      </c>
      <c r="Q890" s="2" t="str">
        <f t="shared" si="122"/>
        <v>['Tagesschau', 'newspaper', 0, 0],</v>
      </c>
      <c r="R890" s="2" t="s">
        <v>5568</v>
      </c>
      <c r="V890" s="6" t="str">
        <f t="shared" si="123"/>
        <v>['Tagesschau_Winfried Kretschmann_Die Grünen Frequency: 34 Sentiment: -0.0968', 'Winfried Kretschmann_Die Grünen', 34, -96],</v>
      </c>
      <c r="W890" s="2" t="str">
        <f t="shared" si="124"/>
        <v>['Winfried Kretschmann_Die Grünen', 'Die Grünen', 0, 0],</v>
      </c>
      <c r="X890" s="7" t="str">
        <f t="shared" si="125"/>
        <v>['Die Grünen', 'party', 0, 0],</v>
      </c>
      <c r="Y890" s="2" t="s">
        <v>5837</v>
      </c>
    </row>
    <row r="891" spans="1:25" x14ac:dyDescent="0.2">
      <c r="A891" t="s">
        <v>121</v>
      </c>
      <c r="B891" t="s">
        <v>44</v>
      </c>
      <c r="C891" t="s">
        <v>122</v>
      </c>
      <c r="D891">
        <v>68</v>
      </c>
      <c r="E891">
        <v>-2.98E-2</v>
      </c>
      <c r="F891">
        <v>-29</v>
      </c>
      <c r="G891" t="str">
        <f>VLOOKUP(B891,Tabelle3!$A$1:$B$26,2,FALSE)</f>
        <v>Tagesspiegel</v>
      </c>
      <c r="H891" s="6" t="str">
        <f t="shared" si="117"/>
        <v>['Annalena Baerbock_Die Grünen_Tagesspiegel Frequency: 68 Sentiment: -0.0298', 'Die Grünen_Tagesspiegel', 68, -29],</v>
      </c>
      <c r="I891" s="2" t="str">
        <f t="shared" si="118"/>
        <v>['Die Grünen_Tagesspiegel', 'Die Grünen', 0, 0],</v>
      </c>
      <c r="J891" s="2" t="str">
        <f t="shared" si="119"/>
        <v>['Die Grünen', 'party', 0, 0],</v>
      </c>
      <c r="K891" s="2" t="s">
        <v>1323</v>
      </c>
      <c r="L891" s="2"/>
      <c r="M891" s="7"/>
      <c r="O891" s="6" t="str">
        <f t="shared" si="120"/>
        <v>['Annalena Baerbock_Tagesspiegel_Die Grünen Frequency: 68 Sentiment: -0.0298', 'Tagesspiegel_Die Grünen', 68, -29],</v>
      </c>
      <c r="P891" s="2" t="str">
        <f t="shared" si="121"/>
        <v>['Tagesspiegel_Die Grünen', 'Tagesspiegel', 0, 0],</v>
      </c>
      <c r="Q891" s="2" t="str">
        <f t="shared" si="122"/>
        <v>['Tagesspiegel', 'newspaper', 0, 0],</v>
      </c>
      <c r="R891" s="2" t="s">
        <v>5569</v>
      </c>
      <c r="V891" s="6" t="str">
        <f t="shared" si="123"/>
        <v>['Tagesspiegel_Annalena Baerbock_Die Grünen Frequency: 68 Sentiment: -0.0298', 'Annalena Baerbock_Die Grünen', 68, -29],</v>
      </c>
      <c r="W891" s="2" t="str">
        <f t="shared" si="124"/>
        <v>['Annalena Baerbock_Die Grünen', 'Die Grünen', 0, 0],</v>
      </c>
      <c r="X891" s="7" t="str">
        <f t="shared" si="125"/>
        <v>['Die Grünen', 'party', 0, 0],</v>
      </c>
      <c r="Y891" s="2" t="s">
        <v>5838</v>
      </c>
    </row>
    <row r="892" spans="1:25" x14ac:dyDescent="0.2">
      <c r="A892" t="s">
        <v>121</v>
      </c>
      <c r="B892" t="s">
        <v>44</v>
      </c>
      <c r="C892" t="s">
        <v>123</v>
      </c>
      <c r="D892">
        <v>56</v>
      </c>
      <c r="E892">
        <v>-0.1134</v>
      </c>
      <c r="F892">
        <v>-113</v>
      </c>
      <c r="G892" t="str">
        <f>VLOOKUP(B892,Tabelle3!$A$1:$B$26,2,FALSE)</f>
        <v>Tagesspiegel</v>
      </c>
      <c r="H892" s="6" t="str">
        <f t="shared" si="117"/>
        <v>['Anton Hofreiter_Die Grünen_Tagesspiegel Frequency: 56 Sentiment: -0.1134', 'Die Grünen_Tagesspiegel', 56, -113],</v>
      </c>
      <c r="I892" s="2" t="str">
        <f t="shared" si="118"/>
        <v>['Die Grünen_Tagesspiegel', 'Die Grünen', 0, 0],</v>
      </c>
      <c r="J892" s="2" t="str">
        <f t="shared" si="119"/>
        <v>['Die Grünen', 'party', 0, 0],</v>
      </c>
      <c r="K892" s="2" t="s">
        <v>1324</v>
      </c>
      <c r="L892" s="2"/>
      <c r="M892" s="7"/>
      <c r="O892" s="6" t="str">
        <f t="shared" si="120"/>
        <v>['Anton Hofreiter_Tagesspiegel_Die Grünen Frequency: 56 Sentiment: -0.1134', 'Tagesspiegel_Die Grünen', 56, -113],</v>
      </c>
      <c r="P892" s="2" t="str">
        <f t="shared" si="121"/>
        <v>['Tagesspiegel_Die Grünen', 'Tagesspiegel', 0, 0],</v>
      </c>
      <c r="Q892" s="2" t="str">
        <f t="shared" si="122"/>
        <v>['Tagesspiegel', 'newspaper', 0, 0],</v>
      </c>
      <c r="R892" s="2" t="s">
        <v>5570</v>
      </c>
      <c r="V892" s="6" t="str">
        <f t="shared" si="123"/>
        <v>['Tagesspiegel_Anton Hofreiter_Die Grünen Frequency: 56 Sentiment: -0.1134', 'Anton Hofreiter_Die Grünen', 56, -113],</v>
      </c>
      <c r="W892" s="2" t="str">
        <f t="shared" si="124"/>
        <v>['Anton Hofreiter_Die Grünen', 'Die Grünen', 0, 0],</v>
      </c>
      <c r="X892" s="7" t="str">
        <f t="shared" si="125"/>
        <v>['Die Grünen', 'party', 0, 0],</v>
      </c>
      <c r="Y892" s="2" t="s">
        <v>5839</v>
      </c>
    </row>
    <row r="893" spans="1:25" x14ac:dyDescent="0.2">
      <c r="A893" t="s">
        <v>121</v>
      </c>
      <c r="B893" t="s">
        <v>44</v>
      </c>
      <c r="C893" t="s">
        <v>124</v>
      </c>
      <c r="D893">
        <v>137</v>
      </c>
      <c r="E893">
        <v>-2.0899999999999998E-2</v>
      </c>
      <c r="F893">
        <v>-20</v>
      </c>
      <c r="G893" t="str">
        <f>VLOOKUP(B893,Tabelle3!$A$1:$B$26,2,FALSE)</f>
        <v>Tagesspiegel</v>
      </c>
      <c r="H893" s="6" t="str">
        <f t="shared" si="117"/>
        <v>['Bündnis 90_Die Grünen_Tagesspiegel Frequency: 137 Sentiment: -0.0209', 'Die Grünen_Tagesspiegel', 137, -20],</v>
      </c>
      <c r="I893" s="2" t="str">
        <f t="shared" si="118"/>
        <v>['Die Grünen_Tagesspiegel', 'Die Grünen', 0, 0],</v>
      </c>
      <c r="J893" s="2" t="str">
        <f t="shared" si="119"/>
        <v>['Die Grünen', 'party', 0, 0],</v>
      </c>
      <c r="K893" s="2" t="s">
        <v>1325</v>
      </c>
      <c r="L893" s="2"/>
      <c r="M893" s="7"/>
      <c r="O893" s="6" t="str">
        <f t="shared" si="120"/>
        <v>['Bündnis 90_Tagesspiegel_Die Grünen Frequency: 137 Sentiment: -0.0209', 'Tagesspiegel_Die Grünen', 137, -20],</v>
      </c>
      <c r="P893" s="2" t="str">
        <f t="shared" si="121"/>
        <v>['Tagesspiegel_Die Grünen', 'Tagesspiegel', 0, 0],</v>
      </c>
      <c r="Q893" s="2" t="str">
        <f t="shared" si="122"/>
        <v>['Tagesspiegel', 'newspaper', 0, 0],</v>
      </c>
      <c r="R893" s="2" t="s">
        <v>5571</v>
      </c>
      <c r="V893" s="6" t="str">
        <f t="shared" si="123"/>
        <v>['Tagesspiegel_Bündnis 90_Die Grünen Frequency: 137 Sentiment: -0.0209', 'Bündnis 90_Die Grünen', 137, -20],</v>
      </c>
      <c r="W893" s="2" t="str">
        <f t="shared" si="124"/>
        <v>['Bündnis 90_Die Grünen', 'Die Grünen', 0, 0],</v>
      </c>
      <c r="X893" s="7" t="str">
        <f t="shared" si="125"/>
        <v>['Die Grünen', 'party', 0, 0],</v>
      </c>
      <c r="Y893" s="2" t="s">
        <v>5840</v>
      </c>
    </row>
    <row r="894" spans="1:25" x14ac:dyDescent="0.2">
      <c r="A894" t="s">
        <v>121</v>
      </c>
      <c r="B894" t="s">
        <v>44</v>
      </c>
      <c r="C894" t="s">
        <v>125</v>
      </c>
      <c r="D894">
        <v>313</v>
      </c>
      <c r="E894">
        <v>-0.1116</v>
      </c>
      <c r="F894">
        <v>-111</v>
      </c>
      <c r="G894" t="str">
        <f>VLOOKUP(B894,Tabelle3!$A$1:$B$26,2,FALSE)</f>
        <v>Tagesspiegel</v>
      </c>
      <c r="H894" s="6" t="str">
        <f t="shared" si="117"/>
        <v>['Cem Özdemir_Die Grünen_Tagesspiegel Frequency: 313 Sentiment: -0.1116', 'Die Grünen_Tagesspiegel', 313, -111],</v>
      </c>
      <c r="I894" s="2" t="str">
        <f t="shared" si="118"/>
        <v>['Die Grünen_Tagesspiegel', 'Die Grünen', 0, 0],</v>
      </c>
      <c r="J894" s="2" t="str">
        <f t="shared" si="119"/>
        <v>['Die Grünen', 'party', 0, 0],</v>
      </c>
      <c r="K894" s="2" t="s">
        <v>1326</v>
      </c>
      <c r="L894" s="2"/>
      <c r="M894" s="7"/>
      <c r="O894" s="6" t="str">
        <f t="shared" si="120"/>
        <v>['Cem Özdemir_Tagesspiegel_Die Grünen Frequency: 313 Sentiment: -0.1116', 'Tagesspiegel_Die Grünen', 313, -111],</v>
      </c>
      <c r="P894" s="2" t="str">
        <f t="shared" si="121"/>
        <v>['Tagesspiegel_Die Grünen', 'Tagesspiegel', 0, 0],</v>
      </c>
      <c r="Q894" s="2" t="str">
        <f t="shared" si="122"/>
        <v>['Tagesspiegel', 'newspaper', 0, 0],</v>
      </c>
      <c r="R894" s="2" t="s">
        <v>5572</v>
      </c>
      <c r="V894" s="6" t="str">
        <f t="shared" si="123"/>
        <v>['Tagesspiegel_Cem Özdemir_Die Grünen Frequency: 313 Sentiment: -0.1116', 'Cem Özdemir_Die Grünen', 313, -111],</v>
      </c>
      <c r="W894" s="2" t="str">
        <f t="shared" si="124"/>
        <v>['Cem Özdemir_Die Grünen', 'Die Grünen', 0, 0],</v>
      </c>
      <c r="X894" s="7" t="str">
        <f t="shared" si="125"/>
        <v>['Die Grünen', 'party', 0, 0],</v>
      </c>
      <c r="Y894" s="2" t="s">
        <v>5841</v>
      </c>
    </row>
    <row r="895" spans="1:25" x14ac:dyDescent="0.2">
      <c r="A895" t="s">
        <v>121</v>
      </c>
      <c r="B895" t="s">
        <v>44</v>
      </c>
      <c r="C895" t="s">
        <v>126</v>
      </c>
      <c r="D895">
        <v>40</v>
      </c>
      <c r="E895">
        <v>-0.1721</v>
      </c>
      <c r="F895">
        <v>-172</v>
      </c>
      <c r="G895" t="str">
        <f>VLOOKUP(B895,Tabelle3!$A$1:$B$26,2,FALSE)</f>
        <v>Tagesspiegel</v>
      </c>
      <c r="H895" s="6" t="str">
        <f t="shared" si="117"/>
        <v>['Claudia Roth_Die Grünen_Tagesspiegel Frequency: 40 Sentiment: -0.1721', 'Die Grünen_Tagesspiegel', 40, -172],</v>
      </c>
      <c r="I895" s="2" t="str">
        <f t="shared" si="118"/>
        <v>['Die Grünen_Tagesspiegel', 'Die Grünen', 0, 0],</v>
      </c>
      <c r="J895" s="2" t="str">
        <f t="shared" si="119"/>
        <v>['Die Grünen', 'party', 0, 0],</v>
      </c>
      <c r="K895" s="2" t="s">
        <v>1327</v>
      </c>
      <c r="L895" s="2"/>
      <c r="M895" s="7"/>
      <c r="O895" s="6" t="str">
        <f t="shared" si="120"/>
        <v>['Claudia Roth_Tagesspiegel_Die Grünen Frequency: 40 Sentiment: -0.1721', 'Tagesspiegel_Die Grünen', 40, -172],</v>
      </c>
      <c r="P895" s="2" t="str">
        <f t="shared" si="121"/>
        <v>['Tagesspiegel_Die Grünen', 'Tagesspiegel', 0, 0],</v>
      </c>
      <c r="Q895" s="2" t="str">
        <f t="shared" si="122"/>
        <v>['Tagesspiegel', 'newspaper', 0, 0],</v>
      </c>
      <c r="R895" s="2" t="s">
        <v>5573</v>
      </c>
      <c r="V895" s="6" t="str">
        <f t="shared" si="123"/>
        <v>['Tagesspiegel_Claudia Roth_Die Grünen Frequency: 40 Sentiment: -0.1721', 'Claudia Roth_Die Grünen', 40, -172],</v>
      </c>
      <c r="W895" s="2" t="str">
        <f t="shared" si="124"/>
        <v>['Claudia Roth_Die Grünen', 'Die Grünen', 0, 0],</v>
      </c>
      <c r="X895" s="7" t="str">
        <f t="shared" si="125"/>
        <v>['Die Grünen', 'party', 0, 0],</v>
      </c>
      <c r="Y895" s="2" t="s">
        <v>5842</v>
      </c>
    </row>
    <row r="896" spans="1:25" x14ac:dyDescent="0.2">
      <c r="A896" t="s">
        <v>121</v>
      </c>
      <c r="B896" t="s">
        <v>44</v>
      </c>
      <c r="C896" t="s">
        <v>128</v>
      </c>
      <c r="D896">
        <v>99</v>
      </c>
      <c r="E896">
        <v>-0.20069999999999999</v>
      </c>
      <c r="F896">
        <v>-200</v>
      </c>
      <c r="G896" t="str">
        <f>VLOOKUP(B896,Tabelle3!$A$1:$B$26,2,FALSE)</f>
        <v>Tagesspiegel</v>
      </c>
      <c r="H896" s="6" t="str">
        <f t="shared" si="117"/>
        <v>['Jürgen Trittin_Die Grünen_Tagesspiegel Frequency: 99 Sentiment: -0.2007', 'Die Grünen_Tagesspiegel', 99, -200],</v>
      </c>
      <c r="I896" s="2" t="str">
        <f t="shared" si="118"/>
        <v>['Die Grünen_Tagesspiegel', 'Die Grünen', 0, 0],</v>
      </c>
      <c r="J896" s="2" t="str">
        <f t="shared" si="119"/>
        <v>['Die Grünen', 'party', 0, 0],</v>
      </c>
      <c r="K896" s="2" t="s">
        <v>1328</v>
      </c>
      <c r="L896" s="2"/>
      <c r="M896" s="7"/>
      <c r="O896" s="6" t="str">
        <f t="shared" si="120"/>
        <v>['Jürgen Trittin_Tagesspiegel_Die Grünen Frequency: 99 Sentiment: -0.2007', 'Tagesspiegel_Die Grünen', 99, -200],</v>
      </c>
      <c r="P896" s="2" t="str">
        <f t="shared" si="121"/>
        <v>['Tagesspiegel_Die Grünen', 'Tagesspiegel', 0, 0],</v>
      </c>
      <c r="Q896" s="2" t="str">
        <f t="shared" si="122"/>
        <v>['Tagesspiegel', 'newspaper', 0, 0],</v>
      </c>
      <c r="R896" s="2" t="s">
        <v>5574</v>
      </c>
      <c r="V896" s="6" t="str">
        <f t="shared" si="123"/>
        <v>['Tagesspiegel_Jürgen Trittin_Die Grünen Frequency: 99 Sentiment: -0.2007', 'Jürgen Trittin_Die Grünen', 99, -200],</v>
      </c>
      <c r="W896" s="2" t="str">
        <f t="shared" si="124"/>
        <v>['Jürgen Trittin_Die Grünen', 'Die Grünen', 0, 0],</v>
      </c>
      <c r="X896" s="7" t="str">
        <f t="shared" si="125"/>
        <v>['Die Grünen', 'party', 0, 0],</v>
      </c>
      <c r="Y896" s="2" t="s">
        <v>5843</v>
      </c>
    </row>
    <row r="897" spans="1:25" x14ac:dyDescent="0.2">
      <c r="A897" t="s">
        <v>121</v>
      </c>
      <c r="B897" t="s">
        <v>44</v>
      </c>
      <c r="C897" t="s">
        <v>129</v>
      </c>
      <c r="D897">
        <v>197</v>
      </c>
      <c r="E897">
        <v>-8.8400000000000006E-2</v>
      </c>
      <c r="F897">
        <v>-88</v>
      </c>
      <c r="G897" t="str">
        <f>VLOOKUP(B897,Tabelle3!$A$1:$B$26,2,FALSE)</f>
        <v>Tagesspiegel</v>
      </c>
      <c r="H897" s="6" t="str">
        <f t="shared" si="117"/>
        <v>['Katrin Göring-Eckardt_Die Grünen_Tagesspiegel Frequency: 197 Sentiment: -0.0884', 'Die Grünen_Tagesspiegel', 197, -88],</v>
      </c>
      <c r="I897" s="2" t="str">
        <f t="shared" si="118"/>
        <v>['Die Grünen_Tagesspiegel', 'Die Grünen', 0, 0],</v>
      </c>
      <c r="J897" s="2" t="str">
        <f t="shared" si="119"/>
        <v>['Die Grünen', 'party', 0, 0],</v>
      </c>
      <c r="K897" s="2" t="s">
        <v>1329</v>
      </c>
      <c r="L897" s="2"/>
      <c r="M897" s="7"/>
      <c r="O897" s="6" t="str">
        <f t="shared" si="120"/>
        <v>['Katrin Göring-Eckardt_Tagesspiegel_Die Grünen Frequency: 197 Sentiment: -0.0884', 'Tagesspiegel_Die Grünen', 197, -88],</v>
      </c>
      <c r="P897" s="2" t="str">
        <f t="shared" si="121"/>
        <v>['Tagesspiegel_Die Grünen', 'Tagesspiegel', 0, 0],</v>
      </c>
      <c r="Q897" s="2" t="str">
        <f t="shared" si="122"/>
        <v>['Tagesspiegel', 'newspaper', 0, 0],</v>
      </c>
      <c r="R897" s="2" t="s">
        <v>5575</v>
      </c>
      <c r="V897" s="6" t="str">
        <f t="shared" si="123"/>
        <v>['Tagesspiegel_Katrin Göring-Eckardt_Die Grünen Frequency: 197 Sentiment: -0.0884', 'Katrin Göring-Eckardt_Die Grünen', 197, -88],</v>
      </c>
      <c r="W897" s="2" t="str">
        <f t="shared" si="124"/>
        <v>['Katrin Göring-Eckardt_Die Grünen', 'Die Grünen', 0, 0],</v>
      </c>
      <c r="X897" s="7" t="str">
        <f t="shared" si="125"/>
        <v>['Die Grünen', 'party', 0, 0],</v>
      </c>
      <c r="Y897" s="2" t="s">
        <v>5844</v>
      </c>
    </row>
    <row r="898" spans="1:25" x14ac:dyDescent="0.2">
      <c r="A898" t="s">
        <v>121</v>
      </c>
      <c r="B898" t="s">
        <v>44</v>
      </c>
      <c r="C898" t="s">
        <v>130</v>
      </c>
      <c r="D898">
        <v>45</v>
      </c>
      <c r="E898">
        <v>-0.1678</v>
      </c>
      <c r="F898">
        <v>-167</v>
      </c>
      <c r="G898" t="str">
        <f>VLOOKUP(B898,Tabelle3!$A$1:$B$26,2,FALSE)</f>
        <v>Tagesspiegel</v>
      </c>
      <c r="H898" s="6" t="str">
        <f t="shared" si="117"/>
        <v>['Renate Künast_Die Grünen_Tagesspiegel Frequency: 45 Sentiment: -0.1678', 'Die Grünen_Tagesspiegel', 45, -167],</v>
      </c>
      <c r="I898" s="2" t="str">
        <f t="shared" si="118"/>
        <v>['Die Grünen_Tagesspiegel', 'Die Grünen', 0, 0],</v>
      </c>
      <c r="J898" s="2" t="str">
        <f t="shared" si="119"/>
        <v>['Die Grünen', 'party', 0, 0],</v>
      </c>
      <c r="K898" s="2" t="s">
        <v>1330</v>
      </c>
      <c r="L898" s="2"/>
      <c r="M898" s="7"/>
      <c r="O898" s="6" t="str">
        <f t="shared" si="120"/>
        <v>['Renate Künast_Tagesspiegel_Die Grünen Frequency: 45 Sentiment: -0.1678', 'Tagesspiegel_Die Grünen', 45, -167],</v>
      </c>
      <c r="P898" s="2" t="str">
        <f t="shared" si="121"/>
        <v>['Tagesspiegel_Die Grünen', 'Tagesspiegel', 0, 0],</v>
      </c>
      <c r="Q898" s="2" t="str">
        <f t="shared" si="122"/>
        <v>['Tagesspiegel', 'newspaper', 0, 0],</v>
      </c>
      <c r="R898" s="2" t="s">
        <v>5576</v>
      </c>
      <c r="V898" s="6" t="str">
        <f t="shared" si="123"/>
        <v>['Tagesspiegel_Renate Künast_Die Grünen Frequency: 45 Sentiment: -0.1678', 'Renate Künast_Die Grünen', 45, -167],</v>
      </c>
      <c r="W898" s="2" t="str">
        <f t="shared" si="124"/>
        <v>['Renate Künast_Die Grünen', 'Die Grünen', 0, 0],</v>
      </c>
      <c r="X898" s="7" t="str">
        <f t="shared" si="125"/>
        <v>['Die Grünen', 'party', 0, 0],</v>
      </c>
      <c r="Y898" s="2" t="s">
        <v>5845</v>
      </c>
    </row>
    <row r="899" spans="1:25" x14ac:dyDescent="0.2">
      <c r="A899" t="s">
        <v>121</v>
      </c>
      <c r="B899" t="s">
        <v>44</v>
      </c>
      <c r="C899" t="s">
        <v>137</v>
      </c>
      <c r="D899">
        <v>149</v>
      </c>
      <c r="E899">
        <v>-3.8399999999999997E-2</v>
      </c>
      <c r="F899">
        <v>-38</v>
      </c>
      <c r="G899" t="str">
        <f>VLOOKUP(B899,Tabelle3!$A$1:$B$26,2,FALSE)</f>
        <v>Tagesspiegel</v>
      </c>
      <c r="H899" s="6" t="str">
        <f t="shared" si="117"/>
        <v>['Robert Habeck_Die Grünen_Tagesspiegel Frequency: 149 Sentiment: -0.0384', 'Die Grünen_Tagesspiegel', 149, -38],</v>
      </c>
      <c r="I899" s="2" t="str">
        <f t="shared" si="118"/>
        <v>['Die Grünen_Tagesspiegel', 'Die Grünen', 0, 0],</v>
      </c>
      <c r="J899" s="2" t="str">
        <f t="shared" si="119"/>
        <v>['Die Grünen', 'party', 0, 0],</v>
      </c>
      <c r="K899" s="2" t="s">
        <v>1331</v>
      </c>
      <c r="L899" s="2"/>
      <c r="M899" s="7"/>
      <c r="O899" s="6" t="str">
        <f t="shared" si="120"/>
        <v>['Robert Habeck_Tagesspiegel_Die Grünen Frequency: 149 Sentiment: -0.0384', 'Tagesspiegel_Die Grünen', 149, -38],</v>
      </c>
      <c r="P899" s="2" t="str">
        <f t="shared" si="121"/>
        <v>['Tagesspiegel_Die Grünen', 'Tagesspiegel', 0, 0],</v>
      </c>
      <c r="Q899" s="2" t="str">
        <f t="shared" si="122"/>
        <v>['Tagesspiegel', 'newspaper', 0, 0],</v>
      </c>
      <c r="R899" s="2" t="s">
        <v>5577</v>
      </c>
      <c r="V899" s="6" t="str">
        <f t="shared" si="123"/>
        <v>['Tagesspiegel_Robert Habeck_Die Grünen Frequency: 149 Sentiment: -0.0384', 'Robert Habeck_Die Grünen', 149, -38],</v>
      </c>
      <c r="W899" s="2" t="str">
        <f t="shared" si="124"/>
        <v>['Robert Habeck_Die Grünen', 'Die Grünen', 0, 0],</v>
      </c>
      <c r="X899" s="7" t="str">
        <f t="shared" si="125"/>
        <v>['Die Grünen', 'party', 0, 0],</v>
      </c>
      <c r="Y899" s="2" t="s">
        <v>5846</v>
      </c>
    </row>
    <row r="900" spans="1:25" x14ac:dyDescent="0.2">
      <c r="A900" t="s">
        <v>121</v>
      </c>
      <c r="B900" t="s">
        <v>44</v>
      </c>
      <c r="C900" t="s">
        <v>131</v>
      </c>
      <c r="D900">
        <v>45</v>
      </c>
      <c r="E900">
        <v>-9.4399999999999998E-2</v>
      </c>
      <c r="F900">
        <v>-94</v>
      </c>
      <c r="G900" t="str">
        <f>VLOOKUP(B900,Tabelle3!$A$1:$B$26,2,FALSE)</f>
        <v>Tagesspiegel</v>
      </c>
      <c r="H900" s="6" t="str">
        <f t="shared" ref="H900:H963" si="126">CONCATENATE("['",C900,"_",A900,"_",G900," Frequency: ", D900," Sentiment: ",E900,"', '",A900,"_",G900,"', ",D900,", ",F900,"],")</f>
        <v>['Volker Beck _Die Grünen_Tagesspiegel Frequency: 45 Sentiment: -0.0944', 'Die Grünen_Tagesspiegel', 45, -94],</v>
      </c>
      <c r="I900" s="2" t="str">
        <f t="shared" ref="I900:I963" si="127">CONCATENATE("['",A900,"_",G900,"', '",A900,"', 0, 0],")</f>
        <v>['Die Grünen_Tagesspiegel', 'Die Grünen', 0, 0],</v>
      </c>
      <c r="J900" s="2" t="str">
        <f t="shared" ref="J900:J963" si="128">CONCATENATE("['",A900,"', '",$A$2,"', 0, 0],")</f>
        <v>['Die Grünen', 'party', 0, 0],</v>
      </c>
      <c r="K900" s="2" t="s">
        <v>1332</v>
      </c>
      <c r="L900" s="2"/>
      <c r="M900" s="7"/>
      <c r="O900" s="6" t="str">
        <f t="shared" ref="O900:O963" si="129">CONCATENATE("['",C900,"_",G900,"_",A900," Frequency: ", D900," Sentiment: ",E900,"', '",G900,"_",A900,"', ",D900,", ",F900,"],")</f>
        <v>['Volker Beck _Tagesspiegel_Die Grünen Frequency: 45 Sentiment: -0.0944', 'Tagesspiegel_Die Grünen', 45, -94],</v>
      </c>
      <c r="P900" s="2" t="str">
        <f t="shared" ref="P900:P963" si="130">CONCATENATE("['",G900,"_",A900,"', '",G900,"', 0, 0],")</f>
        <v>['Tagesspiegel_Die Grünen', 'Tagesspiegel', 0, 0],</v>
      </c>
      <c r="Q900" s="2" t="str">
        <f t="shared" ref="Q900:Q963" si="131">CONCATENATE("['",G900,"', '",$G$2,"', 0, 0],")</f>
        <v>['Tagesspiegel', 'newspaper', 0, 0],</v>
      </c>
      <c r="R900" s="2" t="s">
        <v>5578</v>
      </c>
      <c r="V900" s="6" t="str">
        <f t="shared" ref="V900:V963" si="132">CONCATENATE("['",G900,"_",C900,"_",A900," Frequency: ", D900," Sentiment: ",E900,"', '",C900,"_",A900,"', ",D900,", ",F900,"],")</f>
        <v>['Tagesspiegel_Volker Beck _Die Grünen Frequency: 45 Sentiment: -0.0944', 'Volker Beck _Die Grünen', 45, -94],</v>
      </c>
      <c r="W900" s="2" t="str">
        <f t="shared" ref="W900:W963" si="133">CONCATENATE("['",C900,"_",A900,"', '",A900,"', 0, 0],")</f>
        <v>['Volker Beck _Die Grünen', 'Die Grünen', 0, 0],</v>
      </c>
      <c r="X900" s="7" t="str">
        <f t="shared" ref="X900:X963" si="134">CONCATENATE("['",A900,"', '",$A$2,"', 0, 0],")</f>
        <v>['Die Grünen', 'party', 0, 0],</v>
      </c>
      <c r="Y900" s="2" t="s">
        <v>5847</v>
      </c>
    </row>
    <row r="901" spans="1:25" x14ac:dyDescent="0.2">
      <c r="A901" t="s">
        <v>121</v>
      </c>
      <c r="B901" t="s">
        <v>44</v>
      </c>
      <c r="C901" t="s">
        <v>132</v>
      </c>
      <c r="D901">
        <v>125</v>
      </c>
      <c r="E901">
        <v>-6.4500000000000002E-2</v>
      </c>
      <c r="F901">
        <v>-64</v>
      </c>
      <c r="G901" t="str">
        <f>VLOOKUP(B901,Tabelle3!$A$1:$B$26,2,FALSE)</f>
        <v>Tagesspiegel</v>
      </c>
      <c r="H901" s="6" t="str">
        <f t="shared" si="126"/>
        <v>['Winfried Kretschmann_Die Grünen_Tagesspiegel Frequency: 125 Sentiment: -0.0645', 'Die Grünen_Tagesspiegel', 125, -64],</v>
      </c>
      <c r="I901" s="2" t="str">
        <f t="shared" si="127"/>
        <v>['Die Grünen_Tagesspiegel', 'Die Grünen', 0, 0],</v>
      </c>
      <c r="J901" s="2" t="str">
        <f t="shared" si="128"/>
        <v>['Die Grünen', 'party', 0, 0],</v>
      </c>
      <c r="K901" s="2" t="s">
        <v>1333</v>
      </c>
      <c r="L901" s="2"/>
      <c r="M901" s="7"/>
      <c r="O901" s="6" t="str">
        <f t="shared" si="129"/>
        <v>['Winfried Kretschmann_Tagesspiegel_Die Grünen Frequency: 125 Sentiment: -0.0645', 'Tagesspiegel_Die Grünen', 125, -64],</v>
      </c>
      <c r="P901" s="2" t="str">
        <f t="shared" si="130"/>
        <v>['Tagesspiegel_Die Grünen', 'Tagesspiegel', 0, 0],</v>
      </c>
      <c r="Q901" s="2" t="str">
        <f t="shared" si="131"/>
        <v>['Tagesspiegel', 'newspaper', 0, 0],</v>
      </c>
      <c r="R901" s="2" t="s">
        <v>5579</v>
      </c>
      <c r="V901" s="6" t="str">
        <f t="shared" si="132"/>
        <v>['Tagesspiegel_Winfried Kretschmann_Die Grünen Frequency: 125 Sentiment: -0.0645', 'Winfried Kretschmann_Die Grünen', 125, -64],</v>
      </c>
      <c r="W901" s="2" t="str">
        <f t="shared" si="133"/>
        <v>['Winfried Kretschmann_Die Grünen', 'Die Grünen', 0, 0],</v>
      </c>
      <c r="X901" s="7" t="str">
        <f t="shared" si="134"/>
        <v>['Die Grünen', 'party', 0, 0],</v>
      </c>
      <c r="Y901" s="2" t="s">
        <v>5848</v>
      </c>
    </row>
    <row r="902" spans="1:25" x14ac:dyDescent="0.2">
      <c r="A902" t="s">
        <v>121</v>
      </c>
      <c r="B902" t="s">
        <v>45</v>
      </c>
      <c r="C902" t="s">
        <v>122</v>
      </c>
      <c r="D902">
        <v>95</v>
      </c>
      <c r="E902">
        <v>-5.2200000000000003E-2</v>
      </c>
      <c r="F902">
        <v>-52</v>
      </c>
      <c r="G902" t="str">
        <f>VLOOKUP(B902,Tabelle3!$A$1:$B$26,2,FALSE)</f>
        <v>TAZ</v>
      </c>
      <c r="H902" s="6" t="str">
        <f t="shared" si="126"/>
        <v>['Annalena Baerbock_Die Grünen_TAZ Frequency: 95 Sentiment: -0.0522', 'Die Grünen_TAZ', 95, -52],</v>
      </c>
      <c r="I902" s="2" t="str">
        <f t="shared" si="127"/>
        <v>['Die Grünen_TAZ', 'Die Grünen', 0, 0],</v>
      </c>
      <c r="J902" s="2" t="str">
        <f t="shared" si="128"/>
        <v>['Die Grünen', 'party', 0, 0],</v>
      </c>
      <c r="K902" s="2" t="s">
        <v>1335</v>
      </c>
      <c r="L902" s="2"/>
      <c r="M902" s="7"/>
      <c r="O902" s="6" t="str">
        <f t="shared" si="129"/>
        <v>['Annalena Baerbock_TAZ_Die Grünen Frequency: 95 Sentiment: -0.0522', 'TAZ_Die Grünen', 95, -52],</v>
      </c>
      <c r="P902" s="2" t="str">
        <f t="shared" si="130"/>
        <v>['TAZ_Die Grünen', 'TAZ', 0, 0],</v>
      </c>
      <c r="Q902" s="2" t="str">
        <f t="shared" si="131"/>
        <v>['TAZ', 'newspaper', 0, 0],</v>
      </c>
      <c r="R902" s="2" t="s">
        <v>5580</v>
      </c>
      <c r="V902" s="6" t="str">
        <f t="shared" si="132"/>
        <v>['TAZ_Annalena Baerbock_Die Grünen Frequency: 95 Sentiment: -0.0522', 'Annalena Baerbock_Die Grünen', 95, -52],</v>
      </c>
      <c r="W902" s="2" t="str">
        <f t="shared" si="133"/>
        <v>['Annalena Baerbock_Die Grünen', 'Die Grünen', 0, 0],</v>
      </c>
      <c r="X902" s="7" t="str">
        <f t="shared" si="134"/>
        <v>['Die Grünen', 'party', 0, 0],</v>
      </c>
      <c r="Y902" s="2" t="s">
        <v>5849</v>
      </c>
    </row>
    <row r="903" spans="1:25" x14ac:dyDescent="0.2">
      <c r="A903" t="s">
        <v>121</v>
      </c>
      <c r="B903" t="s">
        <v>45</v>
      </c>
      <c r="C903" t="s">
        <v>123</v>
      </c>
      <c r="D903">
        <v>46</v>
      </c>
      <c r="E903">
        <v>-9.1200000000000003E-2</v>
      </c>
      <c r="F903">
        <v>-91</v>
      </c>
      <c r="G903" t="str">
        <f>VLOOKUP(B903,Tabelle3!$A$1:$B$26,2,FALSE)</f>
        <v>TAZ</v>
      </c>
      <c r="H903" s="6" t="str">
        <f t="shared" si="126"/>
        <v>['Anton Hofreiter_Die Grünen_TAZ Frequency: 46 Sentiment: -0.0912', 'Die Grünen_TAZ', 46, -91],</v>
      </c>
      <c r="I903" s="2" t="str">
        <f t="shared" si="127"/>
        <v>['Die Grünen_TAZ', 'Die Grünen', 0, 0],</v>
      </c>
      <c r="J903" s="2" t="str">
        <f t="shared" si="128"/>
        <v>['Die Grünen', 'party', 0, 0],</v>
      </c>
      <c r="K903" s="2" t="s">
        <v>1336</v>
      </c>
      <c r="L903" s="2"/>
      <c r="M903" s="7"/>
      <c r="O903" s="6" t="str">
        <f t="shared" si="129"/>
        <v>['Anton Hofreiter_TAZ_Die Grünen Frequency: 46 Sentiment: -0.0912', 'TAZ_Die Grünen', 46, -91],</v>
      </c>
      <c r="P903" s="2" t="str">
        <f t="shared" si="130"/>
        <v>['TAZ_Die Grünen', 'TAZ', 0, 0],</v>
      </c>
      <c r="Q903" s="2" t="str">
        <f t="shared" si="131"/>
        <v>['TAZ', 'newspaper', 0, 0],</v>
      </c>
      <c r="R903" s="2" t="s">
        <v>5581</v>
      </c>
      <c r="V903" s="6" t="str">
        <f t="shared" si="132"/>
        <v>['TAZ_Anton Hofreiter_Die Grünen Frequency: 46 Sentiment: -0.0912', 'Anton Hofreiter_Die Grünen', 46, -91],</v>
      </c>
      <c r="W903" s="2" t="str">
        <f t="shared" si="133"/>
        <v>['Anton Hofreiter_Die Grünen', 'Die Grünen', 0, 0],</v>
      </c>
      <c r="X903" s="7" t="str">
        <f t="shared" si="134"/>
        <v>['Die Grünen', 'party', 0, 0],</v>
      </c>
      <c r="Y903" s="2" t="s">
        <v>5850</v>
      </c>
    </row>
    <row r="904" spans="1:25" x14ac:dyDescent="0.2">
      <c r="A904" t="s">
        <v>121</v>
      </c>
      <c r="B904" t="s">
        <v>45</v>
      </c>
      <c r="C904" t="s">
        <v>124</v>
      </c>
      <c r="D904">
        <v>186</v>
      </c>
      <c r="E904">
        <v>-0.1234</v>
      </c>
      <c r="F904">
        <v>-123</v>
      </c>
      <c r="G904" t="str">
        <f>VLOOKUP(B904,Tabelle3!$A$1:$B$26,2,FALSE)</f>
        <v>TAZ</v>
      </c>
      <c r="H904" s="6" t="str">
        <f t="shared" si="126"/>
        <v>['Bündnis 90_Die Grünen_TAZ Frequency: 186 Sentiment: -0.1234', 'Die Grünen_TAZ', 186, -123],</v>
      </c>
      <c r="I904" s="2" t="str">
        <f t="shared" si="127"/>
        <v>['Die Grünen_TAZ', 'Die Grünen', 0, 0],</v>
      </c>
      <c r="J904" s="2" t="str">
        <f t="shared" si="128"/>
        <v>['Die Grünen', 'party', 0, 0],</v>
      </c>
      <c r="K904" s="2" t="s">
        <v>1337</v>
      </c>
      <c r="L904" s="2"/>
      <c r="M904" s="7"/>
      <c r="O904" s="6" t="str">
        <f t="shared" si="129"/>
        <v>['Bündnis 90_TAZ_Die Grünen Frequency: 186 Sentiment: -0.1234', 'TAZ_Die Grünen', 186, -123],</v>
      </c>
      <c r="P904" s="2" t="str">
        <f t="shared" si="130"/>
        <v>['TAZ_Die Grünen', 'TAZ', 0, 0],</v>
      </c>
      <c r="Q904" s="2" t="str">
        <f t="shared" si="131"/>
        <v>['TAZ', 'newspaper', 0, 0],</v>
      </c>
      <c r="R904" s="2" t="s">
        <v>5582</v>
      </c>
      <c r="V904" s="6" t="str">
        <f t="shared" si="132"/>
        <v>['TAZ_Bündnis 90_Die Grünen Frequency: 186 Sentiment: -0.1234', 'Bündnis 90_Die Grünen', 186, -123],</v>
      </c>
      <c r="W904" s="2" t="str">
        <f t="shared" si="133"/>
        <v>['Bündnis 90_Die Grünen', 'Die Grünen', 0, 0],</v>
      </c>
      <c r="X904" s="7" t="str">
        <f t="shared" si="134"/>
        <v>['Die Grünen', 'party', 0, 0],</v>
      </c>
      <c r="Y904" s="2" t="s">
        <v>5851</v>
      </c>
    </row>
    <row r="905" spans="1:25" x14ac:dyDescent="0.2">
      <c r="A905" t="s">
        <v>121</v>
      </c>
      <c r="B905" t="s">
        <v>45</v>
      </c>
      <c r="C905" t="s">
        <v>134</v>
      </c>
      <c r="D905">
        <v>54</v>
      </c>
      <c r="E905">
        <v>-6.4399999999999999E-2</v>
      </c>
      <c r="F905">
        <v>-64</v>
      </c>
      <c r="G905" t="str">
        <f>VLOOKUP(B905,Tabelle3!$A$1:$B$26,2,FALSE)</f>
        <v>TAZ</v>
      </c>
      <c r="H905" s="6" t="str">
        <f t="shared" si="126"/>
        <v>['Canan Bayram_Die Grünen_TAZ Frequency: 54 Sentiment: -0.0644', 'Die Grünen_TAZ', 54, -64],</v>
      </c>
      <c r="I905" s="2" t="str">
        <f t="shared" si="127"/>
        <v>['Die Grünen_TAZ', 'Die Grünen', 0, 0],</v>
      </c>
      <c r="J905" s="2" t="str">
        <f t="shared" si="128"/>
        <v>['Die Grünen', 'party', 0, 0],</v>
      </c>
      <c r="K905" s="2" t="s">
        <v>1338</v>
      </c>
      <c r="L905" s="2"/>
      <c r="M905" s="7"/>
      <c r="O905" s="6" t="str">
        <f t="shared" si="129"/>
        <v>['Canan Bayram_TAZ_Die Grünen Frequency: 54 Sentiment: -0.0644', 'TAZ_Die Grünen', 54, -64],</v>
      </c>
      <c r="P905" s="2" t="str">
        <f t="shared" si="130"/>
        <v>['TAZ_Die Grünen', 'TAZ', 0, 0],</v>
      </c>
      <c r="Q905" s="2" t="str">
        <f t="shared" si="131"/>
        <v>['TAZ', 'newspaper', 0, 0],</v>
      </c>
      <c r="R905" s="2" t="s">
        <v>5583</v>
      </c>
      <c r="V905" s="6" t="str">
        <f t="shared" si="132"/>
        <v>['TAZ_Canan Bayram_Die Grünen Frequency: 54 Sentiment: -0.0644', 'Canan Bayram_Die Grünen', 54, -64],</v>
      </c>
      <c r="W905" s="2" t="str">
        <f t="shared" si="133"/>
        <v>['Canan Bayram_Die Grünen', 'Die Grünen', 0, 0],</v>
      </c>
      <c r="X905" s="7" t="str">
        <f t="shared" si="134"/>
        <v>['Die Grünen', 'party', 0, 0],</v>
      </c>
      <c r="Y905" s="2" t="s">
        <v>5852</v>
      </c>
    </row>
    <row r="906" spans="1:25" x14ac:dyDescent="0.2">
      <c r="A906" t="s">
        <v>121</v>
      </c>
      <c r="B906" t="s">
        <v>45</v>
      </c>
      <c r="C906" t="s">
        <v>125</v>
      </c>
      <c r="D906">
        <v>342</v>
      </c>
      <c r="E906">
        <v>-0.16689999999999999</v>
      </c>
      <c r="F906">
        <v>-166</v>
      </c>
      <c r="G906" t="str">
        <f>VLOOKUP(B906,Tabelle3!$A$1:$B$26,2,FALSE)</f>
        <v>TAZ</v>
      </c>
      <c r="H906" s="6" t="str">
        <f t="shared" si="126"/>
        <v>['Cem Özdemir_Die Grünen_TAZ Frequency: 342 Sentiment: -0.1669', 'Die Grünen_TAZ', 342, -166],</v>
      </c>
      <c r="I906" s="2" t="str">
        <f t="shared" si="127"/>
        <v>['Die Grünen_TAZ', 'Die Grünen', 0, 0],</v>
      </c>
      <c r="J906" s="2" t="str">
        <f t="shared" si="128"/>
        <v>['Die Grünen', 'party', 0, 0],</v>
      </c>
      <c r="K906" s="2" t="s">
        <v>1339</v>
      </c>
      <c r="L906" s="2"/>
      <c r="M906" s="7"/>
      <c r="O906" s="6" t="str">
        <f t="shared" si="129"/>
        <v>['Cem Özdemir_TAZ_Die Grünen Frequency: 342 Sentiment: -0.1669', 'TAZ_Die Grünen', 342, -166],</v>
      </c>
      <c r="P906" s="2" t="str">
        <f t="shared" si="130"/>
        <v>['TAZ_Die Grünen', 'TAZ', 0, 0],</v>
      </c>
      <c r="Q906" s="2" t="str">
        <f t="shared" si="131"/>
        <v>['TAZ', 'newspaper', 0, 0],</v>
      </c>
      <c r="R906" s="2" t="s">
        <v>5584</v>
      </c>
      <c r="V906" s="6" t="str">
        <f t="shared" si="132"/>
        <v>['TAZ_Cem Özdemir_Die Grünen Frequency: 342 Sentiment: -0.1669', 'Cem Özdemir_Die Grünen', 342, -166],</v>
      </c>
      <c r="W906" s="2" t="str">
        <f t="shared" si="133"/>
        <v>['Cem Özdemir_Die Grünen', 'Die Grünen', 0, 0],</v>
      </c>
      <c r="X906" s="7" t="str">
        <f t="shared" si="134"/>
        <v>['Die Grünen', 'party', 0, 0],</v>
      </c>
      <c r="Y906" s="2" t="s">
        <v>5853</v>
      </c>
    </row>
    <row r="907" spans="1:25" x14ac:dyDescent="0.2">
      <c r="A907" t="s">
        <v>121</v>
      </c>
      <c r="B907" t="s">
        <v>45</v>
      </c>
      <c r="C907" t="s">
        <v>126</v>
      </c>
      <c r="D907">
        <v>76</v>
      </c>
      <c r="E907">
        <v>-0.1512</v>
      </c>
      <c r="F907">
        <v>-151</v>
      </c>
      <c r="G907" t="str">
        <f>VLOOKUP(B907,Tabelle3!$A$1:$B$26,2,FALSE)</f>
        <v>TAZ</v>
      </c>
      <c r="H907" s="6" t="str">
        <f t="shared" si="126"/>
        <v>['Claudia Roth_Die Grünen_TAZ Frequency: 76 Sentiment: -0.1512', 'Die Grünen_TAZ', 76, -151],</v>
      </c>
      <c r="I907" s="2" t="str">
        <f t="shared" si="127"/>
        <v>['Die Grünen_TAZ', 'Die Grünen', 0, 0],</v>
      </c>
      <c r="J907" s="2" t="str">
        <f t="shared" si="128"/>
        <v>['Die Grünen', 'party', 0, 0],</v>
      </c>
      <c r="K907" s="2" t="s">
        <v>1340</v>
      </c>
      <c r="L907" s="2"/>
      <c r="M907" s="7"/>
      <c r="O907" s="6" t="str">
        <f t="shared" si="129"/>
        <v>['Claudia Roth_TAZ_Die Grünen Frequency: 76 Sentiment: -0.1512', 'TAZ_Die Grünen', 76, -151],</v>
      </c>
      <c r="P907" s="2" t="str">
        <f t="shared" si="130"/>
        <v>['TAZ_Die Grünen', 'TAZ', 0, 0],</v>
      </c>
      <c r="Q907" s="2" t="str">
        <f t="shared" si="131"/>
        <v>['TAZ', 'newspaper', 0, 0],</v>
      </c>
      <c r="R907" s="2" t="s">
        <v>5585</v>
      </c>
      <c r="V907" s="6" t="str">
        <f t="shared" si="132"/>
        <v>['TAZ_Claudia Roth_Die Grünen Frequency: 76 Sentiment: -0.1512', 'Claudia Roth_Die Grünen', 76, -151],</v>
      </c>
      <c r="W907" s="2" t="str">
        <f t="shared" si="133"/>
        <v>['Claudia Roth_Die Grünen', 'Die Grünen', 0, 0],</v>
      </c>
      <c r="X907" s="7" t="str">
        <f t="shared" si="134"/>
        <v>['Die Grünen', 'party', 0, 0],</v>
      </c>
      <c r="Y907" s="2" t="s">
        <v>5854</v>
      </c>
    </row>
    <row r="908" spans="1:25" x14ac:dyDescent="0.2">
      <c r="A908" t="s">
        <v>121</v>
      </c>
      <c r="B908" t="s">
        <v>45</v>
      </c>
      <c r="C908" t="s">
        <v>128</v>
      </c>
      <c r="D908">
        <v>217</v>
      </c>
      <c r="E908">
        <v>-0.1409</v>
      </c>
      <c r="F908">
        <v>-140</v>
      </c>
      <c r="G908" t="str">
        <f>VLOOKUP(B908,Tabelle3!$A$1:$B$26,2,FALSE)</f>
        <v>TAZ</v>
      </c>
      <c r="H908" s="6" t="str">
        <f t="shared" si="126"/>
        <v>['Jürgen Trittin_Die Grünen_TAZ Frequency: 217 Sentiment: -0.1409', 'Die Grünen_TAZ', 217, -140],</v>
      </c>
      <c r="I908" s="2" t="str">
        <f t="shared" si="127"/>
        <v>['Die Grünen_TAZ', 'Die Grünen', 0, 0],</v>
      </c>
      <c r="J908" s="2" t="str">
        <f t="shared" si="128"/>
        <v>['Die Grünen', 'party', 0, 0],</v>
      </c>
      <c r="K908" s="2" t="s">
        <v>1341</v>
      </c>
      <c r="L908" s="2"/>
      <c r="M908" s="7"/>
      <c r="O908" s="6" t="str">
        <f t="shared" si="129"/>
        <v>['Jürgen Trittin_TAZ_Die Grünen Frequency: 217 Sentiment: -0.1409', 'TAZ_Die Grünen', 217, -140],</v>
      </c>
      <c r="P908" s="2" t="str">
        <f t="shared" si="130"/>
        <v>['TAZ_Die Grünen', 'TAZ', 0, 0],</v>
      </c>
      <c r="Q908" s="2" t="str">
        <f t="shared" si="131"/>
        <v>['TAZ', 'newspaper', 0, 0],</v>
      </c>
      <c r="R908" s="2" t="s">
        <v>5586</v>
      </c>
      <c r="V908" s="6" t="str">
        <f t="shared" si="132"/>
        <v>['TAZ_Jürgen Trittin_Die Grünen Frequency: 217 Sentiment: -0.1409', 'Jürgen Trittin_Die Grünen', 217, -140],</v>
      </c>
      <c r="W908" s="2" t="str">
        <f t="shared" si="133"/>
        <v>['Jürgen Trittin_Die Grünen', 'Die Grünen', 0, 0],</v>
      </c>
      <c r="X908" s="7" t="str">
        <f t="shared" si="134"/>
        <v>['Die Grünen', 'party', 0, 0],</v>
      </c>
      <c r="Y908" s="2" t="s">
        <v>5855</v>
      </c>
    </row>
    <row r="909" spans="1:25" x14ac:dyDescent="0.2">
      <c r="A909" t="s">
        <v>121</v>
      </c>
      <c r="B909" t="s">
        <v>45</v>
      </c>
      <c r="C909" t="s">
        <v>129</v>
      </c>
      <c r="D909">
        <v>233</v>
      </c>
      <c r="E909">
        <v>-9.0300000000000005E-2</v>
      </c>
      <c r="F909">
        <v>-90</v>
      </c>
      <c r="G909" t="str">
        <f>VLOOKUP(B909,Tabelle3!$A$1:$B$26,2,FALSE)</f>
        <v>TAZ</v>
      </c>
      <c r="H909" s="6" t="str">
        <f t="shared" si="126"/>
        <v>['Katrin Göring-Eckardt_Die Grünen_TAZ Frequency: 233 Sentiment: -0.0903', 'Die Grünen_TAZ', 233, -90],</v>
      </c>
      <c r="I909" s="2" t="str">
        <f t="shared" si="127"/>
        <v>['Die Grünen_TAZ', 'Die Grünen', 0, 0],</v>
      </c>
      <c r="J909" s="2" t="str">
        <f t="shared" si="128"/>
        <v>['Die Grünen', 'party', 0, 0],</v>
      </c>
      <c r="K909" s="2" t="s">
        <v>1342</v>
      </c>
      <c r="L909" s="2"/>
      <c r="M909" s="7"/>
      <c r="O909" s="6" t="str">
        <f t="shared" si="129"/>
        <v>['Katrin Göring-Eckardt_TAZ_Die Grünen Frequency: 233 Sentiment: -0.0903', 'TAZ_Die Grünen', 233, -90],</v>
      </c>
      <c r="P909" s="2" t="str">
        <f t="shared" si="130"/>
        <v>['TAZ_Die Grünen', 'TAZ', 0, 0],</v>
      </c>
      <c r="Q909" s="2" t="str">
        <f t="shared" si="131"/>
        <v>['TAZ', 'newspaper', 0, 0],</v>
      </c>
      <c r="R909" s="2" t="s">
        <v>5587</v>
      </c>
      <c r="V909" s="6" t="str">
        <f t="shared" si="132"/>
        <v>['TAZ_Katrin Göring-Eckardt_Die Grünen Frequency: 233 Sentiment: -0.0903', 'Katrin Göring-Eckardt_Die Grünen', 233, -90],</v>
      </c>
      <c r="W909" s="2" t="str">
        <f t="shared" si="133"/>
        <v>['Katrin Göring-Eckardt_Die Grünen', 'Die Grünen', 0, 0],</v>
      </c>
      <c r="X909" s="7" t="str">
        <f t="shared" si="134"/>
        <v>['Die Grünen', 'party', 0, 0],</v>
      </c>
      <c r="Y909" s="2" t="s">
        <v>5856</v>
      </c>
    </row>
    <row r="910" spans="1:25" x14ac:dyDescent="0.2">
      <c r="A910" t="s">
        <v>121</v>
      </c>
      <c r="B910" t="s">
        <v>45</v>
      </c>
      <c r="C910" t="s">
        <v>135</v>
      </c>
      <c r="D910">
        <v>39</v>
      </c>
      <c r="E910">
        <v>-5.0799999999999998E-2</v>
      </c>
      <c r="F910">
        <v>-50</v>
      </c>
      <c r="G910" t="str">
        <f>VLOOKUP(B910,Tabelle3!$A$1:$B$26,2,FALSE)</f>
        <v>TAZ</v>
      </c>
      <c r="H910" s="6" t="str">
        <f t="shared" si="126"/>
        <v>['Konstantin von Notz_Die Grünen_TAZ Frequency: 39 Sentiment: -0.0508', 'Die Grünen_TAZ', 39, -50],</v>
      </c>
      <c r="I910" s="2" t="str">
        <f t="shared" si="127"/>
        <v>['Die Grünen_TAZ', 'Die Grünen', 0, 0],</v>
      </c>
      <c r="J910" s="2" t="str">
        <f t="shared" si="128"/>
        <v>['Die Grünen', 'party', 0, 0],</v>
      </c>
      <c r="K910" s="2" t="s">
        <v>1343</v>
      </c>
      <c r="L910" s="2"/>
      <c r="M910" s="7"/>
      <c r="O910" s="6" t="str">
        <f t="shared" si="129"/>
        <v>['Konstantin von Notz_TAZ_Die Grünen Frequency: 39 Sentiment: -0.0508', 'TAZ_Die Grünen', 39, -50],</v>
      </c>
      <c r="P910" s="2" t="str">
        <f t="shared" si="130"/>
        <v>['TAZ_Die Grünen', 'TAZ', 0, 0],</v>
      </c>
      <c r="Q910" s="2" t="str">
        <f t="shared" si="131"/>
        <v>['TAZ', 'newspaper', 0, 0],</v>
      </c>
      <c r="R910" s="2" t="s">
        <v>5588</v>
      </c>
      <c r="V910" s="6" t="str">
        <f t="shared" si="132"/>
        <v>['TAZ_Konstantin von Notz_Die Grünen Frequency: 39 Sentiment: -0.0508', 'Konstantin von Notz_Die Grünen', 39, -50],</v>
      </c>
      <c r="W910" s="2" t="str">
        <f t="shared" si="133"/>
        <v>['Konstantin von Notz_Die Grünen', 'Die Grünen', 0, 0],</v>
      </c>
      <c r="X910" s="7" t="str">
        <f t="shared" si="134"/>
        <v>['Die Grünen', 'party', 0, 0],</v>
      </c>
      <c r="Y910" s="2" t="s">
        <v>5857</v>
      </c>
    </row>
    <row r="911" spans="1:25" x14ac:dyDescent="0.2">
      <c r="A911" t="s">
        <v>121</v>
      </c>
      <c r="B911" t="s">
        <v>45</v>
      </c>
      <c r="C911" t="s">
        <v>130</v>
      </c>
      <c r="D911">
        <v>84</v>
      </c>
      <c r="E911">
        <v>-0.15210000000000001</v>
      </c>
      <c r="F911">
        <v>-152</v>
      </c>
      <c r="G911" t="str">
        <f>VLOOKUP(B911,Tabelle3!$A$1:$B$26,2,FALSE)</f>
        <v>TAZ</v>
      </c>
      <c r="H911" s="6" t="str">
        <f t="shared" si="126"/>
        <v>['Renate Künast_Die Grünen_TAZ Frequency: 84 Sentiment: -0.1521', 'Die Grünen_TAZ', 84, -152],</v>
      </c>
      <c r="I911" s="2" t="str">
        <f t="shared" si="127"/>
        <v>['Die Grünen_TAZ', 'Die Grünen', 0, 0],</v>
      </c>
      <c r="J911" s="2" t="str">
        <f t="shared" si="128"/>
        <v>['Die Grünen', 'party', 0, 0],</v>
      </c>
      <c r="K911" s="2" t="s">
        <v>1344</v>
      </c>
      <c r="L911" s="2"/>
      <c r="M911" s="7"/>
      <c r="O911" s="6" t="str">
        <f t="shared" si="129"/>
        <v>['Renate Künast_TAZ_Die Grünen Frequency: 84 Sentiment: -0.1521', 'TAZ_Die Grünen', 84, -152],</v>
      </c>
      <c r="P911" s="2" t="str">
        <f t="shared" si="130"/>
        <v>['TAZ_Die Grünen', 'TAZ', 0, 0],</v>
      </c>
      <c r="Q911" s="2" t="str">
        <f t="shared" si="131"/>
        <v>['TAZ', 'newspaper', 0, 0],</v>
      </c>
      <c r="R911" s="2" t="s">
        <v>5589</v>
      </c>
      <c r="V911" s="6" t="str">
        <f t="shared" si="132"/>
        <v>['TAZ_Renate Künast_Die Grünen Frequency: 84 Sentiment: -0.1521', 'Renate Künast_Die Grünen', 84, -152],</v>
      </c>
      <c r="W911" s="2" t="str">
        <f t="shared" si="133"/>
        <v>['Renate Künast_Die Grünen', 'Die Grünen', 0, 0],</v>
      </c>
      <c r="X911" s="7" t="str">
        <f t="shared" si="134"/>
        <v>['Die Grünen', 'party', 0, 0],</v>
      </c>
      <c r="Y911" s="2" t="s">
        <v>5858</v>
      </c>
    </row>
    <row r="912" spans="1:25" x14ac:dyDescent="0.2">
      <c r="A912" t="s">
        <v>121</v>
      </c>
      <c r="B912" t="s">
        <v>45</v>
      </c>
      <c r="C912" t="s">
        <v>137</v>
      </c>
      <c r="D912">
        <v>370</v>
      </c>
      <c r="E912">
        <v>-4.4900000000000002E-2</v>
      </c>
      <c r="F912">
        <v>-44</v>
      </c>
      <c r="G912" t="str">
        <f>VLOOKUP(B912,Tabelle3!$A$1:$B$26,2,FALSE)</f>
        <v>TAZ</v>
      </c>
      <c r="H912" s="6" t="str">
        <f t="shared" si="126"/>
        <v>['Robert Habeck_Die Grünen_TAZ Frequency: 370 Sentiment: -0.0449', 'Die Grünen_TAZ', 370, -44],</v>
      </c>
      <c r="I912" s="2" t="str">
        <f t="shared" si="127"/>
        <v>['Die Grünen_TAZ', 'Die Grünen', 0, 0],</v>
      </c>
      <c r="J912" s="2" t="str">
        <f t="shared" si="128"/>
        <v>['Die Grünen', 'party', 0, 0],</v>
      </c>
      <c r="K912" s="2" t="s">
        <v>1345</v>
      </c>
      <c r="L912" s="2"/>
      <c r="M912" s="7"/>
      <c r="O912" s="6" t="str">
        <f t="shared" si="129"/>
        <v>['Robert Habeck_TAZ_Die Grünen Frequency: 370 Sentiment: -0.0449', 'TAZ_Die Grünen', 370, -44],</v>
      </c>
      <c r="P912" s="2" t="str">
        <f t="shared" si="130"/>
        <v>['TAZ_Die Grünen', 'TAZ', 0, 0],</v>
      </c>
      <c r="Q912" s="2" t="str">
        <f t="shared" si="131"/>
        <v>['TAZ', 'newspaper', 0, 0],</v>
      </c>
      <c r="R912" s="2" t="s">
        <v>5590</v>
      </c>
      <c r="V912" s="6" t="str">
        <f t="shared" si="132"/>
        <v>['TAZ_Robert Habeck_Die Grünen Frequency: 370 Sentiment: -0.0449', 'Robert Habeck_Die Grünen', 370, -44],</v>
      </c>
      <c r="W912" s="2" t="str">
        <f t="shared" si="133"/>
        <v>['Robert Habeck_Die Grünen', 'Die Grünen', 0, 0],</v>
      </c>
      <c r="X912" s="7" t="str">
        <f t="shared" si="134"/>
        <v>['Die Grünen', 'party', 0, 0],</v>
      </c>
      <c r="Y912" s="2" t="s">
        <v>5859</v>
      </c>
    </row>
    <row r="913" spans="1:25" x14ac:dyDescent="0.2">
      <c r="A913" t="s">
        <v>121</v>
      </c>
      <c r="B913" t="s">
        <v>45</v>
      </c>
      <c r="C913" t="s">
        <v>131</v>
      </c>
      <c r="D913">
        <v>67</v>
      </c>
      <c r="E913">
        <v>-0.14319999999999999</v>
      </c>
      <c r="F913">
        <v>-143</v>
      </c>
      <c r="G913" t="str">
        <f>VLOOKUP(B913,Tabelle3!$A$1:$B$26,2,FALSE)</f>
        <v>TAZ</v>
      </c>
      <c r="H913" s="6" t="str">
        <f t="shared" si="126"/>
        <v>['Volker Beck _Die Grünen_TAZ Frequency: 67 Sentiment: -0.1432', 'Die Grünen_TAZ', 67, -143],</v>
      </c>
      <c r="I913" s="2" t="str">
        <f t="shared" si="127"/>
        <v>['Die Grünen_TAZ', 'Die Grünen', 0, 0],</v>
      </c>
      <c r="J913" s="2" t="str">
        <f t="shared" si="128"/>
        <v>['Die Grünen', 'party', 0, 0],</v>
      </c>
      <c r="K913" s="2" t="s">
        <v>1346</v>
      </c>
      <c r="L913" s="2"/>
      <c r="M913" s="7"/>
      <c r="O913" s="6" t="str">
        <f t="shared" si="129"/>
        <v>['Volker Beck _TAZ_Die Grünen Frequency: 67 Sentiment: -0.1432', 'TAZ_Die Grünen', 67, -143],</v>
      </c>
      <c r="P913" s="2" t="str">
        <f t="shared" si="130"/>
        <v>['TAZ_Die Grünen', 'TAZ', 0, 0],</v>
      </c>
      <c r="Q913" s="2" t="str">
        <f t="shared" si="131"/>
        <v>['TAZ', 'newspaper', 0, 0],</v>
      </c>
      <c r="R913" s="2" t="s">
        <v>5591</v>
      </c>
      <c r="V913" s="6" t="str">
        <f t="shared" si="132"/>
        <v>['TAZ_Volker Beck _Die Grünen Frequency: 67 Sentiment: -0.1432', 'Volker Beck _Die Grünen', 67, -143],</v>
      </c>
      <c r="W913" s="2" t="str">
        <f t="shared" si="133"/>
        <v>['Volker Beck _Die Grünen', 'Die Grünen', 0, 0],</v>
      </c>
      <c r="X913" s="7" t="str">
        <f t="shared" si="134"/>
        <v>['Die Grünen', 'party', 0, 0],</v>
      </c>
      <c r="Y913" s="2" t="s">
        <v>5860</v>
      </c>
    </row>
    <row r="914" spans="1:25" x14ac:dyDescent="0.2">
      <c r="A914" t="s">
        <v>121</v>
      </c>
      <c r="B914" t="s">
        <v>45</v>
      </c>
      <c r="C914" t="s">
        <v>132</v>
      </c>
      <c r="D914">
        <v>258</v>
      </c>
      <c r="E914">
        <v>-8.77E-2</v>
      </c>
      <c r="F914">
        <v>-87</v>
      </c>
      <c r="G914" t="str">
        <f>VLOOKUP(B914,Tabelle3!$A$1:$B$26,2,FALSE)</f>
        <v>TAZ</v>
      </c>
      <c r="H914" s="6" t="str">
        <f t="shared" si="126"/>
        <v>['Winfried Kretschmann_Die Grünen_TAZ Frequency: 258 Sentiment: -0.0877', 'Die Grünen_TAZ', 258, -87],</v>
      </c>
      <c r="I914" s="2" t="str">
        <f t="shared" si="127"/>
        <v>['Die Grünen_TAZ', 'Die Grünen', 0, 0],</v>
      </c>
      <c r="J914" s="2" t="str">
        <f t="shared" si="128"/>
        <v>['Die Grünen', 'party', 0, 0],</v>
      </c>
      <c r="K914" s="2" t="s">
        <v>1347</v>
      </c>
      <c r="L914" s="2"/>
      <c r="M914" s="7"/>
      <c r="O914" s="6" t="str">
        <f t="shared" si="129"/>
        <v>['Winfried Kretschmann_TAZ_Die Grünen Frequency: 258 Sentiment: -0.0877', 'TAZ_Die Grünen', 258, -87],</v>
      </c>
      <c r="P914" s="2" t="str">
        <f t="shared" si="130"/>
        <v>['TAZ_Die Grünen', 'TAZ', 0, 0],</v>
      </c>
      <c r="Q914" s="2" t="str">
        <f t="shared" si="131"/>
        <v>['TAZ', 'newspaper', 0, 0],</v>
      </c>
      <c r="R914" s="2" t="s">
        <v>5592</v>
      </c>
      <c r="V914" s="6" t="str">
        <f t="shared" si="132"/>
        <v>['TAZ_Winfried Kretschmann_Die Grünen Frequency: 258 Sentiment: -0.0877', 'Winfried Kretschmann_Die Grünen', 258, -87],</v>
      </c>
      <c r="W914" s="2" t="str">
        <f t="shared" si="133"/>
        <v>['Winfried Kretschmann_Die Grünen', 'Die Grünen', 0, 0],</v>
      </c>
      <c r="X914" s="7" t="str">
        <f t="shared" si="134"/>
        <v>['Die Grünen', 'party', 0, 0],</v>
      </c>
      <c r="Y914" s="2" t="s">
        <v>5861</v>
      </c>
    </row>
    <row r="915" spans="1:25" x14ac:dyDescent="0.2">
      <c r="A915" t="s">
        <v>121</v>
      </c>
      <c r="B915" t="s">
        <v>48</v>
      </c>
      <c r="C915" t="s">
        <v>139</v>
      </c>
      <c r="D915">
        <v>37</v>
      </c>
      <c r="E915">
        <v>-0.25459999999999999</v>
      </c>
      <c r="F915">
        <v>-254</v>
      </c>
      <c r="G915" t="str">
        <f>VLOOKUP(B915,Tabelle3!$A$1:$B$26,2,FALSE)</f>
        <v>Welt</v>
      </c>
      <c r="H915" s="6" t="str">
        <f t="shared" si="126"/>
        <v>['Agnieszka Brugger_Die Grünen_Welt Frequency: 37 Sentiment: -0.2546', 'Die Grünen_Welt', 37, -254],</v>
      </c>
      <c r="I915" s="2" t="str">
        <f t="shared" si="127"/>
        <v>['Die Grünen_Welt', 'Die Grünen', 0, 0],</v>
      </c>
      <c r="J915" s="2" t="str">
        <f t="shared" si="128"/>
        <v>['Die Grünen', 'party', 0, 0],</v>
      </c>
      <c r="K915" s="2" t="s">
        <v>1348</v>
      </c>
      <c r="L915" s="2"/>
      <c r="M915" s="7"/>
      <c r="O915" s="6" t="str">
        <f t="shared" si="129"/>
        <v>['Agnieszka Brugger_Welt_Die Grünen Frequency: 37 Sentiment: -0.2546', 'Welt_Die Grünen', 37, -254],</v>
      </c>
      <c r="P915" s="2" t="str">
        <f t="shared" si="130"/>
        <v>['Welt_Die Grünen', 'Welt', 0, 0],</v>
      </c>
      <c r="Q915" s="2" t="str">
        <f t="shared" si="131"/>
        <v>['Welt', 'newspaper', 0, 0],</v>
      </c>
      <c r="R915" s="2" t="s">
        <v>5593</v>
      </c>
      <c r="V915" s="6" t="str">
        <f t="shared" si="132"/>
        <v>['Welt_Agnieszka Brugger_Die Grünen Frequency: 37 Sentiment: -0.2546', 'Agnieszka Brugger_Die Grünen', 37, -254],</v>
      </c>
      <c r="W915" s="2" t="str">
        <f t="shared" si="133"/>
        <v>['Agnieszka Brugger_Die Grünen', 'Die Grünen', 0, 0],</v>
      </c>
      <c r="X915" s="7" t="str">
        <f t="shared" si="134"/>
        <v>['Die Grünen', 'party', 0, 0],</v>
      </c>
      <c r="Y915" s="2" t="s">
        <v>5862</v>
      </c>
    </row>
    <row r="916" spans="1:25" x14ac:dyDescent="0.2">
      <c r="A916" t="s">
        <v>121</v>
      </c>
      <c r="B916" t="s">
        <v>48</v>
      </c>
      <c r="C916" t="s">
        <v>122</v>
      </c>
      <c r="D916">
        <v>201</v>
      </c>
      <c r="E916">
        <v>-8.5900000000000004E-2</v>
      </c>
      <c r="F916">
        <v>-85</v>
      </c>
      <c r="G916" t="str">
        <f>VLOOKUP(B916,Tabelle3!$A$1:$B$26,2,FALSE)</f>
        <v>Welt</v>
      </c>
      <c r="H916" s="6" t="str">
        <f t="shared" si="126"/>
        <v>['Annalena Baerbock_Die Grünen_Welt Frequency: 201 Sentiment: -0.0859', 'Die Grünen_Welt', 201, -85],</v>
      </c>
      <c r="I916" s="2" t="str">
        <f t="shared" si="127"/>
        <v>['Die Grünen_Welt', 'Die Grünen', 0, 0],</v>
      </c>
      <c r="J916" s="2" t="str">
        <f t="shared" si="128"/>
        <v>['Die Grünen', 'party', 0, 0],</v>
      </c>
      <c r="K916" s="2" t="s">
        <v>1350</v>
      </c>
      <c r="L916" s="2"/>
      <c r="M916" s="7"/>
      <c r="O916" s="6" t="str">
        <f t="shared" si="129"/>
        <v>['Annalena Baerbock_Welt_Die Grünen Frequency: 201 Sentiment: -0.0859', 'Welt_Die Grünen', 201, -85],</v>
      </c>
      <c r="P916" s="2" t="str">
        <f t="shared" si="130"/>
        <v>['Welt_Die Grünen', 'Welt', 0, 0],</v>
      </c>
      <c r="Q916" s="2" t="str">
        <f t="shared" si="131"/>
        <v>['Welt', 'newspaper', 0, 0],</v>
      </c>
      <c r="R916" s="2" t="s">
        <v>5594</v>
      </c>
      <c r="V916" s="6" t="str">
        <f t="shared" si="132"/>
        <v>['Welt_Annalena Baerbock_Die Grünen Frequency: 201 Sentiment: -0.0859', 'Annalena Baerbock_Die Grünen', 201, -85],</v>
      </c>
      <c r="W916" s="2" t="str">
        <f t="shared" si="133"/>
        <v>['Annalena Baerbock_Die Grünen', 'Die Grünen', 0, 0],</v>
      </c>
      <c r="X916" s="7" t="str">
        <f t="shared" si="134"/>
        <v>['Die Grünen', 'party', 0, 0],</v>
      </c>
      <c r="Y916" s="2" t="s">
        <v>5863</v>
      </c>
    </row>
    <row r="917" spans="1:25" x14ac:dyDescent="0.2">
      <c r="A917" t="s">
        <v>121</v>
      </c>
      <c r="B917" t="s">
        <v>48</v>
      </c>
      <c r="C917" t="s">
        <v>123</v>
      </c>
      <c r="D917">
        <v>147</v>
      </c>
      <c r="E917">
        <v>-0.20100000000000001</v>
      </c>
      <c r="F917">
        <v>-201</v>
      </c>
      <c r="G917" t="str">
        <f>VLOOKUP(B917,Tabelle3!$A$1:$B$26,2,FALSE)</f>
        <v>Welt</v>
      </c>
      <c r="H917" s="6" t="str">
        <f t="shared" si="126"/>
        <v>['Anton Hofreiter_Die Grünen_Welt Frequency: 147 Sentiment: -0.201', 'Die Grünen_Welt', 147, -201],</v>
      </c>
      <c r="I917" s="2" t="str">
        <f t="shared" si="127"/>
        <v>['Die Grünen_Welt', 'Die Grünen', 0, 0],</v>
      </c>
      <c r="J917" s="2" t="str">
        <f t="shared" si="128"/>
        <v>['Die Grünen', 'party', 0, 0],</v>
      </c>
      <c r="K917" s="2" t="s">
        <v>1351</v>
      </c>
      <c r="L917" s="2"/>
      <c r="M917" s="7"/>
      <c r="O917" s="6" t="str">
        <f t="shared" si="129"/>
        <v>['Anton Hofreiter_Welt_Die Grünen Frequency: 147 Sentiment: -0.201', 'Welt_Die Grünen', 147, -201],</v>
      </c>
      <c r="P917" s="2" t="str">
        <f t="shared" si="130"/>
        <v>['Welt_Die Grünen', 'Welt', 0, 0],</v>
      </c>
      <c r="Q917" s="2" t="str">
        <f t="shared" si="131"/>
        <v>['Welt', 'newspaper', 0, 0],</v>
      </c>
      <c r="R917" s="2" t="s">
        <v>5595</v>
      </c>
      <c r="V917" s="6" t="str">
        <f t="shared" si="132"/>
        <v>['Welt_Anton Hofreiter_Die Grünen Frequency: 147 Sentiment: -0.201', 'Anton Hofreiter_Die Grünen', 147, -201],</v>
      </c>
      <c r="W917" s="2" t="str">
        <f t="shared" si="133"/>
        <v>['Anton Hofreiter_Die Grünen', 'Die Grünen', 0, 0],</v>
      </c>
      <c r="X917" s="7" t="str">
        <f t="shared" si="134"/>
        <v>['Die Grünen', 'party', 0, 0],</v>
      </c>
      <c r="Y917" s="2" t="s">
        <v>5864</v>
      </c>
    </row>
    <row r="918" spans="1:25" x14ac:dyDescent="0.2">
      <c r="A918" t="s">
        <v>121</v>
      </c>
      <c r="B918" t="s">
        <v>48</v>
      </c>
      <c r="C918" t="s">
        <v>133</v>
      </c>
      <c r="D918">
        <v>40</v>
      </c>
      <c r="E918">
        <v>-1.23E-2</v>
      </c>
      <c r="F918">
        <v>-12</v>
      </c>
      <c r="G918" t="str">
        <f>VLOOKUP(B918,Tabelle3!$A$1:$B$26,2,FALSE)</f>
        <v>Welt</v>
      </c>
      <c r="H918" s="6" t="str">
        <f t="shared" si="126"/>
        <v>['Britta Haßelmann_Die Grünen_Welt Frequency: 40 Sentiment: -0.0123', 'Die Grünen_Welt', 40, -12],</v>
      </c>
      <c r="I918" s="2" t="str">
        <f t="shared" si="127"/>
        <v>['Die Grünen_Welt', 'Die Grünen', 0, 0],</v>
      </c>
      <c r="J918" s="2" t="str">
        <f t="shared" si="128"/>
        <v>['Die Grünen', 'party', 0, 0],</v>
      </c>
      <c r="K918" s="2" t="s">
        <v>1352</v>
      </c>
      <c r="L918" s="2"/>
      <c r="M918" s="7"/>
      <c r="O918" s="6" t="str">
        <f t="shared" si="129"/>
        <v>['Britta Haßelmann_Welt_Die Grünen Frequency: 40 Sentiment: -0.0123', 'Welt_Die Grünen', 40, -12],</v>
      </c>
      <c r="P918" s="2" t="str">
        <f t="shared" si="130"/>
        <v>['Welt_Die Grünen', 'Welt', 0, 0],</v>
      </c>
      <c r="Q918" s="2" t="str">
        <f t="shared" si="131"/>
        <v>['Welt', 'newspaper', 0, 0],</v>
      </c>
      <c r="R918" s="2" t="s">
        <v>5596</v>
      </c>
      <c r="V918" s="6" t="str">
        <f t="shared" si="132"/>
        <v>['Welt_Britta Haßelmann_Die Grünen Frequency: 40 Sentiment: -0.0123', 'Britta Haßelmann_Die Grünen', 40, -12],</v>
      </c>
      <c r="W918" s="2" t="str">
        <f t="shared" si="133"/>
        <v>['Britta Haßelmann_Die Grünen', 'Die Grünen', 0, 0],</v>
      </c>
      <c r="X918" s="7" t="str">
        <f t="shared" si="134"/>
        <v>['Die Grünen', 'party', 0, 0],</v>
      </c>
      <c r="Y918" s="2" t="s">
        <v>5865</v>
      </c>
    </row>
    <row r="919" spans="1:25" x14ac:dyDescent="0.2">
      <c r="A919" t="s">
        <v>121</v>
      </c>
      <c r="B919" t="s">
        <v>48</v>
      </c>
      <c r="C919" t="s">
        <v>124</v>
      </c>
      <c r="D919">
        <v>162</v>
      </c>
      <c r="E919">
        <v>-0.13700000000000001</v>
      </c>
      <c r="F919">
        <v>-137</v>
      </c>
      <c r="G919" t="str">
        <f>VLOOKUP(B919,Tabelle3!$A$1:$B$26,2,FALSE)</f>
        <v>Welt</v>
      </c>
      <c r="H919" s="6" t="str">
        <f t="shared" si="126"/>
        <v>['Bündnis 90_Die Grünen_Welt Frequency: 162 Sentiment: -0.137', 'Die Grünen_Welt', 162, -137],</v>
      </c>
      <c r="I919" s="2" t="str">
        <f t="shared" si="127"/>
        <v>['Die Grünen_Welt', 'Die Grünen', 0, 0],</v>
      </c>
      <c r="J919" s="2" t="str">
        <f t="shared" si="128"/>
        <v>['Die Grünen', 'party', 0, 0],</v>
      </c>
      <c r="K919" s="2" t="s">
        <v>1353</v>
      </c>
      <c r="L919" s="2"/>
      <c r="M919" s="7"/>
      <c r="O919" s="6" t="str">
        <f t="shared" si="129"/>
        <v>['Bündnis 90_Welt_Die Grünen Frequency: 162 Sentiment: -0.137', 'Welt_Die Grünen', 162, -137],</v>
      </c>
      <c r="P919" s="2" t="str">
        <f t="shared" si="130"/>
        <v>['Welt_Die Grünen', 'Welt', 0, 0],</v>
      </c>
      <c r="Q919" s="2" t="str">
        <f t="shared" si="131"/>
        <v>['Welt', 'newspaper', 0, 0],</v>
      </c>
      <c r="R919" s="2" t="s">
        <v>5597</v>
      </c>
      <c r="V919" s="6" t="str">
        <f t="shared" si="132"/>
        <v>['Welt_Bündnis 90_Die Grünen Frequency: 162 Sentiment: -0.137', 'Bündnis 90_Die Grünen', 162, -137],</v>
      </c>
      <c r="W919" s="2" t="str">
        <f t="shared" si="133"/>
        <v>['Bündnis 90_Die Grünen', 'Die Grünen', 0, 0],</v>
      </c>
      <c r="X919" s="7" t="str">
        <f t="shared" si="134"/>
        <v>['Die Grünen', 'party', 0, 0],</v>
      </c>
      <c r="Y919" s="2" t="s">
        <v>5866</v>
      </c>
    </row>
    <row r="920" spans="1:25" x14ac:dyDescent="0.2">
      <c r="A920" t="s">
        <v>121</v>
      </c>
      <c r="B920" t="s">
        <v>48</v>
      </c>
      <c r="C920" t="s">
        <v>125</v>
      </c>
      <c r="D920">
        <v>693</v>
      </c>
      <c r="E920">
        <v>-0.14649999999999999</v>
      </c>
      <c r="F920">
        <v>-146</v>
      </c>
      <c r="G920" t="str">
        <f>VLOOKUP(B920,Tabelle3!$A$1:$B$26,2,FALSE)</f>
        <v>Welt</v>
      </c>
      <c r="H920" s="6" t="str">
        <f t="shared" si="126"/>
        <v>['Cem Özdemir_Die Grünen_Welt Frequency: 693 Sentiment: -0.1465', 'Die Grünen_Welt', 693, -146],</v>
      </c>
      <c r="I920" s="2" t="str">
        <f t="shared" si="127"/>
        <v>['Die Grünen_Welt', 'Die Grünen', 0, 0],</v>
      </c>
      <c r="J920" s="2" t="str">
        <f t="shared" si="128"/>
        <v>['Die Grünen', 'party', 0, 0],</v>
      </c>
      <c r="K920" s="2" t="s">
        <v>1354</v>
      </c>
      <c r="L920" s="2"/>
      <c r="M920" s="7"/>
      <c r="O920" s="6" t="str">
        <f t="shared" si="129"/>
        <v>['Cem Özdemir_Welt_Die Grünen Frequency: 693 Sentiment: -0.1465', 'Welt_Die Grünen', 693, -146],</v>
      </c>
      <c r="P920" s="2" t="str">
        <f t="shared" si="130"/>
        <v>['Welt_Die Grünen', 'Welt', 0, 0],</v>
      </c>
      <c r="Q920" s="2" t="str">
        <f t="shared" si="131"/>
        <v>['Welt', 'newspaper', 0, 0],</v>
      </c>
      <c r="R920" s="2" t="s">
        <v>5598</v>
      </c>
      <c r="V920" s="6" t="str">
        <f t="shared" si="132"/>
        <v>['Welt_Cem Özdemir_Die Grünen Frequency: 693 Sentiment: -0.1465', 'Cem Özdemir_Die Grünen', 693, -146],</v>
      </c>
      <c r="W920" s="2" t="str">
        <f t="shared" si="133"/>
        <v>['Cem Özdemir_Die Grünen', 'Die Grünen', 0, 0],</v>
      </c>
      <c r="X920" s="7" t="str">
        <f t="shared" si="134"/>
        <v>['Die Grünen', 'party', 0, 0],</v>
      </c>
      <c r="Y920" s="2" t="s">
        <v>5867</v>
      </c>
    </row>
    <row r="921" spans="1:25" x14ac:dyDescent="0.2">
      <c r="A921" t="s">
        <v>121</v>
      </c>
      <c r="B921" t="s">
        <v>48</v>
      </c>
      <c r="C921" t="s">
        <v>126</v>
      </c>
      <c r="D921">
        <v>78</v>
      </c>
      <c r="E921">
        <v>-0.19009999999999999</v>
      </c>
      <c r="F921">
        <v>-190</v>
      </c>
      <c r="G921" t="str">
        <f>VLOOKUP(B921,Tabelle3!$A$1:$B$26,2,FALSE)</f>
        <v>Welt</v>
      </c>
      <c r="H921" s="6" t="str">
        <f t="shared" si="126"/>
        <v>['Claudia Roth_Die Grünen_Welt Frequency: 78 Sentiment: -0.1901', 'Die Grünen_Welt', 78, -190],</v>
      </c>
      <c r="I921" s="2" t="str">
        <f t="shared" si="127"/>
        <v>['Die Grünen_Welt', 'Die Grünen', 0, 0],</v>
      </c>
      <c r="J921" s="2" t="str">
        <f t="shared" si="128"/>
        <v>['Die Grünen', 'party', 0, 0],</v>
      </c>
      <c r="K921" s="2" t="s">
        <v>1355</v>
      </c>
      <c r="L921" s="2"/>
      <c r="M921" s="7"/>
      <c r="O921" s="6" t="str">
        <f t="shared" si="129"/>
        <v>['Claudia Roth_Welt_Die Grünen Frequency: 78 Sentiment: -0.1901', 'Welt_Die Grünen', 78, -190],</v>
      </c>
      <c r="P921" s="2" t="str">
        <f t="shared" si="130"/>
        <v>['Welt_Die Grünen', 'Welt', 0, 0],</v>
      </c>
      <c r="Q921" s="2" t="str">
        <f t="shared" si="131"/>
        <v>['Welt', 'newspaper', 0, 0],</v>
      </c>
      <c r="R921" s="2" t="s">
        <v>5599</v>
      </c>
      <c r="V921" s="6" t="str">
        <f t="shared" si="132"/>
        <v>['Welt_Claudia Roth_Die Grünen Frequency: 78 Sentiment: -0.1901', 'Claudia Roth_Die Grünen', 78, -190],</v>
      </c>
      <c r="W921" s="2" t="str">
        <f t="shared" si="133"/>
        <v>['Claudia Roth_Die Grünen', 'Die Grünen', 0, 0],</v>
      </c>
      <c r="X921" s="7" t="str">
        <f t="shared" si="134"/>
        <v>['Die Grünen', 'party', 0, 0],</v>
      </c>
      <c r="Y921" s="2" t="s">
        <v>5868</v>
      </c>
    </row>
    <row r="922" spans="1:25" x14ac:dyDescent="0.2">
      <c r="A922" t="s">
        <v>121</v>
      </c>
      <c r="B922" t="s">
        <v>48</v>
      </c>
      <c r="C922" t="s">
        <v>128</v>
      </c>
      <c r="D922">
        <v>253</v>
      </c>
      <c r="E922">
        <v>-0.1867</v>
      </c>
      <c r="F922">
        <v>-186</v>
      </c>
      <c r="G922" t="str">
        <f>VLOOKUP(B922,Tabelle3!$A$1:$B$26,2,FALSE)</f>
        <v>Welt</v>
      </c>
      <c r="H922" s="6" t="str">
        <f t="shared" si="126"/>
        <v>['Jürgen Trittin_Die Grünen_Welt Frequency: 253 Sentiment: -0.1867', 'Die Grünen_Welt', 253, -186],</v>
      </c>
      <c r="I922" s="2" t="str">
        <f t="shared" si="127"/>
        <v>['Die Grünen_Welt', 'Die Grünen', 0, 0],</v>
      </c>
      <c r="J922" s="2" t="str">
        <f t="shared" si="128"/>
        <v>['Die Grünen', 'party', 0, 0],</v>
      </c>
      <c r="K922" s="2" t="s">
        <v>1356</v>
      </c>
      <c r="L922" s="2"/>
      <c r="M922" s="7"/>
      <c r="O922" s="6" t="str">
        <f t="shared" si="129"/>
        <v>['Jürgen Trittin_Welt_Die Grünen Frequency: 253 Sentiment: -0.1867', 'Welt_Die Grünen', 253, -186],</v>
      </c>
      <c r="P922" s="2" t="str">
        <f t="shared" si="130"/>
        <v>['Welt_Die Grünen', 'Welt', 0, 0],</v>
      </c>
      <c r="Q922" s="2" t="str">
        <f t="shared" si="131"/>
        <v>['Welt', 'newspaper', 0, 0],</v>
      </c>
      <c r="R922" s="2" t="s">
        <v>5600</v>
      </c>
      <c r="V922" s="6" t="str">
        <f t="shared" si="132"/>
        <v>['Welt_Jürgen Trittin_Die Grünen Frequency: 253 Sentiment: -0.1867', 'Jürgen Trittin_Die Grünen', 253, -186],</v>
      </c>
      <c r="W922" s="2" t="str">
        <f t="shared" si="133"/>
        <v>['Jürgen Trittin_Die Grünen', 'Die Grünen', 0, 0],</v>
      </c>
      <c r="X922" s="7" t="str">
        <f t="shared" si="134"/>
        <v>['Die Grünen', 'party', 0, 0],</v>
      </c>
      <c r="Y922" s="2" t="s">
        <v>5869</v>
      </c>
    </row>
    <row r="923" spans="1:25" x14ac:dyDescent="0.2">
      <c r="A923" t="s">
        <v>121</v>
      </c>
      <c r="B923" t="s">
        <v>48</v>
      </c>
      <c r="C923" t="s">
        <v>129</v>
      </c>
      <c r="D923">
        <v>477</v>
      </c>
      <c r="E923">
        <v>-0.1472</v>
      </c>
      <c r="F923">
        <v>-147</v>
      </c>
      <c r="G923" t="str">
        <f>VLOOKUP(B923,Tabelle3!$A$1:$B$26,2,FALSE)</f>
        <v>Welt</v>
      </c>
      <c r="H923" s="6" t="str">
        <f t="shared" si="126"/>
        <v>['Katrin Göring-Eckardt_Die Grünen_Welt Frequency: 477 Sentiment: -0.1472', 'Die Grünen_Welt', 477, -147],</v>
      </c>
      <c r="I923" s="2" t="str">
        <f t="shared" si="127"/>
        <v>['Die Grünen_Welt', 'Die Grünen', 0, 0],</v>
      </c>
      <c r="J923" s="2" t="str">
        <f t="shared" si="128"/>
        <v>['Die Grünen', 'party', 0, 0],</v>
      </c>
      <c r="K923" s="2" t="s">
        <v>1357</v>
      </c>
      <c r="L923" s="2"/>
      <c r="M923" s="7"/>
      <c r="O923" s="6" t="str">
        <f t="shared" si="129"/>
        <v>['Katrin Göring-Eckardt_Welt_Die Grünen Frequency: 477 Sentiment: -0.1472', 'Welt_Die Grünen', 477, -147],</v>
      </c>
      <c r="P923" s="2" t="str">
        <f t="shared" si="130"/>
        <v>['Welt_Die Grünen', 'Welt', 0, 0],</v>
      </c>
      <c r="Q923" s="2" t="str">
        <f t="shared" si="131"/>
        <v>['Welt', 'newspaper', 0, 0],</v>
      </c>
      <c r="R923" s="2" t="s">
        <v>5601</v>
      </c>
      <c r="V923" s="6" t="str">
        <f t="shared" si="132"/>
        <v>['Welt_Katrin Göring-Eckardt_Die Grünen Frequency: 477 Sentiment: -0.1472', 'Katrin Göring-Eckardt_Die Grünen', 477, -147],</v>
      </c>
      <c r="W923" s="2" t="str">
        <f t="shared" si="133"/>
        <v>['Katrin Göring-Eckardt_Die Grünen', 'Die Grünen', 0, 0],</v>
      </c>
      <c r="X923" s="7" t="str">
        <f t="shared" si="134"/>
        <v>['Die Grünen', 'party', 0, 0],</v>
      </c>
      <c r="Y923" s="2" t="s">
        <v>5870</v>
      </c>
    </row>
    <row r="924" spans="1:25" x14ac:dyDescent="0.2">
      <c r="A924" t="s">
        <v>121</v>
      </c>
      <c r="B924" t="s">
        <v>48</v>
      </c>
      <c r="C924" t="s">
        <v>135</v>
      </c>
      <c r="D924">
        <v>85</v>
      </c>
      <c r="E924">
        <v>-0.2382</v>
      </c>
      <c r="F924">
        <v>-238</v>
      </c>
      <c r="G924" t="str">
        <f>VLOOKUP(B924,Tabelle3!$A$1:$B$26,2,FALSE)</f>
        <v>Welt</v>
      </c>
      <c r="H924" s="6" t="str">
        <f t="shared" si="126"/>
        <v>['Konstantin von Notz_Die Grünen_Welt Frequency: 85 Sentiment: -0.2382', 'Die Grünen_Welt', 85, -238],</v>
      </c>
      <c r="I924" s="2" t="str">
        <f t="shared" si="127"/>
        <v>['Die Grünen_Welt', 'Die Grünen', 0, 0],</v>
      </c>
      <c r="J924" s="2" t="str">
        <f t="shared" si="128"/>
        <v>['Die Grünen', 'party', 0, 0],</v>
      </c>
      <c r="K924" s="2" t="s">
        <v>1358</v>
      </c>
      <c r="L924" s="2"/>
      <c r="M924" s="7"/>
      <c r="O924" s="6" t="str">
        <f t="shared" si="129"/>
        <v>['Konstantin von Notz_Welt_Die Grünen Frequency: 85 Sentiment: -0.2382', 'Welt_Die Grünen', 85, -238],</v>
      </c>
      <c r="P924" s="2" t="str">
        <f t="shared" si="130"/>
        <v>['Welt_Die Grünen', 'Welt', 0, 0],</v>
      </c>
      <c r="Q924" s="2" t="str">
        <f t="shared" si="131"/>
        <v>['Welt', 'newspaper', 0, 0],</v>
      </c>
      <c r="R924" s="2" t="s">
        <v>5602</v>
      </c>
      <c r="V924" s="6" t="str">
        <f t="shared" si="132"/>
        <v>['Welt_Konstantin von Notz_Die Grünen Frequency: 85 Sentiment: -0.2382', 'Konstantin von Notz_Die Grünen', 85, -238],</v>
      </c>
      <c r="W924" s="2" t="str">
        <f t="shared" si="133"/>
        <v>['Konstantin von Notz_Die Grünen', 'Die Grünen', 0, 0],</v>
      </c>
      <c r="X924" s="7" t="str">
        <f t="shared" si="134"/>
        <v>['Die Grünen', 'party', 0, 0],</v>
      </c>
      <c r="Y924" s="2" t="s">
        <v>5871</v>
      </c>
    </row>
    <row r="925" spans="1:25" x14ac:dyDescent="0.2">
      <c r="A925" t="s">
        <v>121</v>
      </c>
      <c r="B925" t="s">
        <v>48</v>
      </c>
      <c r="C925" t="s">
        <v>136</v>
      </c>
      <c r="D925">
        <v>82</v>
      </c>
      <c r="E925">
        <v>-0.15670000000000001</v>
      </c>
      <c r="F925">
        <v>-156</v>
      </c>
      <c r="G925" t="str">
        <f>VLOOKUP(B925,Tabelle3!$A$1:$B$26,2,FALSE)</f>
        <v>Welt</v>
      </c>
      <c r="H925" s="6" t="str">
        <f t="shared" si="126"/>
        <v>['Michael Kellner_Die Grünen_Welt Frequency: 82 Sentiment: -0.1567', 'Die Grünen_Welt', 82, -156],</v>
      </c>
      <c r="I925" s="2" t="str">
        <f t="shared" si="127"/>
        <v>['Die Grünen_Welt', 'Die Grünen', 0, 0],</v>
      </c>
      <c r="J925" s="2" t="str">
        <f t="shared" si="128"/>
        <v>['Die Grünen', 'party', 0, 0],</v>
      </c>
      <c r="K925" s="2" t="s">
        <v>1359</v>
      </c>
      <c r="L925" s="2"/>
      <c r="M925" s="7"/>
      <c r="O925" s="6" t="str">
        <f t="shared" si="129"/>
        <v>['Michael Kellner_Welt_Die Grünen Frequency: 82 Sentiment: -0.1567', 'Welt_Die Grünen', 82, -156],</v>
      </c>
      <c r="P925" s="2" t="str">
        <f t="shared" si="130"/>
        <v>['Welt_Die Grünen', 'Welt', 0, 0],</v>
      </c>
      <c r="Q925" s="2" t="str">
        <f t="shared" si="131"/>
        <v>['Welt', 'newspaper', 0, 0],</v>
      </c>
      <c r="R925" s="2" t="s">
        <v>5603</v>
      </c>
      <c r="V925" s="6" t="str">
        <f t="shared" si="132"/>
        <v>['Welt_Michael Kellner_Die Grünen Frequency: 82 Sentiment: -0.1567', 'Michael Kellner_Die Grünen', 82, -156],</v>
      </c>
      <c r="W925" s="2" t="str">
        <f t="shared" si="133"/>
        <v>['Michael Kellner_Die Grünen', 'Die Grünen', 0, 0],</v>
      </c>
      <c r="X925" s="7" t="str">
        <f t="shared" si="134"/>
        <v>['Die Grünen', 'party', 0, 0],</v>
      </c>
      <c r="Y925" s="2" t="s">
        <v>5872</v>
      </c>
    </row>
    <row r="926" spans="1:25" x14ac:dyDescent="0.2">
      <c r="A926" t="s">
        <v>121</v>
      </c>
      <c r="B926" t="s">
        <v>48</v>
      </c>
      <c r="C926" t="s">
        <v>144</v>
      </c>
      <c r="D926">
        <v>35</v>
      </c>
      <c r="E926">
        <v>-0.1978</v>
      </c>
      <c r="F926">
        <v>-197</v>
      </c>
      <c r="G926" t="str">
        <f>VLOOKUP(B926,Tabelle3!$A$1:$B$26,2,FALSE)</f>
        <v>Welt</v>
      </c>
      <c r="H926" s="6" t="str">
        <f t="shared" si="126"/>
        <v>['Oliver Krischer_Die Grünen_Welt Frequency: 35 Sentiment: -0.1978', 'Die Grünen_Welt', 35, -197],</v>
      </c>
      <c r="I926" s="2" t="str">
        <f t="shared" si="127"/>
        <v>['Die Grünen_Welt', 'Die Grünen', 0, 0],</v>
      </c>
      <c r="J926" s="2" t="str">
        <f t="shared" si="128"/>
        <v>['Die Grünen', 'party', 0, 0],</v>
      </c>
      <c r="K926" s="2" t="s">
        <v>1360</v>
      </c>
      <c r="L926" s="2"/>
      <c r="M926" s="7"/>
      <c r="O926" s="6" t="str">
        <f t="shared" si="129"/>
        <v>['Oliver Krischer_Welt_Die Grünen Frequency: 35 Sentiment: -0.1978', 'Welt_Die Grünen', 35, -197],</v>
      </c>
      <c r="P926" s="2" t="str">
        <f t="shared" si="130"/>
        <v>['Welt_Die Grünen', 'Welt', 0, 0],</v>
      </c>
      <c r="Q926" s="2" t="str">
        <f t="shared" si="131"/>
        <v>['Welt', 'newspaper', 0, 0],</v>
      </c>
      <c r="R926" s="2" t="s">
        <v>5604</v>
      </c>
      <c r="V926" s="6" t="str">
        <f t="shared" si="132"/>
        <v>['Welt_Oliver Krischer_Die Grünen Frequency: 35 Sentiment: -0.1978', 'Oliver Krischer_Die Grünen', 35, -197],</v>
      </c>
      <c r="W926" s="2" t="str">
        <f t="shared" si="133"/>
        <v>['Oliver Krischer_Die Grünen', 'Die Grünen', 0, 0],</v>
      </c>
      <c r="X926" s="7" t="str">
        <f t="shared" si="134"/>
        <v>['Die Grünen', 'party', 0, 0],</v>
      </c>
      <c r="Y926" s="2" t="s">
        <v>5873</v>
      </c>
    </row>
    <row r="927" spans="1:25" x14ac:dyDescent="0.2">
      <c r="A927" t="s">
        <v>121</v>
      </c>
      <c r="B927" t="s">
        <v>48</v>
      </c>
      <c r="C927" t="s">
        <v>145</v>
      </c>
      <c r="D927">
        <v>34</v>
      </c>
      <c r="E927">
        <v>-0.22969999999999999</v>
      </c>
      <c r="F927">
        <v>-229</v>
      </c>
      <c r="G927" t="str">
        <f>VLOOKUP(B927,Tabelle3!$A$1:$B$26,2,FALSE)</f>
        <v>Welt</v>
      </c>
      <c r="H927" s="6" t="str">
        <f t="shared" si="126"/>
        <v>['Omid Nouripour_Die Grünen_Welt Frequency: 34 Sentiment: -0.2297', 'Die Grünen_Welt', 34, -229],</v>
      </c>
      <c r="I927" s="2" t="str">
        <f t="shared" si="127"/>
        <v>['Die Grünen_Welt', 'Die Grünen', 0, 0],</v>
      </c>
      <c r="J927" s="2" t="str">
        <f t="shared" si="128"/>
        <v>['Die Grünen', 'party', 0, 0],</v>
      </c>
      <c r="K927" s="2" t="s">
        <v>1361</v>
      </c>
      <c r="L927" s="2"/>
      <c r="M927" s="7"/>
      <c r="O927" s="6" t="str">
        <f t="shared" si="129"/>
        <v>['Omid Nouripour_Welt_Die Grünen Frequency: 34 Sentiment: -0.2297', 'Welt_Die Grünen', 34, -229],</v>
      </c>
      <c r="P927" s="2" t="str">
        <f t="shared" si="130"/>
        <v>['Welt_Die Grünen', 'Welt', 0, 0],</v>
      </c>
      <c r="Q927" s="2" t="str">
        <f t="shared" si="131"/>
        <v>['Welt', 'newspaper', 0, 0],</v>
      </c>
      <c r="R927" s="2" t="s">
        <v>5605</v>
      </c>
      <c r="V927" s="6" t="str">
        <f t="shared" si="132"/>
        <v>['Welt_Omid Nouripour_Die Grünen Frequency: 34 Sentiment: -0.2297', 'Omid Nouripour_Die Grünen', 34, -229],</v>
      </c>
      <c r="W927" s="2" t="str">
        <f t="shared" si="133"/>
        <v>['Omid Nouripour_Die Grünen', 'Die Grünen', 0, 0],</v>
      </c>
      <c r="X927" s="7" t="str">
        <f t="shared" si="134"/>
        <v>['Die Grünen', 'party', 0, 0],</v>
      </c>
      <c r="Y927" s="2" t="s">
        <v>5874</v>
      </c>
    </row>
    <row r="928" spans="1:25" x14ac:dyDescent="0.2">
      <c r="A928" t="s">
        <v>121</v>
      </c>
      <c r="B928" t="s">
        <v>48</v>
      </c>
      <c r="C928" t="s">
        <v>137</v>
      </c>
      <c r="D928">
        <v>784</v>
      </c>
      <c r="E928">
        <v>-8.2799999999999999E-2</v>
      </c>
      <c r="F928">
        <v>-82</v>
      </c>
      <c r="G928" t="str">
        <f>VLOOKUP(B928,Tabelle3!$A$1:$B$26,2,FALSE)</f>
        <v>Welt</v>
      </c>
      <c r="H928" s="6" t="str">
        <f t="shared" si="126"/>
        <v>['Robert Habeck_Die Grünen_Welt Frequency: 784 Sentiment: -0.0828', 'Die Grünen_Welt', 784, -82],</v>
      </c>
      <c r="I928" s="2" t="str">
        <f t="shared" si="127"/>
        <v>['Die Grünen_Welt', 'Die Grünen', 0, 0],</v>
      </c>
      <c r="J928" s="2" t="str">
        <f t="shared" si="128"/>
        <v>['Die Grünen', 'party', 0, 0],</v>
      </c>
      <c r="K928" s="2" t="s">
        <v>1362</v>
      </c>
      <c r="L928" s="2"/>
      <c r="M928" s="7"/>
      <c r="O928" s="6" t="str">
        <f t="shared" si="129"/>
        <v>['Robert Habeck_Welt_Die Grünen Frequency: 784 Sentiment: -0.0828', 'Welt_Die Grünen', 784, -82],</v>
      </c>
      <c r="P928" s="2" t="str">
        <f t="shared" si="130"/>
        <v>['Welt_Die Grünen', 'Welt', 0, 0],</v>
      </c>
      <c r="Q928" s="2" t="str">
        <f t="shared" si="131"/>
        <v>['Welt', 'newspaper', 0, 0],</v>
      </c>
      <c r="R928" s="2" t="s">
        <v>5606</v>
      </c>
      <c r="V928" s="6" t="str">
        <f t="shared" si="132"/>
        <v>['Welt_Robert Habeck_Die Grünen Frequency: 784 Sentiment: -0.0828', 'Robert Habeck_Die Grünen', 784, -82],</v>
      </c>
      <c r="W928" s="2" t="str">
        <f t="shared" si="133"/>
        <v>['Robert Habeck_Die Grünen', 'Die Grünen', 0, 0],</v>
      </c>
      <c r="X928" s="7" t="str">
        <f t="shared" si="134"/>
        <v>['Die Grünen', 'party', 0, 0],</v>
      </c>
      <c r="Y928" s="2" t="s">
        <v>5875</v>
      </c>
    </row>
    <row r="929" spans="1:25" x14ac:dyDescent="0.2">
      <c r="A929" t="s">
        <v>121</v>
      </c>
      <c r="B929" t="s">
        <v>48</v>
      </c>
      <c r="C929" t="s">
        <v>131</v>
      </c>
      <c r="D929">
        <v>72</v>
      </c>
      <c r="E929">
        <v>-0.22409999999999999</v>
      </c>
      <c r="F929">
        <v>-224</v>
      </c>
      <c r="G929" t="str">
        <f>VLOOKUP(B929,Tabelle3!$A$1:$B$26,2,FALSE)</f>
        <v>Welt</v>
      </c>
      <c r="H929" s="6" t="str">
        <f t="shared" si="126"/>
        <v>['Volker Beck _Die Grünen_Welt Frequency: 72 Sentiment: -0.2241', 'Die Grünen_Welt', 72, -224],</v>
      </c>
      <c r="I929" s="2" t="str">
        <f t="shared" si="127"/>
        <v>['Die Grünen_Welt', 'Die Grünen', 0, 0],</v>
      </c>
      <c r="J929" s="2" t="str">
        <f t="shared" si="128"/>
        <v>['Die Grünen', 'party', 0, 0],</v>
      </c>
      <c r="K929" s="2" t="s">
        <v>1363</v>
      </c>
      <c r="L929" s="2"/>
      <c r="M929" s="7"/>
      <c r="O929" s="6" t="str">
        <f t="shared" si="129"/>
        <v>['Volker Beck _Welt_Die Grünen Frequency: 72 Sentiment: -0.2241', 'Welt_Die Grünen', 72, -224],</v>
      </c>
      <c r="P929" s="2" t="str">
        <f t="shared" si="130"/>
        <v>['Welt_Die Grünen', 'Welt', 0, 0],</v>
      </c>
      <c r="Q929" s="2" t="str">
        <f t="shared" si="131"/>
        <v>['Welt', 'newspaper', 0, 0],</v>
      </c>
      <c r="R929" s="2" t="s">
        <v>5607</v>
      </c>
      <c r="V929" s="6" t="str">
        <f t="shared" si="132"/>
        <v>['Welt_Volker Beck _Die Grünen Frequency: 72 Sentiment: -0.2241', 'Volker Beck _Die Grünen', 72, -224],</v>
      </c>
      <c r="W929" s="2" t="str">
        <f t="shared" si="133"/>
        <v>['Volker Beck _Die Grünen', 'Die Grünen', 0, 0],</v>
      </c>
      <c r="X929" s="7" t="str">
        <f t="shared" si="134"/>
        <v>['Die Grünen', 'party', 0, 0],</v>
      </c>
      <c r="Y929" s="2" t="s">
        <v>5876</v>
      </c>
    </row>
    <row r="930" spans="1:25" x14ac:dyDescent="0.2">
      <c r="A930" t="s">
        <v>121</v>
      </c>
      <c r="B930" t="s">
        <v>48</v>
      </c>
      <c r="C930" t="s">
        <v>132</v>
      </c>
      <c r="D930">
        <v>616</v>
      </c>
      <c r="E930">
        <v>-7.3800000000000004E-2</v>
      </c>
      <c r="F930">
        <v>-73</v>
      </c>
      <c r="G930" t="str">
        <f>VLOOKUP(B930,Tabelle3!$A$1:$B$26,2,FALSE)</f>
        <v>Welt</v>
      </c>
      <c r="H930" s="6" t="str">
        <f t="shared" si="126"/>
        <v>['Winfried Kretschmann_Die Grünen_Welt Frequency: 616 Sentiment: -0.0738', 'Die Grünen_Welt', 616, -73],</v>
      </c>
      <c r="I930" s="2" t="str">
        <f t="shared" si="127"/>
        <v>['Die Grünen_Welt', 'Die Grünen', 0, 0],</v>
      </c>
      <c r="J930" s="2" t="str">
        <f t="shared" si="128"/>
        <v>['Die Grünen', 'party', 0, 0],</v>
      </c>
      <c r="K930" s="2" t="s">
        <v>1364</v>
      </c>
      <c r="L930" s="2"/>
      <c r="M930" s="7"/>
      <c r="O930" s="6" t="str">
        <f t="shared" si="129"/>
        <v>['Winfried Kretschmann_Welt_Die Grünen Frequency: 616 Sentiment: -0.0738', 'Welt_Die Grünen', 616, -73],</v>
      </c>
      <c r="P930" s="2" t="str">
        <f t="shared" si="130"/>
        <v>['Welt_Die Grünen', 'Welt', 0, 0],</v>
      </c>
      <c r="Q930" s="2" t="str">
        <f t="shared" si="131"/>
        <v>['Welt', 'newspaper', 0, 0],</v>
      </c>
      <c r="R930" s="2" t="s">
        <v>5608</v>
      </c>
      <c r="V930" s="6" t="str">
        <f t="shared" si="132"/>
        <v>['Welt_Winfried Kretschmann_Die Grünen Frequency: 616 Sentiment: -0.0738', 'Winfried Kretschmann_Die Grünen', 616, -73],</v>
      </c>
      <c r="W930" s="2" t="str">
        <f t="shared" si="133"/>
        <v>['Winfried Kretschmann_Die Grünen', 'Die Grünen', 0, 0],</v>
      </c>
      <c r="X930" s="7" t="str">
        <f t="shared" si="134"/>
        <v>['Die Grünen', 'party', 0, 0],</v>
      </c>
      <c r="Y930" s="2" t="s">
        <v>5877</v>
      </c>
    </row>
    <row r="931" spans="1:25" x14ac:dyDescent="0.2">
      <c r="A931" t="s">
        <v>121</v>
      </c>
      <c r="B931" t="s">
        <v>49</v>
      </c>
      <c r="C931" t="s">
        <v>122</v>
      </c>
      <c r="D931">
        <v>135</v>
      </c>
      <c r="E931">
        <v>-6.7400000000000002E-2</v>
      </c>
      <c r="F931">
        <v>-67</v>
      </c>
      <c r="G931" t="str">
        <f>VLOOKUP(B931,Tabelle3!$A$1:$B$26,2,FALSE)</f>
        <v>Zeit</v>
      </c>
      <c r="H931" s="6" t="str">
        <f t="shared" si="126"/>
        <v>['Annalena Baerbock_Die Grünen_Zeit Frequency: 135 Sentiment: -0.0674', 'Die Grünen_Zeit', 135, -67],</v>
      </c>
      <c r="I931" s="2" t="str">
        <f t="shared" si="127"/>
        <v>['Die Grünen_Zeit', 'Die Grünen', 0, 0],</v>
      </c>
      <c r="J931" s="2" t="str">
        <f t="shared" si="128"/>
        <v>['Die Grünen', 'party', 0, 0],</v>
      </c>
      <c r="K931" s="2" t="s">
        <v>1366</v>
      </c>
      <c r="L931" s="2"/>
      <c r="M931" s="7"/>
      <c r="O931" s="6" t="str">
        <f t="shared" si="129"/>
        <v>['Annalena Baerbock_Zeit_Die Grünen Frequency: 135 Sentiment: -0.0674', 'Zeit_Die Grünen', 135, -67],</v>
      </c>
      <c r="P931" s="2" t="str">
        <f t="shared" si="130"/>
        <v>['Zeit_Die Grünen', 'Zeit', 0, 0],</v>
      </c>
      <c r="Q931" s="2" t="str">
        <f t="shared" si="131"/>
        <v>['Zeit', 'newspaper', 0, 0],</v>
      </c>
      <c r="R931" s="2" t="s">
        <v>5609</v>
      </c>
      <c r="V931" s="6" t="str">
        <f t="shared" si="132"/>
        <v>['Zeit_Annalena Baerbock_Die Grünen Frequency: 135 Sentiment: -0.0674', 'Annalena Baerbock_Die Grünen', 135, -67],</v>
      </c>
      <c r="W931" s="2" t="str">
        <f t="shared" si="133"/>
        <v>['Annalena Baerbock_Die Grünen', 'Die Grünen', 0, 0],</v>
      </c>
      <c r="X931" s="7" t="str">
        <f t="shared" si="134"/>
        <v>['Die Grünen', 'party', 0, 0],</v>
      </c>
      <c r="Y931" s="2" t="s">
        <v>5878</v>
      </c>
    </row>
    <row r="932" spans="1:25" x14ac:dyDescent="0.2">
      <c r="A932" t="s">
        <v>121</v>
      </c>
      <c r="B932" t="s">
        <v>49</v>
      </c>
      <c r="C932" t="s">
        <v>123</v>
      </c>
      <c r="D932">
        <v>98</v>
      </c>
      <c r="E932">
        <v>-9.8199999999999996E-2</v>
      </c>
      <c r="F932">
        <v>-98</v>
      </c>
      <c r="G932" t="str">
        <f>VLOOKUP(B932,Tabelle3!$A$1:$B$26,2,FALSE)</f>
        <v>Zeit</v>
      </c>
      <c r="H932" s="6" t="str">
        <f t="shared" si="126"/>
        <v>['Anton Hofreiter_Die Grünen_Zeit Frequency: 98 Sentiment: -0.0982', 'Die Grünen_Zeit', 98, -98],</v>
      </c>
      <c r="I932" s="2" t="str">
        <f t="shared" si="127"/>
        <v>['Die Grünen_Zeit', 'Die Grünen', 0, 0],</v>
      </c>
      <c r="J932" s="2" t="str">
        <f t="shared" si="128"/>
        <v>['Die Grünen', 'party', 0, 0],</v>
      </c>
      <c r="K932" s="2" t="s">
        <v>1367</v>
      </c>
      <c r="L932" s="2"/>
      <c r="M932" s="7"/>
      <c r="O932" s="6" t="str">
        <f t="shared" si="129"/>
        <v>['Anton Hofreiter_Zeit_Die Grünen Frequency: 98 Sentiment: -0.0982', 'Zeit_Die Grünen', 98, -98],</v>
      </c>
      <c r="P932" s="2" t="str">
        <f t="shared" si="130"/>
        <v>['Zeit_Die Grünen', 'Zeit', 0, 0],</v>
      </c>
      <c r="Q932" s="2" t="str">
        <f t="shared" si="131"/>
        <v>['Zeit', 'newspaper', 0, 0],</v>
      </c>
      <c r="R932" s="2" t="s">
        <v>5610</v>
      </c>
      <c r="V932" s="6" t="str">
        <f t="shared" si="132"/>
        <v>['Zeit_Anton Hofreiter_Die Grünen Frequency: 98 Sentiment: -0.0982', 'Anton Hofreiter_Die Grünen', 98, -98],</v>
      </c>
      <c r="W932" s="2" t="str">
        <f t="shared" si="133"/>
        <v>['Anton Hofreiter_Die Grünen', 'Die Grünen', 0, 0],</v>
      </c>
      <c r="X932" s="7" t="str">
        <f t="shared" si="134"/>
        <v>['Die Grünen', 'party', 0, 0],</v>
      </c>
      <c r="Y932" s="2" t="s">
        <v>5879</v>
      </c>
    </row>
    <row r="933" spans="1:25" x14ac:dyDescent="0.2">
      <c r="A933" t="s">
        <v>121</v>
      </c>
      <c r="B933" t="s">
        <v>49</v>
      </c>
      <c r="C933" t="s">
        <v>124</v>
      </c>
      <c r="D933">
        <v>91</v>
      </c>
      <c r="E933">
        <v>-0.1021</v>
      </c>
      <c r="F933">
        <v>-102</v>
      </c>
      <c r="G933" t="str">
        <f>VLOOKUP(B933,Tabelle3!$A$1:$B$26,2,FALSE)</f>
        <v>Zeit</v>
      </c>
      <c r="H933" s="6" t="str">
        <f t="shared" si="126"/>
        <v>['Bündnis 90_Die Grünen_Zeit Frequency: 91 Sentiment: -0.1021', 'Die Grünen_Zeit', 91, -102],</v>
      </c>
      <c r="I933" s="2" t="str">
        <f t="shared" si="127"/>
        <v>['Die Grünen_Zeit', 'Die Grünen', 0, 0],</v>
      </c>
      <c r="J933" s="2" t="str">
        <f t="shared" si="128"/>
        <v>['Die Grünen', 'party', 0, 0],</v>
      </c>
      <c r="K933" s="2" t="s">
        <v>1368</v>
      </c>
      <c r="L933" s="2"/>
      <c r="M933" s="7"/>
      <c r="O933" s="6" t="str">
        <f t="shared" si="129"/>
        <v>['Bündnis 90_Zeit_Die Grünen Frequency: 91 Sentiment: -0.1021', 'Zeit_Die Grünen', 91, -102],</v>
      </c>
      <c r="P933" s="2" t="str">
        <f t="shared" si="130"/>
        <v>['Zeit_Die Grünen', 'Zeit', 0, 0],</v>
      </c>
      <c r="Q933" s="2" t="str">
        <f t="shared" si="131"/>
        <v>['Zeit', 'newspaper', 0, 0],</v>
      </c>
      <c r="R933" s="2" t="s">
        <v>5611</v>
      </c>
      <c r="V933" s="6" t="str">
        <f t="shared" si="132"/>
        <v>['Zeit_Bündnis 90_Die Grünen Frequency: 91 Sentiment: -0.1021', 'Bündnis 90_Die Grünen', 91, -102],</v>
      </c>
      <c r="W933" s="2" t="str">
        <f t="shared" si="133"/>
        <v>['Bündnis 90_Die Grünen', 'Die Grünen', 0, 0],</v>
      </c>
      <c r="X933" s="7" t="str">
        <f t="shared" si="134"/>
        <v>['Die Grünen', 'party', 0, 0],</v>
      </c>
      <c r="Y933" s="2" t="s">
        <v>5880</v>
      </c>
    </row>
    <row r="934" spans="1:25" x14ac:dyDescent="0.2">
      <c r="A934" t="s">
        <v>121</v>
      </c>
      <c r="B934" t="s">
        <v>49</v>
      </c>
      <c r="C934" t="s">
        <v>125</v>
      </c>
      <c r="D934">
        <v>441</v>
      </c>
      <c r="E934">
        <v>-0.12479999999999999</v>
      </c>
      <c r="F934">
        <v>-124</v>
      </c>
      <c r="G934" t="str">
        <f>VLOOKUP(B934,Tabelle3!$A$1:$B$26,2,FALSE)</f>
        <v>Zeit</v>
      </c>
      <c r="H934" s="6" t="str">
        <f t="shared" si="126"/>
        <v>['Cem Özdemir_Die Grünen_Zeit Frequency: 441 Sentiment: -0.1248', 'Die Grünen_Zeit', 441, -124],</v>
      </c>
      <c r="I934" s="2" t="str">
        <f t="shared" si="127"/>
        <v>['Die Grünen_Zeit', 'Die Grünen', 0, 0],</v>
      </c>
      <c r="J934" s="2" t="str">
        <f t="shared" si="128"/>
        <v>['Die Grünen', 'party', 0, 0],</v>
      </c>
      <c r="K934" s="2" t="s">
        <v>1369</v>
      </c>
      <c r="L934" s="2"/>
      <c r="M934" s="7"/>
      <c r="O934" s="6" t="str">
        <f t="shared" si="129"/>
        <v>['Cem Özdemir_Zeit_Die Grünen Frequency: 441 Sentiment: -0.1248', 'Zeit_Die Grünen', 441, -124],</v>
      </c>
      <c r="P934" s="2" t="str">
        <f t="shared" si="130"/>
        <v>['Zeit_Die Grünen', 'Zeit', 0, 0],</v>
      </c>
      <c r="Q934" s="2" t="str">
        <f t="shared" si="131"/>
        <v>['Zeit', 'newspaper', 0, 0],</v>
      </c>
      <c r="R934" s="2" t="s">
        <v>5612</v>
      </c>
      <c r="V934" s="6" t="str">
        <f t="shared" si="132"/>
        <v>['Zeit_Cem Özdemir_Die Grünen Frequency: 441 Sentiment: -0.1248', 'Cem Özdemir_Die Grünen', 441, -124],</v>
      </c>
      <c r="W934" s="2" t="str">
        <f t="shared" si="133"/>
        <v>['Cem Özdemir_Die Grünen', 'Die Grünen', 0, 0],</v>
      </c>
      <c r="X934" s="7" t="str">
        <f t="shared" si="134"/>
        <v>['Die Grünen', 'party', 0, 0],</v>
      </c>
      <c r="Y934" s="2" t="s">
        <v>5881</v>
      </c>
    </row>
    <row r="935" spans="1:25" x14ac:dyDescent="0.2">
      <c r="A935" t="s">
        <v>121</v>
      </c>
      <c r="B935" t="s">
        <v>49</v>
      </c>
      <c r="C935" t="s">
        <v>126</v>
      </c>
      <c r="D935">
        <v>65</v>
      </c>
      <c r="E935">
        <v>-0.25559999999999999</v>
      </c>
      <c r="F935">
        <v>-255</v>
      </c>
      <c r="G935" t="str">
        <f>VLOOKUP(B935,Tabelle3!$A$1:$B$26,2,FALSE)</f>
        <v>Zeit</v>
      </c>
      <c r="H935" s="6" t="str">
        <f t="shared" si="126"/>
        <v>['Claudia Roth_Die Grünen_Zeit Frequency: 65 Sentiment: -0.2556', 'Die Grünen_Zeit', 65, -255],</v>
      </c>
      <c r="I935" s="2" t="str">
        <f t="shared" si="127"/>
        <v>['Die Grünen_Zeit', 'Die Grünen', 0, 0],</v>
      </c>
      <c r="J935" s="2" t="str">
        <f t="shared" si="128"/>
        <v>['Die Grünen', 'party', 0, 0],</v>
      </c>
      <c r="K935" s="2" t="s">
        <v>1370</v>
      </c>
      <c r="L935" s="2"/>
      <c r="M935" s="7"/>
      <c r="O935" s="6" t="str">
        <f t="shared" si="129"/>
        <v>['Claudia Roth_Zeit_Die Grünen Frequency: 65 Sentiment: -0.2556', 'Zeit_Die Grünen', 65, -255],</v>
      </c>
      <c r="P935" s="2" t="str">
        <f t="shared" si="130"/>
        <v>['Zeit_Die Grünen', 'Zeit', 0, 0],</v>
      </c>
      <c r="Q935" s="2" t="str">
        <f t="shared" si="131"/>
        <v>['Zeit', 'newspaper', 0, 0],</v>
      </c>
      <c r="R935" s="2" t="s">
        <v>5613</v>
      </c>
      <c r="V935" s="6" t="str">
        <f t="shared" si="132"/>
        <v>['Zeit_Claudia Roth_Die Grünen Frequency: 65 Sentiment: -0.2556', 'Claudia Roth_Die Grünen', 65, -255],</v>
      </c>
      <c r="W935" s="2" t="str">
        <f t="shared" si="133"/>
        <v>['Claudia Roth_Die Grünen', 'Die Grünen', 0, 0],</v>
      </c>
      <c r="X935" s="7" t="str">
        <f t="shared" si="134"/>
        <v>['Die Grünen', 'party', 0, 0],</v>
      </c>
      <c r="Y935" s="2" t="s">
        <v>5882</v>
      </c>
    </row>
    <row r="936" spans="1:25" x14ac:dyDescent="0.2">
      <c r="A936" t="s">
        <v>121</v>
      </c>
      <c r="B936" t="s">
        <v>49</v>
      </c>
      <c r="C936" t="s">
        <v>128</v>
      </c>
      <c r="D936">
        <v>140</v>
      </c>
      <c r="E936">
        <v>-0.11070000000000001</v>
      </c>
      <c r="F936">
        <v>-110</v>
      </c>
      <c r="G936" t="str">
        <f>VLOOKUP(B936,Tabelle3!$A$1:$B$26,2,FALSE)</f>
        <v>Zeit</v>
      </c>
      <c r="H936" s="6" t="str">
        <f t="shared" si="126"/>
        <v>['Jürgen Trittin_Die Grünen_Zeit Frequency: 140 Sentiment: -0.1107', 'Die Grünen_Zeit', 140, -110],</v>
      </c>
      <c r="I936" s="2" t="str">
        <f t="shared" si="127"/>
        <v>['Die Grünen_Zeit', 'Die Grünen', 0, 0],</v>
      </c>
      <c r="J936" s="2" t="str">
        <f t="shared" si="128"/>
        <v>['Die Grünen', 'party', 0, 0],</v>
      </c>
      <c r="K936" s="2" t="s">
        <v>1371</v>
      </c>
      <c r="L936" s="2"/>
      <c r="M936" s="7"/>
      <c r="O936" s="6" t="str">
        <f t="shared" si="129"/>
        <v>['Jürgen Trittin_Zeit_Die Grünen Frequency: 140 Sentiment: -0.1107', 'Zeit_Die Grünen', 140, -110],</v>
      </c>
      <c r="P936" s="2" t="str">
        <f t="shared" si="130"/>
        <v>['Zeit_Die Grünen', 'Zeit', 0, 0],</v>
      </c>
      <c r="Q936" s="2" t="str">
        <f t="shared" si="131"/>
        <v>['Zeit', 'newspaper', 0, 0],</v>
      </c>
      <c r="R936" s="2" t="s">
        <v>5614</v>
      </c>
      <c r="V936" s="6" t="str">
        <f t="shared" si="132"/>
        <v>['Zeit_Jürgen Trittin_Die Grünen Frequency: 140 Sentiment: -0.1107', 'Jürgen Trittin_Die Grünen', 140, -110],</v>
      </c>
      <c r="W936" s="2" t="str">
        <f t="shared" si="133"/>
        <v>['Jürgen Trittin_Die Grünen', 'Die Grünen', 0, 0],</v>
      </c>
      <c r="X936" s="7" t="str">
        <f t="shared" si="134"/>
        <v>['Die Grünen', 'party', 0, 0],</v>
      </c>
      <c r="Y936" s="2" t="s">
        <v>5883</v>
      </c>
    </row>
    <row r="937" spans="1:25" x14ac:dyDescent="0.2">
      <c r="A937" t="s">
        <v>121</v>
      </c>
      <c r="B937" t="s">
        <v>49</v>
      </c>
      <c r="C937" t="s">
        <v>129</v>
      </c>
      <c r="D937">
        <v>318</v>
      </c>
      <c r="E937">
        <v>-0.1113</v>
      </c>
      <c r="F937">
        <v>-111</v>
      </c>
      <c r="G937" t="str">
        <f>VLOOKUP(B937,Tabelle3!$A$1:$B$26,2,FALSE)</f>
        <v>Zeit</v>
      </c>
      <c r="H937" s="6" t="str">
        <f t="shared" si="126"/>
        <v>['Katrin Göring-Eckardt_Die Grünen_Zeit Frequency: 318 Sentiment: -0.1113', 'Die Grünen_Zeit', 318, -111],</v>
      </c>
      <c r="I937" s="2" t="str">
        <f t="shared" si="127"/>
        <v>['Die Grünen_Zeit', 'Die Grünen', 0, 0],</v>
      </c>
      <c r="J937" s="2" t="str">
        <f t="shared" si="128"/>
        <v>['Die Grünen', 'party', 0, 0],</v>
      </c>
      <c r="K937" s="2" t="s">
        <v>1372</v>
      </c>
      <c r="L937" s="2"/>
      <c r="M937" s="7"/>
      <c r="O937" s="6" t="str">
        <f t="shared" si="129"/>
        <v>['Katrin Göring-Eckardt_Zeit_Die Grünen Frequency: 318 Sentiment: -0.1113', 'Zeit_Die Grünen', 318, -111],</v>
      </c>
      <c r="P937" s="2" t="str">
        <f t="shared" si="130"/>
        <v>['Zeit_Die Grünen', 'Zeit', 0, 0],</v>
      </c>
      <c r="Q937" s="2" t="str">
        <f t="shared" si="131"/>
        <v>['Zeit', 'newspaper', 0, 0],</v>
      </c>
      <c r="R937" s="2" t="s">
        <v>5615</v>
      </c>
      <c r="V937" s="6" t="str">
        <f t="shared" si="132"/>
        <v>['Zeit_Katrin Göring-Eckardt_Die Grünen Frequency: 318 Sentiment: -0.1113', 'Katrin Göring-Eckardt_Die Grünen', 318, -111],</v>
      </c>
      <c r="W937" s="2" t="str">
        <f t="shared" si="133"/>
        <v>['Katrin Göring-Eckardt_Die Grünen', 'Die Grünen', 0, 0],</v>
      </c>
      <c r="X937" s="7" t="str">
        <f t="shared" si="134"/>
        <v>['Die Grünen', 'party', 0, 0],</v>
      </c>
      <c r="Y937" s="2" t="s">
        <v>5884</v>
      </c>
    </row>
    <row r="938" spans="1:25" x14ac:dyDescent="0.2">
      <c r="A938" t="s">
        <v>121</v>
      </c>
      <c r="B938" t="s">
        <v>49</v>
      </c>
      <c r="C938" t="s">
        <v>135</v>
      </c>
      <c r="D938">
        <v>41</v>
      </c>
      <c r="E938">
        <v>-0.27060000000000001</v>
      </c>
      <c r="F938">
        <v>-270</v>
      </c>
      <c r="G938" t="str">
        <f>VLOOKUP(B938,Tabelle3!$A$1:$B$26,2,FALSE)</f>
        <v>Zeit</v>
      </c>
      <c r="H938" s="6" t="str">
        <f t="shared" si="126"/>
        <v>['Konstantin von Notz_Die Grünen_Zeit Frequency: 41 Sentiment: -0.2706', 'Die Grünen_Zeit', 41, -270],</v>
      </c>
      <c r="I938" s="2" t="str">
        <f t="shared" si="127"/>
        <v>['Die Grünen_Zeit', 'Die Grünen', 0, 0],</v>
      </c>
      <c r="J938" s="2" t="str">
        <f t="shared" si="128"/>
        <v>['Die Grünen', 'party', 0, 0],</v>
      </c>
      <c r="K938" s="2" t="s">
        <v>1373</v>
      </c>
      <c r="L938" s="2"/>
      <c r="M938" s="7"/>
      <c r="O938" s="6" t="str">
        <f t="shared" si="129"/>
        <v>['Konstantin von Notz_Zeit_Die Grünen Frequency: 41 Sentiment: -0.2706', 'Zeit_Die Grünen', 41, -270],</v>
      </c>
      <c r="P938" s="2" t="str">
        <f t="shared" si="130"/>
        <v>['Zeit_Die Grünen', 'Zeit', 0, 0],</v>
      </c>
      <c r="Q938" s="2" t="str">
        <f t="shared" si="131"/>
        <v>['Zeit', 'newspaper', 0, 0],</v>
      </c>
      <c r="R938" s="2" t="s">
        <v>5616</v>
      </c>
      <c r="V938" s="6" t="str">
        <f t="shared" si="132"/>
        <v>['Zeit_Konstantin von Notz_Die Grünen Frequency: 41 Sentiment: -0.2706', 'Konstantin von Notz_Die Grünen', 41, -270],</v>
      </c>
      <c r="W938" s="2" t="str">
        <f t="shared" si="133"/>
        <v>['Konstantin von Notz_Die Grünen', 'Die Grünen', 0, 0],</v>
      </c>
      <c r="X938" s="7" t="str">
        <f t="shared" si="134"/>
        <v>['Die Grünen', 'party', 0, 0],</v>
      </c>
      <c r="Y938" s="2" t="s">
        <v>5885</v>
      </c>
    </row>
    <row r="939" spans="1:25" x14ac:dyDescent="0.2">
      <c r="A939" t="s">
        <v>121</v>
      </c>
      <c r="B939" t="s">
        <v>49</v>
      </c>
      <c r="C939" t="s">
        <v>136</v>
      </c>
      <c r="D939">
        <v>49</v>
      </c>
      <c r="E939">
        <v>-8.9399999999999993E-2</v>
      </c>
      <c r="F939">
        <v>-89</v>
      </c>
      <c r="G939" t="str">
        <f>VLOOKUP(B939,Tabelle3!$A$1:$B$26,2,FALSE)</f>
        <v>Zeit</v>
      </c>
      <c r="H939" s="6" t="str">
        <f t="shared" si="126"/>
        <v>['Michael Kellner_Die Grünen_Zeit Frequency: 49 Sentiment: -0.0894', 'Die Grünen_Zeit', 49, -89],</v>
      </c>
      <c r="I939" s="2" t="str">
        <f t="shared" si="127"/>
        <v>['Die Grünen_Zeit', 'Die Grünen', 0, 0],</v>
      </c>
      <c r="J939" s="2" t="str">
        <f t="shared" si="128"/>
        <v>['Die Grünen', 'party', 0, 0],</v>
      </c>
      <c r="K939" s="2" t="s">
        <v>1374</v>
      </c>
      <c r="L939" s="2"/>
      <c r="M939" s="7"/>
      <c r="O939" s="6" t="str">
        <f t="shared" si="129"/>
        <v>['Michael Kellner_Zeit_Die Grünen Frequency: 49 Sentiment: -0.0894', 'Zeit_Die Grünen', 49, -89],</v>
      </c>
      <c r="P939" s="2" t="str">
        <f t="shared" si="130"/>
        <v>['Zeit_Die Grünen', 'Zeit', 0, 0],</v>
      </c>
      <c r="Q939" s="2" t="str">
        <f t="shared" si="131"/>
        <v>['Zeit', 'newspaper', 0, 0],</v>
      </c>
      <c r="R939" s="2" t="s">
        <v>5617</v>
      </c>
      <c r="V939" s="6" t="str">
        <f t="shared" si="132"/>
        <v>['Zeit_Michael Kellner_Die Grünen Frequency: 49 Sentiment: -0.0894', 'Michael Kellner_Die Grünen', 49, -89],</v>
      </c>
      <c r="W939" s="2" t="str">
        <f t="shared" si="133"/>
        <v>['Michael Kellner_Die Grünen', 'Die Grünen', 0, 0],</v>
      </c>
      <c r="X939" s="7" t="str">
        <f t="shared" si="134"/>
        <v>['Die Grünen', 'party', 0, 0],</v>
      </c>
      <c r="Y939" s="2" t="s">
        <v>5886</v>
      </c>
    </row>
    <row r="940" spans="1:25" x14ac:dyDescent="0.2">
      <c r="A940" t="s">
        <v>121</v>
      </c>
      <c r="B940" t="s">
        <v>49</v>
      </c>
      <c r="C940" t="s">
        <v>144</v>
      </c>
      <c r="D940">
        <v>32</v>
      </c>
      <c r="E940">
        <v>-0.19439999999999999</v>
      </c>
      <c r="F940">
        <v>-194</v>
      </c>
      <c r="G940" t="str">
        <f>VLOOKUP(B940,Tabelle3!$A$1:$B$26,2,FALSE)</f>
        <v>Zeit</v>
      </c>
      <c r="H940" s="6" t="str">
        <f t="shared" si="126"/>
        <v>['Oliver Krischer_Die Grünen_Zeit Frequency: 32 Sentiment: -0.1944', 'Die Grünen_Zeit', 32, -194],</v>
      </c>
      <c r="I940" s="2" t="str">
        <f t="shared" si="127"/>
        <v>['Die Grünen_Zeit', 'Die Grünen', 0, 0],</v>
      </c>
      <c r="J940" s="2" t="str">
        <f t="shared" si="128"/>
        <v>['Die Grünen', 'party', 0, 0],</v>
      </c>
      <c r="K940" s="2" t="s">
        <v>1375</v>
      </c>
      <c r="L940" s="2"/>
      <c r="M940" s="7"/>
      <c r="O940" s="6" t="str">
        <f t="shared" si="129"/>
        <v>['Oliver Krischer_Zeit_Die Grünen Frequency: 32 Sentiment: -0.1944', 'Zeit_Die Grünen', 32, -194],</v>
      </c>
      <c r="P940" s="2" t="str">
        <f t="shared" si="130"/>
        <v>['Zeit_Die Grünen', 'Zeit', 0, 0],</v>
      </c>
      <c r="Q940" s="2" t="str">
        <f t="shared" si="131"/>
        <v>['Zeit', 'newspaper', 0, 0],</v>
      </c>
      <c r="R940" s="2" t="s">
        <v>5618</v>
      </c>
      <c r="V940" s="6" t="str">
        <f t="shared" si="132"/>
        <v>['Zeit_Oliver Krischer_Die Grünen Frequency: 32 Sentiment: -0.1944', 'Oliver Krischer_Die Grünen', 32, -194],</v>
      </c>
      <c r="W940" s="2" t="str">
        <f t="shared" si="133"/>
        <v>['Oliver Krischer_Die Grünen', 'Die Grünen', 0, 0],</v>
      </c>
      <c r="X940" s="7" t="str">
        <f t="shared" si="134"/>
        <v>['Die Grünen', 'party', 0, 0],</v>
      </c>
      <c r="Y940" s="2" t="s">
        <v>5887</v>
      </c>
    </row>
    <row r="941" spans="1:25" x14ac:dyDescent="0.2">
      <c r="A941" t="s">
        <v>121</v>
      </c>
      <c r="B941" t="s">
        <v>49</v>
      </c>
      <c r="C941" t="s">
        <v>130</v>
      </c>
      <c r="D941">
        <v>39</v>
      </c>
      <c r="E941">
        <v>-8.3099999999999993E-2</v>
      </c>
      <c r="F941">
        <v>-83</v>
      </c>
      <c r="G941" t="str">
        <f>VLOOKUP(B941,Tabelle3!$A$1:$B$26,2,FALSE)</f>
        <v>Zeit</v>
      </c>
      <c r="H941" s="6" t="str">
        <f t="shared" si="126"/>
        <v>['Renate Künast_Die Grünen_Zeit Frequency: 39 Sentiment: -0.0831', 'Die Grünen_Zeit', 39, -83],</v>
      </c>
      <c r="I941" s="2" t="str">
        <f t="shared" si="127"/>
        <v>['Die Grünen_Zeit', 'Die Grünen', 0, 0],</v>
      </c>
      <c r="J941" s="2" t="str">
        <f t="shared" si="128"/>
        <v>['Die Grünen', 'party', 0, 0],</v>
      </c>
      <c r="K941" s="2" t="s">
        <v>1376</v>
      </c>
      <c r="L941" s="2"/>
      <c r="M941" s="7"/>
      <c r="O941" s="6" t="str">
        <f t="shared" si="129"/>
        <v>['Renate Künast_Zeit_Die Grünen Frequency: 39 Sentiment: -0.0831', 'Zeit_Die Grünen', 39, -83],</v>
      </c>
      <c r="P941" s="2" t="str">
        <f t="shared" si="130"/>
        <v>['Zeit_Die Grünen', 'Zeit', 0, 0],</v>
      </c>
      <c r="Q941" s="2" t="str">
        <f t="shared" si="131"/>
        <v>['Zeit', 'newspaper', 0, 0],</v>
      </c>
      <c r="R941" s="2" t="s">
        <v>5619</v>
      </c>
      <c r="V941" s="6" t="str">
        <f t="shared" si="132"/>
        <v>['Zeit_Renate Künast_Die Grünen Frequency: 39 Sentiment: -0.0831', 'Renate Künast_Die Grünen', 39, -83],</v>
      </c>
      <c r="W941" s="2" t="str">
        <f t="shared" si="133"/>
        <v>['Renate Künast_Die Grünen', 'Die Grünen', 0, 0],</v>
      </c>
      <c r="X941" s="7" t="str">
        <f t="shared" si="134"/>
        <v>['Die Grünen', 'party', 0, 0],</v>
      </c>
      <c r="Y941" s="2" t="s">
        <v>5888</v>
      </c>
    </row>
    <row r="942" spans="1:25" x14ac:dyDescent="0.2">
      <c r="A942" t="s">
        <v>121</v>
      </c>
      <c r="B942" t="s">
        <v>49</v>
      </c>
      <c r="C942" t="s">
        <v>137</v>
      </c>
      <c r="D942">
        <v>316</v>
      </c>
      <c r="E942">
        <v>-6.9699999999999998E-2</v>
      </c>
      <c r="F942">
        <v>-69</v>
      </c>
      <c r="G942" t="str">
        <f>VLOOKUP(B942,Tabelle3!$A$1:$B$26,2,FALSE)</f>
        <v>Zeit</v>
      </c>
      <c r="H942" s="6" t="str">
        <f t="shared" si="126"/>
        <v>['Robert Habeck_Die Grünen_Zeit Frequency: 316 Sentiment: -0.0697', 'Die Grünen_Zeit', 316, -69],</v>
      </c>
      <c r="I942" s="2" t="str">
        <f t="shared" si="127"/>
        <v>['Die Grünen_Zeit', 'Die Grünen', 0, 0],</v>
      </c>
      <c r="J942" s="2" t="str">
        <f t="shared" si="128"/>
        <v>['Die Grünen', 'party', 0, 0],</v>
      </c>
      <c r="K942" s="2" t="s">
        <v>1377</v>
      </c>
      <c r="L942" s="2"/>
      <c r="M942" s="7"/>
      <c r="O942" s="6" t="str">
        <f t="shared" si="129"/>
        <v>['Robert Habeck_Zeit_Die Grünen Frequency: 316 Sentiment: -0.0697', 'Zeit_Die Grünen', 316, -69],</v>
      </c>
      <c r="P942" s="2" t="str">
        <f t="shared" si="130"/>
        <v>['Zeit_Die Grünen', 'Zeit', 0, 0],</v>
      </c>
      <c r="Q942" s="2" t="str">
        <f t="shared" si="131"/>
        <v>['Zeit', 'newspaper', 0, 0],</v>
      </c>
      <c r="R942" s="2" t="s">
        <v>5620</v>
      </c>
      <c r="V942" s="6" t="str">
        <f t="shared" si="132"/>
        <v>['Zeit_Robert Habeck_Die Grünen Frequency: 316 Sentiment: -0.0697', 'Robert Habeck_Die Grünen', 316, -69],</v>
      </c>
      <c r="W942" s="2" t="str">
        <f t="shared" si="133"/>
        <v>['Robert Habeck_Die Grünen', 'Die Grünen', 0, 0],</v>
      </c>
      <c r="X942" s="7" t="str">
        <f t="shared" si="134"/>
        <v>['Die Grünen', 'party', 0, 0],</v>
      </c>
      <c r="Y942" s="2" t="s">
        <v>5889</v>
      </c>
    </row>
    <row r="943" spans="1:25" x14ac:dyDescent="0.2">
      <c r="A943" t="s">
        <v>121</v>
      </c>
      <c r="B943" t="s">
        <v>49</v>
      </c>
      <c r="C943" t="s">
        <v>132</v>
      </c>
      <c r="D943">
        <v>203</v>
      </c>
      <c r="E943">
        <v>-9.6299999999999997E-2</v>
      </c>
      <c r="F943">
        <v>-96</v>
      </c>
      <c r="G943" t="str">
        <f>VLOOKUP(B943,Tabelle3!$A$1:$B$26,2,FALSE)</f>
        <v>Zeit</v>
      </c>
      <c r="H943" s="6" t="str">
        <f t="shared" si="126"/>
        <v>['Winfried Kretschmann_Die Grünen_Zeit Frequency: 203 Sentiment: -0.0963', 'Die Grünen_Zeit', 203, -96],</v>
      </c>
      <c r="I943" s="2" t="str">
        <f t="shared" si="127"/>
        <v>['Die Grünen_Zeit', 'Die Grünen', 0, 0],</v>
      </c>
      <c r="J943" s="2" t="str">
        <f t="shared" si="128"/>
        <v>['Die Grünen', 'party', 0, 0],</v>
      </c>
      <c r="K943" s="2" t="s">
        <v>1378</v>
      </c>
      <c r="L943" s="2"/>
      <c r="M943" s="7"/>
      <c r="O943" s="6" t="str">
        <f t="shared" si="129"/>
        <v>['Winfried Kretschmann_Zeit_Die Grünen Frequency: 203 Sentiment: -0.0963', 'Zeit_Die Grünen', 203, -96],</v>
      </c>
      <c r="P943" s="2" t="str">
        <f t="shared" si="130"/>
        <v>['Zeit_Die Grünen', 'Zeit', 0, 0],</v>
      </c>
      <c r="Q943" s="2" t="str">
        <f t="shared" si="131"/>
        <v>['Zeit', 'newspaper', 0, 0],</v>
      </c>
      <c r="R943" s="2" t="s">
        <v>5621</v>
      </c>
      <c r="V943" s="6" t="str">
        <f t="shared" si="132"/>
        <v>['Zeit_Winfried Kretschmann_Die Grünen Frequency: 203 Sentiment: -0.0963', 'Winfried Kretschmann_Die Grünen', 203, -96],</v>
      </c>
      <c r="W943" s="2" t="str">
        <f t="shared" si="133"/>
        <v>['Winfried Kretschmann_Die Grünen', 'Die Grünen', 0, 0],</v>
      </c>
      <c r="X943" s="7" t="str">
        <f t="shared" si="134"/>
        <v>['Die Grünen', 'party', 0, 0],</v>
      </c>
      <c r="Y943" s="2" t="s">
        <v>5890</v>
      </c>
    </row>
    <row r="944" spans="1:25" x14ac:dyDescent="0.2">
      <c r="A944" t="s">
        <v>146</v>
      </c>
      <c r="B944" t="s">
        <v>6</v>
      </c>
      <c r="C944" t="s">
        <v>146</v>
      </c>
      <c r="D944">
        <v>213</v>
      </c>
      <c r="E944">
        <v>-0.19020000000000001</v>
      </c>
      <c r="F944">
        <v>-190</v>
      </c>
      <c r="G944" t="str">
        <f>VLOOKUP(B944,Tabelle3!$A$1:$B$26,2,FALSE)</f>
        <v>AfDkompakt</v>
      </c>
      <c r="H944" s="6" t="str">
        <f t="shared" si="126"/>
        <v>['Die Linke_Die Linke_AfDkompakt Frequency: 213 Sentiment: -0.1902', 'Die Linke_AfDkompakt', 213, -190],</v>
      </c>
      <c r="I944" s="2" t="str">
        <f t="shared" si="127"/>
        <v>['Die Linke_AfDkompakt', 'Die Linke', 0, 0],</v>
      </c>
      <c r="J944" s="2" t="str">
        <f t="shared" si="128"/>
        <v>['Die Linke', 'party', 0, 0],</v>
      </c>
      <c r="K944" s="2" t="s">
        <v>1380</v>
      </c>
      <c r="L944" s="2"/>
      <c r="M944" s="7"/>
      <c r="O944" s="6" t="str">
        <f t="shared" si="129"/>
        <v>['Die Linke_AfDkompakt_Die Linke Frequency: 213 Sentiment: -0.1902', 'AfDkompakt_Die Linke', 213, -190],</v>
      </c>
      <c r="P944" s="2" t="str">
        <f t="shared" si="130"/>
        <v>['AfDkompakt_Die Linke', 'AfDkompakt', 0, 0],</v>
      </c>
      <c r="Q944" s="2" t="str">
        <f t="shared" si="131"/>
        <v>['AfDkompakt', 'newspaper', 0, 0],</v>
      </c>
      <c r="R944" s="2" t="s">
        <v>2897</v>
      </c>
      <c r="V944" s="6" t="str">
        <f t="shared" si="132"/>
        <v>['AfDkompakt_Die Linke_Die Linke Frequency: 213 Sentiment: -0.1902', 'Die Linke_Die Linke', 213, -190],</v>
      </c>
      <c r="W944" s="2" t="str">
        <f t="shared" si="133"/>
        <v>['Die Linke_Die Linke', 'Die Linke', 0, 0],</v>
      </c>
      <c r="X944" s="7" t="str">
        <f t="shared" si="134"/>
        <v>['Die Linke', 'party', 0, 0],</v>
      </c>
      <c r="Y944" s="2" t="s">
        <v>4402</v>
      </c>
    </row>
    <row r="945" spans="1:25" x14ac:dyDescent="0.2">
      <c r="A945" t="s">
        <v>146</v>
      </c>
      <c r="B945" t="s">
        <v>25</v>
      </c>
      <c r="C945" t="s">
        <v>146</v>
      </c>
      <c r="D945">
        <v>112</v>
      </c>
      <c r="E945">
        <v>-0.2472</v>
      </c>
      <c r="F945">
        <v>-247</v>
      </c>
      <c r="G945" t="str">
        <f>VLOOKUP(B945,Tabelle3!$A$1:$B$26,2,FALSE)</f>
        <v>Bayernkurier</v>
      </c>
      <c r="H945" s="6" t="str">
        <f t="shared" si="126"/>
        <v>['Die Linke_Die Linke_Bayernkurier Frequency: 112 Sentiment: -0.2472', 'Die Linke_Bayernkurier', 112, -247],</v>
      </c>
      <c r="I945" s="2" t="str">
        <f t="shared" si="127"/>
        <v>['Die Linke_Bayernkurier', 'Die Linke', 0, 0],</v>
      </c>
      <c r="J945" s="2" t="str">
        <f t="shared" si="128"/>
        <v>['Die Linke', 'party', 0, 0],</v>
      </c>
      <c r="K945" s="2" t="s">
        <v>1382</v>
      </c>
      <c r="L945" s="2"/>
      <c r="M945" s="7"/>
      <c r="O945" s="6" t="str">
        <f t="shared" si="129"/>
        <v>['Die Linke_Bayernkurier_Die Linke Frequency: 112 Sentiment: -0.2472', 'Bayernkurier_Die Linke', 112, -247],</v>
      </c>
      <c r="P945" s="2" t="str">
        <f t="shared" si="130"/>
        <v>['Bayernkurier_Die Linke', 'Bayernkurier', 0, 0],</v>
      </c>
      <c r="Q945" s="2" t="str">
        <f t="shared" si="131"/>
        <v>['Bayernkurier', 'newspaper', 0, 0],</v>
      </c>
      <c r="R945" s="2" t="s">
        <v>2899</v>
      </c>
      <c r="V945" s="6" t="str">
        <f t="shared" si="132"/>
        <v>['Bayernkurier_Die Linke_Die Linke Frequency: 112 Sentiment: -0.2472', 'Die Linke_Die Linke', 112, -247],</v>
      </c>
      <c r="W945" s="2" t="str">
        <f t="shared" si="133"/>
        <v>['Die Linke_Die Linke', 'Die Linke', 0, 0],</v>
      </c>
      <c r="X945" s="7" t="str">
        <f t="shared" si="134"/>
        <v>['Die Linke', 'party', 0, 0],</v>
      </c>
      <c r="Y945" s="2" t="s">
        <v>4404</v>
      </c>
    </row>
    <row r="946" spans="1:25" x14ac:dyDescent="0.2">
      <c r="A946" t="s">
        <v>146</v>
      </c>
      <c r="B946" t="s">
        <v>26</v>
      </c>
      <c r="C946" t="s">
        <v>153</v>
      </c>
      <c r="D946">
        <v>42</v>
      </c>
      <c r="E946">
        <v>-0.1421</v>
      </c>
      <c r="F946">
        <v>-142</v>
      </c>
      <c r="G946" t="str">
        <f>VLOOKUP(B946,Tabelle3!$A$1:$B$26,2,FALSE)</f>
        <v>Bild</v>
      </c>
      <c r="H946" s="6" t="str">
        <f t="shared" si="126"/>
        <v>['Bernd Riexinger_Die Linke_Bild Frequency: 42 Sentiment: -0.1421', 'Die Linke_Bild', 42, -142],</v>
      </c>
      <c r="I946" s="2" t="str">
        <f t="shared" si="127"/>
        <v>['Die Linke_Bild', 'Die Linke', 0, 0],</v>
      </c>
      <c r="J946" s="2" t="str">
        <f t="shared" si="128"/>
        <v>['Die Linke', 'party', 0, 0],</v>
      </c>
      <c r="K946" s="2" t="s">
        <v>1383</v>
      </c>
      <c r="L946" s="2"/>
      <c r="M946" s="7"/>
      <c r="O946" s="6" t="str">
        <f t="shared" si="129"/>
        <v>['Bernd Riexinger_Bild_Die Linke Frequency: 42 Sentiment: -0.1421', 'Bild_Die Linke', 42, -142],</v>
      </c>
      <c r="P946" s="2" t="str">
        <f t="shared" si="130"/>
        <v>['Bild_Die Linke', 'Bild', 0, 0],</v>
      </c>
      <c r="Q946" s="2" t="str">
        <f t="shared" si="131"/>
        <v>['Bild', 'newspaper', 0, 0],</v>
      </c>
      <c r="R946" s="2" t="s">
        <v>2901</v>
      </c>
      <c r="V946" s="6" t="str">
        <f t="shared" si="132"/>
        <v>['Bild_Bernd Riexinger_Die Linke Frequency: 42 Sentiment: -0.1421', 'Bernd Riexinger_Die Linke', 42, -142],</v>
      </c>
      <c r="W946" s="2" t="str">
        <f t="shared" si="133"/>
        <v>['Bernd Riexinger_Die Linke', 'Die Linke', 0, 0],</v>
      </c>
      <c r="X946" s="7" t="str">
        <f t="shared" si="134"/>
        <v>['Die Linke', 'party', 0, 0],</v>
      </c>
      <c r="Y946" s="2" t="s">
        <v>4405</v>
      </c>
    </row>
    <row r="947" spans="1:25" x14ac:dyDescent="0.2">
      <c r="A947" t="s">
        <v>146</v>
      </c>
      <c r="B947" t="s">
        <v>26</v>
      </c>
      <c r="C947" t="s">
        <v>154</v>
      </c>
      <c r="D947">
        <v>76</v>
      </c>
      <c r="E947">
        <v>-0.1045</v>
      </c>
      <c r="F947">
        <v>-104</v>
      </c>
      <c r="G947" t="str">
        <f>VLOOKUP(B947,Tabelle3!$A$1:$B$26,2,FALSE)</f>
        <v>Bild</v>
      </c>
      <c r="H947" s="6" t="str">
        <f t="shared" si="126"/>
        <v>['Bodo Ramelow_Die Linke_Bild Frequency: 76 Sentiment: -0.1045', 'Die Linke_Bild', 76, -104],</v>
      </c>
      <c r="I947" s="2" t="str">
        <f t="shared" si="127"/>
        <v>['Die Linke_Bild', 'Die Linke', 0, 0],</v>
      </c>
      <c r="J947" s="2" t="str">
        <f t="shared" si="128"/>
        <v>['Die Linke', 'party', 0, 0],</v>
      </c>
      <c r="K947" s="2" t="s">
        <v>1384</v>
      </c>
      <c r="L947" s="2"/>
      <c r="M947" s="7"/>
      <c r="O947" s="6" t="str">
        <f t="shared" si="129"/>
        <v>['Bodo Ramelow_Bild_Die Linke Frequency: 76 Sentiment: -0.1045', 'Bild_Die Linke', 76, -104],</v>
      </c>
      <c r="P947" s="2" t="str">
        <f t="shared" si="130"/>
        <v>['Bild_Die Linke', 'Bild', 0, 0],</v>
      </c>
      <c r="Q947" s="2" t="str">
        <f t="shared" si="131"/>
        <v>['Bild', 'newspaper', 0, 0],</v>
      </c>
      <c r="R947" s="2" t="s">
        <v>2903</v>
      </c>
      <c r="V947" s="6" t="str">
        <f t="shared" si="132"/>
        <v>['Bild_Bodo Ramelow_Die Linke Frequency: 76 Sentiment: -0.1045', 'Bodo Ramelow_Die Linke', 76, -104],</v>
      </c>
      <c r="W947" s="2" t="str">
        <f t="shared" si="133"/>
        <v>['Bodo Ramelow_Die Linke', 'Die Linke', 0, 0],</v>
      </c>
      <c r="X947" s="7" t="str">
        <f t="shared" si="134"/>
        <v>['Die Linke', 'party', 0, 0],</v>
      </c>
      <c r="Y947" s="2" t="s">
        <v>4407</v>
      </c>
    </row>
    <row r="948" spans="1:25" x14ac:dyDescent="0.2">
      <c r="A948" t="s">
        <v>146</v>
      </c>
      <c r="B948" t="s">
        <v>26</v>
      </c>
      <c r="C948" t="s">
        <v>146</v>
      </c>
      <c r="D948">
        <v>938</v>
      </c>
      <c r="E948">
        <v>-0.10199999999999999</v>
      </c>
      <c r="F948">
        <v>-101</v>
      </c>
      <c r="G948" t="str">
        <f>VLOOKUP(B948,Tabelle3!$A$1:$B$26,2,FALSE)</f>
        <v>Bild</v>
      </c>
      <c r="H948" s="6" t="str">
        <f t="shared" si="126"/>
        <v>['Die Linke_Die Linke_Bild Frequency: 938 Sentiment: -0.102', 'Die Linke_Bild', 938, -101],</v>
      </c>
      <c r="I948" s="2" t="str">
        <f t="shared" si="127"/>
        <v>['Die Linke_Bild', 'Die Linke', 0, 0],</v>
      </c>
      <c r="J948" s="2" t="str">
        <f t="shared" si="128"/>
        <v>['Die Linke', 'party', 0, 0],</v>
      </c>
      <c r="K948" s="2" t="s">
        <v>1385</v>
      </c>
      <c r="L948" s="2"/>
      <c r="M948" s="7"/>
      <c r="O948" s="6" t="str">
        <f t="shared" si="129"/>
        <v>['Die Linke_Bild_Die Linke Frequency: 938 Sentiment: -0.102', 'Bild_Die Linke', 938, -101],</v>
      </c>
      <c r="P948" s="2" t="str">
        <f t="shared" si="130"/>
        <v>['Bild_Die Linke', 'Bild', 0, 0],</v>
      </c>
      <c r="Q948" s="2" t="str">
        <f t="shared" si="131"/>
        <v>['Bild', 'newspaper', 0, 0],</v>
      </c>
      <c r="R948" s="2" t="s">
        <v>2904</v>
      </c>
      <c r="V948" s="6" t="str">
        <f t="shared" si="132"/>
        <v>['Bild_Die Linke_Die Linke Frequency: 938 Sentiment: -0.102', 'Die Linke_Die Linke', 938, -101],</v>
      </c>
      <c r="W948" s="2" t="str">
        <f t="shared" si="133"/>
        <v>['Die Linke_Die Linke', 'Die Linke', 0, 0],</v>
      </c>
      <c r="X948" s="7" t="str">
        <f t="shared" si="134"/>
        <v>['Die Linke', 'party', 0, 0],</v>
      </c>
      <c r="Y948" s="2" t="s">
        <v>4409</v>
      </c>
    </row>
    <row r="949" spans="1:25" x14ac:dyDescent="0.2">
      <c r="A949" t="s">
        <v>146</v>
      </c>
      <c r="B949" t="s">
        <v>26</v>
      </c>
      <c r="C949" t="s">
        <v>155</v>
      </c>
      <c r="D949">
        <v>46</v>
      </c>
      <c r="E949">
        <v>-0.126</v>
      </c>
      <c r="F949">
        <v>-125</v>
      </c>
      <c r="G949" t="str">
        <f>VLOOKUP(B949,Tabelle3!$A$1:$B$26,2,FALSE)</f>
        <v>Bild</v>
      </c>
      <c r="H949" s="6" t="str">
        <f t="shared" si="126"/>
        <v>['Dietmar Bartsch_Die Linke_Bild Frequency: 46 Sentiment: -0.126', 'Die Linke_Bild', 46, -125],</v>
      </c>
      <c r="I949" s="2" t="str">
        <f t="shared" si="127"/>
        <v>['Die Linke_Bild', 'Die Linke', 0, 0],</v>
      </c>
      <c r="J949" s="2" t="str">
        <f t="shared" si="128"/>
        <v>['Die Linke', 'party', 0, 0],</v>
      </c>
      <c r="K949" s="2" t="s">
        <v>1386</v>
      </c>
      <c r="L949" s="2"/>
      <c r="M949" s="7"/>
      <c r="O949" s="6" t="str">
        <f t="shared" si="129"/>
        <v>['Dietmar Bartsch_Bild_Die Linke Frequency: 46 Sentiment: -0.126', 'Bild_Die Linke', 46, -125],</v>
      </c>
      <c r="P949" s="2" t="str">
        <f t="shared" si="130"/>
        <v>['Bild_Die Linke', 'Bild', 0, 0],</v>
      </c>
      <c r="Q949" s="2" t="str">
        <f t="shared" si="131"/>
        <v>['Bild', 'newspaper', 0, 0],</v>
      </c>
      <c r="R949" s="2" t="s">
        <v>2905</v>
      </c>
      <c r="V949" s="6" t="str">
        <f t="shared" si="132"/>
        <v>['Bild_Dietmar Bartsch_Die Linke Frequency: 46 Sentiment: -0.126', 'Dietmar Bartsch_Die Linke', 46, -125],</v>
      </c>
      <c r="W949" s="2" t="str">
        <f t="shared" si="133"/>
        <v>['Dietmar Bartsch_Die Linke', 'Die Linke', 0, 0],</v>
      </c>
      <c r="X949" s="7" t="str">
        <f t="shared" si="134"/>
        <v>['Die Linke', 'party', 0, 0],</v>
      </c>
      <c r="Y949" s="2" t="s">
        <v>4410</v>
      </c>
    </row>
    <row r="950" spans="1:25" x14ac:dyDescent="0.2">
      <c r="A950" t="s">
        <v>146</v>
      </c>
      <c r="B950" t="s">
        <v>26</v>
      </c>
      <c r="C950" t="s">
        <v>149</v>
      </c>
      <c r="D950">
        <v>84</v>
      </c>
      <c r="E950">
        <v>-0.16020000000000001</v>
      </c>
      <c r="F950">
        <v>-160</v>
      </c>
      <c r="G950" t="str">
        <f>VLOOKUP(B950,Tabelle3!$A$1:$B$26,2,FALSE)</f>
        <v>Bild</v>
      </c>
      <c r="H950" s="6" t="str">
        <f t="shared" si="126"/>
        <v>['Katja Kipping_Die Linke_Bild Frequency: 84 Sentiment: -0.1602', 'Die Linke_Bild', 84, -160],</v>
      </c>
      <c r="I950" s="2" t="str">
        <f t="shared" si="127"/>
        <v>['Die Linke_Bild', 'Die Linke', 0, 0],</v>
      </c>
      <c r="J950" s="2" t="str">
        <f t="shared" si="128"/>
        <v>['Die Linke', 'party', 0, 0],</v>
      </c>
      <c r="K950" s="2" t="s">
        <v>1387</v>
      </c>
      <c r="L950" s="2"/>
      <c r="M950" s="7"/>
      <c r="O950" s="6" t="str">
        <f t="shared" si="129"/>
        <v>['Katja Kipping_Bild_Die Linke Frequency: 84 Sentiment: -0.1602', 'Bild_Die Linke', 84, -160],</v>
      </c>
      <c r="P950" s="2" t="str">
        <f t="shared" si="130"/>
        <v>['Bild_Die Linke', 'Bild', 0, 0],</v>
      </c>
      <c r="Q950" s="2" t="str">
        <f t="shared" si="131"/>
        <v>['Bild', 'newspaper', 0, 0],</v>
      </c>
      <c r="R950" s="2" t="s">
        <v>2906</v>
      </c>
      <c r="V950" s="6" t="str">
        <f t="shared" si="132"/>
        <v>['Bild_Katja Kipping_Die Linke Frequency: 84 Sentiment: -0.1602', 'Katja Kipping_Die Linke', 84, -160],</v>
      </c>
      <c r="W950" s="2" t="str">
        <f t="shared" si="133"/>
        <v>['Katja Kipping_Die Linke', 'Die Linke', 0, 0],</v>
      </c>
      <c r="X950" s="7" t="str">
        <f t="shared" si="134"/>
        <v>['Die Linke', 'party', 0, 0],</v>
      </c>
      <c r="Y950" s="2" t="s">
        <v>4412</v>
      </c>
    </row>
    <row r="951" spans="1:25" x14ac:dyDescent="0.2">
      <c r="A951" t="s">
        <v>146</v>
      </c>
      <c r="B951" t="s">
        <v>26</v>
      </c>
      <c r="C951" t="s">
        <v>152</v>
      </c>
      <c r="D951">
        <v>150</v>
      </c>
      <c r="E951">
        <v>-8.7300000000000003E-2</v>
      </c>
      <c r="F951">
        <v>-87</v>
      </c>
      <c r="G951" t="str">
        <f>VLOOKUP(B951,Tabelle3!$A$1:$B$26,2,FALSE)</f>
        <v>Bild</v>
      </c>
      <c r="H951" s="6" t="str">
        <f t="shared" si="126"/>
        <v>['Sahra Wagenknecht_Die Linke_Bild Frequency: 150 Sentiment: -0.0873', 'Die Linke_Bild', 150, -87],</v>
      </c>
      <c r="I951" s="2" t="str">
        <f t="shared" si="127"/>
        <v>['Die Linke_Bild', 'Die Linke', 0, 0],</v>
      </c>
      <c r="J951" s="2" t="str">
        <f t="shared" si="128"/>
        <v>['Die Linke', 'party', 0, 0],</v>
      </c>
      <c r="K951" s="2" t="s">
        <v>1388</v>
      </c>
      <c r="L951" s="2"/>
      <c r="M951" s="7"/>
      <c r="O951" s="6" t="str">
        <f t="shared" si="129"/>
        <v>['Sahra Wagenknecht_Bild_Die Linke Frequency: 150 Sentiment: -0.0873', 'Bild_Die Linke', 150, -87],</v>
      </c>
      <c r="P951" s="2" t="str">
        <f t="shared" si="130"/>
        <v>['Bild_Die Linke', 'Bild', 0, 0],</v>
      </c>
      <c r="Q951" s="2" t="str">
        <f t="shared" si="131"/>
        <v>['Bild', 'newspaper', 0, 0],</v>
      </c>
      <c r="R951" s="2" t="s">
        <v>2907</v>
      </c>
      <c r="V951" s="6" t="str">
        <f t="shared" si="132"/>
        <v>['Bild_Sahra Wagenknecht_Die Linke Frequency: 150 Sentiment: -0.0873', 'Sahra Wagenknecht_Die Linke', 150, -87],</v>
      </c>
      <c r="W951" s="2" t="str">
        <f t="shared" si="133"/>
        <v>['Sahra Wagenknecht_Die Linke', 'Die Linke', 0, 0],</v>
      </c>
      <c r="X951" s="7" t="str">
        <f t="shared" si="134"/>
        <v>['Die Linke', 'party', 0, 0],</v>
      </c>
      <c r="Y951" s="2" t="s">
        <v>4414</v>
      </c>
    </row>
    <row r="952" spans="1:25" x14ac:dyDescent="0.2">
      <c r="A952" t="s">
        <v>146</v>
      </c>
      <c r="B952" t="s">
        <v>29</v>
      </c>
      <c r="C952" t="s">
        <v>153</v>
      </c>
      <c r="D952">
        <v>43</v>
      </c>
      <c r="E952">
        <v>-0.129</v>
      </c>
      <c r="F952">
        <v>-128</v>
      </c>
      <c r="G952" t="str">
        <f>VLOOKUP(B952,Tabelle3!$A$1:$B$26,2,FALSE)</f>
        <v>FAZ</v>
      </c>
      <c r="H952" s="6" t="str">
        <f t="shared" si="126"/>
        <v>['Bernd Riexinger_Die Linke_FAZ Frequency: 43 Sentiment: -0.129', 'Die Linke_FAZ', 43, -128],</v>
      </c>
      <c r="I952" s="2" t="str">
        <f t="shared" si="127"/>
        <v>['Die Linke_FAZ', 'Die Linke', 0, 0],</v>
      </c>
      <c r="J952" s="2" t="str">
        <f t="shared" si="128"/>
        <v>['Die Linke', 'party', 0, 0],</v>
      </c>
      <c r="K952" s="2" t="s">
        <v>1389</v>
      </c>
      <c r="L952" s="2"/>
      <c r="M952" s="7"/>
      <c r="O952" s="6" t="str">
        <f t="shared" si="129"/>
        <v>['Bernd Riexinger_FAZ_Die Linke Frequency: 43 Sentiment: -0.129', 'FAZ_Die Linke', 43, -128],</v>
      </c>
      <c r="P952" s="2" t="str">
        <f t="shared" si="130"/>
        <v>['FAZ_Die Linke', 'FAZ', 0, 0],</v>
      </c>
      <c r="Q952" s="2" t="str">
        <f t="shared" si="131"/>
        <v>['FAZ', 'newspaper', 0, 0],</v>
      </c>
      <c r="R952" s="2" t="s">
        <v>2908</v>
      </c>
      <c r="V952" s="6" t="str">
        <f t="shared" si="132"/>
        <v>['FAZ_Bernd Riexinger_Die Linke Frequency: 43 Sentiment: -0.129', 'Bernd Riexinger_Die Linke', 43, -128],</v>
      </c>
      <c r="W952" s="2" t="str">
        <f t="shared" si="133"/>
        <v>['Bernd Riexinger_Die Linke', 'Die Linke', 0, 0],</v>
      </c>
      <c r="X952" s="7" t="str">
        <f t="shared" si="134"/>
        <v>['Die Linke', 'party', 0, 0],</v>
      </c>
      <c r="Y952" s="2" t="s">
        <v>4416</v>
      </c>
    </row>
    <row r="953" spans="1:25" x14ac:dyDescent="0.2">
      <c r="A953" t="s">
        <v>146</v>
      </c>
      <c r="B953" t="s">
        <v>29</v>
      </c>
      <c r="C953" t="s">
        <v>154</v>
      </c>
      <c r="D953">
        <v>68</v>
      </c>
      <c r="E953">
        <v>-0.21240000000000001</v>
      </c>
      <c r="F953">
        <v>-212</v>
      </c>
      <c r="G953" t="str">
        <f>VLOOKUP(B953,Tabelle3!$A$1:$B$26,2,FALSE)</f>
        <v>FAZ</v>
      </c>
      <c r="H953" s="6" t="str">
        <f t="shared" si="126"/>
        <v>['Bodo Ramelow_Die Linke_FAZ Frequency: 68 Sentiment: -0.2124', 'Die Linke_FAZ', 68, -212],</v>
      </c>
      <c r="I953" s="2" t="str">
        <f t="shared" si="127"/>
        <v>['Die Linke_FAZ', 'Die Linke', 0, 0],</v>
      </c>
      <c r="J953" s="2" t="str">
        <f t="shared" si="128"/>
        <v>['Die Linke', 'party', 0, 0],</v>
      </c>
      <c r="K953" s="2" t="s">
        <v>1390</v>
      </c>
      <c r="L953" s="2"/>
      <c r="M953" s="7"/>
      <c r="O953" s="6" t="str">
        <f t="shared" si="129"/>
        <v>['Bodo Ramelow_FAZ_Die Linke Frequency: 68 Sentiment: -0.2124', 'FAZ_Die Linke', 68, -212],</v>
      </c>
      <c r="P953" s="2" t="str">
        <f t="shared" si="130"/>
        <v>['FAZ_Die Linke', 'FAZ', 0, 0],</v>
      </c>
      <c r="Q953" s="2" t="str">
        <f t="shared" si="131"/>
        <v>['FAZ', 'newspaper', 0, 0],</v>
      </c>
      <c r="R953" s="2" t="s">
        <v>2910</v>
      </c>
      <c r="V953" s="6" t="str">
        <f t="shared" si="132"/>
        <v>['FAZ_Bodo Ramelow_Die Linke Frequency: 68 Sentiment: -0.2124', 'Bodo Ramelow_Die Linke', 68, -212],</v>
      </c>
      <c r="W953" s="2" t="str">
        <f t="shared" si="133"/>
        <v>['Bodo Ramelow_Die Linke', 'Die Linke', 0, 0],</v>
      </c>
      <c r="X953" s="7" t="str">
        <f t="shared" si="134"/>
        <v>['Die Linke', 'party', 0, 0],</v>
      </c>
      <c r="Y953" s="2" t="s">
        <v>4417</v>
      </c>
    </row>
    <row r="954" spans="1:25" x14ac:dyDescent="0.2">
      <c r="A954" t="s">
        <v>146</v>
      </c>
      <c r="B954" t="s">
        <v>29</v>
      </c>
      <c r="C954" t="s">
        <v>146</v>
      </c>
      <c r="D954">
        <v>822</v>
      </c>
      <c r="E954">
        <v>-0.158</v>
      </c>
      <c r="F954">
        <v>-157</v>
      </c>
      <c r="G954" t="str">
        <f>VLOOKUP(B954,Tabelle3!$A$1:$B$26,2,FALSE)</f>
        <v>FAZ</v>
      </c>
      <c r="H954" s="6" t="str">
        <f t="shared" si="126"/>
        <v>['Die Linke_Die Linke_FAZ Frequency: 822 Sentiment: -0.158', 'Die Linke_FAZ', 822, -157],</v>
      </c>
      <c r="I954" s="2" t="str">
        <f t="shared" si="127"/>
        <v>['Die Linke_FAZ', 'Die Linke', 0, 0],</v>
      </c>
      <c r="J954" s="2" t="str">
        <f t="shared" si="128"/>
        <v>['Die Linke', 'party', 0, 0],</v>
      </c>
      <c r="K954" s="2" t="s">
        <v>1391</v>
      </c>
      <c r="L954" s="2"/>
      <c r="M954" s="7"/>
      <c r="O954" s="6" t="str">
        <f t="shared" si="129"/>
        <v>['Die Linke_FAZ_Die Linke Frequency: 822 Sentiment: -0.158', 'FAZ_Die Linke', 822, -157],</v>
      </c>
      <c r="P954" s="2" t="str">
        <f t="shared" si="130"/>
        <v>['FAZ_Die Linke', 'FAZ', 0, 0],</v>
      </c>
      <c r="Q954" s="2" t="str">
        <f t="shared" si="131"/>
        <v>['FAZ', 'newspaper', 0, 0],</v>
      </c>
      <c r="R954" s="2" t="s">
        <v>2911</v>
      </c>
      <c r="V954" s="6" t="str">
        <f t="shared" si="132"/>
        <v>['FAZ_Die Linke_Die Linke Frequency: 822 Sentiment: -0.158', 'Die Linke_Die Linke', 822, -157],</v>
      </c>
      <c r="W954" s="2" t="str">
        <f t="shared" si="133"/>
        <v>['Die Linke_Die Linke', 'Die Linke', 0, 0],</v>
      </c>
      <c r="X954" s="7" t="str">
        <f t="shared" si="134"/>
        <v>['Die Linke', 'party', 0, 0],</v>
      </c>
      <c r="Y954" s="2" t="s">
        <v>4418</v>
      </c>
    </row>
    <row r="955" spans="1:25" x14ac:dyDescent="0.2">
      <c r="A955" t="s">
        <v>146</v>
      </c>
      <c r="B955" t="s">
        <v>29</v>
      </c>
      <c r="C955" t="s">
        <v>155</v>
      </c>
      <c r="D955">
        <v>40</v>
      </c>
      <c r="E955">
        <v>-0.20949999999999999</v>
      </c>
      <c r="F955">
        <v>-209</v>
      </c>
      <c r="G955" t="str">
        <f>VLOOKUP(B955,Tabelle3!$A$1:$B$26,2,FALSE)</f>
        <v>FAZ</v>
      </c>
      <c r="H955" s="6" t="str">
        <f t="shared" si="126"/>
        <v>['Dietmar Bartsch_Die Linke_FAZ Frequency: 40 Sentiment: -0.2095', 'Die Linke_FAZ', 40, -209],</v>
      </c>
      <c r="I955" s="2" t="str">
        <f t="shared" si="127"/>
        <v>['Die Linke_FAZ', 'Die Linke', 0, 0],</v>
      </c>
      <c r="J955" s="2" t="str">
        <f t="shared" si="128"/>
        <v>['Die Linke', 'party', 0, 0],</v>
      </c>
      <c r="K955" s="2" t="s">
        <v>1392</v>
      </c>
      <c r="L955" s="2"/>
      <c r="M955" s="7"/>
      <c r="O955" s="6" t="str">
        <f t="shared" si="129"/>
        <v>['Dietmar Bartsch_FAZ_Die Linke Frequency: 40 Sentiment: -0.2095', 'FAZ_Die Linke', 40, -209],</v>
      </c>
      <c r="P955" s="2" t="str">
        <f t="shared" si="130"/>
        <v>['FAZ_Die Linke', 'FAZ', 0, 0],</v>
      </c>
      <c r="Q955" s="2" t="str">
        <f t="shared" si="131"/>
        <v>['FAZ', 'newspaper', 0, 0],</v>
      </c>
      <c r="R955" s="2" t="s">
        <v>2912</v>
      </c>
      <c r="V955" s="6" t="str">
        <f t="shared" si="132"/>
        <v>['FAZ_Dietmar Bartsch_Die Linke Frequency: 40 Sentiment: -0.2095', 'Dietmar Bartsch_Die Linke', 40, -209],</v>
      </c>
      <c r="W955" s="2" t="str">
        <f t="shared" si="133"/>
        <v>['Dietmar Bartsch_Die Linke', 'Die Linke', 0, 0],</v>
      </c>
      <c r="X955" s="7" t="str">
        <f t="shared" si="134"/>
        <v>['Die Linke', 'party', 0, 0],</v>
      </c>
      <c r="Y955" s="2" t="s">
        <v>4419</v>
      </c>
    </row>
    <row r="956" spans="1:25" x14ac:dyDescent="0.2">
      <c r="A956" t="s">
        <v>146</v>
      </c>
      <c r="B956" t="s">
        <v>29</v>
      </c>
      <c r="C956" t="s">
        <v>165</v>
      </c>
      <c r="D956">
        <v>31</v>
      </c>
      <c r="E956">
        <v>-0.24260000000000001</v>
      </c>
      <c r="F956">
        <v>-242</v>
      </c>
      <c r="G956" t="str">
        <f>VLOOKUP(B956,Tabelle3!$A$1:$B$26,2,FALSE)</f>
        <v>FAZ</v>
      </c>
      <c r="H956" s="6" t="str">
        <f t="shared" si="126"/>
        <v>['Gesine Lötzsch_Die Linke_FAZ Frequency: 31 Sentiment: -0.2426', 'Die Linke_FAZ', 31, -242],</v>
      </c>
      <c r="I956" s="2" t="str">
        <f t="shared" si="127"/>
        <v>['Die Linke_FAZ', 'Die Linke', 0, 0],</v>
      </c>
      <c r="J956" s="2" t="str">
        <f t="shared" si="128"/>
        <v>['Die Linke', 'party', 0, 0],</v>
      </c>
      <c r="K956" s="2" t="s">
        <v>1393</v>
      </c>
      <c r="L956" s="2"/>
      <c r="M956" s="7"/>
      <c r="O956" s="6" t="str">
        <f t="shared" si="129"/>
        <v>['Gesine Lötzsch_FAZ_Die Linke Frequency: 31 Sentiment: -0.2426', 'FAZ_Die Linke', 31, -242],</v>
      </c>
      <c r="P956" s="2" t="str">
        <f t="shared" si="130"/>
        <v>['FAZ_Die Linke', 'FAZ', 0, 0],</v>
      </c>
      <c r="Q956" s="2" t="str">
        <f t="shared" si="131"/>
        <v>['FAZ', 'newspaper', 0, 0],</v>
      </c>
      <c r="R956" s="2" t="s">
        <v>5252</v>
      </c>
      <c r="V956" s="6" t="str">
        <f t="shared" si="132"/>
        <v>['FAZ_Gesine Lötzsch_Die Linke Frequency: 31 Sentiment: -0.2426', 'Gesine Lötzsch_Die Linke', 31, -242],</v>
      </c>
      <c r="W956" s="2" t="str">
        <f t="shared" si="133"/>
        <v>['Gesine Lötzsch_Die Linke', 'Die Linke', 0, 0],</v>
      </c>
      <c r="X956" s="7" t="str">
        <f t="shared" si="134"/>
        <v>['Die Linke', 'party', 0, 0],</v>
      </c>
      <c r="Y956" s="2" t="s">
        <v>5371</v>
      </c>
    </row>
    <row r="957" spans="1:25" x14ac:dyDescent="0.2">
      <c r="A957" t="s">
        <v>146</v>
      </c>
      <c r="B957" t="s">
        <v>29</v>
      </c>
      <c r="C957" t="s">
        <v>158</v>
      </c>
      <c r="D957">
        <v>83</v>
      </c>
      <c r="E957">
        <v>-6.8199999999999997E-2</v>
      </c>
      <c r="F957">
        <v>-68</v>
      </c>
      <c r="G957" t="str">
        <f>VLOOKUP(B957,Tabelle3!$A$1:$B$26,2,FALSE)</f>
        <v>FAZ</v>
      </c>
      <c r="H957" s="6" t="str">
        <f t="shared" si="126"/>
        <v>['Gregor Gysi_Die Linke_FAZ Frequency: 83 Sentiment: -0.0682', 'Die Linke_FAZ', 83, -68],</v>
      </c>
      <c r="I957" s="2" t="str">
        <f t="shared" si="127"/>
        <v>['Die Linke_FAZ', 'Die Linke', 0, 0],</v>
      </c>
      <c r="J957" s="2" t="str">
        <f t="shared" si="128"/>
        <v>['Die Linke', 'party', 0, 0],</v>
      </c>
      <c r="K957" s="2" t="s">
        <v>1394</v>
      </c>
      <c r="L957" s="2"/>
      <c r="M957" s="7"/>
      <c r="O957" s="6" t="str">
        <f t="shared" si="129"/>
        <v>['Gregor Gysi_FAZ_Die Linke Frequency: 83 Sentiment: -0.0682', 'FAZ_Die Linke', 83, -68],</v>
      </c>
      <c r="P957" s="2" t="str">
        <f t="shared" si="130"/>
        <v>['FAZ_Die Linke', 'FAZ', 0, 0],</v>
      </c>
      <c r="Q957" s="2" t="str">
        <f t="shared" si="131"/>
        <v>['FAZ', 'newspaper', 0, 0],</v>
      </c>
      <c r="R957" s="2" t="s">
        <v>2913</v>
      </c>
      <c r="V957" s="6" t="str">
        <f t="shared" si="132"/>
        <v>['FAZ_Gregor Gysi_Die Linke Frequency: 83 Sentiment: -0.0682', 'Gregor Gysi_Die Linke', 83, -68],</v>
      </c>
      <c r="W957" s="2" t="str">
        <f t="shared" si="133"/>
        <v>['Gregor Gysi_Die Linke', 'Die Linke', 0, 0],</v>
      </c>
      <c r="X957" s="7" t="str">
        <f t="shared" si="134"/>
        <v>['Die Linke', 'party', 0, 0],</v>
      </c>
      <c r="Y957" s="2" t="s">
        <v>4420</v>
      </c>
    </row>
    <row r="958" spans="1:25" x14ac:dyDescent="0.2">
      <c r="A958" t="s">
        <v>146</v>
      </c>
      <c r="B958" t="s">
        <v>29</v>
      </c>
      <c r="C958" t="s">
        <v>168</v>
      </c>
      <c r="D958">
        <v>52</v>
      </c>
      <c r="E958">
        <v>-0.1384</v>
      </c>
      <c r="F958">
        <v>-138</v>
      </c>
      <c r="G958" t="str">
        <f>VLOOKUP(B958,Tabelle3!$A$1:$B$26,2,FALSE)</f>
        <v>FAZ</v>
      </c>
      <c r="H958" s="6" t="str">
        <f t="shared" si="126"/>
        <v>['Janine Wissler_Die Linke_FAZ Frequency: 52 Sentiment: -0.1384', 'Die Linke_FAZ', 52, -138],</v>
      </c>
      <c r="I958" s="2" t="str">
        <f t="shared" si="127"/>
        <v>['Die Linke_FAZ', 'Die Linke', 0, 0],</v>
      </c>
      <c r="J958" s="2" t="str">
        <f t="shared" si="128"/>
        <v>['Die Linke', 'party', 0, 0],</v>
      </c>
      <c r="K958" s="2" t="s">
        <v>1395</v>
      </c>
      <c r="L958" s="2"/>
      <c r="M958" s="7"/>
      <c r="O958" s="6" t="str">
        <f t="shared" si="129"/>
        <v>['Janine Wissler_FAZ_Die Linke Frequency: 52 Sentiment: -0.1384', 'FAZ_Die Linke', 52, -138],</v>
      </c>
      <c r="P958" s="2" t="str">
        <f t="shared" si="130"/>
        <v>['FAZ_Die Linke', 'FAZ', 0, 0],</v>
      </c>
      <c r="Q958" s="2" t="str">
        <f t="shared" si="131"/>
        <v>['FAZ', 'newspaper', 0, 0],</v>
      </c>
      <c r="R958" s="2" t="s">
        <v>2914</v>
      </c>
      <c r="V958" s="6" t="str">
        <f t="shared" si="132"/>
        <v>['FAZ_Janine Wissler_Die Linke Frequency: 52 Sentiment: -0.1384', 'Janine Wissler_Die Linke', 52, -138],</v>
      </c>
      <c r="W958" s="2" t="str">
        <f t="shared" si="133"/>
        <v>['Janine Wissler_Die Linke', 'Die Linke', 0, 0],</v>
      </c>
      <c r="X958" s="7" t="str">
        <f t="shared" si="134"/>
        <v>['Die Linke', 'party', 0, 0],</v>
      </c>
      <c r="Y958" s="2" t="s">
        <v>4422</v>
      </c>
    </row>
    <row r="959" spans="1:25" x14ac:dyDescent="0.2">
      <c r="A959" t="s">
        <v>146</v>
      </c>
      <c r="B959" t="s">
        <v>29</v>
      </c>
      <c r="C959" t="s">
        <v>149</v>
      </c>
      <c r="D959">
        <v>80</v>
      </c>
      <c r="E959">
        <v>-0.1115</v>
      </c>
      <c r="F959">
        <v>-111</v>
      </c>
      <c r="G959" t="str">
        <f>VLOOKUP(B959,Tabelle3!$A$1:$B$26,2,FALSE)</f>
        <v>FAZ</v>
      </c>
      <c r="H959" s="6" t="str">
        <f t="shared" si="126"/>
        <v>['Katja Kipping_Die Linke_FAZ Frequency: 80 Sentiment: -0.1115', 'Die Linke_FAZ', 80, -111],</v>
      </c>
      <c r="I959" s="2" t="str">
        <f t="shared" si="127"/>
        <v>['Die Linke_FAZ', 'Die Linke', 0, 0],</v>
      </c>
      <c r="J959" s="2" t="str">
        <f t="shared" si="128"/>
        <v>['Die Linke', 'party', 0, 0],</v>
      </c>
      <c r="K959" s="2" t="s">
        <v>1396</v>
      </c>
      <c r="L959" s="2"/>
      <c r="M959" s="7"/>
      <c r="O959" s="6" t="str">
        <f t="shared" si="129"/>
        <v>['Katja Kipping_FAZ_Die Linke Frequency: 80 Sentiment: -0.1115', 'FAZ_Die Linke', 80, -111],</v>
      </c>
      <c r="P959" s="2" t="str">
        <f t="shared" si="130"/>
        <v>['FAZ_Die Linke', 'FAZ', 0, 0],</v>
      </c>
      <c r="Q959" s="2" t="str">
        <f t="shared" si="131"/>
        <v>['FAZ', 'newspaper', 0, 0],</v>
      </c>
      <c r="R959" s="2" t="s">
        <v>2915</v>
      </c>
      <c r="V959" s="6" t="str">
        <f t="shared" si="132"/>
        <v>['FAZ_Katja Kipping_Die Linke Frequency: 80 Sentiment: -0.1115', 'Katja Kipping_Die Linke', 80, -111],</v>
      </c>
      <c r="W959" s="2" t="str">
        <f t="shared" si="133"/>
        <v>['Katja Kipping_Die Linke', 'Die Linke', 0, 0],</v>
      </c>
      <c r="X959" s="7" t="str">
        <f t="shared" si="134"/>
        <v>['Die Linke', 'party', 0, 0],</v>
      </c>
      <c r="Y959" s="2" t="s">
        <v>4424</v>
      </c>
    </row>
    <row r="960" spans="1:25" x14ac:dyDescent="0.2">
      <c r="A960" t="s">
        <v>146</v>
      </c>
      <c r="B960" t="s">
        <v>29</v>
      </c>
      <c r="C960" t="s">
        <v>152</v>
      </c>
      <c r="D960">
        <v>1261</v>
      </c>
      <c r="E960">
        <v>-1.95E-2</v>
      </c>
      <c r="F960">
        <v>-19</v>
      </c>
      <c r="G960" t="str">
        <f>VLOOKUP(B960,Tabelle3!$A$1:$B$26,2,FALSE)</f>
        <v>FAZ</v>
      </c>
      <c r="H960" s="6" t="str">
        <f t="shared" si="126"/>
        <v>['Sahra Wagenknecht_Die Linke_FAZ Frequency: 1261 Sentiment: -0.0195', 'Die Linke_FAZ', 1261, -19],</v>
      </c>
      <c r="I960" s="2" t="str">
        <f t="shared" si="127"/>
        <v>['Die Linke_FAZ', 'Die Linke', 0, 0],</v>
      </c>
      <c r="J960" s="2" t="str">
        <f t="shared" si="128"/>
        <v>['Die Linke', 'party', 0, 0],</v>
      </c>
      <c r="K960" s="2" t="s">
        <v>1397</v>
      </c>
      <c r="L960" s="2"/>
      <c r="M960" s="7"/>
      <c r="O960" s="6" t="str">
        <f t="shared" si="129"/>
        <v>['Sahra Wagenknecht_FAZ_Die Linke Frequency: 1261 Sentiment: -0.0195', 'FAZ_Die Linke', 1261, -19],</v>
      </c>
      <c r="P960" s="2" t="str">
        <f t="shared" si="130"/>
        <v>['FAZ_Die Linke', 'FAZ', 0, 0],</v>
      </c>
      <c r="Q960" s="2" t="str">
        <f t="shared" si="131"/>
        <v>['FAZ', 'newspaper', 0, 0],</v>
      </c>
      <c r="R960" s="2" t="s">
        <v>2916</v>
      </c>
      <c r="V960" s="6" t="str">
        <f t="shared" si="132"/>
        <v>['FAZ_Sahra Wagenknecht_Die Linke Frequency: 1261 Sentiment: -0.0195', 'Sahra Wagenknecht_Die Linke', 1261, -19],</v>
      </c>
      <c r="W960" s="2" t="str">
        <f t="shared" si="133"/>
        <v>['Sahra Wagenknecht_Die Linke', 'Die Linke', 0, 0],</v>
      </c>
      <c r="X960" s="7" t="str">
        <f t="shared" si="134"/>
        <v>['Die Linke', 'party', 0, 0],</v>
      </c>
      <c r="Y960" s="2" t="s">
        <v>4425</v>
      </c>
    </row>
    <row r="961" spans="1:25" x14ac:dyDescent="0.2">
      <c r="A961" t="s">
        <v>146</v>
      </c>
      <c r="B961" t="s">
        <v>30</v>
      </c>
      <c r="C961" t="s">
        <v>153</v>
      </c>
      <c r="D961">
        <v>181</v>
      </c>
      <c r="E961">
        <v>-0.15590000000000001</v>
      </c>
      <c r="F961">
        <v>-155</v>
      </c>
      <c r="G961" t="str">
        <f>VLOOKUP(B961,Tabelle3!$A$1:$B$26,2,FALSE)</f>
        <v>Focus</v>
      </c>
      <c r="H961" s="6" t="str">
        <f t="shared" si="126"/>
        <v>['Bernd Riexinger_Die Linke_Focus Frequency: 181 Sentiment: -0.1559', 'Die Linke_Focus', 181, -155],</v>
      </c>
      <c r="I961" s="2" t="str">
        <f t="shared" si="127"/>
        <v>['Die Linke_Focus', 'Die Linke', 0, 0],</v>
      </c>
      <c r="J961" s="2" t="str">
        <f t="shared" si="128"/>
        <v>['Die Linke', 'party', 0, 0],</v>
      </c>
      <c r="K961" s="2" t="s">
        <v>1398</v>
      </c>
      <c r="L961" s="2"/>
      <c r="M961" s="7"/>
      <c r="O961" s="6" t="str">
        <f t="shared" si="129"/>
        <v>['Bernd Riexinger_Focus_Die Linke Frequency: 181 Sentiment: -0.1559', 'Focus_Die Linke', 181, -155],</v>
      </c>
      <c r="P961" s="2" t="str">
        <f t="shared" si="130"/>
        <v>['Focus_Die Linke', 'Focus', 0, 0],</v>
      </c>
      <c r="Q961" s="2" t="str">
        <f t="shared" si="131"/>
        <v>['Focus', 'newspaper', 0, 0],</v>
      </c>
      <c r="R961" s="2" t="s">
        <v>2917</v>
      </c>
      <c r="V961" s="6" t="str">
        <f t="shared" si="132"/>
        <v>['Focus_Bernd Riexinger_Die Linke Frequency: 181 Sentiment: -0.1559', 'Bernd Riexinger_Die Linke', 181, -155],</v>
      </c>
      <c r="W961" s="2" t="str">
        <f t="shared" si="133"/>
        <v>['Bernd Riexinger_Die Linke', 'Die Linke', 0, 0],</v>
      </c>
      <c r="X961" s="7" t="str">
        <f t="shared" si="134"/>
        <v>['Die Linke', 'party', 0, 0],</v>
      </c>
      <c r="Y961" s="2" t="s">
        <v>4426</v>
      </c>
    </row>
    <row r="962" spans="1:25" x14ac:dyDescent="0.2">
      <c r="A962" t="s">
        <v>146</v>
      </c>
      <c r="B962" t="s">
        <v>30</v>
      </c>
      <c r="C962" t="s">
        <v>154</v>
      </c>
      <c r="D962">
        <v>308</v>
      </c>
      <c r="E962">
        <v>-5.74E-2</v>
      </c>
      <c r="F962">
        <v>-57</v>
      </c>
      <c r="G962" t="str">
        <f>VLOOKUP(B962,Tabelle3!$A$1:$B$26,2,FALSE)</f>
        <v>Focus</v>
      </c>
      <c r="H962" s="6" t="str">
        <f t="shared" si="126"/>
        <v>['Bodo Ramelow_Die Linke_Focus Frequency: 308 Sentiment: -0.0574', 'Die Linke_Focus', 308, -57],</v>
      </c>
      <c r="I962" s="2" t="str">
        <f t="shared" si="127"/>
        <v>['Die Linke_Focus', 'Die Linke', 0, 0],</v>
      </c>
      <c r="J962" s="2" t="str">
        <f t="shared" si="128"/>
        <v>['Die Linke', 'party', 0, 0],</v>
      </c>
      <c r="K962" s="2" t="s">
        <v>1399</v>
      </c>
      <c r="L962" s="2"/>
      <c r="M962" s="7"/>
      <c r="O962" s="6" t="str">
        <f t="shared" si="129"/>
        <v>['Bodo Ramelow_Focus_Die Linke Frequency: 308 Sentiment: -0.0574', 'Focus_Die Linke', 308, -57],</v>
      </c>
      <c r="P962" s="2" t="str">
        <f t="shared" si="130"/>
        <v>['Focus_Die Linke', 'Focus', 0, 0],</v>
      </c>
      <c r="Q962" s="2" t="str">
        <f t="shared" si="131"/>
        <v>['Focus', 'newspaper', 0, 0],</v>
      </c>
      <c r="R962" s="2" t="s">
        <v>2919</v>
      </c>
      <c r="V962" s="6" t="str">
        <f t="shared" si="132"/>
        <v>['Focus_Bodo Ramelow_Die Linke Frequency: 308 Sentiment: -0.0574', 'Bodo Ramelow_Die Linke', 308, -57],</v>
      </c>
      <c r="W962" s="2" t="str">
        <f t="shared" si="133"/>
        <v>['Bodo Ramelow_Die Linke', 'Die Linke', 0, 0],</v>
      </c>
      <c r="X962" s="7" t="str">
        <f t="shared" si="134"/>
        <v>['Die Linke', 'party', 0, 0],</v>
      </c>
      <c r="Y962" s="2" t="s">
        <v>4427</v>
      </c>
    </row>
    <row r="963" spans="1:25" x14ac:dyDescent="0.2">
      <c r="A963" t="s">
        <v>146</v>
      </c>
      <c r="B963" t="s">
        <v>30</v>
      </c>
      <c r="C963" t="s">
        <v>146</v>
      </c>
      <c r="D963">
        <v>2805</v>
      </c>
      <c r="E963">
        <v>-0.1658</v>
      </c>
      <c r="F963">
        <v>-165</v>
      </c>
      <c r="G963" t="str">
        <f>VLOOKUP(B963,Tabelle3!$A$1:$B$26,2,FALSE)</f>
        <v>Focus</v>
      </c>
      <c r="H963" s="6" t="str">
        <f t="shared" si="126"/>
        <v>['Die Linke_Die Linke_Focus Frequency: 2805 Sentiment: -0.1658', 'Die Linke_Focus', 2805, -165],</v>
      </c>
      <c r="I963" s="2" t="str">
        <f t="shared" si="127"/>
        <v>['Die Linke_Focus', 'Die Linke', 0, 0],</v>
      </c>
      <c r="J963" s="2" t="str">
        <f t="shared" si="128"/>
        <v>['Die Linke', 'party', 0, 0],</v>
      </c>
      <c r="K963" s="2" t="s">
        <v>1400</v>
      </c>
      <c r="L963" s="2"/>
      <c r="M963" s="7"/>
      <c r="O963" s="6" t="str">
        <f t="shared" si="129"/>
        <v>['Die Linke_Focus_Die Linke Frequency: 2805 Sentiment: -0.1658', 'Focus_Die Linke', 2805, -165],</v>
      </c>
      <c r="P963" s="2" t="str">
        <f t="shared" si="130"/>
        <v>['Focus_Die Linke', 'Focus', 0, 0],</v>
      </c>
      <c r="Q963" s="2" t="str">
        <f t="shared" si="131"/>
        <v>['Focus', 'newspaper', 0, 0],</v>
      </c>
      <c r="R963" s="2" t="s">
        <v>2920</v>
      </c>
      <c r="V963" s="6" t="str">
        <f t="shared" si="132"/>
        <v>['Focus_Die Linke_Die Linke Frequency: 2805 Sentiment: -0.1658', 'Die Linke_Die Linke', 2805, -165],</v>
      </c>
      <c r="W963" s="2" t="str">
        <f t="shared" si="133"/>
        <v>['Die Linke_Die Linke', 'Die Linke', 0, 0],</v>
      </c>
      <c r="X963" s="7" t="str">
        <f t="shared" si="134"/>
        <v>['Die Linke', 'party', 0, 0],</v>
      </c>
      <c r="Y963" s="2" t="s">
        <v>4428</v>
      </c>
    </row>
    <row r="964" spans="1:25" x14ac:dyDescent="0.2">
      <c r="A964" t="s">
        <v>146</v>
      </c>
      <c r="B964" t="s">
        <v>30</v>
      </c>
      <c r="C964" t="s">
        <v>155</v>
      </c>
      <c r="D964">
        <v>96</v>
      </c>
      <c r="E964">
        <v>-0.12230000000000001</v>
      </c>
      <c r="F964">
        <v>-122</v>
      </c>
      <c r="G964" t="str">
        <f>VLOOKUP(B964,Tabelle3!$A$1:$B$26,2,FALSE)</f>
        <v>Focus</v>
      </c>
      <c r="H964" s="6" t="str">
        <f t="shared" ref="H964:H1027" si="135">CONCATENATE("['",C964,"_",A964,"_",G964," Frequency: ", D964," Sentiment: ",E964,"', '",A964,"_",G964,"', ",D964,", ",F964,"],")</f>
        <v>['Dietmar Bartsch_Die Linke_Focus Frequency: 96 Sentiment: -0.1223', 'Die Linke_Focus', 96, -122],</v>
      </c>
      <c r="I964" s="2" t="str">
        <f t="shared" ref="I964:I1027" si="136">CONCATENATE("['",A964,"_",G964,"', '",A964,"', 0, 0],")</f>
        <v>['Die Linke_Focus', 'Die Linke', 0, 0],</v>
      </c>
      <c r="J964" s="2" t="str">
        <f t="shared" ref="J964:J1027" si="137">CONCATENATE("['",A964,"', '",$A$2,"', 0, 0],")</f>
        <v>['Die Linke', 'party', 0, 0],</v>
      </c>
      <c r="K964" s="2" t="s">
        <v>1401</v>
      </c>
      <c r="L964" s="2"/>
      <c r="M964" s="7"/>
      <c r="O964" s="6" t="str">
        <f t="shared" ref="O964:O1027" si="138">CONCATENATE("['",C964,"_",G964,"_",A964," Frequency: ", D964," Sentiment: ",E964,"', '",G964,"_",A964,"', ",D964,", ",F964,"],")</f>
        <v>['Dietmar Bartsch_Focus_Die Linke Frequency: 96 Sentiment: -0.1223', 'Focus_Die Linke', 96, -122],</v>
      </c>
      <c r="P964" s="2" t="str">
        <f t="shared" ref="P964:P1027" si="139">CONCATENATE("['",G964,"_",A964,"', '",G964,"', 0, 0],")</f>
        <v>['Focus_Die Linke', 'Focus', 0, 0],</v>
      </c>
      <c r="Q964" s="2" t="str">
        <f t="shared" ref="Q964:Q1027" si="140">CONCATENATE("['",G964,"', '",$G$2,"', 0, 0],")</f>
        <v>['Focus', 'newspaper', 0, 0],</v>
      </c>
      <c r="R964" s="2" t="s">
        <v>2921</v>
      </c>
      <c r="V964" s="6" t="str">
        <f t="shared" ref="V964:V1027" si="141">CONCATENATE("['",G964,"_",C964,"_",A964," Frequency: ", D964," Sentiment: ",E964,"', '",C964,"_",A964,"', ",D964,", ",F964,"],")</f>
        <v>['Focus_Dietmar Bartsch_Die Linke Frequency: 96 Sentiment: -0.1223', 'Dietmar Bartsch_Die Linke', 96, -122],</v>
      </c>
      <c r="W964" s="2" t="str">
        <f t="shared" ref="W964:W1027" si="142">CONCATENATE("['",C964,"_",A964,"', '",A964,"', 0, 0],")</f>
        <v>['Dietmar Bartsch_Die Linke', 'Die Linke', 0, 0],</v>
      </c>
      <c r="X964" s="7" t="str">
        <f t="shared" ref="X964:X1027" si="143">CONCATENATE("['",A964,"', '",$A$2,"', 0, 0],")</f>
        <v>['Die Linke', 'party', 0, 0],</v>
      </c>
      <c r="Y964" s="2" t="s">
        <v>4429</v>
      </c>
    </row>
    <row r="965" spans="1:25" x14ac:dyDescent="0.2">
      <c r="A965" t="s">
        <v>146</v>
      </c>
      <c r="B965" t="s">
        <v>30</v>
      </c>
      <c r="C965" t="s">
        <v>158</v>
      </c>
      <c r="D965">
        <v>57</v>
      </c>
      <c r="E965">
        <v>-0.1545</v>
      </c>
      <c r="F965">
        <v>-154</v>
      </c>
      <c r="G965" t="str">
        <f>VLOOKUP(B965,Tabelle3!$A$1:$B$26,2,FALSE)</f>
        <v>Focus</v>
      </c>
      <c r="H965" s="6" t="str">
        <f t="shared" si="135"/>
        <v>['Gregor Gysi_Die Linke_Focus Frequency: 57 Sentiment: -0.1545', 'Die Linke_Focus', 57, -154],</v>
      </c>
      <c r="I965" s="2" t="str">
        <f t="shared" si="136"/>
        <v>['Die Linke_Focus', 'Die Linke', 0, 0],</v>
      </c>
      <c r="J965" s="2" t="str">
        <f t="shared" si="137"/>
        <v>['Die Linke', 'party', 0, 0],</v>
      </c>
      <c r="K965" s="2" t="s">
        <v>1402</v>
      </c>
      <c r="L965" s="2"/>
      <c r="M965" s="7"/>
      <c r="O965" s="6" t="str">
        <f t="shared" si="138"/>
        <v>['Gregor Gysi_Focus_Die Linke Frequency: 57 Sentiment: -0.1545', 'Focus_Die Linke', 57, -154],</v>
      </c>
      <c r="P965" s="2" t="str">
        <f t="shared" si="139"/>
        <v>['Focus_Die Linke', 'Focus', 0, 0],</v>
      </c>
      <c r="Q965" s="2" t="str">
        <f t="shared" si="140"/>
        <v>['Focus', 'newspaper', 0, 0],</v>
      </c>
      <c r="R965" s="2" t="s">
        <v>2922</v>
      </c>
      <c r="V965" s="6" t="str">
        <f t="shared" si="141"/>
        <v>['Focus_Gregor Gysi_Die Linke Frequency: 57 Sentiment: -0.1545', 'Gregor Gysi_Die Linke', 57, -154],</v>
      </c>
      <c r="W965" s="2" t="str">
        <f t="shared" si="142"/>
        <v>['Gregor Gysi_Die Linke', 'Die Linke', 0, 0],</v>
      </c>
      <c r="X965" s="7" t="str">
        <f t="shared" si="143"/>
        <v>['Die Linke', 'party', 0, 0],</v>
      </c>
      <c r="Y965" s="2" t="s">
        <v>4430</v>
      </c>
    </row>
    <row r="966" spans="1:25" x14ac:dyDescent="0.2">
      <c r="A966" t="s">
        <v>146</v>
      </c>
      <c r="B966" t="s">
        <v>30</v>
      </c>
      <c r="C966" t="s">
        <v>166</v>
      </c>
      <c r="D966">
        <v>36</v>
      </c>
      <c r="E966">
        <v>-0.1149</v>
      </c>
      <c r="F966">
        <v>-114</v>
      </c>
      <c r="G966" t="str">
        <f>VLOOKUP(B966,Tabelle3!$A$1:$B$26,2,FALSE)</f>
        <v>Focus</v>
      </c>
      <c r="H966" s="6" t="str">
        <f t="shared" si="135"/>
        <v>['Jan Korte_Die Linke_Focus Frequency: 36 Sentiment: -0.1149', 'Die Linke_Focus', 36, -114],</v>
      </c>
      <c r="I966" s="2" t="str">
        <f t="shared" si="136"/>
        <v>['Die Linke_Focus', 'Die Linke', 0, 0],</v>
      </c>
      <c r="J966" s="2" t="str">
        <f t="shared" si="137"/>
        <v>['Die Linke', 'party', 0, 0],</v>
      </c>
      <c r="K966" s="2" t="s">
        <v>1403</v>
      </c>
      <c r="L966" s="2"/>
      <c r="M966" s="7"/>
      <c r="O966" s="6" t="str">
        <f t="shared" si="138"/>
        <v>['Jan Korte_Focus_Die Linke Frequency: 36 Sentiment: -0.1149', 'Focus_Die Linke', 36, -114],</v>
      </c>
      <c r="P966" s="2" t="str">
        <f t="shared" si="139"/>
        <v>['Focus_Die Linke', 'Focus', 0, 0],</v>
      </c>
      <c r="Q966" s="2" t="str">
        <f t="shared" si="140"/>
        <v>['Focus', 'newspaper', 0, 0],</v>
      </c>
      <c r="R966" s="2" t="s">
        <v>2923</v>
      </c>
      <c r="V966" s="6" t="str">
        <f t="shared" si="141"/>
        <v>['Focus_Jan Korte_Die Linke Frequency: 36 Sentiment: -0.1149', 'Jan Korte_Die Linke', 36, -114],</v>
      </c>
      <c r="W966" s="2" t="str">
        <f t="shared" si="142"/>
        <v>['Jan Korte_Die Linke', 'Die Linke', 0, 0],</v>
      </c>
      <c r="X966" s="7" t="str">
        <f t="shared" si="143"/>
        <v>['Die Linke', 'party', 0, 0],</v>
      </c>
      <c r="Y966" s="2" t="s">
        <v>4431</v>
      </c>
    </row>
    <row r="967" spans="1:25" x14ac:dyDescent="0.2">
      <c r="A967" t="s">
        <v>146</v>
      </c>
      <c r="B967" t="s">
        <v>30</v>
      </c>
      <c r="C967" t="s">
        <v>167</v>
      </c>
      <c r="D967">
        <v>33</v>
      </c>
      <c r="E967">
        <v>-0.36009999999999998</v>
      </c>
      <c r="F967">
        <v>-360</v>
      </c>
      <c r="G967" t="str">
        <f>VLOOKUP(B967,Tabelle3!$A$1:$B$26,2,FALSE)</f>
        <v>Focus</v>
      </c>
      <c r="H967" s="6" t="str">
        <f t="shared" si="135"/>
        <v>['Jan van Aken_Die Linke_Focus Frequency: 33 Sentiment: -0.3601', 'Die Linke_Focus', 33, -360],</v>
      </c>
      <c r="I967" s="2" t="str">
        <f t="shared" si="136"/>
        <v>['Die Linke_Focus', 'Die Linke', 0, 0],</v>
      </c>
      <c r="J967" s="2" t="str">
        <f t="shared" si="137"/>
        <v>['Die Linke', 'party', 0, 0],</v>
      </c>
      <c r="K967" s="2" t="s">
        <v>1404</v>
      </c>
      <c r="L967" s="2"/>
      <c r="M967" s="7"/>
      <c r="O967" s="6" t="str">
        <f t="shared" si="138"/>
        <v>['Jan van Aken_Focus_Die Linke Frequency: 33 Sentiment: -0.3601', 'Focus_Die Linke', 33, -360],</v>
      </c>
      <c r="P967" s="2" t="str">
        <f t="shared" si="139"/>
        <v>['Focus_Die Linke', 'Focus', 0, 0],</v>
      </c>
      <c r="Q967" s="2" t="str">
        <f t="shared" si="140"/>
        <v>['Focus', 'newspaper', 0, 0],</v>
      </c>
      <c r="R967" s="2" t="s">
        <v>2924</v>
      </c>
      <c r="V967" s="6" t="str">
        <f t="shared" si="141"/>
        <v>['Focus_Jan van Aken_Die Linke Frequency: 33 Sentiment: -0.3601', 'Jan van Aken_Die Linke', 33, -360],</v>
      </c>
      <c r="W967" s="2" t="str">
        <f t="shared" si="142"/>
        <v>['Jan van Aken_Die Linke', 'Die Linke', 0, 0],</v>
      </c>
      <c r="X967" s="7" t="str">
        <f t="shared" si="143"/>
        <v>['Die Linke', 'party', 0, 0],</v>
      </c>
      <c r="Y967" s="2" t="s">
        <v>4433</v>
      </c>
    </row>
    <row r="968" spans="1:25" x14ac:dyDescent="0.2">
      <c r="A968" t="s">
        <v>146</v>
      </c>
      <c r="B968" t="s">
        <v>30</v>
      </c>
      <c r="C968" t="s">
        <v>168</v>
      </c>
      <c r="D968">
        <v>56</v>
      </c>
      <c r="E968">
        <v>-4.3299999999999998E-2</v>
      </c>
      <c r="F968">
        <v>-43</v>
      </c>
      <c r="G968" t="str">
        <f>VLOOKUP(B968,Tabelle3!$A$1:$B$26,2,FALSE)</f>
        <v>Focus</v>
      </c>
      <c r="H968" s="6" t="str">
        <f t="shared" si="135"/>
        <v>['Janine Wissler_Die Linke_Focus Frequency: 56 Sentiment: -0.0433', 'Die Linke_Focus', 56, -43],</v>
      </c>
      <c r="I968" s="2" t="str">
        <f t="shared" si="136"/>
        <v>['Die Linke_Focus', 'Die Linke', 0, 0],</v>
      </c>
      <c r="J968" s="2" t="str">
        <f t="shared" si="137"/>
        <v>['Die Linke', 'party', 0, 0],</v>
      </c>
      <c r="K968" s="2" t="s">
        <v>1405</v>
      </c>
      <c r="L968" s="2"/>
      <c r="M968" s="7"/>
      <c r="O968" s="6" t="str">
        <f t="shared" si="138"/>
        <v>['Janine Wissler_Focus_Die Linke Frequency: 56 Sentiment: -0.0433', 'Focus_Die Linke', 56, -43],</v>
      </c>
      <c r="P968" s="2" t="str">
        <f t="shared" si="139"/>
        <v>['Focus_Die Linke', 'Focus', 0, 0],</v>
      </c>
      <c r="Q968" s="2" t="str">
        <f t="shared" si="140"/>
        <v>['Focus', 'newspaper', 0, 0],</v>
      </c>
      <c r="R968" s="2" t="s">
        <v>2925</v>
      </c>
      <c r="V968" s="6" t="str">
        <f t="shared" si="141"/>
        <v>['Focus_Janine Wissler_Die Linke Frequency: 56 Sentiment: -0.0433', 'Janine Wissler_Die Linke', 56, -43],</v>
      </c>
      <c r="W968" s="2" t="str">
        <f t="shared" si="142"/>
        <v>['Janine Wissler_Die Linke', 'Die Linke', 0, 0],</v>
      </c>
      <c r="X968" s="7" t="str">
        <f t="shared" si="143"/>
        <v>['Die Linke', 'party', 0, 0],</v>
      </c>
      <c r="Y968" s="2" t="s">
        <v>4435</v>
      </c>
    </row>
    <row r="969" spans="1:25" x14ac:dyDescent="0.2">
      <c r="A969" t="s">
        <v>146</v>
      </c>
      <c r="B969" t="s">
        <v>30</v>
      </c>
      <c r="C969" t="s">
        <v>149</v>
      </c>
      <c r="D969">
        <v>227</v>
      </c>
      <c r="E969">
        <v>-0.18820000000000001</v>
      </c>
      <c r="F969">
        <v>-188</v>
      </c>
      <c r="G969" t="str">
        <f>VLOOKUP(B969,Tabelle3!$A$1:$B$26,2,FALSE)</f>
        <v>Focus</v>
      </c>
      <c r="H969" s="6" t="str">
        <f t="shared" si="135"/>
        <v>['Katja Kipping_Die Linke_Focus Frequency: 227 Sentiment: -0.1882', 'Die Linke_Focus', 227, -188],</v>
      </c>
      <c r="I969" s="2" t="str">
        <f t="shared" si="136"/>
        <v>['Die Linke_Focus', 'Die Linke', 0, 0],</v>
      </c>
      <c r="J969" s="2" t="str">
        <f t="shared" si="137"/>
        <v>['Die Linke', 'party', 0, 0],</v>
      </c>
      <c r="K969" s="2" t="s">
        <v>1406</v>
      </c>
      <c r="L969" s="2"/>
      <c r="M969" s="7"/>
      <c r="O969" s="6" t="str">
        <f t="shared" si="138"/>
        <v>['Katja Kipping_Focus_Die Linke Frequency: 227 Sentiment: -0.1882', 'Focus_Die Linke', 227, -188],</v>
      </c>
      <c r="P969" s="2" t="str">
        <f t="shared" si="139"/>
        <v>['Focus_Die Linke', 'Focus', 0, 0],</v>
      </c>
      <c r="Q969" s="2" t="str">
        <f t="shared" si="140"/>
        <v>['Focus', 'newspaper', 0, 0],</v>
      </c>
      <c r="R969" s="2" t="s">
        <v>2926</v>
      </c>
      <c r="V969" s="6" t="str">
        <f t="shared" si="141"/>
        <v>['Focus_Katja Kipping_Die Linke Frequency: 227 Sentiment: -0.1882', 'Katja Kipping_Die Linke', 227, -188],</v>
      </c>
      <c r="W969" s="2" t="str">
        <f t="shared" si="142"/>
        <v>['Katja Kipping_Die Linke', 'Die Linke', 0, 0],</v>
      </c>
      <c r="X969" s="7" t="str">
        <f t="shared" si="143"/>
        <v>['Die Linke', 'party', 0, 0],</v>
      </c>
      <c r="Y969" s="2" t="s">
        <v>4436</v>
      </c>
    </row>
    <row r="970" spans="1:25" x14ac:dyDescent="0.2">
      <c r="A970" t="s">
        <v>146</v>
      </c>
      <c r="B970" t="s">
        <v>30</v>
      </c>
      <c r="C970" t="s">
        <v>152</v>
      </c>
      <c r="D970">
        <v>387</v>
      </c>
      <c r="E970">
        <v>-0.1822</v>
      </c>
      <c r="F970">
        <v>-182</v>
      </c>
      <c r="G970" t="str">
        <f>VLOOKUP(B970,Tabelle3!$A$1:$B$26,2,FALSE)</f>
        <v>Focus</v>
      </c>
      <c r="H970" s="6" t="str">
        <f t="shared" si="135"/>
        <v>['Sahra Wagenknecht_Die Linke_Focus Frequency: 387 Sentiment: -0.1822', 'Die Linke_Focus', 387, -182],</v>
      </c>
      <c r="I970" s="2" t="str">
        <f t="shared" si="136"/>
        <v>['Die Linke_Focus', 'Die Linke', 0, 0],</v>
      </c>
      <c r="J970" s="2" t="str">
        <f t="shared" si="137"/>
        <v>['Die Linke', 'party', 0, 0],</v>
      </c>
      <c r="K970" s="2" t="s">
        <v>1407</v>
      </c>
      <c r="L970" s="2"/>
      <c r="M970" s="7"/>
      <c r="O970" s="6" t="str">
        <f t="shared" si="138"/>
        <v>['Sahra Wagenknecht_Focus_Die Linke Frequency: 387 Sentiment: -0.1822', 'Focus_Die Linke', 387, -182],</v>
      </c>
      <c r="P970" s="2" t="str">
        <f t="shared" si="139"/>
        <v>['Focus_Die Linke', 'Focus', 0, 0],</v>
      </c>
      <c r="Q970" s="2" t="str">
        <f t="shared" si="140"/>
        <v>['Focus', 'newspaper', 0, 0],</v>
      </c>
      <c r="R970" s="2" t="s">
        <v>2927</v>
      </c>
      <c r="V970" s="6" t="str">
        <f t="shared" si="141"/>
        <v>['Focus_Sahra Wagenknecht_Die Linke Frequency: 387 Sentiment: -0.1822', 'Sahra Wagenknecht_Die Linke', 387, -182],</v>
      </c>
      <c r="W970" s="2" t="str">
        <f t="shared" si="142"/>
        <v>['Sahra Wagenknecht_Die Linke', 'Die Linke', 0, 0],</v>
      </c>
      <c r="X970" s="7" t="str">
        <f t="shared" si="143"/>
        <v>['Die Linke', 'party', 0, 0],</v>
      </c>
      <c r="Y970" s="2" t="s">
        <v>4437</v>
      </c>
    </row>
    <row r="971" spans="1:25" x14ac:dyDescent="0.2">
      <c r="A971" t="s">
        <v>146</v>
      </c>
      <c r="B971" t="s">
        <v>30</v>
      </c>
      <c r="C971" t="s">
        <v>160</v>
      </c>
      <c r="D971">
        <v>73</v>
      </c>
      <c r="E971">
        <v>-3.9600000000000003E-2</v>
      </c>
      <c r="F971">
        <v>-39</v>
      </c>
      <c r="G971" t="str">
        <f>VLOOKUP(B971,Tabelle3!$A$1:$B$26,2,FALSE)</f>
        <v>Focus</v>
      </c>
      <c r="H971" s="6" t="str">
        <f t="shared" si="135"/>
        <v>['Simone Oldenburg_Die Linke_Focus Frequency: 73 Sentiment: -0.0396', 'Die Linke_Focus', 73, -39],</v>
      </c>
      <c r="I971" s="2" t="str">
        <f t="shared" si="136"/>
        <v>['Die Linke_Focus', 'Die Linke', 0, 0],</v>
      </c>
      <c r="J971" s="2" t="str">
        <f t="shared" si="137"/>
        <v>['Die Linke', 'party', 0, 0],</v>
      </c>
      <c r="K971" s="2" t="s">
        <v>1408</v>
      </c>
      <c r="L971" s="2"/>
      <c r="M971" s="7"/>
      <c r="O971" s="6" t="str">
        <f t="shared" si="138"/>
        <v>['Simone Oldenburg_Focus_Die Linke Frequency: 73 Sentiment: -0.0396', 'Focus_Die Linke', 73, -39],</v>
      </c>
      <c r="P971" s="2" t="str">
        <f t="shared" si="139"/>
        <v>['Focus_Die Linke', 'Focus', 0, 0],</v>
      </c>
      <c r="Q971" s="2" t="str">
        <f t="shared" si="140"/>
        <v>['Focus', 'newspaper', 0, 0],</v>
      </c>
      <c r="R971" s="2" t="s">
        <v>2928</v>
      </c>
      <c r="V971" s="6" t="str">
        <f t="shared" si="141"/>
        <v>['Focus_Simone Oldenburg_Die Linke Frequency: 73 Sentiment: -0.0396', 'Simone Oldenburg_Die Linke', 73, -39],</v>
      </c>
      <c r="W971" s="2" t="str">
        <f t="shared" si="142"/>
        <v>['Simone Oldenburg_Die Linke', 'Die Linke', 0, 0],</v>
      </c>
      <c r="X971" s="7" t="str">
        <f t="shared" si="143"/>
        <v>['Die Linke', 'party', 0, 0],</v>
      </c>
      <c r="Y971" s="2" t="s">
        <v>4438</v>
      </c>
    </row>
    <row r="972" spans="1:25" x14ac:dyDescent="0.2">
      <c r="A972" t="s">
        <v>146</v>
      </c>
      <c r="B972" t="s">
        <v>30</v>
      </c>
      <c r="C972" t="s">
        <v>161</v>
      </c>
      <c r="D972">
        <v>64</v>
      </c>
      <c r="E972">
        <v>-0.1963</v>
      </c>
      <c r="F972">
        <v>-196</v>
      </c>
      <c r="G972" t="str">
        <f>VLOOKUP(B972,Tabelle3!$A$1:$B$26,2,FALSE)</f>
        <v>Focus</v>
      </c>
      <c r="H972" s="6" t="str">
        <f t="shared" si="135"/>
        <v>['Ulla Jelpke_Die Linke_Focus Frequency: 64 Sentiment: -0.1963', 'Die Linke_Focus', 64, -196],</v>
      </c>
      <c r="I972" s="2" t="str">
        <f t="shared" si="136"/>
        <v>['Die Linke_Focus', 'Die Linke', 0, 0],</v>
      </c>
      <c r="J972" s="2" t="str">
        <f t="shared" si="137"/>
        <v>['Die Linke', 'party', 0, 0],</v>
      </c>
      <c r="K972" s="2" t="s">
        <v>1409</v>
      </c>
      <c r="L972" s="2"/>
      <c r="M972" s="7"/>
      <c r="O972" s="6" t="str">
        <f t="shared" si="138"/>
        <v>['Ulla Jelpke_Focus_Die Linke Frequency: 64 Sentiment: -0.1963', 'Focus_Die Linke', 64, -196],</v>
      </c>
      <c r="P972" s="2" t="str">
        <f t="shared" si="139"/>
        <v>['Focus_Die Linke', 'Focus', 0, 0],</v>
      </c>
      <c r="Q972" s="2" t="str">
        <f t="shared" si="140"/>
        <v>['Focus', 'newspaper', 0, 0],</v>
      </c>
      <c r="R972" s="2" t="s">
        <v>2929</v>
      </c>
      <c r="V972" s="6" t="str">
        <f t="shared" si="141"/>
        <v>['Focus_Ulla Jelpke_Die Linke Frequency: 64 Sentiment: -0.1963', 'Ulla Jelpke_Die Linke', 64, -196],</v>
      </c>
      <c r="W972" s="2" t="str">
        <f t="shared" si="142"/>
        <v>['Ulla Jelpke_Die Linke', 'Die Linke', 0, 0],</v>
      </c>
      <c r="X972" s="7" t="str">
        <f t="shared" si="143"/>
        <v>['Die Linke', 'party', 0, 0],</v>
      </c>
      <c r="Y972" s="2" t="s">
        <v>4440</v>
      </c>
    </row>
    <row r="973" spans="1:25" x14ac:dyDescent="0.2">
      <c r="A973" t="s">
        <v>146</v>
      </c>
      <c r="B973" t="s">
        <v>31</v>
      </c>
      <c r="C973" t="s">
        <v>153</v>
      </c>
      <c r="D973">
        <v>127</v>
      </c>
      <c r="E973">
        <v>-0.1421</v>
      </c>
      <c r="F973">
        <v>-142</v>
      </c>
      <c r="G973" t="str">
        <f>VLOOKUP(B973,Tabelle3!$A$1:$B$26,2,FALSE)</f>
        <v>FR</v>
      </c>
      <c r="H973" s="6" t="str">
        <f t="shared" si="135"/>
        <v>['Bernd Riexinger_Die Linke_FR Frequency: 127 Sentiment: -0.1421', 'Die Linke_FR', 127, -142],</v>
      </c>
      <c r="I973" s="2" t="str">
        <f t="shared" si="136"/>
        <v>['Die Linke_FR', 'Die Linke', 0, 0],</v>
      </c>
      <c r="J973" s="2" t="str">
        <f t="shared" si="137"/>
        <v>['Die Linke', 'party', 0, 0],</v>
      </c>
      <c r="K973" s="2" t="s">
        <v>1410</v>
      </c>
      <c r="L973" s="2"/>
      <c r="M973" s="7"/>
      <c r="O973" s="6" t="str">
        <f t="shared" si="138"/>
        <v>['Bernd Riexinger_FR_Die Linke Frequency: 127 Sentiment: -0.1421', 'FR_Die Linke', 127, -142],</v>
      </c>
      <c r="P973" s="2" t="str">
        <f t="shared" si="139"/>
        <v>['FR_Die Linke', 'FR', 0, 0],</v>
      </c>
      <c r="Q973" s="2" t="str">
        <f t="shared" si="140"/>
        <v>['FR', 'newspaper', 0, 0],</v>
      </c>
      <c r="R973" s="2" t="s">
        <v>2930</v>
      </c>
      <c r="V973" s="6" t="str">
        <f t="shared" si="141"/>
        <v>['FR_Bernd Riexinger_Die Linke Frequency: 127 Sentiment: -0.1421', 'Bernd Riexinger_Die Linke', 127, -142],</v>
      </c>
      <c r="W973" s="2" t="str">
        <f t="shared" si="142"/>
        <v>['Bernd Riexinger_Die Linke', 'Die Linke', 0, 0],</v>
      </c>
      <c r="X973" s="7" t="str">
        <f t="shared" si="143"/>
        <v>['Die Linke', 'party', 0, 0],</v>
      </c>
      <c r="Y973" s="2" t="s">
        <v>4442</v>
      </c>
    </row>
    <row r="974" spans="1:25" x14ac:dyDescent="0.2">
      <c r="A974" t="s">
        <v>146</v>
      </c>
      <c r="B974" t="s">
        <v>31</v>
      </c>
      <c r="C974" t="s">
        <v>154</v>
      </c>
      <c r="D974">
        <v>41</v>
      </c>
      <c r="E974">
        <v>-9.3799999999999994E-2</v>
      </c>
      <c r="F974">
        <v>-93</v>
      </c>
      <c r="G974" t="str">
        <f>VLOOKUP(B974,Tabelle3!$A$1:$B$26,2,FALSE)</f>
        <v>FR</v>
      </c>
      <c r="H974" s="6" t="str">
        <f t="shared" si="135"/>
        <v>['Bodo Ramelow_Die Linke_FR Frequency: 41 Sentiment: -0.0938', 'Die Linke_FR', 41, -93],</v>
      </c>
      <c r="I974" s="2" t="str">
        <f t="shared" si="136"/>
        <v>['Die Linke_FR', 'Die Linke', 0, 0],</v>
      </c>
      <c r="J974" s="2" t="str">
        <f t="shared" si="137"/>
        <v>['Die Linke', 'party', 0, 0],</v>
      </c>
      <c r="K974" s="2" t="s">
        <v>1411</v>
      </c>
      <c r="L974" s="2"/>
      <c r="M974" s="7"/>
      <c r="O974" s="6" t="str">
        <f t="shared" si="138"/>
        <v>['Bodo Ramelow_FR_Die Linke Frequency: 41 Sentiment: -0.0938', 'FR_Die Linke', 41, -93],</v>
      </c>
      <c r="P974" s="2" t="str">
        <f t="shared" si="139"/>
        <v>['FR_Die Linke', 'FR', 0, 0],</v>
      </c>
      <c r="Q974" s="2" t="str">
        <f t="shared" si="140"/>
        <v>['FR', 'newspaper', 0, 0],</v>
      </c>
      <c r="R974" s="2" t="s">
        <v>2932</v>
      </c>
      <c r="V974" s="6" t="str">
        <f t="shared" si="141"/>
        <v>['FR_Bodo Ramelow_Die Linke Frequency: 41 Sentiment: -0.0938', 'Bodo Ramelow_Die Linke', 41, -93],</v>
      </c>
      <c r="W974" s="2" t="str">
        <f t="shared" si="142"/>
        <v>['Bodo Ramelow_Die Linke', 'Die Linke', 0, 0],</v>
      </c>
      <c r="X974" s="7" t="str">
        <f t="shared" si="143"/>
        <v>['Die Linke', 'party', 0, 0],</v>
      </c>
      <c r="Y974" s="2" t="s">
        <v>4443</v>
      </c>
    </row>
    <row r="975" spans="1:25" x14ac:dyDescent="0.2">
      <c r="A975" t="s">
        <v>146</v>
      </c>
      <c r="B975" t="s">
        <v>31</v>
      </c>
      <c r="C975" t="s">
        <v>146</v>
      </c>
      <c r="D975">
        <v>1262</v>
      </c>
      <c r="E975">
        <v>-0.12089999999999999</v>
      </c>
      <c r="F975">
        <v>-120</v>
      </c>
      <c r="G975" t="str">
        <f>VLOOKUP(B975,Tabelle3!$A$1:$B$26,2,FALSE)</f>
        <v>FR</v>
      </c>
      <c r="H975" s="6" t="str">
        <f t="shared" si="135"/>
        <v>['Die Linke_Die Linke_FR Frequency: 1262 Sentiment: -0.1209', 'Die Linke_FR', 1262, -120],</v>
      </c>
      <c r="I975" s="2" t="str">
        <f t="shared" si="136"/>
        <v>['Die Linke_FR', 'Die Linke', 0, 0],</v>
      </c>
      <c r="J975" s="2" t="str">
        <f t="shared" si="137"/>
        <v>['Die Linke', 'party', 0, 0],</v>
      </c>
      <c r="K975" s="2" t="s">
        <v>1412</v>
      </c>
      <c r="L975" s="2"/>
      <c r="M975" s="7"/>
      <c r="O975" s="6" t="str">
        <f t="shared" si="138"/>
        <v>['Die Linke_FR_Die Linke Frequency: 1262 Sentiment: -0.1209', 'FR_Die Linke', 1262, -120],</v>
      </c>
      <c r="P975" s="2" t="str">
        <f t="shared" si="139"/>
        <v>['FR_Die Linke', 'FR', 0, 0],</v>
      </c>
      <c r="Q975" s="2" t="str">
        <f t="shared" si="140"/>
        <v>['FR', 'newspaper', 0, 0],</v>
      </c>
      <c r="R975" s="2" t="s">
        <v>2933</v>
      </c>
      <c r="V975" s="6" t="str">
        <f t="shared" si="141"/>
        <v>['FR_Die Linke_Die Linke Frequency: 1262 Sentiment: -0.1209', 'Die Linke_Die Linke', 1262, -120],</v>
      </c>
      <c r="W975" s="2" t="str">
        <f t="shared" si="142"/>
        <v>['Die Linke_Die Linke', 'Die Linke', 0, 0],</v>
      </c>
      <c r="X975" s="7" t="str">
        <f t="shared" si="143"/>
        <v>['Die Linke', 'party', 0, 0],</v>
      </c>
      <c r="Y975" s="2" t="s">
        <v>4444</v>
      </c>
    </row>
    <row r="976" spans="1:25" x14ac:dyDescent="0.2">
      <c r="A976" t="s">
        <v>146</v>
      </c>
      <c r="B976" t="s">
        <v>31</v>
      </c>
      <c r="C976" t="s">
        <v>155</v>
      </c>
      <c r="D976">
        <v>84</v>
      </c>
      <c r="E976">
        <v>-0.1482</v>
      </c>
      <c r="F976">
        <v>-148</v>
      </c>
      <c r="G976" t="str">
        <f>VLOOKUP(B976,Tabelle3!$A$1:$B$26,2,FALSE)</f>
        <v>FR</v>
      </c>
      <c r="H976" s="6" t="str">
        <f t="shared" si="135"/>
        <v>['Dietmar Bartsch_Die Linke_FR Frequency: 84 Sentiment: -0.1482', 'Die Linke_FR', 84, -148],</v>
      </c>
      <c r="I976" s="2" t="str">
        <f t="shared" si="136"/>
        <v>['Die Linke_FR', 'Die Linke', 0, 0],</v>
      </c>
      <c r="J976" s="2" t="str">
        <f t="shared" si="137"/>
        <v>['Die Linke', 'party', 0, 0],</v>
      </c>
      <c r="K976" s="2" t="s">
        <v>1413</v>
      </c>
      <c r="L976" s="2"/>
      <c r="M976" s="7"/>
      <c r="O976" s="6" t="str">
        <f t="shared" si="138"/>
        <v>['Dietmar Bartsch_FR_Die Linke Frequency: 84 Sentiment: -0.1482', 'FR_Die Linke', 84, -148],</v>
      </c>
      <c r="P976" s="2" t="str">
        <f t="shared" si="139"/>
        <v>['FR_Die Linke', 'FR', 0, 0],</v>
      </c>
      <c r="Q976" s="2" t="str">
        <f t="shared" si="140"/>
        <v>['FR', 'newspaper', 0, 0],</v>
      </c>
      <c r="R976" s="2" t="s">
        <v>2934</v>
      </c>
      <c r="V976" s="6" t="str">
        <f t="shared" si="141"/>
        <v>['FR_Dietmar Bartsch_Die Linke Frequency: 84 Sentiment: -0.1482', 'Dietmar Bartsch_Die Linke', 84, -148],</v>
      </c>
      <c r="W976" s="2" t="str">
        <f t="shared" si="142"/>
        <v>['Dietmar Bartsch_Die Linke', 'Die Linke', 0, 0],</v>
      </c>
      <c r="X976" s="7" t="str">
        <f t="shared" si="143"/>
        <v>['Die Linke', 'party', 0, 0],</v>
      </c>
      <c r="Y976" s="2" t="s">
        <v>4445</v>
      </c>
    </row>
    <row r="977" spans="1:25" x14ac:dyDescent="0.2">
      <c r="A977" t="s">
        <v>146</v>
      </c>
      <c r="B977" t="s">
        <v>31</v>
      </c>
      <c r="C977" t="s">
        <v>158</v>
      </c>
      <c r="D977">
        <v>32</v>
      </c>
      <c r="E977">
        <v>-0.1305</v>
      </c>
      <c r="F977">
        <v>-130</v>
      </c>
      <c r="G977" t="str">
        <f>VLOOKUP(B977,Tabelle3!$A$1:$B$26,2,FALSE)</f>
        <v>FR</v>
      </c>
      <c r="H977" s="6" t="str">
        <f t="shared" si="135"/>
        <v>['Gregor Gysi_Die Linke_FR Frequency: 32 Sentiment: -0.1305', 'Die Linke_FR', 32, -130],</v>
      </c>
      <c r="I977" s="2" t="str">
        <f t="shared" si="136"/>
        <v>['Die Linke_FR', 'Die Linke', 0, 0],</v>
      </c>
      <c r="J977" s="2" t="str">
        <f t="shared" si="137"/>
        <v>['Die Linke', 'party', 0, 0],</v>
      </c>
      <c r="K977" s="2" t="s">
        <v>1414</v>
      </c>
      <c r="L977" s="2"/>
      <c r="M977" s="7"/>
      <c r="O977" s="6" t="str">
        <f t="shared" si="138"/>
        <v>['Gregor Gysi_FR_Die Linke Frequency: 32 Sentiment: -0.1305', 'FR_Die Linke', 32, -130],</v>
      </c>
      <c r="P977" s="2" t="str">
        <f t="shared" si="139"/>
        <v>['FR_Die Linke', 'FR', 0, 0],</v>
      </c>
      <c r="Q977" s="2" t="str">
        <f t="shared" si="140"/>
        <v>['FR', 'newspaper', 0, 0],</v>
      </c>
      <c r="R977" s="2" t="s">
        <v>2935</v>
      </c>
      <c r="V977" s="6" t="str">
        <f t="shared" si="141"/>
        <v>['FR_Gregor Gysi_Die Linke Frequency: 32 Sentiment: -0.1305', 'Gregor Gysi_Die Linke', 32, -130],</v>
      </c>
      <c r="W977" s="2" t="str">
        <f t="shared" si="142"/>
        <v>['Gregor Gysi_Die Linke', 'Die Linke', 0, 0],</v>
      </c>
      <c r="X977" s="7" t="str">
        <f t="shared" si="143"/>
        <v>['Die Linke', 'party', 0, 0],</v>
      </c>
      <c r="Y977" s="2" t="s">
        <v>4446</v>
      </c>
    </row>
    <row r="978" spans="1:25" x14ac:dyDescent="0.2">
      <c r="A978" t="s">
        <v>146</v>
      </c>
      <c r="B978" t="s">
        <v>31</v>
      </c>
      <c r="C978" t="s">
        <v>168</v>
      </c>
      <c r="D978">
        <v>230</v>
      </c>
      <c r="E978">
        <v>-0.1075</v>
      </c>
      <c r="F978">
        <v>-107</v>
      </c>
      <c r="G978" t="str">
        <f>VLOOKUP(B978,Tabelle3!$A$1:$B$26,2,FALSE)</f>
        <v>FR</v>
      </c>
      <c r="H978" s="6" t="str">
        <f t="shared" si="135"/>
        <v>['Janine Wissler_Die Linke_FR Frequency: 230 Sentiment: -0.1075', 'Die Linke_FR', 230, -107],</v>
      </c>
      <c r="I978" s="2" t="str">
        <f t="shared" si="136"/>
        <v>['Die Linke_FR', 'Die Linke', 0, 0],</v>
      </c>
      <c r="J978" s="2" t="str">
        <f t="shared" si="137"/>
        <v>['Die Linke', 'party', 0, 0],</v>
      </c>
      <c r="K978" s="2" t="s">
        <v>1415</v>
      </c>
      <c r="L978" s="2"/>
      <c r="M978" s="7"/>
      <c r="O978" s="6" t="str">
        <f t="shared" si="138"/>
        <v>['Janine Wissler_FR_Die Linke Frequency: 230 Sentiment: -0.1075', 'FR_Die Linke', 230, -107],</v>
      </c>
      <c r="P978" s="2" t="str">
        <f t="shared" si="139"/>
        <v>['FR_Die Linke', 'FR', 0, 0],</v>
      </c>
      <c r="Q978" s="2" t="str">
        <f t="shared" si="140"/>
        <v>['FR', 'newspaper', 0, 0],</v>
      </c>
      <c r="R978" s="2" t="s">
        <v>2936</v>
      </c>
      <c r="V978" s="6" t="str">
        <f t="shared" si="141"/>
        <v>['FR_Janine Wissler_Die Linke Frequency: 230 Sentiment: -0.1075', 'Janine Wissler_Die Linke', 230, -107],</v>
      </c>
      <c r="W978" s="2" t="str">
        <f t="shared" si="142"/>
        <v>['Janine Wissler_Die Linke', 'Die Linke', 0, 0],</v>
      </c>
      <c r="X978" s="7" t="str">
        <f t="shared" si="143"/>
        <v>['Die Linke', 'party', 0, 0],</v>
      </c>
      <c r="Y978" s="2" t="s">
        <v>4447</v>
      </c>
    </row>
    <row r="979" spans="1:25" x14ac:dyDescent="0.2">
      <c r="A979" t="s">
        <v>146</v>
      </c>
      <c r="B979" t="s">
        <v>31</v>
      </c>
      <c r="C979" t="s">
        <v>149</v>
      </c>
      <c r="D979">
        <v>134</v>
      </c>
      <c r="E979">
        <v>-0.1411</v>
      </c>
      <c r="F979">
        <v>-141</v>
      </c>
      <c r="G979" t="str">
        <f>VLOOKUP(B979,Tabelle3!$A$1:$B$26,2,FALSE)</f>
        <v>FR</v>
      </c>
      <c r="H979" s="6" t="str">
        <f t="shared" si="135"/>
        <v>['Katja Kipping_Die Linke_FR Frequency: 134 Sentiment: -0.1411', 'Die Linke_FR', 134, -141],</v>
      </c>
      <c r="I979" s="2" t="str">
        <f t="shared" si="136"/>
        <v>['Die Linke_FR', 'Die Linke', 0, 0],</v>
      </c>
      <c r="J979" s="2" t="str">
        <f t="shared" si="137"/>
        <v>['Die Linke', 'party', 0, 0],</v>
      </c>
      <c r="K979" s="2" t="s">
        <v>1416</v>
      </c>
      <c r="L979" s="2"/>
      <c r="M979" s="7"/>
      <c r="O979" s="6" t="str">
        <f t="shared" si="138"/>
        <v>['Katja Kipping_FR_Die Linke Frequency: 134 Sentiment: -0.1411', 'FR_Die Linke', 134, -141],</v>
      </c>
      <c r="P979" s="2" t="str">
        <f t="shared" si="139"/>
        <v>['FR_Die Linke', 'FR', 0, 0],</v>
      </c>
      <c r="Q979" s="2" t="str">
        <f t="shared" si="140"/>
        <v>['FR', 'newspaper', 0, 0],</v>
      </c>
      <c r="R979" s="2" t="s">
        <v>2937</v>
      </c>
      <c r="V979" s="6" t="str">
        <f t="shared" si="141"/>
        <v>['FR_Katja Kipping_Die Linke Frequency: 134 Sentiment: -0.1411', 'Katja Kipping_Die Linke', 134, -141],</v>
      </c>
      <c r="W979" s="2" t="str">
        <f t="shared" si="142"/>
        <v>['Katja Kipping_Die Linke', 'Die Linke', 0, 0],</v>
      </c>
      <c r="X979" s="7" t="str">
        <f t="shared" si="143"/>
        <v>['Die Linke', 'party', 0, 0],</v>
      </c>
      <c r="Y979" s="2" t="s">
        <v>4448</v>
      </c>
    </row>
    <row r="980" spans="1:25" x14ac:dyDescent="0.2">
      <c r="A980" t="s">
        <v>146</v>
      </c>
      <c r="B980" t="s">
        <v>31</v>
      </c>
      <c r="C980" t="s">
        <v>152</v>
      </c>
      <c r="D980">
        <v>199</v>
      </c>
      <c r="E980">
        <v>-0.18729999999999999</v>
      </c>
      <c r="F980">
        <v>-187</v>
      </c>
      <c r="G980" t="str">
        <f>VLOOKUP(B980,Tabelle3!$A$1:$B$26,2,FALSE)</f>
        <v>FR</v>
      </c>
      <c r="H980" s="6" t="str">
        <f t="shared" si="135"/>
        <v>['Sahra Wagenknecht_Die Linke_FR Frequency: 199 Sentiment: -0.1873', 'Die Linke_FR', 199, -187],</v>
      </c>
      <c r="I980" s="2" t="str">
        <f t="shared" si="136"/>
        <v>['Die Linke_FR', 'Die Linke', 0, 0],</v>
      </c>
      <c r="J980" s="2" t="str">
        <f t="shared" si="137"/>
        <v>['Die Linke', 'party', 0, 0],</v>
      </c>
      <c r="K980" s="2" t="s">
        <v>1417</v>
      </c>
      <c r="L980" s="2"/>
      <c r="M980" s="7"/>
      <c r="O980" s="6" t="str">
        <f t="shared" si="138"/>
        <v>['Sahra Wagenknecht_FR_Die Linke Frequency: 199 Sentiment: -0.1873', 'FR_Die Linke', 199, -187],</v>
      </c>
      <c r="P980" s="2" t="str">
        <f t="shared" si="139"/>
        <v>['FR_Die Linke', 'FR', 0, 0],</v>
      </c>
      <c r="Q980" s="2" t="str">
        <f t="shared" si="140"/>
        <v>['FR', 'newspaper', 0, 0],</v>
      </c>
      <c r="R980" s="2" t="s">
        <v>2938</v>
      </c>
      <c r="V980" s="6" t="str">
        <f t="shared" si="141"/>
        <v>['FR_Sahra Wagenknecht_Die Linke Frequency: 199 Sentiment: -0.1873', 'Sahra Wagenknecht_Die Linke', 199, -187],</v>
      </c>
      <c r="W980" s="2" t="str">
        <f t="shared" si="142"/>
        <v>['Sahra Wagenknecht_Die Linke', 'Die Linke', 0, 0],</v>
      </c>
      <c r="X980" s="7" t="str">
        <f t="shared" si="143"/>
        <v>['Die Linke', 'party', 0, 0],</v>
      </c>
      <c r="Y980" s="2" t="s">
        <v>4449</v>
      </c>
    </row>
    <row r="981" spans="1:25" x14ac:dyDescent="0.2">
      <c r="A981" t="s">
        <v>146</v>
      </c>
      <c r="B981" t="s">
        <v>31</v>
      </c>
      <c r="C981" t="s">
        <v>161</v>
      </c>
      <c r="D981">
        <v>53</v>
      </c>
      <c r="E981">
        <v>-0.25090000000000001</v>
      </c>
      <c r="F981">
        <v>-250</v>
      </c>
      <c r="G981" t="str">
        <f>VLOOKUP(B981,Tabelle3!$A$1:$B$26,2,FALSE)</f>
        <v>FR</v>
      </c>
      <c r="H981" s="6" t="str">
        <f t="shared" si="135"/>
        <v>['Ulla Jelpke_Die Linke_FR Frequency: 53 Sentiment: -0.2509', 'Die Linke_FR', 53, -250],</v>
      </c>
      <c r="I981" s="2" t="str">
        <f t="shared" si="136"/>
        <v>['Die Linke_FR', 'Die Linke', 0, 0],</v>
      </c>
      <c r="J981" s="2" t="str">
        <f t="shared" si="137"/>
        <v>['Die Linke', 'party', 0, 0],</v>
      </c>
      <c r="K981" s="2" t="s">
        <v>1418</v>
      </c>
      <c r="L981" s="2"/>
      <c r="M981" s="7"/>
      <c r="O981" s="6" t="str">
        <f t="shared" si="138"/>
        <v>['Ulla Jelpke_FR_Die Linke Frequency: 53 Sentiment: -0.2509', 'FR_Die Linke', 53, -250],</v>
      </c>
      <c r="P981" s="2" t="str">
        <f t="shared" si="139"/>
        <v>['FR_Die Linke', 'FR', 0, 0],</v>
      </c>
      <c r="Q981" s="2" t="str">
        <f t="shared" si="140"/>
        <v>['FR', 'newspaper', 0, 0],</v>
      </c>
      <c r="R981" s="2" t="s">
        <v>2939</v>
      </c>
      <c r="V981" s="6" t="str">
        <f t="shared" si="141"/>
        <v>['FR_Ulla Jelpke_Die Linke Frequency: 53 Sentiment: -0.2509', 'Ulla Jelpke_Die Linke', 53, -250],</v>
      </c>
      <c r="W981" s="2" t="str">
        <f t="shared" si="142"/>
        <v>['Ulla Jelpke_Die Linke', 'Die Linke', 0, 0],</v>
      </c>
      <c r="X981" s="7" t="str">
        <f t="shared" si="143"/>
        <v>['Die Linke', 'party', 0, 0],</v>
      </c>
      <c r="Y981" s="2" t="s">
        <v>4450</v>
      </c>
    </row>
    <row r="982" spans="1:25" x14ac:dyDescent="0.2">
      <c r="A982" t="s">
        <v>146</v>
      </c>
      <c r="B982" t="s">
        <v>33</v>
      </c>
      <c r="C982" t="s">
        <v>146</v>
      </c>
      <c r="D982">
        <v>269</v>
      </c>
      <c r="E982">
        <v>-0.15329999999999999</v>
      </c>
      <c r="F982">
        <v>-153</v>
      </c>
      <c r="G982" t="str">
        <f>VLOOKUP(B982,Tabelle3!$A$1:$B$26,2,FALSE)</f>
        <v>Handelsblatt</v>
      </c>
      <c r="H982" s="6" t="str">
        <f t="shared" si="135"/>
        <v>['Die Linke_Die Linke_Handelsblatt Frequency: 269 Sentiment: -0.1533', 'Die Linke_Handelsblatt', 269, -153],</v>
      </c>
      <c r="I982" s="2" t="str">
        <f t="shared" si="136"/>
        <v>['Die Linke_Handelsblatt', 'Die Linke', 0, 0],</v>
      </c>
      <c r="J982" s="2" t="str">
        <f t="shared" si="137"/>
        <v>['Die Linke', 'party', 0, 0],</v>
      </c>
      <c r="K982" s="2" t="s">
        <v>1419</v>
      </c>
      <c r="L982" s="2"/>
      <c r="M982" s="7"/>
      <c r="O982" s="6" t="str">
        <f t="shared" si="138"/>
        <v>['Die Linke_Handelsblatt_Die Linke Frequency: 269 Sentiment: -0.1533', 'Handelsblatt_Die Linke', 269, -153],</v>
      </c>
      <c r="P982" s="2" t="str">
        <f t="shared" si="139"/>
        <v>['Handelsblatt_Die Linke', 'Handelsblatt', 0, 0],</v>
      </c>
      <c r="Q982" s="2" t="str">
        <f t="shared" si="140"/>
        <v>['Handelsblatt', 'newspaper', 0, 0],</v>
      </c>
      <c r="R982" s="2" t="s">
        <v>2940</v>
      </c>
      <c r="V982" s="6" t="str">
        <f t="shared" si="141"/>
        <v>['Handelsblatt_Die Linke_Die Linke Frequency: 269 Sentiment: -0.1533', 'Die Linke_Die Linke', 269, -153],</v>
      </c>
      <c r="W982" s="2" t="str">
        <f t="shared" si="142"/>
        <v>['Die Linke_Die Linke', 'Die Linke', 0, 0],</v>
      </c>
      <c r="X982" s="7" t="str">
        <f t="shared" si="143"/>
        <v>['Die Linke', 'party', 0, 0],</v>
      </c>
      <c r="Y982" s="2" t="s">
        <v>4451</v>
      </c>
    </row>
    <row r="983" spans="1:25" x14ac:dyDescent="0.2">
      <c r="A983" t="s">
        <v>146</v>
      </c>
      <c r="B983" t="s">
        <v>33</v>
      </c>
      <c r="C983" t="s">
        <v>152</v>
      </c>
      <c r="D983">
        <v>64</v>
      </c>
      <c r="E983">
        <v>-0.18090000000000001</v>
      </c>
      <c r="F983">
        <v>-180</v>
      </c>
      <c r="G983" t="str">
        <f>VLOOKUP(B983,Tabelle3!$A$1:$B$26,2,FALSE)</f>
        <v>Handelsblatt</v>
      </c>
      <c r="H983" s="6" t="str">
        <f t="shared" si="135"/>
        <v>['Sahra Wagenknecht_Die Linke_Handelsblatt Frequency: 64 Sentiment: -0.1809', 'Die Linke_Handelsblatt', 64, -180],</v>
      </c>
      <c r="I983" s="2" t="str">
        <f t="shared" si="136"/>
        <v>['Die Linke_Handelsblatt', 'Die Linke', 0, 0],</v>
      </c>
      <c r="J983" s="2" t="str">
        <f t="shared" si="137"/>
        <v>['Die Linke', 'party', 0, 0],</v>
      </c>
      <c r="K983" s="2" t="s">
        <v>1420</v>
      </c>
      <c r="L983" s="2"/>
      <c r="M983" s="7"/>
      <c r="O983" s="6" t="str">
        <f t="shared" si="138"/>
        <v>['Sahra Wagenknecht_Handelsblatt_Die Linke Frequency: 64 Sentiment: -0.1809', 'Handelsblatt_Die Linke', 64, -180],</v>
      </c>
      <c r="P983" s="2" t="str">
        <f t="shared" si="139"/>
        <v>['Handelsblatt_Die Linke', 'Handelsblatt', 0, 0],</v>
      </c>
      <c r="Q983" s="2" t="str">
        <f t="shared" si="140"/>
        <v>['Handelsblatt', 'newspaper', 0, 0],</v>
      </c>
      <c r="R983" s="2" t="s">
        <v>2942</v>
      </c>
      <c r="V983" s="6" t="str">
        <f t="shared" si="141"/>
        <v>['Handelsblatt_Sahra Wagenknecht_Die Linke Frequency: 64 Sentiment: -0.1809', 'Sahra Wagenknecht_Die Linke', 64, -180],</v>
      </c>
      <c r="W983" s="2" t="str">
        <f t="shared" si="142"/>
        <v>['Sahra Wagenknecht_Die Linke', 'Die Linke', 0, 0],</v>
      </c>
      <c r="X983" s="7" t="str">
        <f t="shared" si="143"/>
        <v>['Die Linke', 'party', 0, 0],</v>
      </c>
      <c r="Y983" s="2" t="s">
        <v>4452</v>
      </c>
    </row>
    <row r="984" spans="1:25" x14ac:dyDescent="0.2">
      <c r="A984" t="s">
        <v>146</v>
      </c>
      <c r="B984" t="s">
        <v>34</v>
      </c>
      <c r="C984" t="s">
        <v>153</v>
      </c>
      <c r="D984">
        <v>56</v>
      </c>
      <c r="E984">
        <v>-9.35E-2</v>
      </c>
      <c r="F984">
        <v>-93</v>
      </c>
      <c r="G984" t="str">
        <f>VLOOKUP(B984,Tabelle3!$A$1:$B$26,2,FALSE)</f>
        <v>Huffingtonpost</v>
      </c>
      <c r="H984" s="6" t="str">
        <f t="shared" si="135"/>
        <v>['Bernd Riexinger_Die Linke_Huffingtonpost Frequency: 56 Sentiment: -0.0935', 'Die Linke_Huffingtonpost', 56, -93],</v>
      </c>
      <c r="I984" s="2" t="str">
        <f t="shared" si="136"/>
        <v>['Die Linke_Huffingtonpost', 'Die Linke', 0, 0],</v>
      </c>
      <c r="J984" s="2" t="str">
        <f t="shared" si="137"/>
        <v>['Die Linke', 'party', 0, 0],</v>
      </c>
      <c r="K984" s="2" t="s">
        <v>1421</v>
      </c>
      <c r="L984" s="2"/>
      <c r="M984" s="7"/>
      <c r="O984" s="6" t="str">
        <f t="shared" si="138"/>
        <v>['Bernd Riexinger_Huffingtonpost_Die Linke Frequency: 56 Sentiment: -0.0935', 'Huffingtonpost_Die Linke', 56, -93],</v>
      </c>
      <c r="P984" s="2" t="str">
        <f t="shared" si="139"/>
        <v>['Huffingtonpost_Die Linke', 'Huffingtonpost', 0, 0],</v>
      </c>
      <c r="Q984" s="2" t="str">
        <f t="shared" si="140"/>
        <v>['Huffingtonpost', 'newspaper', 0, 0],</v>
      </c>
      <c r="R984" s="2" t="s">
        <v>2943</v>
      </c>
      <c r="V984" s="6" t="str">
        <f t="shared" si="141"/>
        <v>['Huffingtonpost_Bernd Riexinger_Die Linke Frequency: 56 Sentiment: -0.0935', 'Bernd Riexinger_Die Linke', 56, -93],</v>
      </c>
      <c r="W984" s="2" t="str">
        <f t="shared" si="142"/>
        <v>['Bernd Riexinger_Die Linke', 'Die Linke', 0, 0],</v>
      </c>
      <c r="X984" s="7" t="str">
        <f t="shared" si="143"/>
        <v>['Die Linke', 'party', 0, 0],</v>
      </c>
      <c r="Y984" s="2" t="s">
        <v>4453</v>
      </c>
    </row>
    <row r="985" spans="1:25" x14ac:dyDescent="0.2">
      <c r="A985" t="s">
        <v>146</v>
      </c>
      <c r="B985" t="s">
        <v>34</v>
      </c>
      <c r="C985" t="s">
        <v>146</v>
      </c>
      <c r="D985">
        <v>1543</v>
      </c>
      <c r="E985">
        <v>-7.6999999999999999E-2</v>
      </c>
      <c r="F985">
        <v>-77</v>
      </c>
      <c r="G985" t="str">
        <f>VLOOKUP(B985,Tabelle3!$A$1:$B$26,2,FALSE)</f>
        <v>Huffingtonpost</v>
      </c>
      <c r="H985" s="6" t="str">
        <f t="shared" si="135"/>
        <v>['Die Linke_Die Linke_Huffingtonpost Frequency: 1543 Sentiment: -0.077', 'Die Linke_Huffingtonpost', 1543, -77],</v>
      </c>
      <c r="I985" s="2" t="str">
        <f t="shared" si="136"/>
        <v>['Die Linke_Huffingtonpost', 'Die Linke', 0, 0],</v>
      </c>
      <c r="J985" s="2" t="str">
        <f t="shared" si="137"/>
        <v>['Die Linke', 'party', 0, 0],</v>
      </c>
      <c r="K985" s="2" t="s">
        <v>1422</v>
      </c>
      <c r="L985" s="2"/>
      <c r="M985" s="7"/>
      <c r="O985" s="6" t="str">
        <f t="shared" si="138"/>
        <v>['Die Linke_Huffingtonpost_Die Linke Frequency: 1543 Sentiment: -0.077', 'Huffingtonpost_Die Linke', 1543, -77],</v>
      </c>
      <c r="P985" s="2" t="str">
        <f t="shared" si="139"/>
        <v>['Huffingtonpost_Die Linke', 'Huffingtonpost', 0, 0],</v>
      </c>
      <c r="Q985" s="2" t="str">
        <f t="shared" si="140"/>
        <v>['Huffingtonpost', 'newspaper', 0, 0],</v>
      </c>
      <c r="R985" s="2" t="s">
        <v>2945</v>
      </c>
      <c r="V985" s="6" t="str">
        <f t="shared" si="141"/>
        <v>['Huffingtonpost_Die Linke_Die Linke Frequency: 1543 Sentiment: -0.077', 'Die Linke_Die Linke', 1543, -77],</v>
      </c>
      <c r="W985" s="2" t="str">
        <f t="shared" si="142"/>
        <v>['Die Linke_Die Linke', 'Die Linke', 0, 0],</v>
      </c>
      <c r="X985" s="7" t="str">
        <f t="shared" si="143"/>
        <v>['Die Linke', 'party', 0, 0],</v>
      </c>
      <c r="Y985" s="2" t="s">
        <v>4454</v>
      </c>
    </row>
    <row r="986" spans="1:25" x14ac:dyDescent="0.2">
      <c r="A986" t="s">
        <v>146</v>
      </c>
      <c r="B986" t="s">
        <v>34</v>
      </c>
      <c r="C986" t="s">
        <v>155</v>
      </c>
      <c r="D986">
        <v>35</v>
      </c>
      <c r="E986">
        <v>-9.2799999999999994E-2</v>
      </c>
      <c r="F986">
        <v>-92</v>
      </c>
      <c r="G986" t="str">
        <f>VLOOKUP(B986,Tabelle3!$A$1:$B$26,2,FALSE)</f>
        <v>Huffingtonpost</v>
      </c>
      <c r="H986" s="6" t="str">
        <f t="shared" si="135"/>
        <v>['Dietmar Bartsch_Die Linke_Huffingtonpost Frequency: 35 Sentiment: -0.0928', 'Die Linke_Huffingtonpost', 35, -92],</v>
      </c>
      <c r="I986" s="2" t="str">
        <f t="shared" si="136"/>
        <v>['Die Linke_Huffingtonpost', 'Die Linke', 0, 0],</v>
      </c>
      <c r="J986" s="2" t="str">
        <f t="shared" si="137"/>
        <v>['Die Linke', 'party', 0, 0],</v>
      </c>
      <c r="K986" s="2" t="s">
        <v>1423</v>
      </c>
      <c r="L986" s="2"/>
      <c r="M986" s="7"/>
      <c r="O986" s="6" t="str">
        <f t="shared" si="138"/>
        <v>['Dietmar Bartsch_Huffingtonpost_Die Linke Frequency: 35 Sentiment: -0.0928', 'Huffingtonpost_Die Linke', 35, -92],</v>
      </c>
      <c r="P986" s="2" t="str">
        <f t="shared" si="139"/>
        <v>['Huffingtonpost_Die Linke', 'Huffingtonpost', 0, 0],</v>
      </c>
      <c r="Q986" s="2" t="str">
        <f t="shared" si="140"/>
        <v>['Huffingtonpost', 'newspaper', 0, 0],</v>
      </c>
      <c r="R986" s="2" t="s">
        <v>2946</v>
      </c>
      <c r="V986" s="6" t="str">
        <f t="shared" si="141"/>
        <v>['Huffingtonpost_Dietmar Bartsch_Die Linke Frequency: 35 Sentiment: -0.0928', 'Dietmar Bartsch_Die Linke', 35, -92],</v>
      </c>
      <c r="W986" s="2" t="str">
        <f t="shared" si="142"/>
        <v>['Dietmar Bartsch_Die Linke', 'Die Linke', 0, 0],</v>
      </c>
      <c r="X986" s="7" t="str">
        <f t="shared" si="143"/>
        <v>['Die Linke', 'party', 0, 0],</v>
      </c>
      <c r="Y986" s="2" t="s">
        <v>4455</v>
      </c>
    </row>
    <row r="987" spans="1:25" x14ac:dyDescent="0.2">
      <c r="A987" t="s">
        <v>146</v>
      </c>
      <c r="B987" t="s">
        <v>34</v>
      </c>
      <c r="C987" t="s">
        <v>158</v>
      </c>
      <c r="D987">
        <v>32</v>
      </c>
      <c r="E987">
        <v>-0.20039999999999999</v>
      </c>
      <c r="F987">
        <v>-200</v>
      </c>
      <c r="G987" t="str">
        <f>VLOOKUP(B987,Tabelle3!$A$1:$B$26,2,FALSE)</f>
        <v>Huffingtonpost</v>
      </c>
      <c r="H987" s="6" t="str">
        <f t="shared" si="135"/>
        <v>['Gregor Gysi_Die Linke_Huffingtonpost Frequency: 32 Sentiment: -0.2004', 'Die Linke_Huffingtonpost', 32, -200],</v>
      </c>
      <c r="I987" s="2" t="str">
        <f t="shared" si="136"/>
        <v>['Die Linke_Huffingtonpost', 'Die Linke', 0, 0],</v>
      </c>
      <c r="J987" s="2" t="str">
        <f t="shared" si="137"/>
        <v>['Die Linke', 'party', 0, 0],</v>
      </c>
      <c r="K987" s="2" t="s">
        <v>1424</v>
      </c>
      <c r="L987" s="2"/>
      <c r="M987" s="7"/>
      <c r="O987" s="6" t="str">
        <f t="shared" si="138"/>
        <v>['Gregor Gysi_Huffingtonpost_Die Linke Frequency: 32 Sentiment: -0.2004', 'Huffingtonpost_Die Linke', 32, -200],</v>
      </c>
      <c r="P987" s="2" t="str">
        <f t="shared" si="139"/>
        <v>['Huffingtonpost_Die Linke', 'Huffingtonpost', 0, 0],</v>
      </c>
      <c r="Q987" s="2" t="str">
        <f t="shared" si="140"/>
        <v>['Huffingtonpost', 'newspaper', 0, 0],</v>
      </c>
      <c r="R987" s="2" t="s">
        <v>2947</v>
      </c>
      <c r="V987" s="6" t="str">
        <f t="shared" si="141"/>
        <v>['Huffingtonpost_Gregor Gysi_Die Linke Frequency: 32 Sentiment: -0.2004', 'Gregor Gysi_Die Linke', 32, -200],</v>
      </c>
      <c r="W987" s="2" t="str">
        <f t="shared" si="142"/>
        <v>['Gregor Gysi_Die Linke', 'Die Linke', 0, 0],</v>
      </c>
      <c r="X987" s="7" t="str">
        <f t="shared" si="143"/>
        <v>['Die Linke', 'party', 0, 0],</v>
      </c>
      <c r="Y987" s="2" t="s">
        <v>4456</v>
      </c>
    </row>
    <row r="988" spans="1:25" x14ac:dyDescent="0.2">
      <c r="A988" t="s">
        <v>146</v>
      </c>
      <c r="B988" t="s">
        <v>34</v>
      </c>
      <c r="C988" t="s">
        <v>149</v>
      </c>
      <c r="D988">
        <v>111</v>
      </c>
      <c r="E988">
        <v>-0.15909999999999999</v>
      </c>
      <c r="F988">
        <v>-159</v>
      </c>
      <c r="G988" t="str">
        <f>VLOOKUP(B988,Tabelle3!$A$1:$B$26,2,FALSE)</f>
        <v>Huffingtonpost</v>
      </c>
      <c r="H988" s="6" t="str">
        <f t="shared" si="135"/>
        <v>['Katja Kipping_Die Linke_Huffingtonpost Frequency: 111 Sentiment: -0.1591', 'Die Linke_Huffingtonpost', 111, -159],</v>
      </c>
      <c r="I988" s="2" t="str">
        <f t="shared" si="136"/>
        <v>['Die Linke_Huffingtonpost', 'Die Linke', 0, 0],</v>
      </c>
      <c r="J988" s="2" t="str">
        <f t="shared" si="137"/>
        <v>['Die Linke', 'party', 0, 0],</v>
      </c>
      <c r="K988" s="2" t="s">
        <v>1425</v>
      </c>
      <c r="L988" s="2"/>
      <c r="M988" s="7"/>
      <c r="O988" s="6" t="str">
        <f t="shared" si="138"/>
        <v>['Katja Kipping_Huffingtonpost_Die Linke Frequency: 111 Sentiment: -0.1591', 'Huffingtonpost_Die Linke', 111, -159],</v>
      </c>
      <c r="P988" s="2" t="str">
        <f t="shared" si="139"/>
        <v>['Huffingtonpost_Die Linke', 'Huffingtonpost', 0, 0],</v>
      </c>
      <c r="Q988" s="2" t="str">
        <f t="shared" si="140"/>
        <v>['Huffingtonpost', 'newspaper', 0, 0],</v>
      </c>
      <c r="R988" s="2" t="s">
        <v>2948</v>
      </c>
      <c r="V988" s="6" t="str">
        <f t="shared" si="141"/>
        <v>['Huffingtonpost_Katja Kipping_Die Linke Frequency: 111 Sentiment: -0.1591', 'Katja Kipping_Die Linke', 111, -159],</v>
      </c>
      <c r="W988" s="2" t="str">
        <f t="shared" si="142"/>
        <v>['Katja Kipping_Die Linke', 'Die Linke', 0, 0],</v>
      </c>
      <c r="X988" s="7" t="str">
        <f t="shared" si="143"/>
        <v>['Die Linke', 'party', 0, 0],</v>
      </c>
      <c r="Y988" s="2" t="s">
        <v>4457</v>
      </c>
    </row>
    <row r="989" spans="1:25" x14ac:dyDescent="0.2">
      <c r="A989" t="s">
        <v>146</v>
      </c>
      <c r="B989" t="s">
        <v>34</v>
      </c>
      <c r="C989" t="s">
        <v>152</v>
      </c>
      <c r="D989">
        <v>1314</v>
      </c>
      <c r="E989">
        <v>-0.03</v>
      </c>
      <c r="F989">
        <v>-29</v>
      </c>
      <c r="G989" t="str">
        <f>VLOOKUP(B989,Tabelle3!$A$1:$B$26,2,FALSE)</f>
        <v>Huffingtonpost</v>
      </c>
      <c r="H989" s="6" t="str">
        <f t="shared" si="135"/>
        <v>['Sahra Wagenknecht_Die Linke_Huffingtonpost Frequency: 1314 Sentiment: -0.03', 'Die Linke_Huffingtonpost', 1314, -29],</v>
      </c>
      <c r="I989" s="2" t="str">
        <f t="shared" si="136"/>
        <v>['Die Linke_Huffingtonpost', 'Die Linke', 0, 0],</v>
      </c>
      <c r="J989" s="2" t="str">
        <f t="shared" si="137"/>
        <v>['Die Linke', 'party', 0, 0],</v>
      </c>
      <c r="K989" s="2" t="s">
        <v>1426</v>
      </c>
      <c r="L989" s="2"/>
      <c r="M989" s="7"/>
      <c r="O989" s="6" t="str">
        <f t="shared" si="138"/>
        <v>['Sahra Wagenknecht_Huffingtonpost_Die Linke Frequency: 1314 Sentiment: -0.03', 'Huffingtonpost_Die Linke', 1314, -29],</v>
      </c>
      <c r="P989" s="2" t="str">
        <f t="shared" si="139"/>
        <v>['Huffingtonpost_Die Linke', 'Huffingtonpost', 0, 0],</v>
      </c>
      <c r="Q989" s="2" t="str">
        <f t="shared" si="140"/>
        <v>['Huffingtonpost', 'newspaper', 0, 0],</v>
      </c>
      <c r="R989" s="2" t="s">
        <v>2949</v>
      </c>
      <c r="V989" s="6" t="str">
        <f t="shared" si="141"/>
        <v>['Huffingtonpost_Sahra Wagenknecht_Die Linke Frequency: 1314 Sentiment: -0.03', 'Sahra Wagenknecht_Die Linke', 1314, -29],</v>
      </c>
      <c r="W989" s="2" t="str">
        <f t="shared" si="142"/>
        <v>['Sahra Wagenknecht_Die Linke', 'Die Linke', 0, 0],</v>
      </c>
      <c r="X989" s="7" t="str">
        <f t="shared" si="143"/>
        <v>['Die Linke', 'party', 0, 0],</v>
      </c>
      <c r="Y989" s="2" t="s">
        <v>4458</v>
      </c>
    </row>
    <row r="990" spans="1:25" x14ac:dyDescent="0.2">
      <c r="A990" t="s">
        <v>146</v>
      </c>
      <c r="B990" t="s">
        <v>35</v>
      </c>
      <c r="C990" t="s">
        <v>146</v>
      </c>
      <c r="D990">
        <v>91</v>
      </c>
      <c r="E990">
        <v>-0.28470000000000001</v>
      </c>
      <c r="F990">
        <v>-284</v>
      </c>
      <c r="G990" t="str">
        <f>VLOOKUP(B990,Tabelle3!$A$1:$B$26,2,FALSE)</f>
        <v>JungeFreiheit</v>
      </c>
      <c r="H990" s="6" t="str">
        <f t="shared" si="135"/>
        <v>['Die Linke_Die Linke_JungeFreiheit Frequency: 91 Sentiment: -0.2847', 'Die Linke_JungeFreiheit', 91, -284],</v>
      </c>
      <c r="I990" s="2" t="str">
        <f t="shared" si="136"/>
        <v>['Die Linke_JungeFreiheit', 'Die Linke', 0, 0],</v>
      </c>
      <c r="J990" s="2" t="str">
        <f t="shared" si="137"/>
        <v>['Die Linke', 'party', 0, 0],</v>
      </c>
      <c r="K990" s="2" t="s">
        <v>1427</v>
      </c>
      <c r="L990" s="2"/>
      <c r="M990" s="7"/>
      <c r="O990" s="6" t="str">
        <f t="shared" si="138"/>
        <v>['Die Linke_JungeFreiheit_Die Linke Frequency: 91 Sentiment: -0.2847', 'JungeFreiheit_Die Linke', 91, -284],</v>
      </c>
      <c r="P990" s="2" t="str">
        <f t="shared" si="139"/>
        <v>['JungeFreiheit_Die Linke', 'JungeFreiheit', 0, 0],</v>
      </c>
      <c r="Q990" s="2" t="str">
        <f t="shared" si="140"/>
        <v>['JungeFreiheit', 'newspaper', 0, 0],</v>
      </c>
      <c r="R990" s="2" t="s">
        <v>2950</v>
      </c>
      <c r="V990" s="6" t="str">
        <f t="shared" si="141"/>
        <v>['JungeFreiheit_Die Linke_Die Linke Frequency: 91 Sentiment: -0.2847', 'Die Linke_Die Linke', 91, -284],</v>
      </c>
      <c r="W990" s="2" t="str">
        <f t="shared" si="142"/>
        <v>['Die Linke_Die Linke', 'Die Linke', 0, 0],</v>
      </c>
      <c r="X990" s="7" t="str">
        <f t="shared" si="143"/>
        <v>['Die Linke', 'party', 0, 0],</v>
      </c>
      <c r="Y990" s="2" t="s">
        <v>4459</v>
      </c>
    </row>
    <row r="991" spans="1:25" x14ac:dyDescent="0.2">
      <c r="A991" t="s">
        <v>146</v>
      </c>
      <c r="B991" t="s">
        <v>36</v>
      </c>
      <c r="C991" t="s">
        <v>153</v>
      </c>
      <c r="D991">
        <v>48</v>
      </c>
      <c r="E991">
        <v>-4.36E-2</v>
      </c>
      <c r="F991">
        <v>-43</v>
      </c>
      <c r="G991" t="str">
        <f>VLOOKUP(B991,Tabelle3!$A$1:$B$26,2,FALSE)</f>
        <v>JungeWelt</v>
      </c>
      <c r="H991" s="6" t="str">
        <f t="shared" si="135"/>
        <v>['Bernd Riexinger_Die Linke_JungeWelt Frequency: 48 Sentiment: -0.0436', 'Die Linke_JungeWelt', 48, -43],</v>
      </c>
      <c r="I991" s="2" t="str">
        <f t="shared" si="136"/>
        <v>['Die Linke_JungeWelt', 'Die Linke', 0, 0],</v>
      </c>
      <c r="J991" s="2" t="str">
        <f t="shared" si="137"/>
        <v>['Die Linke', 'party', 0, 0],</v>
      </c>
      <c r="K991" s="2" t="s">
        <v>1428</v>
      </c>
      <c r="L991" s="2"/>
      <c r="M991" s="7"/>
      <c r="O991" s="6" t="str">
        <f t="shared" si="138"/>
        <v>['Bernd Riexinger_JungeWelt_Die Linke Frequency: 48 Sentiment: -0.0436', 'JungeWelt_Die Linke', 48, -43],</v>
      </c>
      <c r="P991" s="2" t="str">
        <f t="shared" si="139"/>
        <v>['JungeWelt_Die Linke', 'JungeWelt', 0, 0],</v>
      </c>
      <c r="Q991" s="2" t="str">
        <f t="shared" si="140"/>
        <v>['JungeWelt', 'newspaper', 0, 0],</v>
      </c>
      <c r="R991" s="2" t="s">
        <v>2952</v>
      </c>
      <c r="V991" s="6" t="str">
        <f t="shared" si="141"/>
        <v>['JungeWelt_Bernd Riexinger_Die Linke Frequency: 48 Sentiment: -0.0436', 'Bernd Riexinger_Die Linke', 48, -43],</v>
      </c>
      <c r="W991" s="2" t="str">
        <f t="shared" si="142"/>
        <v>['Bernd Riexinger_Die Linke', 'Die Linke', 0, 0],</v>
      </c>
      <c r="X991" s="7" t="str">
        <f t="shared" si="143"/>
        <v>['Die Linke', 'party', 0, 0],</v>
      </c>
      <c r="Y991" s="2" t="s">
        <v>4460</v>
      </c>
    </row>
    <row r="992" spans="1:25" x14ac:dyDescent="0.2">
      <c r="A992" t="s">
        <v>146</v>
      </c>
      <c r="B992" t="s">
        <v>36</v>
      </c>
      <c r="C992" t="s">
        <v>154</v>
      </c>
      <c r="D992">
        <v>35</v>
      </c>
      <c r="E992">
        <v>-2.5000000000000001E-2</v>
      </c>
      <c r="F992">
        <v>-25</v>
      </c>
      <c r="G992" t="str">
        <f>VLOOKUP(B992,Tabelle3!$A$1:$B$26,2,FALSE)</f>
        <v>JungeWelt</v>
      </c>
      <c r="H992" s="6" t="str">
        <f t="shared" si="135"/>
        <v>['Bodo Ramelow_Die Linke_JungeWelt Frequency: 35 Sentiment: -0.025', 'Die Linke_JungeWelt', 35, -25],</v>
      </c>
      <c r="I992" s="2" t="str">
        <f t="shared" si="136"/>
        <v>['Die Linke_JungeWelt', 'Die Linke', 0, 0],</v>
      </c>
      <c r="J992" s="2" t="str">
        <f t="shared" si="137"/>
        <v>['Die Linke', 'party', 0, 0],</v>
      </c>
      <c r="K992" s="2" t="s">
        <v>1429</v>
      </c>
      <c r="L992" s="2"/>
      <c r="M992" s="7"/>
      <c r="O992" s="6" t="str">
        <f t="shared" si="138"/>
        <v>['Bodo Ramelow_JungeWelt_Die Linke Frequency: 35 Sentiment: -0.025', 'JungeWelt_Die Linke', 35, -25],</v>
      </c>
      <c r="P992" s="2" t="str">
        <f t="shared" si="139"/>
        <v>['JungeWelt_Die Linke', 'JungeWelt', 0, 0],</v>
      </c>
      <c r="Q992" s="2" t="str">
        <f t="shared" si="140"/>
        <v>['JungeWelt', 'newspaper', 0, 0],</v>
      </c>
      <c r="R992" s="2" t="s">
        <v>2954</v>
      </c>
      <c r="V992" s="6" t="str">
        <f t="shared" si="141"/>
        <v>['JungeWelt_Bodo Ramelow_Die Linke Frequency: 35 Sentiment: -0.025', 'Bodo Ramelow_Die Linke', 35, -25],</v>
      </c>
      <c r="W992" s="2" t="str">
        <f t="shared" si="142"/>
        <v>['Bodo Ramelow_Die Linke', 'Die Linke', 0, 0],</v>
      </c>
      <c r="X992" s="7" t="str">
        <f t="shared" si="143"/>
        <v>['Die Linke', 'party', 0, 0],</v>
      </c>
      <c r="Y992" s="2" t="s">
        <v>4461</v>
      </c>
    </row>
    <row r="993" spans="1:25" x14ac:dyDescent="0.2">
      <c r="A993" t="s">
        <v>146</v>
      </c>
      <c r="B993" t="s">
        <v>36</v>
      </c>
      <c r="C993" t="s">
        <v>146</v>
      </c>
      <c r="D993">
        <v>801</v>
      </c>
      <c r="E993">
        <v>-0.18210000000000001</v>
      </c>
      <c r="F993">
        <v>-182</v>
      </c>
      <c r="G993" t="str">
        <f>VLOOKUP(B993,Tabelle3!$A$1:$B$26,2,FALSE)</f>
        <v>JungeWelt</v>
      </c>
      <c r="H993" s="6" t="str">
        <f t="shared" si="135"/>
        <v>['Die Linke_Die Linke_JungeWelt Frequency: 801 Sentiment: -0.1821', 'Die Linke_JungeWelt', 801, -182],</v>
      </c>
      <c r="I993" s="2" t="str">
        <f t="shared" si="136"/>
        <v>['Die Linke_JungeWelt', 'Die Linke', 0, 0],</v>
      </c>
      <c r="J993" s="2" t="str">
        <f t="shared" si="137"/>
        <v>['Die Linke', 'party', 0, 0],</v>
      </c>
      <c r="K993" s="2" t="s">
        <v>1430</v>
      </c>
      <c r="L993" s="2"/>
      <c r="M993" s="7"/>
      <c r="O993" s="6" t="str">
        <f t="shared" si="138"/>
        <v>['Die Linke_JungeWelt_Die Linke Frequency: 801 Sentiment: -0.1821', 'JungeWelt_Die Linke', 801, -182],</v>
      </c>
      <c r="P993" s="2" t="str">
        <f t="shared" si="139"/>
        <v>['JungeWelt_Die Linke', 'JungeWelt', 0, 0],</v>
      </c>
      <c r="Q993" s="2" t="str">
        <f t="shared" si="140"/>
        <v>['JungeWelt', 'newspaper', 0, 0],</v>
      </c>
      <c r="R993" s="2" t="s">
        <v>2955</v>
      </c>
      <c r="V993" s="6" t="str">
        <f t="shared" si="141"/>
        <v>['JungeWelt_Die Linke_Die Linke Frequency: 801 Sentiment: -0.1821', 'Die Linke_Die Linke', 801, -182],</v>
      </c>
      <c r="W993" s="2" t="str">
        <f t="shared" si="142"/>
        <v>['Die Linke_Die Linke', 'Die Linke', 0, 0],</v>
      </c>
      <c r="X993" s="7" t="str">
        <f t="shared" si="143"/>
        <v>['Die Linke', 'party', 0, 0],</v>
      </c>
      <c r="Y993" s="2" t="s">
        <v>4462</v>
      </c>
    </row>
    <row r="994" spans="1:25" x14ac:dyDescent="0.2">
      <c r="A994" t="s">
        <v>146</v>
      </c>
      <c r="B994" t="s">
        <v>36</v>
      </c>
      <c r="C994" t="s">
        <v>149</v>
      </c>
      <c r="D994">
        <v>39</v>
      </c>
      <c r="E994">
        <v>-0.1366</v>
      </c>
      <c r="F994">
        <v>-136</v>
      </c>
      <c r="G994" t="str">
        <f>VLOOKUP(B994,Tabelle3!$A$1:$B$26,2,FALSE)</f>
        <v>JungeWelt</v>
      </c>
      <c r="H994" s="6" t="str">
        <f t="shared" si="135"/>
        <v>['Katja Kipping_Die Linke_JungeWelt Frequency: 39 Sentiment: -0.1366', 'Die Linke_JungeWelt', 39, -136],</v>
      </c>
      <c r="I994" s="2" t="str">
        <f t="shared" si="136"/>
        <v>['Die Linke_JungeWelt', 'Die Linke', 0, 0],</v>
      </c>
      <c r="J994" s="2" t="str">
        <f t="shared" si="137"/>
        <v>['Die Linke', 'party', 0, 0],</v>
      </c>
      <c r="K994" s="2" t="s">
        <v>1431</v>
      </c>
      <c r="L994" s="2"/>
      <c r="M994" s="7"/>
      <c r="O994" s="6" t="str">
        <f t="shared" si="138"/>
        <v>['Katja Kipping_JungeWelt_Die Linke Frequency: 39 Sentiment: -0.1366', 'JungeWelt_Die Linke', 39, -136],</v>
      </c>
      <c r="P994" s="2" t="str">
        <f t="shared" si="139"/>
        <v>['JungeWelt_Die Linke', 'JungeWelt', 0, 0],</v>
      </c>
      <c r="Q994" s="2" t="str">
        <f t="shared" si="140"/>
        <v>['JungeWelt', 'newspaper', 0, 0],</v>
      </c>
      <c r="R994" s="2" t="s">
        <v>2956</v>
      </c>
      <c r="V994" s="6" t="str">
        <f t="shared" si="141"/>
        <v>['JungeWelt_Katja Kipping_Die Linke Frequency: 39 Sentiment: -0.1366', 'Katja Kipping_Die Linke', 39, -136],</v>
      </c>
      <c r="W994" s="2" t="str">
        <f t="shared" si="142"/>
        <v>['Katja Kipping_Die Linke', 'Die Linke', 0, 0],</v>
      </c>
      <c r="X994" s="7" t="str">
        <f t="shared" si="143"/>
        <v>['Die Linke', 'party', 0, 0],</v>
      </c>
      <c r="Y994" s="2" t="s">
        <v>4463</v>
      </c>
    </row>
    <row r="995" spans="1:25" x14ac:dyDescent="0.2">
      <c r="A995" t="s">
        <v>146</v>
      </c>
      <c r="B995" t="s">
        <v>36</v>
      </c>
      <c r="C995" t="s">
        <v>152</v>
      </c>
      <c r="D995">
        <v>57</v>
      </c>
      <c r="E995">
        <v>-0.1739</v>
      </c>
      <c r="F995">
        <v>-173</v>
      </c>
      <c r="G995" t="str">
        <f>VLOOKUP(B995,Tabelle3!$A$1:$B$26,2,FALSE)</f>
        <v>JungeWelt</v>
      </c>
      <c r="H995" s="6" t="str">
        <f t="shared" si="135"/>
        <v>['Sahra Wagenknecht_Die Linke_JungeWelt Frequency: 57 Sentiment: -0.1739', 'Die Linke_JungeWelt', 57, -173],</v>
      </c>
      <c r="I995" s="2" t="str">
        <f t="shared" si="136"/>
        <v>['Die Linke_JungeWelt', 'Die Linke', 0, 0],</v>
      </c>
      <c r="J995" s="2" t="str">
        <f t="shared" si="137"/>
        <v>['Die Linke', 'party', 0, 0],</v>
      </c>
      <c r="K995" s="2" t="s">
        <v>1432</v>
      </c>
      <c r="L995" s="2"/>
      <c r="M995" s="7"/>
      <c r="O995" s="6" t="str">
        <f t="shared" si="138"/>
        <v>['Sahra Wagenknecht_JungeWelt_Die Linke Frequency: 57 Sentiment: -0.1739', 'JungeWelt_Die Linke', 57, -173],</v>
      </c>
      <c r="P995" s="2" t="str">
        <f t="shared" si="139"/>
        <v>['JungeWelt_Die Linke', 'JungeWelt', 0, 0],</v>
      </c>
      <c r="Q995" s="2" t="str">
        <f t="shared" si="140"/>
        <v>['JungeWelt', 'newspaper', 0, 0],</v>
      </c>
      <c r="R995" s="2" t="s">
        <v>2957</v>
      </c>
      <c r="V995" s="6" t="str">
        <f t="shared" si="141"/>
        <v>['JungeWelt_Sahra Wagenknecht_Die Linke Frequency: 57 Sentiment: -0.1739', 'Sahra Wagenknecht_Die Linke', 57, -173],</v>
      </c>
      <c r="W995" s="2" t="str">
        <f t="shared" si="142"/>
        <v>['Sahra Wagenknecht_Die Linke', 'Die Linke', 0, 0],</v>
      </c>
      <c r="X995" s="7" t="str">
        <f t="shared" si="143"/>
        <v>['Die Linke', 'party', 0, 0],</v>
      </c>
      <c r="Y995" s="2" t="s">
        <v>4464</v>
      </c>
    </row>
    <row r="996" spans="1:25" x14ac:dyDescent="0.2">
      <c r="A996" t="s">
        <v>146</v>
      </c>
      <c r="B996" t="s">
        <v>37</v>
      </c>
      <c r="C996" t="s">
        <v>153</v>
      </c>
      <c r="D996">
        <v>77</v>
      </c>
      <c r="E996">
        <v>-8.0500000000000002E-2</v>
      </c>
      <c r="F996">
        <v>-80</v>
      </c>
      <c r="G996" t="str">
        <f>VLOOKUP(B996,Tabelle3!$A$1:$B$26,2,FALSE)</f>
        <v>N-TV</v>
      </c>
      <c r="H996" s="6" t="str">
        <f t="shared" si="135"/>
        <v>['Bernd Riexinger_Die Linke_N-TV Frequency: 77 Sentiment: -0.0805', 'Die Linke_N-TV', 77, -80],</v>
      </c>
      <c r="I996" s="2" t="str">
        <f t="shared" si="136"/>
        <v>['Die Linke_N-TV', 'Die Linke', 0, 0],</v>
      </c>
      <c r="J996" s="2" t="str">
        <f t="shared" si="137"/>
        <v>['Die Linke', 'party', 0, 0],</v>
      </c>
      <c r="K996" s="2" t="s">
        <v>1433</v>
      </c>
      <c r="L996" s="2"/>
      <c r="M996" s="7"/>
      <c r="O996" s="6" t="str">
        <f t="shared" si="138"/>
        <v>['Bernd Riexinger_N-TV_Die Linke Frequency: 77 Sentiment: -0.0805', 'N-TV_Die Linke', 77, -80],</v>
      </c>
      <c r="P996" s="2" t="str">
        <f t="shared" si="139"/>
        <v>['N-TV_Die Linke', 'N-TV', 0, 0],</v>
      </c>
      <c r="Q996" s="2" t="str">
        <f t="shared" si="140"/>
        <v>['N-TV', 'newspaper', 0, 0],</v>
      </c>
      <c r="R996" s="2" t="s">
        <v>2958</v>
      </c>
      <c r="V996" s="6" t="str">
        <f t="shared" si="141"/>
        <v>['N-TV_Bernd Riexinger_Die Linke Frequency: 77 Sentiment: -0.0805', 'Bernd Riexinger_Die Linke', 77, -80],</v>
      </c>
      <c r="W996" s="2" t="str">
        <f t="shared" si="142"/>
        <v>['Bernd Riexinger_Die Linke', 'Die Linke', 0, 0],</v>
      </c>
      <c r="X996" s="7" t="str">
        <f t="shared" si="143"/>
        <v>['Die Linke', 'party', 0, 0],</v>
      </c>
      <c r="Y996" s="2" t="s">
        <v>4465</v>
      </c>
    </row>
    <row r="997" spans="1:25" x14ac:dyDescent="0.2">
      <c r="A997" t="s">
        <v>146</v>
      </c>
      <c r="B997" t="s">
        <v>37</v>
      </c>
      <c r="C997" t="s">
        <v>154</v>
      </c>
      <c r="D997">
        <v>53</v>
      </c>
      <c r="E997">
        <v>-0.20930000000000001</v>
      </c>
      <c r="F997">
        <v>-209</v>
      </c>
      <c r="G997" t="str">
        <f>VLOOKUP(B997,Tabelle3!$A$1:$B$26,2,FALSE)</f>
        <v>N-TV</v>
      </c>
      <c r="H997" s="6" t="str">
        <f t="shared" si="135"/>
        <v>['Bodo Ramelow_Die Linke_N-TV Frequency: 53 Sentiment: -0.2093', 'Die Linke_N-TV', 53, -209],</v>
      </c>
      <c r="I997" s="2" t="str">
        <f t="shared" si="136"/>
        <v>['Die Linke_N-TV', 'Die Linke', 0, 0],</v>
      </c>
      <c r="J997" s="2" t="str">
        <f t="shared" si="137"/>
        <v>['Die Linke', 'party', 0, 0],</v>
      </c>
      <c r="K997" s="2" t="s">
        <v>1434</v>
      </c>
      <c r="L997" s="2"/>
      <c r="M997" s="7"/>
      <c r="O997" s="6" t="str">
        <f t="shared" si="138"/>
        <v>['Bodo Ramelow_N-TV_Die Linke Frequency: 53 Sentiment: -0.2093', 'N-TV_Die Linke', 53, -209],</v>
      </c>
      <c r="P997" s="2" t="str">
        <f t="shared" si="139"/>
        <v>['N-TV_Die Linke', 'N-TV', 0, 0],</v>
      </c>
      <c r="Q997" s="2" t="str">
        <f t="shared" si="140"/>
        <v>['N-TV', 'newspaper', 0, 0],</v>
      </c>
      <c r="R997" s="2" t="s">
        <v>2960</v>
      </c>
      <c r="V997" s="6" t="str">
        <f t="shared" si="141"/>
        <v>['N-TV_Bodo Ramelow_Die Linke Frequency: 53 Sentiment: -0.2093', 'Bodo Ramelow_Die Linke', 53, -209],</v>
      </c>
      <c r="W997" s="2" t="str">
        <f t="shared" si="142"/>
        <v>['Bodo Ramelow_Die Linke', 'Die Linke', 0, 0],</v>
      </c>
      <c r="X997" s="7" t="str">
        <f t="shared" si="143"/>
        <v>['Die Linke', 'party', 0, 0],</v>
      </c>
      <c r="Y997" s="2" t="s">
        <v>4466</v>
      </c>
    </row>
    <row r="998" spans="1:25" x14ac:dyDescent="0.2">
      <c r="A998" t="s">
        <v>146</v>
      </c>
      <c r="B998" t="s">
        <v>37</v>
      </c>
      <c r="C998" t="s">
        <v>146</v>
      </c>
      <c r="D998">
        <v>788</v>
      </c>
      <c r="E998">
        <v>-0.156</v>
      </c>
      <c r="F998">
        <v>-155</v>
      </c>
      <c r="G998" t="str">
        <f>VLOOKUP(B998,Tabelle3!$A$1:$B$26,2,FALSE)</f>
        <v>N-TV</v>
      </c>
      <c r="H998" s="6" t="str">
        <f t="shared" si="135"/>
        <v>['Die Linke_Die Linke_N-TV Frequency: 788 Sentiment: -0.156', 'Die Linke_N-TV', 788, -155],</v>
      </c>
      <c r="I998" s="2" t="str">
        <f t="shared" si="136"/>
        <v>['Die Linke_N-TV', 'Die Linke', 0, 0],</v>
      </c>
      <c r="J998" s="2" t="str">
        <f t="shared" si="137"/>
        <v>['Die Linke', 'party', 0, 0],</v>
      </c>
      <c r="K998" s="2" t="s">
        <v>1435</v>
      </c>
      <c r="L998" s="2"/>
      <c r="M998" s="7"/>
      <c r="O998" s="6" t="str">
        <f t="shared" si="138"/>
        <v>['Die Linke_N-TV_Die Linke Frequency: 788 Sentiment: -0.156', 'N-TV_Die Linke', 788, -155],</v>
      </c>
      <c r="P998" s="2" t="str">
        <f t="shared" si="139"/>
        <v>['N-TV_Die Linke', 'N-TV', 0, 0],</v>
      </c>
      <c r="Q998" s="2" t="str">
        <f t="shared" si="140"/>
        <v>['N-TV', 'newspaper', 0, 0],</v>
      </c>
      <c r="R998" s="2" t="s">
        <v>2961</v>
      </c>
      <c r="V998" s="6" t="str">
        <f t="shared" si="141"/>
        <v>['N-TV_Die Linke_Die Linke Frequency: 788 Sentiment: -0.156', 'Die Linke_Die Linke', 788, -155],</v>
      </c>
      <c r="W998" s="2" t="str">
        <f t="shared" si="142"/>
        <v>['Die Linke_Die Linke', 'Die Linke', 0, 0],</v>
      </c>
      <c r="X998" s="7" t="str">
        <f t="shared" si="143"/>
        <v>['Die Linke', 'party', 0, 0],</v>
      </c>
      <c r="Y998" s="2" t="s">
        <v>4467</v>
      </c>
    </row>
    <row r="999" spans="1:25" x14ac:dyDescent="0.2">
      <c r="A999" t="s">
        <v>146</v>
      </c>
      <c r="B999" t="s">
        <v>37</v>
      </c>
      <c r="C999" t="s">
        <v>155</v>
      </c>
      <c r="D999">
        <v>63</v>
      </c>
      <c r="E999">
        <v>-0.1376</v>
      </c>
      <c r="F999">
        <v>-137</v>
      </c>
      <c r="G999" t="str">
        <f>VLOOKUP(B999,Tabelle3!$A$1:$B$26,2,FALSE)</f>
        <v>N-TV</v>
      </c>
      <c r="H999" s="6" t="str">
        <f t="shared" si="135"/>
        <v>['Dietmar Bartsch_Die Linke_N-TV Frequency: 63 Sentiment: -0.1376', 'Die Linke_N-TV', 63, -137],</v>
      </c>
      <c r="I999" s="2" t="str">
        <f t="shared" si="136"/>
        <v>['Die Linke_N-TV', 'Die Linke', 0, 0],</v>
      </c>
      <c r="J999" s="2" t="str">
        <f t="shared" si="137"/>
        <v>['Die Linke', 'party', 0, 0],</v>
      </c>
      <c r="K999" s="2" t="s">
        <v>1436</v>
      </c>
      <c r="L999" s="2"/>
      <c r="M999" s="7"/>
      <c r="O999" s="6" t="str">
        <f t="shared" si="138"/>
        <v>['Dietmar Bartsch_N-TV_Die Linke Frequency: 63 Sentiment: -0.1376', 'N-TV_Die Linke', 63, -137],</v>
      </c>
      <c r="P999" s="2" t="str">
        <f t="shared" si="139"/>
        <v>['N-TV_Die Linke', 'N-TV', 0, 0],</v>
      </c>
      <c r="Q999" s="2" t="str">
        <f t="shared" si="140"/>
        <v>['N-TV', 'newspaper', 0, 0],</v>
      </c>
      <c r="R999" s="2" t="s">
        <v>2962</v>
      </c>
      <c r="V999" s="6" t="str">
        <f t="shared" si="141"/>
        <v>['N-TV_Dietmar Bartsch_Die Linke Frequency: 63 Sentiment: -0.1376', 'Dietmar Bartsch_Die Linke', 63, -137],</v>
      </c>
      <c r="W999" s="2" t="str">
        <f t="shared" si="142"/>
        <v>['Dietmar Bartsch_Die Linke', 'Die Linke', 0, 0],</v>
      </c>
      <c r="X999" s="7" t="str">
        <f t="shared" si="143"/>
        <v>['Die Linke', 'party', 0, 0],</v>
      </c>
      <c r="Y999" s="2" t="s">
        <v>4468</v>
      </c>
    </row>
    <row r="1000" spans="1:25" x14ac:dyDescent="0.2">
      <c r="A1000" t="s">
        <v>146</v>
      </c>
      <c r="B1000" t="s">
        <v>37</v>
      </c>
      <c r="C1000" t="s">
        <v>158</v>
      </c>
      <c r="D1000">
        <v>32</v>
      </c>
      <c r="E1000">
        <v>-0.13020000000000001</v>
      </c>
      <c r="F1000">
        <v>-130</v>
      </c>
      <c r="G1000" t="str">
        <f>VLOOKUP(B1000,Tabelle3!$A$1:$B$26,2,FALSE)</f>
        <v>N-TV</v>
      </c>
      <c r="H1000" s="6" t="str">
        <f t="shared" si="135"/>
        <v>['Gregor Gysi_Die Linke_N-TV Frequency: 32 Sentiment: -0.1302', 'Die Linke_N-TV', 32, -130],</v>
      </c>
      <c r="I1000" s="2" t="str">
        <f t="shared" si="136"/>
        <v>['Die Linke_N-TV', 'Die Linke', 0, 0],</v>
      </c>
      <c r="J1000" s="2" t="str">
        <f t="shared" si="137"/>
        <v>['Die Linke', 'party', 0, 0],</v>
      </c>
      <c r="K1000" s="2" t="s">
        <v>1437</v>
      </c>
      <c r="L1000" s="2"/>
      <c r="M1000" s="7"/>
      <c r="O1000" s="6" t="str">
        <f t="shared" si="138"/>
        <v>['Gregor Gysi_N-TV_Die Linke Frequency: 32 Sentiment: -0.1302', 'N-TV_Die Linke', 32, -130],</v>
      </c>
      <c r="P1000" s="2" t="str">
        <f t="shared" si="139"/>
        <v>['N-TV_Die Linke', 'N-TV', 0, 0],</v>
      </c>
      <c r="Q1000" s="2" t="str">
        <f t="shared" si="140"/>
        <v>['N-TV', 'newspaper', 0, 0],</v>
      </c>
      <c r="R1000" s="2" t="s">
        <v>2963</v>
      </c>
      <c r="V1000" s="6" t="str">
        <f t="shared" si="141"/>
        <v>['N-TV_Gregor Gysi_Die Linke Frequency: 32 Sentiment: -0.1302', 'Gregor Gysi_Die Linke', 32, -130],</v>
      </c>
      <c r="W1000" s="2" t="str">
        <f t="shared" si="142"/>
        <v>['Gregor Gysi_Die Linke', 'Die Linke', 0, 0],</v>
      </c>
      <c r="X1000" s="7" t="str">
        <f t="shared" si="143"/>
        <v>['Die Linke', 'party', 0, 0],</v>
      </c>
      <c r="Y1000" s="2" t="s">
        <v>4469</v>
      </c>
    </row>
    <row r="1001" spans="1:25" x14ac:dyDescent="0.2">
      <c r="A1001" t="s">
        <v>146</v>
      </c>
      <c r="B1001" t="s">
        <v>37</v>
      </c>
      <c r="C1001" t="s">
        <v>149</v>
      </c>
      <c r="D1001">
        <v>89</v>
      </c>
      <c r="E1001">
        <v>-0.1507</v>
      </c>
      <c r="F1001">
        <v>-150</v>
      </c>
      <c r="G1001" t="str">
        <f>VLOOKUP(B1001,Tabelle3!$A$1:$B$26,2,FALSE)</f>
        <v>N-TV</v>
      </c>
      <c r="H1001" s="6" t="str">
        <f t="shared" si="135"/>
        <v>['Katja Kipping_Die Linke_N-TV Frequency: 89 Sentiment: -0.1507', 'Die Linke_N-TV', 89, -150],</v>
      </c>
      <c r="I1001" s="2" t="str">
        <f t="shared" si="136"/>
        <v>['Die Linke_N-TV', 'Die Linke', 0, 0],</v>
      </c>
      <c r="J1001" s="2" t="str">
        <f t="shared" si="137"/>
        <v>['Die Linke', 'party', 0, 0],</v>
      </c>
      <c r="K1001" s="2" t="s">
        <v>1438</v>
      </c>
      <c r="L1001" s="2"/>
      <c r="M1001" s="7"/>
      <c r="O1001" s="6" t="str">
        <f t="shared" si="138"/>
        <v>['Katja Kipping_N-TV_Die Linke Frequency: 89 Sentiment: -0.1507', 'N-TV_Die Linke', 89, -150],</v>
      </c>
      <c r="P1001" s="2" t="str">
        <f t="shared" si="139"/>
        <v>['N-TV_Die Linke', 'N-TV', 0, 0],</v>
      </c>
      <c r="Q1001" s="2" t="str">
        <f t="shared" si="140"/>
        <v>['N-TV', 'newspaper', 0, 0],</v>
      </c>
      <c r="R1001" s="2" t="s">
        <v>2964</v>
      </c>
      <c r="V1001" s="6" t="str">
        <f t="shared" si="141"/>
        <v>['N-TV_Katja Kipping_Die Linke Frequency: 89 Sentiment: -0.1507', 'Katja Kipping_Die Linke', 89, -150],</v>
      </c>
      <c r="W1001" s="2" t="str">
        <f t="shared" si="142"/>
        <v>['Katja Kipping_Die Linke', 'Die Linke', 0, 0],</v>
      </c>
      <c r="X1001" s="7" t="str">
        <f t="shared" si="143"/>
        <v>['Die Linke', 'party', 0, 0],</v>
      </c>
      <c r="Y1001" s="2" t="s">
        <v>4470</v>
      </c>
    </row>
    <row r="1002" spans="1:25" x14ac:dyDescent="0.2">
      <c r="A1002" t="s">
        <v>146</v>
      </c>
      <c r="B1002" t="s">
        <v>37</v>
      </c>
      <c r="C1002" t="s">
        <v>152</v>
      </c>
      <c r="D1002">
        <v>152</v>
      </c>
      <c r="E1002">
        <v>-0.1507</v>
      </c>
      <c r="F1002">
        <v>-150</v>
      </c>
      <c r="G1002" t="str">
        <f>VLOOKUP(B1002,Tabelle3!$A$1:$B$26,2,FALSE)</f>
        <v>N-TV</v>
      </c>
      <c r="H1002" s="6" t="str">
        <f t="shared" si="135"/>
        <v>['Sahra Wagenknecht_Die Linke_N-TV Frequency: 152 Sentiment: -0.1507', 'Die Linke_N-TV', 152, -150],</v>
      </c>
      <c r="I1002" s="2" t="str">
        <f t="shared" si="136"/>
        <v>['Die Linke_N-TV', 'Die Linke', 0, 0],</v>
      </c>
      <c r="J1002" s="2" t="str">
        <f t="shared" si="137"/>
        <v>['Die Linke', 'party', 0, 0],</v>
      </c>
      <c r="K1002" s="2" t="s">
        <v>1439</v>
      </c>
      <c r="L1002" s="2"/>
      <c r="M1002" s="7"/>
      <c r="O1002" s="6" t="str">
        <f t="shared" si="138"/>
        <v>['Sahra Wagenknecht_N-TV_Die Linke Frequency: 152 Sentiment: -0.1507', 'N-TV_Die Linke', 152, -150],</v>
      </c>
      <c r="P1002" s="2" t="str">
        <f t="shared" si="139"/>
        <v>['N-TV_Die Linke', 'N-TV', 0, 0],</v>
      </c>
      <c r="Q1002" s="2" t="str">
        <f t="shared" si="140"/>
        <v>['N-TV', 'newspaper', 0, 0],</v>
      </c>
      <c r="R1002" s="2" t="s">
        <v>2965</v>
      </c>
      <c r="V1002" s="6" t="str">
        <f t="shared" si="141"/>
        <v>['N-TV_Sahra Wagenknecht_Die Linke Frequency: 152 Sentiment: -0.1507', 'Sahra Wagenknecht_Die Linke', 152, -150],</v>
      </c>
      <c r="W1002" s="2" t="str">
        <f t="shared" si="142"/>
        <v>['Sahra Wagenknecht_Die Linke', 'Die Linke', 0, 0],</v>
      </c>
      <c r="X1002" s="7" t="str">
        <f t="shared" si="143"/>
        <v>['Die Linke', 'party', 0, 0],</v>
      </c>
      <c r="Y1002" s="2" t="s">
        <v>4471</v>
      </c>
    </row>
    <row r="1003" spans="1:25" x14ac:dyDescent="0.2">
      <c r="A1003" t="s">
        <v>146</v>
      </c>
      <c r="B1003" t="s">
        <v>39</v>
      </c>
      <c r="C1003" t="s">
        <v>153</v>
      </c>
      <c r="D1003">
        <v>271</v>
      </c>
      <c r="E1003">
        <v>-0.16120000000000001</v>
      </c>
      <c r="F1003">
        <v>-161</v>
      </c>
      <c r="G1003" t="str">
        <f>VLOOKUP(B1003,Tabelle3!$A$1:$B$26,2,FALSE)</f>
        <v>Neues-Deutschland</v>
      </c>
      <c r="H1003" s="6" t="str">
        <f t="shared" si="135"/>
        <v>['Bernd Riexinger_Die Linke_Neues-Deutschland Frequency: 271 Sentiment: -0.1612', 'Die Linke_Neues-Deutschland', 271, -161],</v>
      </c>
      <c r="I1003" s="2" t="str">
        <f t="shared" si="136"/>
        <v>['Die Linke_Neues-Deutschland', 'Die Linke', 0, 0],</v>
      </c>
      <c r="J1003" s="2" t="str">
        <f t="shared" si="137"/>
        <v>['Die Linke', 'party', 0, 0],</v>
      </c>
      <c r="K1003" s="2" t="s">
        <v>1441</v>
      </c>
      <c r="L1003" s="2"/>
      <c r="M1003" s="7"/>
      <c r="O1003" s="6" t="str">
        <f t="shared" si="138"/>
        <v>['Bernd Riexinger_Neues-Deutschland_Die Linke Frequency: 271 Sentiment: -0.1612', 'Neues-Deutschland_Die Linke', 271, -161],</v>
      </c>
      <c r="P1003" s="2" t="str">
        <f t="shared" si="139"/>
        <v>['Neues-Deutschland_Die Linke', 'Neues-Deutschland', 0, 0],</v>
      </c>
      <c r="Q1003" s="2" t="str">
        <f t="shared" si="140"/>
        <v>['Neues-Deutschland', 'newspaper', 0, 0],</v>
      </c>
      <c r="R1003" s="2" t="s">
        <v>2966</v>
      </c>
      <c r="V1003" s="6" t="str">
        <f t="shared" si="141"/>
        <v>['Neues-Deutschland_Bernd Riexinger_Die Linke Frequency: 271 Sentiment: -0.1612', 'Bernd Riexinger_Die Linke', 271, -161],</v>
      </c>
      <c r="W1003" s="2" t="str">
        <f t="shared" si="142"/>
        <v>['Bernd Riexinger_Die Linke', 'Die Linke', 0, 0],</v>
      </c>
      <c r="X1003" s="7" t="str">
        <f t="shared" si="143"/>
        <v>['Die Linke', 'party', 0, 0],</v>
      </c>
      <c r="Y1003" s="2" t="s">
        <v>4472</v>
      </c>
    </row>
    <row r="1004" spans="1:25" x14ac:dyDescent="0.2">
      <c r="A1004" t="s">
        <v>146</v>
      </c>
      <c r="B1004" t="s">
        <v>39</v>
      </c>
      <c r="C1004" t="s">
        <v>154</v>
      </c>
      <c r="D1004">
        <v>315</v>
      </c>
      <c r="E1004">
        <v>-0.1137</v>
      </c>
      <c r="F1004">
        <v>-113</v>
      </c>
      <c r="G1004" t="str">
        <f>VLOOKUP(B1004,Tabelle3!$A$1:$B$26,2,FALSE)</f>
        <v>Neues-Deutschland</v>
      </c>
      <c r="H1004" s="6" t="str">
        <f t="shared" si="135"/>
        <v>['Bodo Ramelow_Die Linke_Neues-Deutschland Frequency: 315 Sentiment: -0.1137', 'Die Linke_Neues-Deutschland', 315, -113],</v>
      </c>
      <c r="I1004" s="2" t="str">
        <f t="shared" si="136"/>
        <v>['Die Linke_Neues-Deutschland', 'Die Linke', 0, 0],</v>
      </c>
      <c r="J1004" s="2" t="str">
        <f t="shared" si="137"/>
        <v>['Die Linke', 'party', 0, 0],</v>
      </c>
      <c r="K1004" s="2" t="s">
        <v>1442</v>
      </c>
      <c r="L1004" s="2"/>
      <c r="M1004" s="7"/>
      <c r="O1004" s="6" t="str">
        <f t="shared" si="138"/>
        <v>['Bodo Ramelow_Neues-Deutschland_Die Linke Frequency: 315 Sentiment: -0.1137', 'Neues-Deutschland_Die Linke', 315, -113],</v>
      </c>
      <c r="P1004" s="2" t="str">
        <f t="shared" si="139"/>
        <v>['Neues-Deutschland_Die Linke', 'Neues-Deutschland', 0, 0],</v>
      </c>
      <c r="Q1004" s="2" t="str">
        <f t="shared" si="140"/>
        <v>['Neues-Deutschland', 'newspaper', 0, 0],</v>
      </c>
      <c r="R1004" s="2" t="s">
        <v>2968</v>
      </c>
      <c r="V1004" s="6" t="str">
        <f t="shared" si="141"/>
        <v>['Neues-Deutschland_Bodo Ramelow_Die Linke Frequency: 315 Sentiment: -0.1137', 'Bodo Ramelow_Die Linke', 315, -113],</v>
      </c>
      <c r="W1004" s="2" t="str">
        <f t="shared" si="142"/>
        <v>['Bodo Ramelow_Die Linke', 'Die Linke', 0, 0],</v>
      </c>
      <c r="X1004" s="7" t="str">
        <f t="shared" si="143"/>
        <v>['Die Linke', 'party', 0, 0],</v>
      </c>
      <c r="Y1004" s="2" t="s">
        <v>4473</v>
      </c>
    </row>
    <row r="1005" spans="1:25" x14ac:dyDescent="0.2">
      <c r="A1005" t="s">
        <v>146</v>
      </c>
      <c r="B1005" t="s">
        <v>39</v>
      </c>
      <c r="C1005" t="s">
        <v>163</v>
      </c>
      <c r="D1005">
        <v>83</v>
      </c>
      <c r="E1005">
        <v>-0.1186</v>
      </c>
      <c r="F1005">
        <v>-118</v>
      </c>
      <c r="G1005" t="str">
        <f>VLOOKUP(B1005,Tabelle3!$A$1:$B$26,2,FALSE)</f>
        <v>Neues-Deutschland</v>
      </c>
      <c r="H1005" s="6" t="str">
        <f t="shared" si="135"/>
        <v>['Diana Golze_Die Linke_Neues-Deutschland Frequency: 83 Sentiment: -0.1186', 'Die Linke_Neues-Deutschland', 83, -118],</v>
      </c>
      <c r="I1005" s="2" t="str">
        <f t="shared" si="136"/>
        <v>['Die Linke_Neues-Deutschland', 'Die Linke', 0, 0],</v>
      </c>
      <c r="J1005" s="2" t="str">
        <f t="shared" si="137"/>
        <v>['Die Linke', 'party', 0, 0],</v>
      </c>
      <c r="K1005" s="2" t="s">
        <v>1443</v>
      </c>
      <c r="L1005" s="2"/>
      <c r="M1005" s="7"/>
      <c r="O1005" s="6" t="str">
        <f t="shared" si="138"/>
        <v>['Diana Golze_Neues-Deutschland_Die Linke Frequency: 83 Sentiment: -0.1186', 'Neues-Deutschland_Die Linke', 83, -118],</v>
      </c>
      <c r="P1005" s="2" t="str">
        <f t="shared" si="139"/>
        <v>['Neues-Deutschland_Die Linke', 'Neues-Deutschland', 0, 0],</v>
      </c>
      <c r="Q1005" s="2" t="str">
        <f t="shared" si="140"/>
        <v>['Neues-Deutschland', 'newspaper', 0, 0],</v>
      </c>
      <c r="R1005" s="2" t="s">
        <v>2969</v>
      </c>
      <c r="V1005" s="6" t="str">
        <f t="shared" si="141"/>
        <v>['Neues-Deutschland_Diana Golze_Die Linke Frequency: 83 Sentiment: -0.1186', 'Diana Golze_Die Linke', 83, -118],</v>
      </c>
      <c r="W1005" s="2" t="str">
        <f t="shared" si="142"/>
        <v>['Diana Golze_Die Linke', 'Die Linke', 0, 0],</v>
      </c>
      <c r="X1005" s="7" t="str">
        <f t="shared" si="143"/>
        <v>['Die Linke', 'party', 0, 0],</v>
      </c>
      <c r="Y1005" s="2" t="s">
        <v>4474</v>
      </c>
    </row>
    <row r="1006" spans="1:25" x14ac:dyDescent="0.2">
      <c r="A1006" t="s">
        <v>146</v>
      </c>
      <c r="B1006" t="s">
        <v>39</v>
      </c>
      <c r="C1006" t="s">
        <v>146</v>
      </c>
      <c r="D1006">
        <v>3031</v>
      </c>
      <c r="E1006">
        <v>-0.1162</v>
      </c>
      <c r="F1006">
        <v>-116</v>
      </c>
      <c r="G1006" t="str">
        <f>VLOOKUP(B1006,Tabelle3!$A$1:$B$26,2,FALSE)</f>
        <v>Neues-Deutschland</v>
      </c>
      <c r="H1006" s="6" t="str">
        <f t="shared" si="135"/>
        <v>['Die Linke_Die Linke_Neues-Deutschland Frequency: 3031 Sentiment: -0.1162', 'Die Linke_Neues-Deutschland', 3031, -116],</v>
      </c>
      <c r="I1006" s="2" t="str">
        <f t="shared" si="136"/>
        <v>['Die Linke_Neues-Deutschland', 'Die Linke', 0, 0],</v>
      </c>
      <c r="J1006" s="2" t="str">
        <f t="shared" si="137"/>
        <v>['Die Linke', 'party', 0, 0],</v>
      </c>
      <c r="K1006" s="2" t="s">
        <v>1444</v>
      </c>
      <c r="L1006" s="2"/>
      <c r="M1006" s="7"/>
      <c r="O1006" s="6" t="str">
        <f t="shared" si="138"/>
        <v>['Die Linke_Neues-Deutschland_Die Linke Frequency: 3031 Sentiment: -0.1162', 'Neues-Deutschland_Die Linke', 3031, -116],</v>
      </c>
      <c r="P1006" s="2" t="str">
        <f t="shared" si="139"/>
        <v>['Neues-Deutschland_Die Linke', 'Neues-Deutschland', 0, 0],</v>
      </c>
      <c r="Q1006" s="2" t="str">
        <f t="shared" si="140"/>
        <v>['Neues-Deutschland', 'newspaper', 0, 0],</v>
      </c>
      <c r="R1006" s="2" t="s">
        <v>2970</v>
      </c>
      <c r="V1006" s="6" t="str">
        <f t="shared" si="141"/>
        <v>['Neues-Deutschland_Die Linke_Die Linke Frequency: 3031 Sentiment: -0.1162', 'Die Linke_Die Linke', 3031, -116],</v>
      </c>
      <c r="W1006" s="2" t="str">
        <f t="shared" si="142"/>
        <v>['Die Linke_Die Linke', 'Die Linke', 0, 0],</v>
      </c>
      <c r="X1006" s="7" t="str">
        <f t="shared" si="143"/>
        <v>['Die Linke', 'party', 0, 0],</v>
      </c>
      <c r="Y1006" s="2" t="s">
        <v>4476</v>
      </c>
    </row>
    <row r="1007" spans="1:25" x14ac:dyDescent="0.2">
      <c r="A1007" t="s">
        <v>146</v>
      </c>
      <c r="B1007" t="s">
        <v>39</v>
      </c>
      <c r="C1007" t="s">
        <v>164</v>
      </c>
      <c r="D1007">
        <v>69</v>
      </c>
      <c r="E1007">
        <v>-0.1205</v>
      </c>
      <c r="F1007">
        <v>-120</v>
      </c>
      <c r="G1007" t="str">
        <f>VLOOKUP(B1007,Tabelle3!$A$1:$B$26,2,FALSE)</f>
        <v>Neues-Deutschland</v>
      </c>
      <c r="H1007" s="6" t="str">
        <f t="shared" si="135"/>
        <v>['Diether Dehm_Die Linke_Neues-Deutschland Frequency: 69 Sentiment: -0.1205', 'Die Linke_Neues-Deutschland', 69, -120],</v>
      </c>
      <c r="I1007" s="2" t="str">
        <f t="shared" si="136"/>
        <v>['Die Linke_Neues-Deutschland', 'Die Linke', 0, 0],</v>
      </c>
      <c r="J1007" s="2" t="str">
        <f t="shared" si="137"/>
        <v>['Die Linke', 'party', 0, 0],</v>
      </c>
      <c r="K1007" s="2" t="s">
        <v>1445</v>
      </c>
      <c r="L1007" s="2"/>
      <c r="M1007" s="7"/>
      <c r="O1007" s="6" t="str">
        <f t="shared" si="138"/>
        <v>['Diether Dehm_Neues-Deutschland_Die Linke Frequency: 69 Sentiment: -0.1205', 'Neues-Deutschland_Die Linke', 69, -120],</v>
      </c>
      <c r="P1007" s="2" t="str">
        <f t="shared" si="139"/>
        <v>['Neues-Deutschland_Die Linke', 'Neues-Deutschland', 0, 0],</v>
      </c>
      <c r="Q1007" s="2" t="str">
        <f t="shared" si="140"/>
        <v>['Neues-Deutschland', 'newspaper', 0, 0],</v>
      </c>
      <c r="R1007" s="2" t="s">
        <v>2971</v>
      </c>
      <c r="V1007" s="6" t="str">
        <f t="shared" si="141"/>
        <v>['Neues-Deutschland_Diether Dehm_Die Linke Frequency: 69 Sentiment: -0.1205', 'Diether Dehm_Die Linke', 69, -120],</v>
      </c>
      <c r="W1007" s="2" t="str">
        <f t="shared" si="142"/>
        <v>['Diether Dehm_Die Linke', 'Die Linke', 0, 0],</v>
      </c>
      <c r="X1007" s="7" t="str">
        <f t="shared" si="143"/>
        <v>['Die Linke', 'party', 0, 0],</v>
      </c>
      <c r="Y1007" s="2" t="s">
        <v>4477</v>
      </c>
    </row>
    <row r="1008" spans="1:25" x14ac:dyDescent="0.2">
      <c r="A1008" t="s">
        <v>146</v>
      </c>
      <c r="B1008" t="s">
        <v>39</v>
      </c>
      <c r="C1008" t="s">
        <v>155</v>
      </c>
      <c r="D1008">
        <v>181</v>
      </c>
      <c r="E1008">
        <v>-6.8599999999999994E-2</v>
      </c>
      <c r="F1008">
        <v>-68</v>
      </c>
      <c r="G1008" t="str">
        <f>VLOOKUP(B1008,Tabelle3!$A$1:$B$26,2,FALSE)</f>
        <v>Neues-Deutschland</v>
      </c>
      <c r="H1008" s="6" t="str">
        <f t="shared" si="135"/>
        <v>['Dietmar Bartsch_Die Linke_Neues-Deutschland Frequency: 181 Sentiment: -0.0686', 'Die Linke_Neues-Deutschland', 181, -68],</v>
      </c>
      <c r="I1008" s="2" t="str">
        <f t="shared" si="136"/>
        <v>['Die Linke_Neues-Deutschland', 'Die Linke', 0, 0],</v>
      </c>
      <c r="J1008" s="2" t="str">
        <f t="shared" si="137"/>
        <v>['Die Linke', 'party', 0, 0],</v>
      </c>
      <c r="K1008" s="2" t="s">
        <v>1446</v>
      </c>
      <c r="L1008" s="2"/>
      <c r="M1008" s="7"/>
      <c r="O1008" s="6" t="str">
        <f t="shared" si="138"/>
        <v>['Dietmar Bartsch_Neues-Deutschland_Die Linke Frequency: 181 Sentiment: -0.0686', 'Neues-Deutschland_Die Linke', 181, -68],</v>
      </c>
      <c r="P1008" s="2" t="str">
        <f t="shared" si="139"/>
        <v>['Neues-Deutschland_Die Linke', 'Neues-Deutschland', 0, 0],</v>
      </c>
      <c r="Q1008" s="2" t="str">
        <f t="shared" si="140"/>
        <v>['Neues-Deutschland', 'newspaper', 0, 0],</v>
      </c>
      <c r="R1008" s="2" t="s">
        <v>2972</v>
      </c>
      <c r="V1008" s="6" t="str">
        <f t="shared" si="141"/>
        <v>['Neues-Deutschland_Dietmar Bartsch_Die Linke Frequency: 181 Sentiment: -0.0686', 'Dietmar Bartsch_Die Linke', 181, -68],</v>
      </c>
      <c r="W1008" s="2" t="str">
        <f t="shared" si="142"/>
        <v>['Dietmar Bartsch_Die Linke', 'Die Linke', 0, 0],</v>
      </c>
      <c r="X1008" s="7" t="str">
        <f t="shared" si="143"/>
        <v>['Die Linke', 'party', 0, 0],</v>
      </c>
      <c r="Y1008" s="2" t="s">
        <v>4479</v>
      </c>
    </row>
    <row r="1009" spans="1:25" x14ac:dyDescent="0.2">
      <c r="A1009" t="s">
        <v>146</v>
      </c>
      <c r="B1009" t="s">
        <v>39</v>
      </c>
      <c r="C1009" t="s">
        <v>165</v>
      </c>
      <c r="D1009">
        <v>139</v>
      </c>
      <c r="E1009">
        <v>-0.12280000000000001</v>
      </c>
      <c r="F1009">
        <v>-122</v>
      </c>
      <c r="G1009" t="str">
        <f>VLOOKUP(B1009,Tabelle3!$A$1:$B$26,2,FALSE)</f>
        <v>Neues-Deutschland</v>
      </c>
      <c r="H1009" s="6" t="str">
        <f t="shared" si="135"/>
        <v>['Gesine Lötzsch_Die Linke_Neues-Deutschland Frequency: 139 Sentiment: -0.1228', 'Die Linke_Neues-Deutschland', 139, -122],</v>
      </c>
      <c r="I1009" s="2" t="str">
        <f t="shared" si="136"/>
        <v>['Die Linke_Neues-Deutschland', 'Die Linke', 0, 0],</v>
      </c>
      <c r="J1009" s="2" t="str">
        <f t="shared" si="137"/>
        <v>['Die Linke', 'party', 0, 0],</v>
      </c>
      <c r="K1009" s="2" t="s">
        <v>1447</v>
      </c>
      <c r="L1009" s="2"/>
      <c r="M1009" s="7"/>
      <c r="O1009" s="6" t="str">
        <f t="shared" si="138"/>
        <v>['Gesine Lötzsch_Neues-Deutschland_Die Linke Frequency: 139 Sentiment: -0.1228', 'Neues-Deutschland_Die Linke', 139, -122],</v>
      </c>
      <c r="P1009" s="2" t="str">
        <f t="shared" si="139"/>
        <v>['Neues-Deutschland_Die Linke', 'Neues-Deutschland', 0, 0],</v>
      </c>
      <c r="Q1009" s="2" t="str">
        <f t="shared" si="140"/>
        <v>['Neues-Deutschland', 'newspaper', 0, 0],</v>
      </c>
      <c r="R1009" s="2" t="s">
        <v>5253</v>
      </c>
      <c r="V1009" s="6" t="str">
        <f t="shared" si="141"/>
        <v>['Neues-Deutschland_Gesine Lötzsch_Die Linke Frequency: 139 Sentiment: -0.1228', 'Gesine Lötzsch_Die Linke', 139, -122],</v>
      </c>
      <c r="W1009" s="2" t="str">
        <f t="shared" si="142"/>
        <v>['Gesine Lötzsch_Die Linke', 'Die Linke', 0, 0],</v>
      </c>
      <c r="X1009" s="7" t="str">
        <f t="shared" si="143"/>
        <v>['Die Linke', 'party', 0, 0],</v>
      </c>
      <c r="Y1009" s="2" t="s">
        <v>5372</v>
      </c>
    </row>
    <row r="1010" spans="1:25" x14ac:dyDescent="0.2">
      <c r="A1010" t="s">
        <v>146</v>
      </c>
      <c r="B1010" t="s">
        <v>39</v>
      </c>
      <c r="C1010" t="s">
        <v>158</v>
      </c>
      <c r="D1010">
        <v>327</v>
      </c>
      <c r="E1010">
        <v>-9.1999999999999998E-2</v>
      </c>
      <c r="F1010">
        <v>-92</v>
      </c>
      <c r="G1010" t="str">
        <f>VLOOKUP(B1010,Tabelle3!$A$1:$B$26,2,FALSE)</f>
        <v>Neues-Deutschland</v>
      </c>
      <c r="H1010" s="6" t="str">
        <f t="shared" si="135"/>
        <v>['Gregor Gysi_Die Linke_Neues-Deutschland Frequency: 327 Sentiment: -0.092', 'Die Linke_Neues-Deutschland', 327, -92],</v>
      </c>
      <c r="I1010" s="2" t="str">
        <f t="shared" si="136"/>
        <v>['Die Linke_Neues-Deutschland', 'Die Linke', 0, 0],</v>
      </c>
      <c r="J1010" s="2" t="str">
        <f t="shared" si="137"/>
        <v>['Die Linke', 'party', 0, 0],</v>
      </c>
      <c r="K1010" s="2" t="s">
        <v>1448</v>
      </c>
      <c r="L1010" s="2"/>
      <c r="M1010" s="7"/>
      <c r="O1010" s="6" t="str">
        <f t="shared" si="138"/>
        <v>['Gregor Gysi_Neues-Deutschland_Die Linke Frequency: 327 Sentiment: -0.092', 'Neues-Deutschland_Die Linke', 327, -92],</v>
      </c>
      <c r="P1010" s="2" t="str">
        <f t="shared" si="139"/>
        <v>['Neues-Deutschland_Die Linke', 'Neues-Deutschland', 0, 0],</v>
      </c>
      <c r="Q1010" s="2" t="str">
        <f t="shared" si="140"/>
        <v>['Neues-Deutschland', 'newspaper', 0, 0],</v>
      </c>
      <c r="R1010" s="2" t="s">
        <v>2973</v>
      </c>
      <c r="V1010" s="6" t="str">
        <f t="shared" si="141"/>
        <v>['Neues-Deutschland_Gregor Gysi_Die Linke Frequency: 327 Sentiment: -0.092', 'Gregor Gysi_Die Linke', 327, -92],</v>
      </c>
      <c r="W1010" s="2" t="str">
        <f t="shared" si="142"/>
        <v>['Gregor Gysi_Die Linke', 'Die Linke', 0, 0],</v>
      </c>
      <c r="X1010" s="7" t="str">
        <f t="shared" si="143"/>
        <v>['Die Linke', 'party', 0, 0],</v>
      </c>
      <c r="Y1010" s="2" t="s">
        <v>4480</v>
      </c>
    </row>
    <row r="1011" spans="1:25" x14ac:dyDescent="0.2">
      <c r="A1011" t="s">
        <v>146</v>
      </c>
      <c r="B1011" t="s">
        <v>39</v>
      </c>
      <c r="C1011" t="s">
        <v>166</v>
      </c>
      <c r="D1011">
        <v>114</v>
      </c>
      <c r="E1011">
        <v>-0.15079999999999999</v>
      </c>
      <c r="F1011">
        <v>-150</v>
      </c>
      <c r="G1011" t="str">
        <f>VLOOKUP(B1011,Tabelle3!$A$1:$B$26,2,FALSE)</f>
        <v>Neues-Deutschland</v>
      </c>
      <c r="H1011" s="6" t="str">
        <f t="shared" si="135"/>
        <v>['Jan Korte_Die Linke_Neues-Deutschland Frequency: 114 Sentiment: -0.1508', 'Die Linke_Neues-Deutschland', 114, -150],</v>
      </c>
      <c r="I1011" s="2" t="str">
        <f t="shared" si="136"/>
        <v>['Die Linke_Neues-Deutschland', 'Die Linke', 0, 0],</v>
      </c>
      <c r="J1011" s="2" t="str">
        <f t="shared" si="137"/>
        <v>['Die Linke', 'party', 0, 0],</v>
      </c>
      <c r="K1011" s="2" t="s">
        <v>1449</v>
      </c>
      <c r="L1011" s="2"/>
      <c r="M1011" s="7"/>
      <c r="O1011" s="6" t="str">
        <f t="shared" si="138"/>
        <v>['Jan Korte_Neues-Deutschland_Die Linke Frequency: 114 Sentiment: -0.1508', 'Neues-Deutschland_Die Linke', 114, -150],</v>
      </c>
      <c r="P1011" s="2" t="str">
        <f t="shared" si="139"/>
        <v>['Neues-Deutschland_Die Linke', 'Neues-Deutschland', 0, 0],</v>
      </c>
      <c r="Q1011" s="2" t="str">
        <f t="shared" si="140"/>
        <v>['Neues-Deutschland', 'newspaper', 0, 0],</v>
      </c>
      <c r="R1011" s="2" t="s">
        <v>2974</v>
      </c>
      <c r="V1011" s="6" t="str">
        <f t="shared" si="141"/>
        <v>['Neues-Deutschland_Jan Korte_Die Linke Frequency: 114 Sentiment: -0.1508', 'Jan Korte_Die Linke', 114, -150],</v>
      </c>
      <c r="W1011" s="2" t="str">
        <f t="shared" si="142"/>
        <v>['Jan Korte_Die Linke', 'Die Linke', 0, 0],</v>
      </c>
      <c r="X1011" s="7" t="str">
        <f t="shared" si="143"/>
        <v>['Die Linke', 'party', 0, 0],</v>
      </c>
      <c r="Y1011" s="2" t="s">
        <v>4481</v>
      </c>
    </row>
    <row r="1012" spans="1:25" x14ac:dyDescent="0.2">
      <c r="A1012" t="s">
        <v>146</v>
      </c>
      <c r="B1012" t="s">
        <v>39</v>
      </c>
      <c r="C1012" t="s">
        <v>167</v>
      </c>
      <c r="D1012">
        <v>45</v>
      </c>
      <c r="E1012">
        <v>-0.1867</v>
      </c>
      <c r="F1012">
        <v>-186</v>
      </c>
      <c r="G1012" t="str">
        <f>VLOOKUP(B1012,Tabelle3!$A$1:$B$26,2,FALSE)</f>
        <v>Neues-Deutschland</v>
      </c>
      <c r="H1012" s="6" t="str">
        <f t="shared" si="135"/>
        <v>['Jan van Aken_Die Linke_Neues-Deutschland Frequency: 45 Sentiment: -0.1867', 'Die Linke_Neues-Deutschland', 45, -186],</v>
      </c>
      <c r="I1012" s="2" t="str">
        <f t="shared" si="136"/>
        <v>['Die Linke_Neues-Deutschland', 'Die Linke', 0, 0],</v>
      </c>
      <c r="J1012" s="2" t="str">
        <f t="shared" si="137"/>
        <v>['Die Linke', 'party', 0, 0],</v>
      </c>
      <c r="K1012" s="2" t="s">
        <v>1450</v>
      </c>
      <c r="L1012" s="2"/>
      <c r="M1012" s="7"/>
      <c r="O1012" s="6" t="str">
        <f t="shared" si="138"/>
        <v>['Jan van Aken_Neues-Deutschland_Die Linke Frequency: 45 Sentiment: -0.1867', 'Neues-Deutschland_Die Linke', 45, -186],</v>
      </c>
      <c r="P1012" s="2" t="str">
        <f t="shared" si="139"/>
        <v>['Neues-Deutschland_Die Linke', 'Neues-Deutschland', 0, 0],</v>
      </c>
      <c r="Q1012" s="2" t="str">
        <f t="shared" si="140"/>
        <v>['Neues-Deutschland', 'newspaper', 0, 0],</v>
      </c>
      <c r="R1012" s="2" t="s">
        <v>2975</v>
      </c>
      <c r="V1012" s="6" t="str">
        <f t="shared" si="141"/>
        <v>['Neues-Deutschland_Jan van Aken_Die Linke Frequency: 45 Sentiment: -0.1867', 'Jan van Aken_Die Linke', 45, -186],</v>
      </c>
      <c r="W1012" s="2" t="str">
        <f t="shared" si="142"/>
        <v>['Jan van Aken_Die Linke', 'Die Linke', 0, 0],</v>
      </c>
      <c r="X1012" s="7" t="str">
        <f t="shared" si="143"/>
        <v>['Die Linke', 'party', 0, 0],</v>
      </c>
      <c r="Y1012" s="2" t="s">
        <v>4482</v>
      </c>
    </row>
    <row r="1013" spans="1:25" x14ac:dyDescent="0.2">
      <c r="A1013" t="s">
        <v>146</v>
      </c>
      <c r="B1013" t="s">
        <v>39</v>
      </c>
      <c r="C1013" t="s">
        <v>168</v>
      </c>
      <c r="D1013">
        <v>48</v>
      </c>
      <c r="E1013">
        <v>-0.1099</v>
      </c>
      <c r="F1013">
        <v>-109</v>
      </c>
      <c r="G1013" t="str">
        <f>VLOOKUP(B1013,Tabelle3!$A$1:$B$26,2,FALSE)</f>
        <v>Neues-Deutschland</v>
      </c>
      <c r="H1013" s="6" t="str">
        <f t="shared" si="135"/>
        <v>['Janine Wissler_Die Linke_Neues-Deutschland Frequency: 48 Sentiment: -0.1099', 'Die Linke_Neues-Deutschland', 48, -109],</v>
      </c>
      <c r="I1013" s="2" t="str">
        <f t="shared" si="136"/>
        <v>['Die Linke_Neues-Deutschland', 'Die Linke', 0, 0],</v>
      </c>
      <c r="J1013" s="2" t="str">
        <f t="shared" si="137"/>
        <v>['Die Linke', 'party', 0, 0],</v>
      </c>
      <c r="K1013" s="2" t="s">
        <v>1451</v>
      </c>
      <c r="L1013" s="2"/>
      <c r="M1013" s="7"/>
      <c r="O1013" s="6" t="str">
        <f t="shared" si="138"/>
        <v>['Janine Wissler_Neues-Deutschland_Die Linke Frequency: 48 Sentiment: -0.1099', 'Neues-Deutschland_Die Linke', 48, -109],</v>
      </c>
      <c r="P1013" s="2" t="str">
        <f t="shared" si="139"/>
        <v>['Neues-Deutschland_Die Linke', 'Neues-Deutschland', 0, 0],</v>
      </c>
      <c r="Q1013" s="2" t="str">
        <f t="shared" si="140"/>
        <v>['Neues-Deutschland', 'newspaper', 0, 0],</v>
      </c>
      <c r="R1013" s="2" t="s">
        <v>2976</v>
      </c>
      <c r="V1013" s="6" t="str">
        <f t="shared" si="141"/>
        <v>['Neues-Deutschland_Janine Wissler_Die Linke Frequency: 48 Sentiment: -0.1099', 'Janine Wissler_Die Linke', 48, -109],</v>
      </c>
      <c r="W1013" s="2" t="str">
        <f t="shared" si="142"/>
        <v>['Janine Wissler_Die Linke', 'Die Linke', 0, 0],</v>
      </c>
      <c r="X1013" s="7" t="str">
        <f t="shared" si="143"/>
        <v>['Die Linke', 'party', 0, 0],</v>
      </c>
      <c r="Y1013" s="2" t="s">
        <v>4483</v>
      </c>
    </row>
    <row r="1014" spans="1:25" x14ac:dyDescent="0.2">
      <c r="A1014" t="s">
        <v>146</v>
      </c>
      <c r="B1014" t="s">
        <v>39</v>
      </c>
      <c r="C1014" t="s">
        <v>149</v>
      </c>
      <c r="D1014">
        <v>396</v>
      </c>
      <c r="E1014">
        <v>-0.1376</v>
      </c>
      <c r="F1014">
        <v>-137</v>
      </c>
      <c r="G1014" t="str">
        <f>VLOOKUP(B1014,Tabelle3!$A$1:$B$26,2,FALSE)</f>
        <v>Neues-Deutschland</v>
      </c>
      <c r="H1014" s="6" t="str">
        <f t="shared" si="135"/>
        <v>['Katja Kipping_Die Linke_Neues-Deutschland Frequency: 396 Sentiment: -0.1376', 'Die Linke_Neues-Deutschland', 396, -137],</v>
      </c>
      <c r="I1014" s="2" t="str">
        <f t="shared" si="136"/>
        <v>['Die Linke_Neues-Deutschland', 'Die Linke', 0, 0],</v>
      </c>
      <c r="J1014" s="2" t="str">
        <f t="shared" si="137"/>
        <v>['Die Linke', 'party', 0, 0],</v>
      </c>
      <c r="K1014" s="2" t="s">
        <v>1452</v>
      </c>
      <c r="L1014" s="2"/>
      <c r="M1014" s="7"/>
      <c r="O1014" s="6" t="str">
        <f t="shared" si="138"/>
        <v>['Katja Kipping_Neues-Deutschland_Die Linke Frequency: 396 Sentiment: -0.1376', 'Neues-Deutschland_Die Linke', 396, -137],</v>
      </c>
      <c r="P1014" s="2" t="str">
        <f t="shared" si="139"/>
        <v>['Neues-Deutschland_Die Linke', 'Neues-Deutschland', 0, 0],</v>
      </c>
      <c r="Q1014" s="2" t="str">
        <f t="shared" si="140"/>
        <v>['Neues-Deutschland', 'newspaper', 0, 0],</v>
      </c>
      <c r="R1014" s="2" t="s">
        <v>2977</v>
      </c>
      <c r="V1014" s="6" t="str">
        <f t="shared" si="141"/>
        <v>['Neues-Deutschland_Katja Kipping_Die Linke Frequency: 396 Sentiment: -0.1376', 'Katja Kipping_Die Linke', 396, -137],</v>
      </c>
      <c r="W1014" s="2" t="str">
        <f t="shared" si="142"/>
        <v>['Katja Kipping_Die Linke', 'Die Linke', 0, 0],</v>
      </c>
      <c r="X1014" s="7" t="str">
        <f t="shared" si="143"/>
        <v>['Die Linke', 'party', 0, 0],</v>
      </c>
      <c r="Y1014" s="2" t="s">
        <v>4484</v>
      </c>
    </row>
    <row r="1015" spans="1:25" x14ac:dyDescent="0.2">
      <c r="A1015" t="s">
        <v>146</v>
      </c>
      <c r="B1015" t="s">
        <v>39</v>
      </c>
      <c r="C1015" t="s">
        <v>159</v>
      </c>
      <c r="D1015">
        <v>64</v>
      </c>
      <c r="E1015">
        <v>-9.7000000000000003E-3</v>
      </c>
      <c r="F1015">
        <v>-9</v>
      </c>
      <c r="G1015" t="str">
        <f>VLOOKUP(B1015,Tabelle3!$A$1:$B$26,2,FALSE)</f>
        <v>Neues-Deutschland</v>
      </c>
      <c r="H1015" s="6" t="str">
        <f t="shared" si="135"/>
        <v>['Klaus Ernst_Die Linke_Neues-Deutschland Frequency: 64 Sentiment: -0.0097', 'Die Linke_Neues-Deutschland', 64, -9],</v>
      </c>
      <c r="I1015" s="2" t="str">
        <f t="shared" si="136"/>
        <v>['Die Linke_Neues-Deutschland', 'Die Linke', 0, 0],</v>
      </c>
      <c r="J1015" s="2" t="str">
        <f t="shared" si="137"/>
        <v>['Die Linke', 'party', 0, 0],</v>
      </c>
      <c r="K1015" s="2" t="s">
        <v>1453</v>
      </c>
      <c r="L1015" s="2"/>
      <c r="M1015" s="7"/>
      <c r="O1015" s="6" t="str">
        <f t="shared" si="138"/>
        <v>['Klaus Ernst_Neues-Deutschland_Die Linke Frequency: 64 Sentiment: -0.0097', 'Neues-Deutschland_Die Linke', 64, -9],</v>
      </c>
      <c r="P1015" s="2" t="str">
        <f t="shared" si="139"/>
        <v>['Neues-Deutschland_Die Linke', 'Neues-Deutschland', 0, 0],</v>
      </c>
      <c r="Q1015" s="2" t="str">
        <f t="shared" si="140"/>
        <v>['Neues-Deutschland', 'newspaper', 0, 0],</v>
      </c>
      <c r="R1015" s="2" t="s">
        <v>2978</v>
      </c>
      <c r="V1015" s="6" t="str">
        <f t="shared" si="141"/>
        <v>['Neues-Deutschland_Klaus Ernst_Die Linke Frequency: 64 Sentiment: -0.0097', 'Klaus Ernst_Die Linke', 64, -9],</v>
      </c>
      <c r="W1015" s="2" t="str">
        <f t="shared" si="142"/>
        <v>['Klaus Ernst_Die Linke', 'Die Linke', 0, 0],</v>
      </c>
      <c r="X1015" s="7" t="str">
        <f t="shared" si="143"/>
        <v>['Die Linke', 'party', 0, 0],</v>
      </c>
      <c r="Y1015" s="2" t="s">
        <v>4485</v>
      </c>
    </row>
    <row r="1016" spans="1:25" x14ac:dyDescent="0.2">
      <c r="A1016" t="s">
        <v>146</v>
      </c>
      <c r="B1016" t="s">
        <v>39</v>
      </c>
      <c r="C1016" t="s">
        <v>150</v>
      </c>
      <c r="D1016">
        <v>126</v>
      </c>
      <c r="E1016">
        <v>-0.16320000000000001</v>
      </c>
      <c r="F1016">
        <v>-163</v>
      </c>
      <c r="G1016" t="str">
        <f>VLOOKUP(B1016,Tabelle3!$A$1:$B$26,2,FALSE)</f>
        <v>Neues-Deutschland</v>
      </c>
      <c r="H1016" s="6" t="str">
        <f t="shared" si="135"/>
        <v>['Petra Pau_Die Linke_Neues-Deutschland Frequency: 126 Sentiment: -0.1632', 'Die Linke_Neues-Deutschland', 126, -163],</v>
      </c>
      <c r="I1016" s="2" t="str">
        <f t="shared" si="136"/>
        <v>['Die Linke_Neues-Deutschland', 'Die Linke', 0, 0],</v>
      </c>
      <c r="J1016" s="2" t="str">
        <f t="shared" si="137"/>
        <v>['Die Linke', 'party', 0, 0],</v>
      </c>
      <c r="K1016" s="2" t="s">
        <v>1454</v>
      </c>
      <c r="L1016" s="2"/>
      <c r="M1016" s="7"/>
      <c r="O1016" s="6" t="str">
        <f t="shared" si="138"/>
        <v>['Petra Pau_Neues-Deutschland_Die Linke Frequency: 126 Sentiment: -0.1632', 'Neues-Deutschland_Die Linke', 126, -163],</v>
      </c>
      <c r="P1016" s="2" t="str">
        <f t="shared" si="139"/>
        <v>['Neues-Deutschland_Die Linke', 'Neues-Deutschland', 0, 0],</v>
      </c>
      <c r="Q1016" s="2" t="str">
        <f t="shared" si="140"/>
        <v>['Neues-Deutschland', 'newspaper', 0, 0],</v>
      </c>
      <c r="R1016" s="2" t="s">
        <v>2979</v>
      </c>
      <c r="V1016" s="6" t="str">
        <f t="shared" si="141"/>
        <v>['Neues-Deutschland_Petra Pau_Die Linke Frequency: 126 Sentiment: -0.1632', 'Petra Pau_Die Linke', 126, -163],</v>
      </c>
      <c r="W1016" s="2" t="str">
        <f t="shared" si="142"/>
        <v>['Petra Pau_Die Linke', 'Die Linke', 0, 0],</v>
      </c>
      <c r="X1016" s="7" t="str">
        <f t="shared" si="143"/>
        <v>['Die Linke', 'party', 0, 0],</v>
      </c>
      <c r="Y1016" s="2" t="s">
        <v>4487</v>
      </c>
    </row>
    <row r="1017" spans="1:25" x14ac:dyDescent="0.2">
      <c r="A1017" t="s">
        <v>146</v>
      </c>
      <c r="B1017" t="s">
        <v>39</v>
      </c>
      <c r="C1017" t="s">
        <v>151</v>
      </c>
      <c r="D1017">
        <v>39</v>
      </c>
      <c r="E1017">
        <v>-6.5299999999999997E-2</v>
      </c>
      <c r="F1017">
        <v>-65</v>
      </c>
      <c r="G1017" t="str">
        <f>VLOOKUP(B1017,Tabelle3!$A$1:$B$26,2,FALSE)</f>
        <v>Neues-Deutschland</v>
      </c>
      <c r="H1017" s="6" t="str">
        <f t="shared" si="135"/>
        <v>['Pia Zimmermann_Die Linke_Neues-Deutschland Frequency: 39 Sentiment: -0.0653', 'Die Linke_Neues-Deutschland', 39, -65],</v>
      </c>
      <c r="I1017" s="2" t="str">
        <f t="shared" si="136"/>
        <v>['Die Linke_Neues-Deutschland', 'Die Linke', 0, 0],</v>
      </c>
      <c r="J1017" s="2" t="str">
        <f t="shared" si="137"/>
        <v>['Die Linke', 'party', 0, 0],</v>
      </c>
      <c r="K1017" s="2" t="s">
        <v>1455</v>
      </c>
      <c r="L1017" s="2"/>
      <c r="M1017" s="7"/>
      <c r="O1017" s="6" t="str">
        <f t="shared" si="138"/>
        <v>['Pia Zimmermann_Neues-Deutschland_Die Linke Frequency: 39 Sentiment: -0.0653', 'Neues-Deutschland_Die Linke', 39, -65],</v>
      </c>
      <c r="P1017" s="2" t="str">
        <f t="shared" si="139"/>
        <v>['Neues-Deutschland_Die Linke', 'Neues-Deutschland', 0, 0],</v>
      </c>
      <c r="Q1017" s="2" t="str">
        <f t="shared" si="140"/>
        <v>['Neues-Deutschland', 'newspaper', 0, 0],</v>
      </c>
      <c r="R1017" s="2" t="s">
        <v>2980</v>
      </c>
      <c r="V1017" s="6" t="str">
        <f t="shared" si="141"/>
        <v>['Neues-Deutschland_Pia Zimmermann_Die Linke Frequency: 39 Sentiment: -0.0653', 'Pia Zimmermann_Die Linke', 39, -65],</v>
      </c>
      <c r="W1017" s="2" t="str">
        <f t="shared" si="142"/>
        <v>['Pia Zimmermann_Die Linke', 'Die Linke', 0, 0],</v>
      </c>
      <c r="X1017" s="7" t="str">
        <f t="shared" si="143"/>
        <v>['Die Linke', 'party', 0, 0],</v>
      </c>
      <c r="Y1017" s="2" t="s">
        <v>4489</v>
      </c>
    </row>
    <row r="1018" spans="1:25" x14ac:dyDescent="0.2">
      <c r="A1018" t="s">
        <v>146</v>
      </c>
      <c r="B1018" t="s">
        <v>39</v>
      </c>
      <c r="C1018" t="s">
        <v>152</v>
      </c>
      <c r="D1018">
        <v>355</v>
      </c>
      <c r="E1018">
        <v>-0.1421</v>
      </c>
      <c r="F1018">
        <v>-142</v>
      </c>
      <c r="G1018" t="str">
        <f>VLOOKUP(B1018,Tabelle3!$A$1:$B$26,2,FALSE)</f>
        <v>Neues-Deutschland</v>
      </c>
      <c r="H1018" s="6" t="str">
        <f t="shared" si="135"/>
        <v>['Sahra Wagenknecht_Die Linke_Neues-Deutschland Frequency: 355 Sentiment: -0.1421', 'Die Linke_Neues-Deutschland', 355, -142],</v>
      </c>
      <c r="I1018" s="2" t="str">
        <f t="shared" si="136"/>
        <v>['Die Linke_Neues-Deutschland', 'Die Linke', 0, 0],</v>
      </c>
      <c r="J1018" s="2" t="str">
        <f t="shared" si="137"/>
        <v>['Die Linke', 'party', 0, 0],</v>
      </c>
      <c r="K1018" s="2" t="s">
        <v>1456</v>
      </c>
      <c r="L1018" s="2"/>
      <c r="M1018" s="7"/>
      <c r="O1018" s="6" t="str">
        <f t="shared" si="138"/>
        <v>['Sahra Wagenknecht_Neues-Deutschland_Die Linke Frequency: 355 Sentiment: -0.1421', 'Neues-Deutschland_Die Linke', 355, -142],</v>
      </c>
      <c r="P1018" s="2" t="str">
        <f t="shared" si="139"/>
        <v>['Neues-Deutschland_Die Linke', 'Neues-Deutschland', 0, 0],</v>
      </c>
      <c r="Q1018" s="2" t="str">
        <f t="shared" si="140"/>
        <v>['Neues-Deutschland', 'newspaper', 0, 0],</v>
      </c>
      <c r="R1018" s="2" t="s">
        <v>2981</v>
      </c>
      <c r="V1018" s="6" t="str">
        <f t="shared" si="141"/>
        <v>['Neues-Deutschland_Sahra Wagenknecht_Die Linke Frequency: 355 Sentiment: -0.1421', 'Sahra Wagenknecht_Die Linke', 355, -142],</v>
      </c>
      <c r="W1018" s="2" t="str">
        <f t="shared" si="142"/>
        <v>['Sahra Wagenknecht_Die Linke', 'Die Linke', 0, 0],</v>
      </c>
      <c r="X1018" s="7" t="str">
        <f t="shared" si="143"/>
        <v>['Die Linke', 'party', 0, 0],</v>
      </c>
      <c r="Y1018" s="2" t="s">
        <v>4491</v>
      </c>
    </row>
    <row r="1019" spans="1:25" x14ac:dyDescent="0.2">
      <c r="A1019" t="s">
        <v>146</v>
      </c>
      <c r="B1019" t="s">
        <v>39</v>
      </c>
      <c r="C1019" t="s">
        <v>173</v>
      </c>
      <c r="D1019">
        <v>36</v>
      </c>
      <c r="E1019">
        <v>-8.5199999999999998E-2</v>
      </c>
      <c r="F1019">
        <v>-85</v>
      </c>
      <c r="G1019" t="str">
        <f>VLOOKUP(B1019,Tabelle3!$A$1:$B$26,2,FALSE)</f>
        <v>Neues-Deutschland</v>
      </c>
      <c r="H1019" s="6" t="str">
        <f t="shared" si="135"/>
        <v>['Stefan Liebich_Die Linke_Neues-Deutschland Frequency: 36 Sentiment: -0.0852', 'Die Linke_Neues-Deutschland', 36, -85],</v>
      </c>
      <c r="I1019" s="2" t="str">
        <f t="shared" si="136"/>
        <v>['Die Linke_Neues-Deutschland', 'Die Linke', 0, 0],</v>
      </c>
      <c r="J1019" s="2" t="str">
        <f t="shared" si="137"/>
        <v>['Die Linke', 'party', 0, 0],</v>
      </c>
      <c r="K1019" s="2" t="s">
        <v>1457</v>
      </c>
      <c r="L1019" s="2"/>
      <c r="M1019" s="7"/>
      <c r="O1019" s="6" t="str">
        <f t="shared" si="138"/>
        <v>['Stefan Liebich_Neues-Deutschland_Die Linke Frequency: 36 Sentiment: -0.0852', 'Neues-Deutschland_Die Linke', 36, -85],</v>
      </c>
      <c r="P1019" s="2" t="str">
        <f t="shared" si="139"/>
        <v>['Neues-Deutschland_Die Linke', 'Neues-Deutschland', 0, 0],</v>
      </c>
      <c r="Q1019" s="2" t="str">
        <f t="shared" si="140"/>
        <v>['Neues-Deutschland', 'newspaper', 0, 0],</v>
      </c>
      <c r="R1019" s="2" t="s">
        <v>2982</v>
      </c>
      <c r="V1019" s="6" t="str">
        <f t="shared" si="141"/>
        <v>['Neues-Deutschland_Stefan Liebich_Die Linke Frequency: 36 Sentiment: -0.0852', 'Stefan Liebich_Die Linke', 36, -85],</v>
      </c>
      <c r="W1019" s="2" t="str">
        <f t="shared" si="142"/>
        <v>['Stefan Liebich_Die Linke', 'Die Linke', 0, 0],</v>
      </c>
      <c r="X1019" s="7" t="str">
        <f t="shared" si="143"/>
        <v>['Die Linke', 'party', 0, 0],</v>
      </c>
      <c r="Y1019" s="2" t="s">
        <v>4492</v>
      </c>
    </row>
    <row r="1020" spans="1:25" x14ac:dyDescent="0.2">
      <c r="A1020" t="s">
        <v>146</v>
      </c>
      <c r="B1020" t="s">
        <v>39</v>
      </c>
      <c r="C1020" t="s">
        <v>161</v>
      </c>
      <c r="D1020">
        <v>102</v>
      </c>
      <c r="E1020">
        <v>-0.29449999999999998</v>
      </c>
      <c r="F1020">
        <v>-294</v>
      </c>
      <c r="G1020" t="str">
        <f>VLOOKUP(B1020,Tabelle3!$A$1:$B$26,2,FALSE)</f>
        <v>Neues-Deutschland</v>
      </c>
      <c r="H1020" s="6" t="str">
        <f t="shared" si="135"/>
        <v>['Ulla Jelpke_Die Linke_Neues-Deutschland Frequency: 102 Sentiment: -0.2945', 'Die Linke_Neues-Deutschland', 102, -294],</v>
      </c>
      <c r="I1020" s="2" t="str">
        <f t="shared" si="136"/>
        <v>['Die Linke_Neues-Deutschland', 'Die Linke', 0, 0],</v>
      </c>
      <c r="J1020" s="2" t="str">
        <f t="shared" si="137"/>
        <v>['Die Linke', 'party', 0, 0],</v>
      </c>
      <c r="K1020" s="2" t="s">
        <v>1458</v>
      </c>
      <c r="L1020" s="2"/>
      <c r="M1020" s="7"/>
      <c r="O1020" s="6" t="str">
        <f t="shared" si="138"/>
        <v>['Ulla Jelpke_Neues-Deutschland_Die Linke Frequency: 102 Sentiment: -0.2945', 'Neues-Deutschland_Die Linke', 102, -294],</v>
      </c>
      <c r="P1020" s="2" t="str">
        <f t="shared" si="139"/>
        <v>['Neues-Deutschland_Die Linke', 'Neues-Deutschland', 0, 0],</v>
      </c>
      <c r="Q1020" s="2" t="str">
        <f t="shared" si="140"/>
        <v>['Neues-Deutschland', 'newspaper', 0, 0],</v>
      </c>
      <c r="R1020" s="2" t="s">
        <v>2983</v>
      </c>
      <c r="V1020" s="6" t="str">
        <f t="shared" si="141"/>
        <v>['Neues-Deutschland_Ulla Jelpke_Die Linke Frequency: 102 Sentiment: -0.2945', 'Ulla Jelpke_Die Linke', 102, -294],</v>
      </c>
      <c r="W1020" s="2" t="str">
        <f t="shared" si="142"/>
        <v>['Ulla Jelpke_Die Linke', 'Die Linke', 0, 0],</v>
      </c>
      <c r="X1020" s="7" t="str">
        <f t="shared" si="143"/>
        <v>['Die Linke', 'party', 0, 0],</v>
      </c>
      <c r="Y1020" s="2" t="s">
        <v>4494</v>
      </c>
    </row>
    <row r="1021" spans="1:25" x14ac:dyDescent="0.2">
      <c r="A1021" t="s">
        <v>146</v>
      </c>
      <c r="B1021" t="s">
        <v>40</v>
      </c>
      <c r="C1021" t="s">
        <v>153</v>
      </c>
      <c r="D1021">
        <v>85</v>
      </c>
      <c r="E1021">
        <v>-0.1545</v>
      </c>
      <c r="F1021">
        <v>-154</v>
      </c>
      <c r="G1021" t="str">
        <f>VLOOKUP(B1021,Tabelle3!$A$1:$B$26,2,FALSE)</f>
        <v>Spiegel</v>
      </c>
      <c r="H1021" s="6" t="str">
        <f t="shared" si="135"/>
        <v>['Bernd Riexinger_Die Linke_Spiegel Frequency: 85 Sentiment: -0.1545', 'Die Linke_Spiegel', 85, -154],</v>
      </c>
      <c r="I1021" s="2" t="str">
        <f t="shared" si="136"/>
        <v>['Die Linke_Spiegel', 'Die Linke', 0, 0],</v>
      </c>
      <c r="J1021" s="2" t="str">
        <f t="shared" si="137"/>
        <v>['Die Linke', 'party', 0, 0],</v>
      </c>
      <c r="K1021" s="2" t="s">
        <v>1459</v>
      </c>
      <c r="L1021" s="2"/>
      <c r="M1021" s="7"/>
      <c r="O1021" s="6" t="str">
        <f t="shared" si="138"/>
        <v>['Bernd Riexinger_Spiegel_Die Linke Frequency: 85 Sentiment: -0.1545', 'Spiegel_Die Linke', 85, -154],</v>
      </c>
      <c r="P1021" s="2" t="str">
        <f t="shared" si="139"/>
        <v>['Spiegel_Die Linke', 'Spiegel', 0, 0],</v>
      </c>
      <c r="Q1021" s="2" t="str">
        <f t="shared" si="140"/>
        <v>['Spiegel', 'newspaper', 0, 0],</v>
      </c>
      <c r="R1021" s="2" t="s">
        <v>2984</v>
      </c>
      <c r="V1021" s="6" t="str">
        <f t="shared" si="141"/>
        <v>['Spiegel_Bernd Riexinger_Die Linke Frequency: 85 Sentiment: -0.1545', 'Bernd Riexinger_Die Linke', 85, -154],</v>
      </c>
      <c r="W1021" s="2" t="str">
        <f t="shared" si="142"/>
        <v>['Bernd Riexinger_Die Linke', 'Die Linke', 0, 0],</v>
      </c>
      <c r="X1021" s="7" t="str">
        <f t="shared" si="143"/>
        <v>['Die Linke', 'party', 0, 0],</v>
      </c>
      <c r="Y1021" s="2" t="s">
        <v>4495</v>
      </c>
    </row>
    <row r="1022" spans="1:25" x14ac:dyDescent="0.2">
      <c r="A1022" t="s">
        <v>146</v>
      </c>
      <c r="B1022" t="s">
        <v>40</v>
      </c>
      <c r="C1022" t="s">
        <v>154</v>
      </c>
      <c r="D1022">
        <v>57</v>
      </c>
      <c r="E1022">
        <v>-0.20530000000000001</v>
      </c>
      <c r="F1022">
        <v>-205</v>
      </c>
      <c r="G1022" t="str">
        <f>VLOOKUP(B1022,Tabelle3!$A$1:$B$26,2,FALSE)</f>
        <v>Spiegel</v>
      </c>
      <c r="H1022" s="6" t="str">
        <f t="shared" si="135"/>
        <v>['Bodo Ramelow_Die Linke_Spiegel Frequency: 57 Sentiment: -0.2053', 'Die Linke_Spiegel', 57, -205],</v>
      </c>
      <c r="I1022" s="2" t="str">
        <f t="shared" si="136"/>
        <v>['Die Linke_Spiegel', 'Die Linke', 0, 0],</v>
      </c>
      <c r="J1022" s="2" t="str">
        <f t="shared" si="137"/>
        <v>['Die Linke', 'party', 0, 0],</v>
      </c>
      <c r="K1022" s="2" t="s">
        <v>1460</v>
      </c>
      <c r="L1022" s="2"/>
      <c r="M1022" s="7"/>
      <c r="O1022" s="6" t="str">
        <f t="shared" si="138"/>
        <v>['Bodo Ramelow_Spiegel_Die Linke Frequency: 57 Sentiment: -0.2053', 'Spiegel_Die Linke', 57, -205],</v>
      </c>
      <c r="P1022" s="2" t="str">
        <f t="shared" si="139"/>
        <v>['Spiegel_Die Linke', 'Spiegel', 0, 0],</v>
      </c>
      <c r="Q1022" s="2" t="str">
        <f t="shared" si="140"/>
        <v>['Spiegel', 'newspaper', 0, 0],</v>
      </c>
      <c r="R1022" s="2" t="s">
        <v>2986</v>
      </c>
      <c r="V1022" s="6" t="str">
        <f t="shared" si="141"/>
        <v>['Spiegel_Bodo Ramelow_Die Linke Frequency: 57 Sentiment: -0.2053', 'Bodo Ramelow_Die Linke', 57, -205],</v>
      </c>
      <c r="W1022" s="2" t="str">
        <f t="shared" si="142"/>
        <v>['Bodo Ramelow_Die Linke', 'Die Linke', 0, 0],</v>
      </c>
      <c r="X1022" s="7" t="str">
        <f t="shared" si="143"/>
        <v>['Die Linke', 'party', 0, 0],</v>
      </c>
      <c r="Y1022" s="2" t="s">
        <v>4496</v>
      </c>
    </row>
    <row r="1023" spans="1:25" x14ac:dyDescent="0.2">
      <c r="A1023" t="s">
        <v>146</v>
      </c>
      <c r="B1023" t="s">
        <v>40</v>
      </c>
      <c r="C1023" t="s">
        <v>146</v>
      </c>
      <c r="D1023">
        <v>1612</v>
      </c>
      <c r="E1023">
        <v>-0.20430000000000001</v>
      </c>
      <c r="F1023">
        <v>-204</v>
      </c>
      <c r="G1023" t="str">
        <f>VLOOKUP(B1023,Tabelle3!$A$1:$B$26,2,FALSE)</f>
        <v>Spiegel</v>
      </c>
      <c r="H1023" s="6" t="str">
        <f t="shared" si="135"/>
        <v>['Die Linke_Die Linke_Spiegel Frequency: 1612 Sentiment: -0.2043', 'Die Linke_Spiegel', 1612, -204],</v>
      </c>
      <c r="I1023" s="2" t="str">
        <f t="shared" si="136"/>
        <v>['Die Linke_Spiegel', 'Die Linke', 0, 0],</v>
      </c>
      <c r="J1023" s="2" t="str">
        <f t="shared" si="137"/>
        <v>['Die Linke', 'party', 0, 0],</v>
      </c>
      <c r="K1023" s="2" t="s">
        <v>1461</v>
      </c>
      <c r="L1023" s="2"/>
      <c r="M1023" s="7"/>
      <c r="O1023" s="6" t="str">
        <f t="shared" si="138"/>
        <v>['Die Linke_Spiegel_Die Linke Frequency: 1612 Sentiment: -0.2043', 'Spiegel_Die Linke', 1612, -204],</v>
      </c>
      <c r="P1023" s="2" t="str">
        <f t="shared" si="139"/>
        <v>['Spiegel_Die Linke', 'Spiegel', 0, 0],</v>
      </c>
      <c r="Q1023" s="2" t="str">
        <f t="shared" si="140"/>
        <v>['Spiegel', 'newspaper', 0, 0],</v>
      </c>
      <c r="R1023" s="2" t="s">
        <v>2987</v>
      </c>
      <c r="V1023" s="6" t="str">
        <f t="shared" si="141"/>
        <v>['Spiegel_Die Linke_Die Linke Frequency: 1612 Sentiment: -0.2043', 'Die Linke_Die Linke', 1612, -204],</v>
      </c>
      <c r="W1023" s="2" t="str">
        <f t="shared" si="142"/>
        <v>['Die Linke_Die Linke', 'Die Linke', 0, 0],</v>
      </c>
      <c r="X1023" s="7" t="str">
        <f t="shared" si="143"/>
        <v>['Die Linke', 'party', 0, 0],</v>
      </c>
      <c r="Y1023" s="2" t="s">
        <v>4497</v>
      </c>
    </row>
    <row r="1024" spans="1:25" x14ac:dyDescent="0.2">
      <c r="A1024" t="s">
        <v>146</v>
      </c>
      <c r="B1024" t="s">
        <v>40</v>
      </c>
      <c r="C1024" t="s">
        <v>155</v>
      </c>
      <c r="D1024">
        <v>68</v>
      </c>
      <c r="E1024">
        <v>-0.17610000000000001</v>
      </c>
      <c r="F1024">
        <v>-176</v>
      </c>
      <c r="G1024" t="str">
        <f>VLOOKUP(B1024,Tabelle3!$A$1:$B$26,2,FALSE)</f>
        <v>Spiegel</v>
      </c>
      <c r="H1024" s="6" t="str">
        <f t="shared" si="135"/>
        <v>['Dietmar Bartsch_Die Linke_Spiegel Frequency: 68 Sentiment: -0.1761', 'Die Linke_Spiegel', 68, -176],</v>
      </c>
      <c r="I1024" s="2" t="str">
        <f t="shared" si="136"/>
        <v>['Die Linke_Spiegel', 'Die Linke', 0, 0],</v>
      </c>
      <c r="J1024" s="2" t="str">
        <f t="shared" si="137"/>
        <v>['Die Linke', 'party', 0, 0],</v>
      </c>
      <c r="K1024" s="2" t="s">
        <v>1462</v>
      </c>
      <c r="L1024" s="2"/>
      <c r="M1024" s="7"/>
      <c r="O1024" s="6" t="str">
        <f t="shared" si="138"/>
        <v>['Dietmar Bartsch_Spiegel_Die Linke Frequency: 68 Sentiment: -0.1761', 'Spiegel_Die Linke', 68, -176],</v>
      </c>
      <c r="P1024" s="2" t="str">
        <f t="shared" si="139"/>
        <v>['Spiegel_Die Linke', 'Spiegel', 0, 0],</v>
      </c>
      <c r="Q1024" s="2" t="str">
        <f t="shared" si="140"/>
        <v>['Spiegel', 'newspaper', 0, 0],</v>
      </c>
      <c r="R1024" s="2" t="s">
        <v>2988</v>
      </c>
      <c r="V1024" s="6" t="str">
        <f t="shared" si="141"/>
        <v>['Spiegel_Dietmar Bartsch_Die Linke Frequency: 68 Sentiment: -0.1761', 'Dietmar Bartsch_Die Linke', 68, -176],</v>
      </c>
      <c r="W1024" s="2" t="str">
        <f t="shared" si="142"/>
        <v>['Dietmar Bartsch_Die Linke', 'Die Linke', 0, 0],</v>
      </c>
      <c r="X1024" s="7" t="str">
        <f t="shared" si="143"/>
        <v>['Die Linke', 'party', 0, 0],</v>
      </c>
      <c r="Y1024" s="2" t="s">
        <v>4498</v>
      </c>
    </row>
    <row r="1025" spans="1:25" x14ac:dyDescent="0.2">
      <c r="A1025" t="s">
        <v>146</v>
      </c>
      <c r="B1025" t="s">
        <v>40</v>
      </c>
      <c r="C1025" t="s">
        <v>158</v>
      </c>
      <c r="D1025">
        <v>39</v>
      </c>
      <c r="E1025">
        <v>-0.1731</v>
      </c>
      <c r="F1025">
        <v>-173</v>
      </c>
      <c r="G1025" t="str">
        <f>VLOOKUP(B1025,Tabelle3!$A$1:$B$26,2,FALSE)</f>
        <v>Spiegel</v>
      </c>
      <c r="H1025" s="6" t="str">
        <f t="shared" si="135"/>
        <v>['Gregor Gysi_Die Linke_Spiegel Frequency: 39 Sentiment: -0.1731', 'Die Linke_Spiegel', 39, -173],</v>
      </c>
      <c r="I1025" s="2" t="str">
        <f t="shared" si="136"/>
        <v>['Die Linke_Spiegel', 'Die Linke', 0, 0],</v>
      </c>
      <c r="J1025" s="2" t="str">
        <f t="shared" si="137"/>
        <v>['Die Linke', 'party', 0, 0],</v>
      </c>
      <c r="K1025" s="2" t="s">
        <v>1463</v>
      </c>
      <c r="L1025" s="2"/>
      <c r="M1025" s="7"/>
      <c r="O1025" s="6" t="str">
        <f t="shared" si="138"/>
        <v>['Gregor Gysi_Spiegel_Die Linke Frequency: 39 Sentiment: -0.1731', 'Spiegel_Die Linke', 39, -173],</v>
      </c>
      <c r="P1025" s="2" t="str">
        <f t="shared" si="139"/>
        <v>['Spiegel_Die Linke', 'Spiegel', 0, 0],</v>
      </c>
      <c r="Q1025" s="2" t="str">
        <f t="shared" si="140"/>
        <v>['Spiegel', 'newspaper', 0, 0],</v>
      </c>
      <c r="R1025" s="2" t="s">
        <v>2989</v>
      </c>
      <c r="V1025" s="6" t="str">
        <f t="shared" si="141"/>
        <v>['Spiegel_Gregor Gysi_Die Linke Frequency: 39 Sentiment: -0.1731', 'Gregor Gysi_Die Linke', 39, -173],</v>
      </c>
      <c r="W1025" s="2" t="str">
        <f t="shared" si="142"/>
        <v>['Gregor Gysi_Die Linke', 'Die Linke', 0, 0],</v>
      </c>
      <c r="X1025" s="7" t="str">
        <f t="shared" si="143"/>
        <v>['Die Linke', 'party', 0, 0],</v>
      </c>
      <c r="Y1025" s="2" t="s">
        <v>4499</v>
      </c>
    </row>
    <row r="1026" spans="1:25" x14ac:dyDescent="0.2">
      <c r="A1026" t="s">
        <v>146</v>
      </c>
      <c r="B1026" t="s">
        <v>40</v>
      </c>
      <c r="C1026" t="s">
        <v>169</v>
      </c>
      <c r="D1026">
        <v>38</v>
      </c>
      <c r="E1026">
        <v>-0.2369</v>
      </c>
      <c r="F1026">
        <v>-236</v>
      </c>
      <c r="G1026" t="str">
        <f>VLOOKUP(B1026,Tabelle3!$A$1:$B$26,2,FALSE)</f>
        <v>Spiegel</v>
      </c>
      <c r="H1026" s="6" t="str">
        <f t="shared" si="135"/>
        <v>['Jörg Schindler_Die Linke_Spiegel Frequency: 38 Sentiment: -0.2369', 'Die Linke_Spiegel', 38, -236],</v>
      </c>
      <c r="I1026" s="2" t="str">
        <f t="shared" si="136"/>
        <v>['Die Linke_Spiegel', 'Die Linke', 0, 0],</v>
      </c>
      <c r="J1026" s="2" t="str">
        <f t="shared" si="137"/>
        <v>['Die Linke', 'party', 0, 0],</v>
      </c>
      <c r="K1026" s="2" t="s">
        <v>1464</v>
      </c>
      <c r="L1026" s="2"/>
      <c r="M1026" s="7"/>
      <c r="O1026" s="6" t="str">
        <f t="shared" si="138"/>
        <v>['Jörg Schindler_Spiegel_Die Linke Frequency: 38 Sentiment: -0.2369', 'Spiegel_Die Linke', 38, -236],</v>
      </c>
      <c r="P1026" s="2" t="str">
        <f t="shared" si="139"/>
        <v>['Spiegel_Die Linke', 'Spiegel', 0, 0],</v>
      </c>
      <c r="Q1026" s="2" t="str">
        <f t="shared" si="140"/>
        <v>['Spiegel', 'newspaper', 0, 0],</v>
      </c>
      <c r="R1026" s="2" t="s">
        <v>5254</v>
      </c>
      <c r="V1026" s="6" t="str">
        <f t="shared" si="141"/>
        <v>['Spiegel_Jörg Schindler_Die Linke Frequency: 38 Sentiment: -0.2369', 'Jörg Schindler_Die Linke', 38, -236],</v>
      </c>
      <c r="W1026" s="2" t="str">
        <f t="shared" si="142"/>
        <v>['Jörg Schindler_Die Linke', 'Die Linke', 0, 0],</v>
      </c>
      <c r="X1026" s="7" t="str">
        <f t="shared" si="143"/>
        <v>['Die Linke', 'party', 0, 0],</v>
      </c>
      <c r="Y1026" s="2" t="s">
        <v>5373</v>
      </c>
    </row>
    <row r="1027" spans="1:25" x14ac:dyDescent="0.2">
      <c r="A1027" t="s">
        <v>146</v>
      </c>
      <c r="B1027" t="s">
        <v>40</v>
      </c>
      <c r="C1027" t="s">
        <v>149</v>
      </c>
      <c r="D1027">
        <v>186</v>
      </c>
      <c r="E1027">
        <v>-0.23330000000000001</v>
      </c>
      <c r="F1027">
        <v>-233</v>
      </c>
      <c r="G1027" t="str">
        <f>VLOOKUP(B1027,Tabelle3!$A$1:$B$26,2,FALSE)</f>
        <v>Spiegel</v>
      </c>
      <c r="H1027" s="6" t="str">
        <f t="shared" si="135"/>
        <v>['Katja Kipping_Die Linke_Spiegel Frequency: 186 Sentiment: -0.2333', 'Die Linke_Spiegel', 186, -233],</v>
      </c>
      <c r="I1027" s="2" t="str">
        <f t="shared" si="136"/>
        <v>['Die Linke_Spiegel', 'Die Linke', 0, 0],</v>
      </c>
      <c r="J1027" s="2" t="str">
        <f t="shared" si="137"/>
        <v>['Die Linke', 'party', 0, 0],</v>
      </c>
      <c r="K1027" s="2" t="s">
        <v>1465</v>
      </c>
      <c r="L1027" s="2"/>
      <c r="M1027" s="7"/>
      <c r="O1027" s="6" t="str">
        <f t="shared" si="138"/>
        <v>['Katja Kipping_Spiegel_Die Linke Frequency: 186 Sentiment: -0.2333', 'Spiegel_Die Linke', 186, -233],</v>
      </c>
      <c r="P1027" s="2" t="str">
        <f t="shared" si="139"/>
        <v>['Spiegel_Die Linke', 'Spiegel', 0, 0],</v>
      </c>
      <c r="Q1027" s="2" t="str">
        <f t="shared" si="140"/>
        <v>['Spiegel', 'newspaper', 0, 0],</v>
      </c>
      <c r="R1027" s="2" t="s">
        <v>2990</v>
      </c>
      <c r="V1027" s="6" t="str">
        <f t="shared" si="141"/>
        <v>['Spiegel_Katja Kipping_Die Linke Frequency: 186 Sentiment: -0.2333', 'Katja Kipping_Die Linke', 186, -233],</v>
      </c>
      <c r="W1027" s="2" t="str">
        <f t="shared" si="142"/>
        <v>['Katja Kipping_Die Linke', 'Die Linke', 0, 0],</v>
      </c>
      <c r="X1027" s="7" t="str">
        <f t="shared" si="143"/>
        <v>['Die Linke', 'party', 0, 0],</v>
      </c>
      <c r="Y1027" s="2" t="s">
        <v>4500</v>
      </c>
    </row>
    <row r="1028" spans="1:25" x14ac:dyDescent="0.2">
      <c r="A1028" t="s">
        <v>146</v>
      </c>
      <c r="B1028" t="s">
        <v>40</v>
      </c>
      <c r="C1028" t="s">
        <v>152</v>
      </c>
      <c r="D1028">
        <v>447</v>
      </c>
      <c r="E1028">
        <v>-0.2059</v>
      </c>
      <c r="F1028">
        <v>-205</v>
      </c>
      <c r="G1028" t="str">
        <f>VLOOKUP(B1028,Tabelle3!$A$1:$B$26,2,FALSE)</f>
        <v>Spiegel</v>
      </c>
      <c r="H1028" s="6" t="str">
        <f t="shared" ref="H1028:H1091" si="144">CONCATENATE("['",C1028,"_",A1028,"_",G1028," Frequency: ", D1028," Sentiment: ",E1028,"', '",A1028,"_",G1028,"', ",D1028,", ",F1028,"],")</f>
        <v>['Sahra Wagenknecht_Die Linke_Spiegel Frequency: 447 Sentiment: -0.2059', 'Die Linke_Spiegel', 447, -205],</v>
      </c>
      <c r="I1028" s="2" t="str">
        <f t="shared" ref="I1028:I1091" si="145">CONCATENATE("['",A1028,"_",G1028,"', '",A1028,"', 0, 0],")</f>
        <v>['Die Linke_Spiegel', 'Die Linke', 0, 0],</v>
      </c>
      <c r="J1028" s="2" t="str">
        <f t="shared" ref="J1028:J1091" si="146">CONCATENATE("['",A1028,"', '",$A$2,"', 0, 0],")</f>
        <v>['Die Linke', 'party', 0, 0],</v>
      </c>
      <c r="K1028" s="2" t="s">
        <v>1466</v>
      </c>
      <c r="L1028" s="2"/>
      <c r="M1028" s="7"/>
      <c r="O1028" s="6" t="str">
        <f t="shared" ref="O1028:O1091" si="147">CONCATENATE("['",C1028,"_",G1028,"_",A1028," Frequency: ", D1028," Sentiment: ",E1028,"', '",G1028,"_",A1028,"', ",D1028,", ",F1028,"],")</f>
        <v>['Sahra Wagenknecht_Spiegel_Die Linke Frequency: 447 Sentiment: -0.2059', 'Spiegel_Die Linke', 447, -205],</v>
      </c>
      <c r="P1028" s="2" t="str">
        <f t="shared" ref="P1028:P1091" si="148">CONCATENATE("['",G1028,"_",A1028,"', '",G1028,"', 0, 0],")</f>
        <v>['Spiegel_Die Linke', 'Spiegel', 0, 0],</v>
      </c>
      <c r="Q1028" s="2" t="str">
        <f t="shared" ref="Q1028:Q1091" si="149">CONCATENATE("['",G1028,"', '",$G$2,"', 0, 0],")</f>
        <v>['Spiegel', 'newspaper', 0, 0],</v>
      </c>
      <c r="R1028" s="2" t="s">
        <v>2991</v>
      </c>
      <c r="V1028" s="6" t="str">
        <f t="shared" ref="V1028:V1091" si="150">CONCATENATE("['",G1028,"_",C1028,"_",A1028," Frequency: ", D1028," Sentiment: ",E1028,"', '",C1028,"_",A1028,"', ",D1028,", ",F1028,"],")</f>
        <v>['Spiegel_Sahra Wagenknecht_Die Linke Frequency: 447 Sentiment: -0.2059', 'Sahra Wagenknecht_Die Linke', 447, -205],</v>
      </c>
      <c r="W1028" s="2" t="str">
        <f t="shared" ref="W1028:W1091" si="151">CONCATENATE("['",C1028,"_",A1028,"', '",A1028,"', 0, 0],")</f>
        <v>['Sahra Wagenknecht_Die Linke', 'Die Linke', 0, 0],</v>
      </c>
      <c r="X1028" s="7" t="str">
        <f t="shared" ref="X1028:X1091" si="152">CONCATENATE("['",A1028,"', '",$A$2,"', 0, 0],")</f>
        <v>['Die Linke', 'party', 0, 0],</v>
      </c>
      <c r="Y1028" s="2" t="s">
        <v>4501</v>
      </c>
    </row>
    <row r="1029" spans="1:25" x14ac:dyDescent="0.2">
      <c r="A1029" t="s">
        <v>146</v>
      </c>
      <c r="B1029" t="s">
        <v>41</v>
      </c>
      <c r="C1029" t="s">
        <v>153</v>
      </c>
      <c r="D1029">
        <v>31</v>
      </c>
      <c r="E1029">
        <v>-0.21379999999999999</v>
      </c>
      <c r="F1029">
        <v>-213</v>
      </c>
      <c r="G1029" t="str">
        <f>VLOOKUP(B1029,Tabelle3!$A$1:$B$26,2,FALSE)</f>
        <v>Stern</v>
      </c>
      <c r="H1029" s="6" t="str">
        <f t="shared" si="144"/>
        <v>['Bernd Riexinger_Die Linke_Stern Frequency: 31 Sentiment: -0.2138', 'Die Linke_Stern', 31, -213],</v>
      </c>
      <c r="I1029" s="2" t="str">
        <f t="shared" si="145"/>
        <v>['Die Linke_Stern', 'Die Linke', 0, 0],</v>
      </c>
      <c r="J1029" s="2" t="str">
        <f t="shared" si="146"/>
        <v>['Die Linke', 'party', 0, 0],</v>
      </c>
      <c r="K1029" s="2" t="s">
        <v>1467</v>
      </c>
      <c r="L1029" s="2"/>
      <c r="M1029" s="7"/>
      <c r="O1029" s="6" t="str">
        <f t="shared" si="147"/>
        <v>['Bernd Riexinger_Stern_Die Linke Frequency: 31 Sentiment: -0.2138', 'Stern_Die Linke', 31, -213],</v>
      </c>
      <c r="P1029" s="2" t="str">
        <f t="shared" si="148"/>
        <v>['Stern_Die Linke', 'Stern', 0, 0],</v>
      </c>
      <c r="Q1029" s="2" t="str">
        <f t="shared" si="149"/>
        <v>['Stern', 'newspaper', 0, 0],</v>
      </c>
      <c r="R1029" s="2" t="s">
        <v>2992</v>
      </c>
      <c r="V1029" s="6" t="str">
        <f t="shared" si="150"/>
        <v>['Stern_Bernd Riexinger_Die Linke Frequency: 31 Sentiment: -0.2138', 'Bernd Riexinger_Die Linke', 31, -213],</v>
      </c>
      <c r="W1029" s="2" t="str">
        <f t="shared" si="151"/>
        <v>['Bernd Riexinger_Die Linke', 'Die Linke', 0, 0],</v>
      </c>
      <c r="X1029" s="7" t="str">
        <f t="shared" si="152"/>
        <v>['Die Linke', 'party', 0, 0],</v>
      </c>
      <c r="Y1029" s="2" t="s">
        <v>4502</v>
      </c>
    </row>
    <row r="1030" spans="1:25" x14ac:dyDescent="0.2">
      <c r="A1030" t="s">
        <v>146</v>
      </c>
      <c r="B1030" t="s">
        <v>41</v>
      </c>
      <c r="C1030" t="s">
        <v>146</v>
      </c>
      <c r="D1030">
        <v>171</v>
      </c>
      <c r="E1030">
        <v>-0.16439999999999999</v>
      </c>
      <c r="F1030">
        <v>-164</v>
      </c>
      <c r="G1030" t="str">
        <f>VLOOKUP(B1030,Tabelle3!$A$1:$B$26,2,FALSE)</f>
        <v>Stern</v>
      </c>
      <c r="H1030" s="6" t="str">
        <f t="shared" si="144"/>
        <v>['Die Linke_Die Linke_Stern Frequency: 171 Sentiment: -0.1644', 'Die Linke_Stern', 171, -164],</v>
      </c>
      <c r="I1030" s="2" t="str">
        <f t="shared" si="145"/>
        <v>['Die Linke_Stern', 'Die Linke', 0, 0],</v>
      </c>
      <c r="J1030" s="2" t="str">
        <f t="shared" si="146"/>
        <v>['Die Linke', 'party', 0, 0],</v>
      </c>
      <c r="K1030" s="2" t="s">
        <v>1468</v>
      </c>
      <c r="L1030" s="2"/>
      <c r="M1030" s="7"/>
      <c r="O1030" s="6" t="str">
        <f t="shared" si="147"/>
        <v>['Die Linke_Stern_Die Linke Frequency: 171 Sentiment: -0.1644', 'Stern_Die Linke', 171, -164],</v>
      </c>
      <c r="P1030" s="2" t="str">
        <f t="shared" si="148"/>
        <v>['Stern_Die Linke', 'Stern', 0, 0],</v>
      </c>
      <c r="Q1030" s="2" t="str">
        <f t="shared" si="149"/>
        <v>['Stern', 'newspaper', 0, 0],</v>
      </c>
      <c r="R1030" s="2" t="s">
        <v>2994</v>
      </c>
      <c r="V1030" s="6" t="str">
        <f t="shared" si="150"/>
        <v>['Stern_Die Linke_Die Linke Frequency: 171 Sentiment: -0.1644', 'Die Linke_Die Linke', 171, -164],</v>
      </c>
      <c r="W1030" s="2" t="str">
        <f t="shared" si="151"/>
        <v>['Die Linke_Die Linke', 'Die Linke', 0, 0],</v>
      </c>
      <c r="X1030" s="7" t="str">
        <f t="shared" si="152"/>
        <v>['Die Linke', 'party', 0, 0],</v>
      </c>
      <c r="Y1030" s="2" t="s">
        <v>4503</v>
      </c>
    </row>
    <row r="1031" spans="1:25" x14ac:dyDescent="0.2">
      <c r="A1031" t="s">
        <v>146</v>
      </c>
      <c r="B1031" t="s">
        <v>41</v>
      </c>
      <c r="C1031" t="s">
        <v>149</v>
      </c>
      <c r="D1031">
        <v>39</v>
      </c>
      <c r="E1031">
        <v>-0.19259999999999999</v>
      </c>
      <c r="F1031">
        <v>-192</v>
      </c>
      <c r="G1031" t="str">
        <f>VLOOKUP(B1031,Tabelle3!$A$1:$B$26,2,FALSE)</f>
        <v>Stern</v>
      </c>
      <c r="H1031" s="6" t="str">
        <f t="shared" si="144"/>
        <v>['Katja Kipping_Die Linke_Stern Frequency: 39 Sentiment: -0.1926', 'Die Linke_Stern', 39, -192],</v>
      </c>
      <c r="I1031" s="2" t="str">
        <f t="shared" si="145"/>
        <v>['Die Linke_Stern', 'Die Linke', 0, 0],</v>
      </c>
      <c r="J1031" s="2" t="str">
        <f t="shared" si="146"/>
        <v>['Die Linke', 'party', 0, 0],</v>
      </c>
      <c r="K1031" s="2" t="s">
        <v>1469</v>
      </c>
      <c r="L1031" s="2"/>
      <c r="M1031" s="7"/>
      <c r="O1031" s="6" t="str">
        <f t="shared" si="147"/>
        <v>['Katja Kipping_Stern_Die Linke Frequency: 39 Sentiment: -0.1926', 'Stern_Die Linke', 39, -192],</v>
      </c>
      <c r="P1031" s="2" t="str">
        <f t="shared" si="148"/>
        <v>['Stern_Die Linke', 'Stern', 0, 0],</v>
      </c>
      <c r="Q1031" s="2" t="str">
        <f t="shared" si="149"/>
        <v>['Stern', 'newspaper', 0, 0],</v>
      </c>
      <c r="R1031" s="2" t="s">
        <v>2995</v>
      </c>
      <c r="V1031" s="6" t="str">
        <f t="shared" si="150"/>
        <v>['Stern_Katja Kipping_Die Linke Frequency: 39 Sentiment: -0.1926', 'Katja Kipping_Die Linke', 39, -192],</v>
      </c>
      <c r="W1031" s="2" t="str">
        <f t="shared" si="151"/>
        <v>['Katja Kipping_Die Linke', 'Die Linke', 0, 0],</v>
      </c>
      <c r="X1031" s="7" t="str">
        <f t="shared" si="152"/>
        <v>['Die Linke', 'party', 0, 0],</v>
      </c>
      <c r="Y1031" s="2" t="s">
        <v>4504</v>
      </c>
    </row>
    <row r="1032" spans="1:25" x14ac:dyDescent="0.2">
      <c r="A1032" t="s">
        <v>146</v>
      </c>
      <c r="B1032" t="s">
        <v>41</v>
      </c>
      <c r="C1032" t="s">
        <v>152</v>
      </c>
      <c r="D1032">
        <v>54</v>
      </c>
      <c r="E1032">
        <v>-0.26479999999999998</v>
      </c>
      <c r="F1032">
        <v>-264</v>
      </c>
      <c r="G1032" t="str">
        <f>VLOOKUP(B1032,Tabelle3!$A$1:$B$26,2,FALSE)</f>
        <v>Stern</v>
      </c>
      <c r="H1032" s="6" t="str">
        <f t="shared" si="144"/>
        <v>['Sahra Wagenknecht_Die Linke_Stern Frequency: 54 Sentiment: -0.2648', 'Die Linke_Stern', 54, -264],</v>
      </c>
      <c r="I1032" s="2" t="str">
        <f t="shared" si="145"/>
        <v>['Die Linke_Stern', 'Die Linke', 0, 0],</v>
      </c>
      <c r="J1032" s="2" t="str">
        <f t="shared" si="146"/>
        <v>['Die Linke', 'party', 0, 0],</v>
      </c>
      <c r="K1032" s="2" t="s">
        <v>1470</v>
      </c>
      <c r="L1032" s="2"/>
      <c r="M1032" s="7"/>
      <c r="O1032" s="6" t="str">
        <f t="shared" si="147"/>
        <v>['Sahra Wagenknecht_Stern_Die Linke Frequency: 54 Sentiment: -0.2648', 'Stern_Die Linke', 54, -264],</v>
      </c>
      <c r="P1032" s="2" t="str">
        <f t="shared" si="148"/>
        <v>['Stern_Die Linke', 'Stern', 0, 0],</v>
      </c>
      <c r="Q1032" s="2" t="str">
        <f t="shared" si="149"/>
        <v>['Stern', 'newspaper', 0, 0],</v>
      </c>
      <c r="R1032" s="2" t="s">
        <v>2996</v>
      </c>
      <c r="V1032" s="6" t="str">
        <f t="shared" si="150"/>
        <v>['Stern_Sahra Wagenknecht_Die Linke Frequency: 54 Sentiment: -0.2648', 'Sahra Wagenknecht_Die Linke', 54, -264],</v>
      </c>
      <c r="W1032" s="2" t="str">
        <f t="shared" si="151"/>
        <v>['Sahra Wagenknecht_Die Linke', 'Die Linke', 0, 0],</v>
      </c>
      <c r="X1032" s="7" t="str">
        <f t="shared" si="152"/>
        <v>['Die Linke', 'party', 0, 0],</v>
      </c>
      <c r="Y1032" s="2" t="s">
        <v>4505</v>
      </c>
    </row>
    <row r="1033" spans="1:25" x14ac:dyDescent="0.2">
      <c r="A1033" t="s">
        <v>146</v>
      </c>
      <c r="B1033" t="s">
        <v>42</v>
      </c>
      <c r="C1033" t="s">
        <v>153</v>
      </c>
      <c r="D1033">
        <v>97</v>
      </c>
      <c r="E1033">
        <v>-0.1163</v>
      </c>
      <c r="F1033">
        <v>-116</v>
      </c>
      <c r="G1033" t="str">
        <f>VLOOKUP(B1033,Tabelle3!$A$1:$B$26,2,FALSE)</f>
        <v>Sueddeutsche</v>
      </c>
      <c r="H1033" s="6" t="str">
        <f t="shared" si="144"/>
        <v>['Bernd Riexinger_Die Linke_Sueddeutsche Frequency: 97 Sentiment: -0.1163', 'Die Linke_Sueddeutsche', 97, -116],</v>
      </c>
      <c r="I1033" s="2" t="str">
        <f t="shared" si="145"/>
        <v>['Die Linke_Sueddeutsche', 'Die Linke', 0, 0],</v>
      </c>
      <c r="J1033" s="2" t="str">
        <f t="shared" si="146"/>
        <v>['Die Linke', 'party', 0, 0],</v>
      </c>
      <c r="K1033" s="2" t="s">
        <v>1472</v>
      </c>
      <c r="L1033" s="2"/>
      <c r="M1033" s="7"/>
      <c r="O1033" s="6" t="str">
        <f t="shared" si="147"/>
        <v>['Bernd Riexinger_Sueddeutsche_Die Linke Frequency: 97 Sentiment: -0.1163', 'Sueddeutsche_Die Linke', 97, -116],</v>
      </c>
      <c r="P1033" s="2" t="str">
        <f t="shared" si="148"/>
        <v>['Sueddeutsche_Die Linke', 'Sueddeutsche', 0, 0],</v>
      </c>
      <c r="Q1033" s="2" t="str">
        <f t="shared" si="149"/>
        <v>['Sueddeutsche', 'newspaper', 0, 0],</v>
      </c>
      <c r="R1033" s="2" t="s">
        <v>2997</v>
      </c>
      <c r="V1033" s="6" t="str">
        <f t="shared" si="150"/>
        <v>['Sueddeutsche_Bernd Riexinger_Die Linke Frequency: 97 Sentiment: -0.1163', 'Bernd Riexinger_Die Linke', 97, -116],</v>
      </c>
      <c r="W1033" s="2" t="str">
        <f t="shared" si="151"/>
        <v>['Bernd Riexinger_Die Linke', 'Die Linke', 0, 0],</v>
      </c>
      <c r="X1033" s="7" t="str">
        <f t="shared" si="152"/>
        <v>['Die Linke', 'party', 0, 0],</v>
      </c>
      <c r="Y1033" s="2" t="s">
        <v>4506</v>
      </c>
    </row>
    <row r="1034" spans="1:25" x14ac:dyDescent="0.2">
      <c r="A1034" t="s">
        <v>146</v>
      </c>
      <c r="B1034" t="s">
        <v>42</v>
      </c>
      <c r="C1034" t="s">
        <v>154</v>
      </c>
      <c r="D1034">
        <v>151</v>
      </c>
      <c r="E1034">
        <v>-7.5999999999999998E-2</v>
      </c>
      <c r="F1034">
        <v>-75</v>
      </c>
      <c r="G1034" t="str">
        <f>VLOOKUP(B1034,Tabelle3!$A$1:$B$26,2,FALSE)</f>
        <v>Sueddeutsche</v>
      </c>
      <c r="H1034" s="6" t="str">
        <f t="shared" si="144"/>
        <v>['Bodo Ramelow_Die Linke_Sueddeutsche Frequency: 151 Sentiment: -0.076', 'Die Linke_Sueddeutsche', 151, -75],</v>
      </c>
      <c r="I1034" s="2" t="str">
        <f t="shared" si="145"/>
        <v>['Die Linke_Sueddeutsche', 'Die Linke', 0, 0],</v>
      </c>
      <c r="J1034" s="2" t="str">
        <f t="shared" si="146"/>
        <v>['Die Linke', 'party', 0, 0],</v>
      </c>
      <c r="K1034" s="2" t="s">
        <v>1473</v>
      </c>
      <c r="L1034" s="2"/>
      <c r="M1034" s="7"/>
      <c r="O1034" s="6" t="str">
        <f t="shared" si="147"/>
        <v>['Bodo Ramelow_Sueddeutsche_Die Linke Frequency: 151 Sentiment: -0.076', 'Sueddeutsche_Die Linke', 151, -75],</v>
      </c>
      <c r="P1034" s="2" t="str">
        <f t="shared" si="148"/>
        <v>['Sueddeutsche_Die Linke', 'Sueddeutsche', 0, 0],</v>
      </c>
      <c r="Q1034" s="2" t="str">
        <f t="shared" si="149"/>
        <v>['Sueddeutsche', 'newspaper', 0, 0],</v>
      </c>
      <c r="R1034" s="2" t="s">
        <v>2999</v>
      </c>
      <c r="V1034" s="6" t="str">
        <f t="shared" si="150"/>
        <v>['Sueddeutsche_Bodo Ramelow_Die Linke Frequency: 151 Sentiment: -0.076', 'Bodo Ramelow_Die Linke', 151, -75],</v>
      </c>
      <c r="W1034" s="2" t="str">
        <f t="shared" si="151"/>
        <v>['Bodo Ramelow_Die Linke', 'Die Linke', 0, 0],</v>
      </c>
      <c r="X1034" s="7" t="str">
        <f t="shared" si="152"/>
        <v>['Die Linke', 'party', 0, 0],</v>
      </c>
      <c r="Y1034" s="2" t="s">
        <v>4507</v>
      </c>
    </row>
    <row r="1035" spans="1:25" x14ac:dyDescent="0.2">
      <c r="A1035" t="s">
        <v>146</v>
      </c>
      <c r="B1035" t="s">
        <v>42</v>
      </c>
      <c r="C1035" t="s">
        <v>146</v>
      </c>
      <c r="D1035">
        <v>945</v>
      </c>
      <c r="E1035">
        <v>-7.3700000000000002E-2</v>
      </c>
      <c r="F1035">
        <v>-73</v>
      </c>
      <c r="G1035" t="str">
        <f>VLOOKUP(B1035,Tabelle3!$A$1:$B$26,2,FALSE)</f>
        <v>Sueddeutsche</v>
      </c>
      <c r="H1035" s="6" t="str">
        <f t="shared" si="144"/>
        <v>['Die Linke_Die Linke_Sueddeutsche Frequency: 945 Sentiment: -0.0737', 'Die Linke_Sueddeutsche', 945, -73],</v>
      </c>
      <c r="I1035" s="2" t="str">
        <f t="shared" si="145"/>
        <v>['Die Linke_Sueddeutsche', 'Die Linke', 0, 0],</v>
      </c>
      <c r="J1035" s="2" t="str">
        <f t="shared" si="146"/>
        <v>['Die Linke', 'party', 0, 0],</v>
      </c>
      <c r="K1035" s="2" t="s">
        <v>1474</v>
      </c>
      <c r="L1035" s="2"/>
      <c r="M1035" s="7"/>
      <c r="O1035" s="6" t="str">
        <f t="shared" si="147"/>
        <v>['Die Linke_Sueddeutsche_Die Linke Frequency: 945 Sentiment: -0.0737', 'Sueddeutsche_Die Linke', 945, -73],</v>
      </c>
      <c r="P1035" s="2" t="str">
        <f t="shared" si="148"/>
        <v>['Sueddeutsche_Die Linke', 'Sueddeutsche', 0, 0],</v>
      </c>
      <c r="Q1035" s="2" t="str">
        <f t="shared" si="149"/>
        <v>['Sueddeutsche', 'newspaper', 0, 0],</v>
      </c>
      <c r="R1035" s="2" t="s">
        <v>3000</v>
      </c>
      <c r="V1035" s="6" t="str">
        <f t="shared" si="150"/>
        <v>['Sueddeutsche_Die Linke_Die Linke Frequency: 945 Sentiment: -0.0737', 'Die Linke_Die Linke', 945, -73],</v>
      </c>
      <c r="W1035" s="2" t="str">
        <f t="shared" si="151"/>
        <v>['Die Linke_Die Linke', 'Die Linke', 0, 0],</v>
      </c>
      <c r="X1035" s="7" t="str">
        <f t="shared" si="152"/>
        <v>['Die Linke', 'party', 0, 0],</v>
      </c>
      <c r="Y1035" s="2" t="s">
        <v>4508</v>
      </c>
    </row>
    <row r="1036" spans="1:25" x14ac:dyDescent="0.2">
      <c r="A1036" t="s">
        <v>146</v>
      </c>
      <c r="B1036" t="s">
        <v>42</v>
      </c>
      <c r="C1036" t="s">
        <v>155</v>
      </c>
      <c r="D1036">
        <v>70</v>
      </c>
      <c r="E1036">
        <v>-3.6799999999999999E-2</v>
      </c>
      <c r="F1036">
        <v>-36</v>
      </c>
      <c r="G1036" t="str">
        <f>VLOOKUP(B1036,Tabelle3!$A$1:$B$26,2,FALSE)</f>
        <v>Sueddeutsche</v>
      </c>
      <c r="H1036" s="6" t="str">
        <f t="shared" si="144"/>
        <v>['Dietmar Bartsch_Die Linke_Sueddeutsche Frequency: 70 Sentiment: -0.0368', 'Die Linke_Sueddeutsche', 70, -36],</v>
      </c>
      <c r="I1036" s="2" t="str">
        <f t="shared" si="145"/>
        <v>['Die Linke_Sueddeutsche', 'Die Linke', 0, 0],</v>
      </c>
      <c r="J1036" s="2" t="str">
        <f t="shared" si="146"/>
        <v>['Die Linke', 'party', 0, 0],</v>
      </c>
      <c r="K1036" s="2" t="s">
        <v>1475</v>
      </c>
      <c r="L1036" s="2"/>
      <c r="M1036" s="7"/>
      <c r="O1036" s="6" t="str">
        <f t="shared" si="147"/>
        <v>['Dietmar Bartsch_Sueddeutsche_Die Linke Frequency: 70 Sentiment: -0.0368', 'Sueddeutsche_Die Linke', 70, -36],</v>
      </c>
      <c r="P1036" s="2" t="str">
        <f t="shared" si="148"/>
        <v>['Sueddeutsche_Die Linke', 'Sueddeutsche', 0, 0],</v>
      </c>
      <c r="Q1036" s="2" t="str">
        <f t="shared" si="149"/>
        <v>['Sueddeutsche', 'newspaper', 0, 0],</v>
      </c>
      <c r="R1036" s="2" t="s">
        <v>3001</v>
      </c>
      <c r="V1036" s="6" t="str">
        <f t="shared" si="150"/>
        <v>['Sueddeutsche_Dietmar Bartsch_Die Linke Frequency: 70 Sentiment: -0.0368', 'Dietmar Bartsch_Die Linke', 70, -36],</v>
      </c>
      <c r="W1036" s="2" t="str">
        <f t="shared" si="151"/>
        <v>['Dietmar Bartsch_Die Linke', 'Die Linke', 0, 0],</v>
      </c>
      <c r="X1036" s="7" t="str">
        <f t="shared" si="152"/>
        <v>['Die Linke', 'party', 0, 0],</v>
      </c>
      <c r="Y1036" s="2" t="s">
        <v>4509</v>
      </c>
    </row>
    <row r="1037" spans="1:25" x14ac:dyDescent="0.2">
      <c r="A1037" t="s">
        <v>146</v>
      </c>
      <c r="B1037" t="s">
        <v>42</v>
      </c>
      <c r="C1037" t="s">
        <v>156</v>
      </c>
      <c r="D1037">
        <v>49</v>
      </c>
      <c r="E1037">
        <v>-0.1142</v>
      </c>
      <c r="F1037">
        <v>-114</v>
      </c>
      <c r="G1037" t="str">
        <f>VLOOKUP(B1037,Tabelle3!$A$1:$B$26,2,FALSE)</f>
        <v>Sueddeutsche</v>
      </c>
      <c r="H1037" s="6" t="str">
        <f t="shared" si="144"/>
        <v>['Eva Schreiber_Die Linke_Sueddeutsche Frequency: 49 Sentiment: -0.1142', 'Die Linke_Sueddeutsche', 49, -114],</v>
      </c>
      <c r="I1037" s="2" t="str">
        <f t="shared" si="145"/>
        <v>['Die Linke_Sueddeutsche', 'Die Linke', 0, 0],</v>
      </c>
      <c r="J1037" s="2" t="str">
        <f t="shared" si="146"/>
        <v>['Die Linke', 'party', 0, 0],</v>
      </c>
      <c r="K1037" s="2" t="s">
        <v>1476</v>
      </c>
      <c r="L1037" s="2"/>
      <c r="M1037" s="7"/>
      <c r="O1037" s="6" t="str">
        <f t="shared" si="147"/>
        <v>['Eva Schreiber_Sueddeutsche_Die Linke Frequency: 49 Sentiment: -0.1142', 'Sueddeutsche_Die Linke', 49, -114],</v>
      </c>
      <c r="P1037" s="2" t="str">
        <f t="shared" si="148"/>
        <v>['Sueddeutsche_Die Linke', 'Sueddeutsche', 0, 0],</v>
      </c>
      <c r="Q1037" s="2" t="str">
        <f t="shared" si="149"/>
        <v>['Sueddeutsche', 'newspaper', 0, 0],</v>
      </c>
      <c r="R1037" s="2" t="s">
        <v>3002</v>
      </c>
      <c r="V1037" s="6" t="str">
        <f t="shared" si="150"/>
        <v>['Sueddeutsche_Eva Schreiber_Die Linke Frequency: 49 Sentiment: -0.1142', 'Eva Schreiber_Die Linke', 49, -114],</v>
      </c>
      <c r="W1037" s="2" t="str">
        <f t="shared" si="151"/>
        <v>['Eva Schreiber_Die Linke', 'Die Linke', 0, 0],</v>
      </c>
      <c r="X1037" s="7" t="str">
        <f t="shared" si="152"/>
        <v>['Die Linke', 'party', 0, 0],</v>
      </c>
      <c r="Y1037" s="2" t="s">
        <v>4510</v>
      </c>
    </row>
    <row r="1038" spans="1:25" x14ac:dyDescent="0.2">
      <c r="A1038" t="s">
        <v>146</v>
      </c>
      <c r="B1038" t="s">
        <v>42</v>
      </c>
      <c r="C1038" t="s">
        <v>149</v>
      </c>
      <c r="D1038">
        <v>119</v>
      </c>
      <c r="E1038">
        <v>-7.5800000000000006E-2</v>
      </c>
      <c r="F1038">
        <v>-75</v>
      </c>
      <c r="G1038" t="str">
        <f>VLOOKUP(B1038,Tabelle3!$A$1:$B$26,2,FALSE)</f>
        <v>Sueddeutsche</v>
      </c>
      <c r="H1038" s="6" t="str">
        <f t="shared" si="144"/>
        <v>['Katja Kipping_Die Linke_Sueddeutsche Frequency: 119 Sentiment: -0.0758', 'Die Linke_Sueddeutsche', 119, -75],</v>
      </c>
      <c r="I1038" s="2" t="str">
        <f t="shared" si="145"/>
        <v>['Die Linke_Sueddeutsche', 'Die Linke', 0, 0],</v>
      </c>
      <c r="J1038" s="2" t="str">
        <f t="shared" si="146"/>
        <v>['Die Linke', 'party', 0, 0],</v>
      </c>
      <c r="K1038" s="2" t="s">
        <v>1477</v>
      </c>
      <c r="L1038" s="2"/>
      <c r="M1038" s="7"/>
      <c r="O1038" s="6" t="str">
        <f t="shared" si="147"/>
        <v>['Katja Kipping_Sueddeutsche_Die Linke Frequency: 119 Sentiment: -0.0758', 'Sueddeutsche_Die Linke', 119, -75],</v>
      </c>
      <c r="P1038" s="2" t="str">
        <f t="shared" si="148"/>
        <v>['Sueddeutsche_Die Linke', 'Sueddeutsche', 0, 0],</v>
      </c>
      <c r="Q1038" s="2" t="str">
        <f t="shared" si="149"/>
        <v>['Sueddeutsche', 'newspaper', 0, 0],</v>
      </c>
      <c r="R1038" s="2" t="s">
        <v>3003</v>
      </c>
      <c r="V1038" s="6" t="str">
        <f t="shared" si="150"/>
        <v>['Sueddeutsche_Katja Kipping_Die Linke Frequency: 119 Sentiment: -0.0758', 'Katja Kipping_Die Linke', 119, -75],</v>
      </c>
      <c r="W1038" s="2" t="str">
        <f t="shared" si="151"/>
        <v>['Katja Kipping_Die Linke', 'Die Linke', 0, 0],</v>
      </c>
      <c r="X1038" s="7" t="str">
        <f t="shared" si="152"/>
        <v>['Die Linke', 'party', 0, 0],</v>
      </c>
      <c r="Y1038" s="2" t="s">
        <v>4512</v>
      </c>
    </row>
    <row r="1039" spans="1:25" x14ac:dyDescent="0.2">
      <c r="A1039" t="s">
        <v>146</v>
      </c>
      <c r="B1039" t="s">
        <v>42</v>
      </c>
      <c r="C1039" t="s">
        <v>152</v>
      </c>
      <c r="D1039">
        <v>167</v>
      </c>
      <c r="E1039">
        <v>-8.43E-2</v>
      </c>
      <c r="F1039">
        <v>-84</v>
      </c>
      <c r="G1039" t="str">
        <f>VLOOKUP(B1039,Tabelle3!$A$1:$B$26,2,FALSE)</f>
        <v>Sueddeutsche</v>
      </c>
      <c r="H1039" s="6" t="str">
        <f t="shared" si="144"/>
        <v>['Sahra Wagenknecht_Die Linke_Sueddeutsche Frequency: 167 Sentiment: -0.0843', 'Die Linke_Sueddeutsche', 167, -84],</v>
      </c>
      <c r="I1039" s="2" t="str">
        <f t="shared" si="145"/>
        <v>['Die Linke_Sueddeutsche', 'Die Linke', 0, 0],</v>
      </c>
      <c r="J1039" s="2" t="str">
        <f t="shared" si="146"/>
        <v>['Die Linke', 'party', 0, 0],</v>
      </c>
      <c r="K1039" s="2" t="s">
        <v>1478</v>
      </c>
      <c r="L1039" s="2"/>
      <c r="M1039" s="7"/>
      <c r="O1039" s="6" t="str">
        <f t="shared" si="147"/>
        <v>['Sahra Wagenknecht_Sueddeutsche_Die Linke Frequency: 167 Sentiment: -0.0843', 'Sueddeutsche_Die Linke', 167, -84],</v>
      </c>
      <c r="P1039" s="2" t="str">
        <f t="shared" si="148"/>
        <v>['Sueddeutsche_Die Linke', 'Sueddeutsche', 0, 0],</v>
      </c>
      <c r="Q1039" s="2" t="str">
        <f t="shared" si="149"/>
        <v>['Sueddeutsche', 'newspaper', 0, 0],</v>
      </c>
      <c r="R1039" s="2" t="s">
        <v>3004</v>
      </c>
      <c r="V1039" s="6" t="str">
        <f t="shared" si="150"/>
        <v>['Sueddeutsche_Sahra Wagenknecht_Die Linke Frequency: 167 Sentiment: -0.0843', 'Sahra Wagenknecht_Die Linke', 167, -84],</v>
      </c>
      <c r="W1039" s="2" t="str">
        <f t="shared" si="151"/>
        <v>['Sahra Wagenknecht_Die Linke', 'Die Linke', 0, 0],</v>
      </c>
      <c r="X1039" s="7" t="str">
        <f t="shared" si="152"/>
        <v>['Die Linke', 'party', 0, 0],</v>
      </c>
      <c r="Y1039" s="2" t="s">
        <v>4513</v>
      </c>
    </row>
    <row r="1040" spans="1:25" x14ac:dyDescent="0.2">
      <c r="A1040" t="s">
        <v>146</v>
      </c>
      <c r="B1040" t="s">
        <v>42</v>
      </c>
      <c r="C1040" t="s">
        <v>161</v>
      </c>
      <c r="D1040">
        <v>37</v>
      </c>
      <c r="E1040">
        <v>-0.1028</v>
      </c>
      <c r="F1040">
        <v>-102</v>
      </c>
      <c r="G1040" t="str">
        <f>VLOOKUP(B1040,Tabelle3!$A$1:$B$26,2,FALSE)</f>
        <v>Sueddeutsche</v>
      </c>
      <c r="H1040" s="6" t="str">
        <f t="shared" si="144"/>
        <v>['Ulla Jelpke_Die Linke_Sueddeutsche Frequency: 37 Sentiment: -0.1028', 'Die Linke_Sueddeutsche', 37, -102],</v>
      </c>
      <c r="I1040" s="2" t="str">
        <f t="shared" si="145"/>
        <v>['Die Linke_Sueddeutsche', 'Die Linke', 0, 0],</v>
      </c>
      <c r="J1040" s="2" t="str">
        <f t="shared" si="146"/>
        <v>['Die Linke', 'party', 0, 0],</v>
      </c>
      <c r="K1040" s="2" t="s">
        <v>1479</v>
      </c>
      <c r="L1040" s="2"/>
      <c r="M1040" s="7"/>
      <c r="O1040" s="6" t="str">
        <f t="shared" si="147"/>
        <v>['Ulla Jelpke_Sueddeutsche_Die Linke Frequency: 37 Sentiment: -0.1028', 'Sueddeutsche_Die Linke', 37, -102],</v>
      </c>
      <c r="P1040" s="2" t="str">
        <f t="shared" si="148"/>
        <v>['Sueddeutsche_Die Linke', 'Sueddeutsche', 0, 0],</v>
      </c>
      <c r="Q1040" s="2" t="str">
        <f t="shared" si="149"/>
        <v>['Sueddeutsche', 'newspaper', 0, 0],</v>
      </c>
      <c r="R1040" s="2" t="s">
        <v>3005</v>
      </c>
      <c r="V1040" s="6" t="str">
        <f t="shared" si="150"/>
        <v>['Sueddeutsche_Ulla Jelpke_Die Linke Frequency: 37 Sentiment: -0.1028', 'Ulla Jelpke_Die Linke', 37, -102],</v>
      </c>
      <c r="W1040" s="2" t="str">
        <f t="shared" si="151"/>
        <v>['Ulla Jelpke_Die Linke', 'Die Linke', 0, 0],</v>
      </c>
      <c r="X1040" s="7" t="str">
        <f t="shared" si="152"/>
        <v>['Die Linke', 'party', 0, 0],</v>
      </c>
      <c r="Y1040" s="2" t="s">
        <v>4514</v>
      </c>
    </row>
    <row r="1041" spans="1:25" x14ac:dyDescent="0.2">
      <c r="A1041" t="s">
        <v>146</v>
      </c>
      <c r="B1041" t="s">
        <v>43</v>
      </c>
      <c r="C1041" t="s">
        <v>153</v>
      </c>
      <c r="D1041">
        <v>34</v>
      </c>
      <c r="E1041">
        <v>-6.7000000000000004E-2</v>
      </c>
      <c r="F1041">
        <v>-67</v>
      </c>
      <c r="G1041" t="str">
        <f>VLOOKUP(B1041,Tabelle3!$A$1:$B$26,2,FALSE)</f>
        <v>Tagesschau</v>
      </c>
      <c r="H1041" s="6" t="str">
        <f t="shared" si="144"/>
        <v>['Bernd Riexinger_Die Linke_Tagesschau Frequency: 34 Sentiment: -0.067', 'Die Linke_Tagesschau', 34, -67],</v>
      </c>
      <c r="I1041" s="2" t="str">
        <f t="shared" si="145"/>
        <v>['Die Linke_Tagesschau', 'Die Linke', 0, 0],</v>
      </c>
      <c r="J1041" s="2" t="str">
        <f t="shared" si="146"/>
        <v>['Die Linke', 'party', 0, 0],</v>
      </c>
      <c r="K1041" s="2" t="s">
        <v>1480</v>
      </c>
      <c r="L1041" s="2"/>
      <c r="M1041" s="7"/>
      <c r="O1041" s="6" t="str">
        <f t="shared" si="147"/>
        <v>['Bernd Riexinger_Tagesschau_Die Linke Frequency: 34 Sentiment: -0.067', 'Tagesschau_Die Linke', 34, -67],</v>
      </c>
      <c r="P1041" s="2" t="str">
        <f t="shared" si="148"/>
        <v>['Tagesschau_Die Linke', 'Tagesschau', 0, 0],</v>
      </c>
      <c r="Q1041" s="2" t="str">
        <f t="shared" si="149"/>
        <v>['Tagesschau', 'newspaper', 0, 0],</v>
      </c>
      <c r="R1041" s="2" t="s">
        <v>3006</v>
      </c>
      <c r="V1041" s="6" t="str">
        <f t="shared" si="150"/>
        <v>['Tagesschau_Bernd Riexinger_Die Linke Frequency: 34 Sentiment: -0.067', 'Bernd Riexinger_Die Linke', 34, -67],</v>
      </c>
      <c r="W1041" s="2" t="str">
        <f t="shared" si="151"/>
        <v>['Bernd Riexinger_Die Linke', 'Die Linke', 0, 0],</v>
      </c>
      <c r="X1041" s="7" t="str">
        <f t="shared" si="152"/>
        <v>['Die Linke', 'party', 0, 0],</v>
      </c>
      <c r="Y1041" s="2" t="s">
        <v>4515</v>
      </c>
    </row>
    <row r="1042" spans="1:25" x14ac:dyDescent="0.2">
      <c r="A1042" t="s">
        <v>146</v>
      </c>
      <c r="B1042" t="s">
        <v>43</v>
      </c>
      <c r="C1042" t="s">
        <v>146</v>
      </c>
      <c r="D1042">
        <v>250</v>
      </c>
      <c r="E1042">
        <v>-0.15240000000000001</v>
      </c>
      <c r="F1042">
        <v>-152</v>
      </c>
      <c r="G1042" t="str">
        <f>VLOOKUP(B1042,Tabelle3!$A$1:$B$26,2,FALSE)</f>
        <v>Tagesschau</v>
      </c>
      <c r="H1042" s="6" t="str">
        <f t="shared" si="144"/>
        <v>['Die Linke_Die Linke_Tagesschau Frequency: 250 Sentiment: -0.1524', 'Die Linke_Tagesschau', 250, -152],</v>
      </c>
      <c r="I1042" s="2" t="str">
        <f t="shared" si="145"/>
        <v>['Die Linke_Tagesschau', 'Die Linke', 0, 0],</v>
      </c>
      <c r="J1042" s="2" t="str">
        <f t="shared" si="146"/>
        <v>['Die Linke', 'party', 0, 0],</v>
      </c>
      <c r="K1042" s="2" t="s">
        <v>1481</v>
      </c>
      <c r="L1042" s="2"/>
      <c r="M1042" s="7"/>
      <c r="O1042" s="6" t="str">
        <f t="shared" si="147"/>
        <v>['Die Linke_Tagesschau_Die Linke Frequency: 250 Sentiment: -0.1524', 'Tagesschau_Die Linke', 250, -152],</v>
      </c>
      <c r="P1042" s="2" t="str">
        <f t="shared" si="148"/>
        <v>['Tagesschau_Die Linke', 'Tagesschau', 0, 0],</v>
      </c>
      <c r="Q1042" s="2" t="str">
        <f t="shared" si="149"/>
        <v>['Tagesschau', 'newspaper', 0, 0],</v>
      </c>
      <c r="R1042" s="2" t="s">
        <v>3008</v>
      </c>
      <c r="V1042" s="6" t="str">
        <f t="shared" si="150"/>
        <v>['Tagesschau_Die Linke_Die Linke Frequency: 250 Sentiment: -0.1524', 'Die Linke_Die Linke', 250, -152],</v>
      </c>
      <c r="W1042" s="2" t="str">
        <f t="shared" si="151"/>
        <v>['Die Linke_Die Linke', 'Die Linke', 0, 0],</v>
      </c>
      <c r="X1042" s="7" t="str">
        <f t="shared" si="152"/>
        <v>['Die Linke', 'party', 0, 0],</v>
      </c>
      <c r="Y1042" s="2" t="s">
        <v>4516</v>
      </c>
    </row>
    <row r="1043" spans="1:25" x14ac:dyDescent="0.2">
      <c r="A1043" t="s">
        <v>146</v>
      </c>
      <c r="B1043" t="s">
        <v>43</v>
      </c>
      <c r="C1043" t="s">
        <v>149</v>
      </c>
      <c r="D1043">
        <v>44</v>
      </c>
      <c r="E1043">
        <v>-0.24690000000000001</v>
      </c>
      <c r="F1043">
        <v>-246</v>
      </c>
      <c r="G1043" t="str">
        <f>VLOOKUP(B1043,Tabelle3!$A$1:$B$26,2,FALSE)</f>
        <v>Tagesschau</v>
      </c>
      <c r="H1043" s="6" t="str">
        <f t="shared" si="144"/>
        <v>['Katja Kipping_Die Linke_Tagesschau Frequency: 44 Sentiment: -0.2469', 'Die Linke_Tagesschau', 44, -246],</v>
      </c>
      <c r="I1043" s="2" t="str">
        <f t="shared" si="145"/>
        <v>['Die Linke_Tagesschau', 'Die Linke', 0, 0],</v>
      </c>
      <c r="J1043" s="2" t="str">
        <f t="shared" si="146"/>
        <v>['Die Linke', 'party', 0, 0],</v>
      </c>
      <c r="K1043" s="2" t="s">
        <v>1482</v>
      </c>
      <c r="L1043" s="2"/>
      <c r="M1043" s="7"/>
      <c r="O1043" s="6" t="str">
        <f t="shared" si="147"/>
        <v>['Katja Kipping_Tagesschau_Die Linke Frequency: 44 Sentiment: -0.2469', 'Tagesschau_Die Linke', 44, -246],</v>
      </c>
      <c r="P1043" s="2" t="str">
        <f t="shared" si="148"/>
        <v>['Tagesschau_Die Linke', 'Tagesschau', 0, 0],</v>
      </c>
      <c r="Q1043" s="2" t="str">
        <f t="shared" si="149"/>
        <v>['Tagesschau', 'newspaper', 0, 0],</v>
      </c>
      <c r="R1043" s="2" t="s">
        <v>3009</v>
      </c>
      <c r="V1043" s="6" t="str">
        <f t="shared" si="150"/>
        <v>['Tagesschau_Katja Kipping_Die Linke Frequency: 44 Sentiment: -0.2469', 'Katja Kipping_Die Linke', 44, -246],</v>
      </c>
      <c r="W1043" s="2" t="str">
        <f t="shared" si="151"/>
        <v>['Katja Kipping_Die Linke', 'Die Linke', 0, 0],</v>
      </c>
      <c r="X1043" s="7" t="str">
        <f t="shared" si="152"/>
        <v>['Die Linke', 'party', 0, 0],</v>
      </c>
      <c r="Y1043" s="2" t="s">
        <v>4517</v>
      </c>
    </row>
    <row r="1044" spans="1:25" x14ac:dyDescent="0.2">
      <c r="A1044" t="s">
        <v>146</v>
      </c>
      <c r="B1044" t="s">
        <v>43</v>
      </c>
      <c r="C1044" t="s">
        <v>152</v>
      </c>
      <c r="D1044">
        <v>74</v>
      </c>
      <c r="E1044">
        <v>-0.2316</v>
      </c>
      <c r="F1044">
        <v>-231</v>
      </c>
      <c r="G1044" t="str">
        <f>VLOOKUP(B1044,Tabelle3!$A$1:$B$26,2,FALSE)</f>
        <v>Tagesschau</v>
      </c>
      <c r="H1044" s="6" t="str">
        <f t="shared" si="144"/>
        <v>['Sahra Wagenknecht_Die Linke_Tagesschau Frequency: 74 Sentiment: -0.2316', 'Die Linke_Tagesschau', 74, -231],</v>
      </c>
      <c r="I1044" s="2" t="str">
        <f t="shared" si="145"/>
        <v>['Die Linke_Tagesschau', 'Die Linke', 0, 0],</v>
      </c>
      <c r="J1044" s="2" t="str">
        <f t="shared" si="146"/>
        <v>['Die Linke', 'party', 0, 0],</v>
      </c>
      <c r="K1044" s="2" t="s">
        <v>1483</v>
      </c>
      <c r="L1044" s="2"/>
      <c r="M1044" s="7"/>
      <c r="O1044" s="6" t="str">
        <f t="shared" si="147"/>
        <v>['Sahra Wagenknecht_Tagesschau_Die Linke Frequency: 74 Sentiment: -0.2316', 'Tagesschau_Die Linke', 74, -231],</v>
      </c>
      <c r="P1044" s="2" t="str">
        <f t="shared" si="148"/>
        <v>['Tagesschau_Die Linke', 'Tagesschau', 0, 0],</v>
      </c>
      <c r="Q1044" s="2" t="str">
        <f t="shared" si="149"/>
        <v>['Tagesschau', 'newspaper', 0, 0],</v>
      </c>
      <c r="R1044" s="2" t="s">
        <v>3010</v>
      </c>
      <c r="V1044" s="6" t="str">
        <f t="shared" si="150"/>
        <v>['Tagesschau_Sahra Wagenknecht_Die Linke Frequency: 74 Sentiment: -0.2316', 'Sahra Wagenknecht_Die Linke', 74, -231],</v>
      </c>
      <c r="W1044" s="2" t="str">
        <f t="shared" si="151"/>
        <v>['Sahra Wagenknecht_Die Linke', 'Die Linke', 0, 0],</v>
      </c>
      <c r="X1044" s="7" t="str">
        <f t="shared" si="152"/>
        <v>['Die Linke', 'party', 0, 0],</v>
      </c>
      <c r="Y1044" s="2" t="s">
        <v>4518</v>
      </c>
    </row>
    <row r="1045" spans="1:25" x14ac:dyDescent="0.2">
      <c r="A1045" t="s">
        <v>146</v>
      </c>
      <c r="B1045" t="s">
        <v>44</v>
      </c>
      <c r="C1045" t="s">
        <v>153</v>
      </c>
      <c r="D1045">
        <v>77</v>
      </c>
      <c r="E1045">
        <v>-0.2036</v>
      </c>
      <c r="F1045">
        <v>-203</v>
      </c>
      <c r="G1045" t="str">
        <f>VLOOKUP(B1045,Tabelle3!$A$1:$B$26,2,FALSE)</f>
        <v>Tagesspiegel</v>
      </c>
      <c r="H1045" s="6" t="str">
        <f t="shared" si="144"/>
        <v>['Bernd Riexinger_Die Linke_Tagesspiegel Frequency: 77 Sentiment: -0.2036', 'Die Linke_Tagesspiegel', 77, -203],</v>
      </c>
      <c r="I1045" s="2" t="str">
        <f t="shared" si="145"/>
        <v>['Die Linke_Tagesspiegel', 'Die Linke', 0, 0],</v>
      </c>
      <c r="J1045" s="2" t="str">
        <f t="shared" si="146"/>
        <v>['Die Linke', 'party', 0, 0],</v>
      </c>
      <c r="K1045" s="2" t="s">
        <v>1484</v>
      </c>
      <c r="L1045" s="2"/>
      <c r="M1045" s="7"/>
      <c r="O1045" s="6" t="str">
        <f t="shared" si="147"/>
        <v>['Bernd Riexinger_Tagesspiegel_Die Linke Frequency: 77 Sentiment: -0.2036', 'Tagesspiegel_Die Linke', 77, -203],</v>
      </c>
      <c r="P1045" s="2" t="str">
        <f t="shared" si="148"/>
        <v>['Tagesspiegel_Die Linke', 'Tagesspiegel', 0, 0],</v>
      </c>
      <c r="Q1045" s="2" t="str">
        <f t="shared" si="149"/>
        <v>['Tagesspiegel', 'newspaper', 0, 0],</v>
      </c>
      <c r="R1045" s="2" t="s">
        <v>3011</v>
      </c>
      <c r="V1045" s="6" t="str">
        <f t="shared" si="150"/>
        <v>['Tagesspiegel_Bernd Riexinger_Die Linke Frequency: 77 Sentiment: -0.2036', 'Bernd Riexinger_Die Linke', 77, -203],</v>
      </c>
      <c r="W1045" s="2" t="str">
        <f t="shared" si="151"/>
        <v>['Bernd Riexinger_Die Linke', 'Die Linke', 0, 0],</v>
      </c>
      <c r="X1045" s="7" t="str">
        <f t="shared" si="152"/>
        <v>['Die Linke', 'party', 0, 0],</v>
      </c>
      <c r="Y1045" s="2" t="s">
        <v>4519</v>
      </c>
    </row>
    <row r="1046" spans="1:25" x14ac:dyDescent="0.2">
      <c r="A1046" t="s">
        <v>146</v>
      </c>
      <c r="B1046" t="s">
        <v>44</v>
      </c>
      <c r="C1046" t="s">
        <v>154</v>
      </c>
      <c r="D1046">
        <v>61</v>
      </c>
      <c r="E1046">
        <v>-0.2031</v>
      </c>
      <c r="F1046">
        <v>-203</v>
      </c>
      <c r="G1046" t="str">
        <f>VLOOKUP(B1046,Tabelle3!$A$1:$B$26,2,FALSE)</f>
        <v>Tagesspiegel</v>
      </c>
      <c r="H1046" s="6" t="str">
        <f t="shared" si="144"/>
        <v>['Bodo Ramelow_Die Linke_Tagesspiegel Frequency: 61 Sentiment: -0.2031', 'Die Linke_Tagesspiegel', 61, -203],</v>
      </c>
      <c r="I1046" s="2" t="str">
        <f t="shared" si="145"/>
        <v>['Die Linke_Tagesspiegel', 'Die Linke', 0, 0],</v>
      </c>
      <c r="J1046" s="2" t="str">
        <f t="shared" si="146"/>
        <v>['Die Linke', 'party', 0, 0],</v>
      </c>
      <c r="K1046" s="2" t="s">
        <v>1485</v>
      </c>
      <c r="L1046" s="2"/>
      <c r="M1046" s="7"/>
      <c r="O1046" s="6" t="str">
        <f t="shared" si="147"/>
        <v>['Bodo Ramelow_Tagesspiegel_Die Linke Frequency: 61 Sentiment: -0.2031', 'Tagesspiegel_Die Linke', 61, -203],</v>
      </c>
      <c r="P1046" s="2" t="str">
        <f t="shared" si="148"/>
        <v>['Tagesspiegel_Die Linke', 'Tagesspiegel', 0, 0],</v>
      </c>
      <c r="Q1046" s="2" t="str">
        <f t="shared" si="149"/>
        <v>['Tagesspiegel', 'newspaper', 0, 0],</v>
      </c>
      <c r="R1046" s="2" t="s">
        <v>3013</v>
      </c>
      <c r="V1046" s="6" t="str">
        <f t="shared" si="150"/>
        <v>['Tagesspiegel_Bodo Ramelow_Die Linke Frequency: 61 Sentiment: -0.2031', 'Bodo Ramelow_Die Linke', 61, -203],</v>
      </c>
      <c r="W1046" s="2" t="str">
        <f t="shared" si="151"/>
        <v>['Bodo Ramelow_Die Linke', 'Die Linke', 0, 0],</v>
      </c>
      <c r="X1046" s="7" t="str">
        <f t="shared" si="152"/>
        <v>['Die Linke', 'party', 0, 0],</v>
      </c>
      <c r="Y1046" s="2" t="s">
        <v>4520</v>
      </c>
    </row>
    <row r="1047" spans="1:25" x14ac:dyDescent="0.2">
      <c r="A1047" t="s">
        <v>146</v>
      </c>
      <c r="B1047" t="s">
        <v>44</v>
      </c>
      <c r="C1047" t="s">
        <v>146</v>
      </c>
      <c r="D1047">
        <v>1430</v>
      </c>
      <c r="E1047">
        <v>-0.1404</v>
      </c>
      <c r="F1047">
        <v>-140</v>
      </c>
      <c r="G1047" t="str">
        <f>VLOOKUP(B1047,Tabelle3!$A$1:$B$26,2,FALSE)</f>
        <v>Tagesspiegel</v>
      </c>
      <c r="H1047" s="6" t="str">
        <f t="shared" si="144"/>
        <v>['Die Linke_Die Linke_Tagesspiegel Frequency: 1430 Sentiment: -0.1404', 'Die Linke_Tagesspiegel', 1430, -140],</v>
      </c>
      <c r="I1047" s="2" t="str">
        <f t="shared" si="145"/>
        <v>['Die Linke_Tagesspiegel', 'Die Linke', 0, 0],</v>
      </c>
      <c r="J1047" s="2" t="str">
        <f t="shared" si="146"/>
        <v>['Die Linke', 'party', 0, 0],</v>
      </c>
      <c r="K1047" s="2" t="s">
        <v>1486</v>
      </c>
      <c r="L1047" s="2"/>
      <c r="M1047" s="7"/>
      <c r="O1047" s="6" t="str">
        <f t="shared" si="147"/>
        <v>['Die Linke_Tagesspiegel_Die Linke Frequency: 1430 Sentiment: -0.1404', 'Tagesspiegel_Die Linke', 1430, -140],</v>
      </c>
      <c r="P1047" s="2" t="str">
        <f t="shared" si="148"/>
        <v>['Tagesspiegel_Die Linke', 'Tagesspiegel', 0, 0],</v>
      </c>
      <c r="Q1047" s="2" t="str">
        <f t="shared" si="149"/>
        <v>['Tagesspiegel', 'newspaper', 0, 0],</v>
      </c>
      <c r="R1047" s="2" t="s">
        <v>3014</v>
      </c>
      <c r="V1047" s="6" t="str">
        <f t="shared" si="150"/>
        <v>['Tagesspiegel_Die Linke_Die Linke Frequency: 1430 Sentiment: -0.1404', 'Die Linke_Die Linke', 1430, -140],</v>
      </c>
      <c r="W1047" s="2" t="str">
        <f t="shared" si="151"/>
        <v>['Die Linke_Die Linke', 'Die Linke', 0, 0],</v>
      </c>
      <c r="X1047" s="7" t="str">
        <f t="shared" si="152"/>
        <v>['Die Linke', 'party', 0, 0],</v>
      </c>
      <c r="Y1047" s="2" t="s">
        <v>4521</v>
      </c>
    </row>
    <row r="1048" spans="1:25" x14ac:dyDescent="0.2">
      <c r="A1048" t="s">
        <v>146</v>
      </c>
      <c r="B1048" t="s">
        <v>44</v>
      </c>
      <c r="C1048" t="s">
        <v>155</v>
      </c>
      <c r="D1048">
        <v>67</v>
      </c>
      <c r="E1048">
        <v>-8.5099999999999995E-2</v>
      </c>
      <c r="F1048">
        <v>-85</v>
      </c>
      <c r="G1048" t="str">
        <f>VLOOKUP(B1048,Tabelle3!$A$1:$B$26,2,FALSE)</f>
        <v>Tagesspiegel</v>
      </c>
      <c r="H1048" s="6" t="str">
        <f t="shared" si="144"/>
        <v>['Dietmar Bartsch_Die Linke_Tagesspiegel Frequency: 67 Sentiment: -0.0851', 'Die Linke_Tagesspiegel', 67, -85],</v>
      </c>
      <c r="I1048" s="2" t="str">
        <f t="shared" si="145"/>
        <v>['Die Linke_Tagesspiegel', 'Die Linke', 0, 0],</v>
      </c>
      <c r="J1048" s="2" t="str">
        <f t="shared" si="146"/>
        <v>['Die Linke', 'party', 0, 0],</v>
      </c>
      <c r="K1048" s="2" t="s">
        <v>1487</v>
      </c>
      <c r="L1048" s="2"/>
      <c r="M1048" s="7"/>
      <c r="O1048" s="6" t="str">
        <f t="shared" si="147"/>
        <v>['Dietmar Bartsch_Tagesspiegel_Die Linke Frequency: 67 Sentiment: -0.0851', 'Tagesspiegel_Die Linke', 67, -85],</v>
      </c>
      <c r="P1048" s="2" t="str">
        <f t="shared" si="148"/>
        <v>['Tagesspiegel_Die Linke', 'Tagesspiegel', 0, 0],</v>
      </c>
      <c r="Q1048" s="2" t="str">
        <f t="shared" si="149"/>
        <v>['Tagesspiegel', 'newspaper', 0, 0],</v>
      </c>
      <c r="R1048" s="2" t="s">
        <v>3015</v>
      </c>
      <c r="V1048" s="6" t="str">
        <f t="shared" si="150"/>
        <v>['Tagesspiegel_Dietmar Bartsch_Die Linke Frequency: 67 Sentiment: -0.0851', 'Dietmar Bartsch_Die Linke', 67, -85],</v>
      </c>
      <c r="W1048" s="2" t="str">
        <f t="shared" si="151"/>
        <v>['Dietmar Bartsch_Die Linke', 'Die Linke', 0, 0],</v>
      </c>
      <c r="X1048" s="7" t="str">
        <f t="shared" si="152"/>
        <v>['Die Linke', 'party', 0, 0],</v>
      </c>
      <c r="Y1048" s="2" t="s">
        <v>4522</v>
      </c>
    </row>
    <row r="1049" spans="1:25" x14ac:dyDescent="0.2">
      <c r="A1049" t="s">
        <v>146</v>
      </c>
      <c r="B1049" t="s">
        <v>44</v>
      </c>
      <c r="C1049" t="s">
        <v>156</v>
      </c>
      <c r="D1049">
        <v>31</v>
      </c>
      <c r="E1049">
        <v>-0.1953</v>
      </c>
      <c r="F1049">
        <v>-195</v>
      </c>
      <c r="G1049" t="str">
        <f>VLOOKUP(B1049,Tabelle3!$A$1:$B$26,2,FALSE)</f>
        <v>Tagesspiegel</v>
      </c>
      <c r="H1049" s="6" t="str">
        <f t="shared" si="144"/>
        <v>['Eva Schreiber_Die Linke_Tagesspiegel Frequency: 31 Sentiment: -0.1953', 'Die Linke_Tagesspiegel', 31, -195],</v>
      </c>
      <c r="I1049" s="2" t="str">
        <f t="shared" si="145"/>
        <v>['Die Linke_Tagesspiegel', 'Die Linke', 0, 0],</v>
      </c>
      <c r="J1049" s="2" t="str">
        <f t="shared" si="146"/>
        <v>['Die Linke', 'party', 0, 0],</v>
      </c>
      <c r="K1049" s="2" t="s">
        <v>1488</v>
      </c>
      <c r="L1049" s="2"/>
      <c r="M1049" s="7"/>
      <c r="O1049" s="6" t="str">
        <f t="shared" si="147"/>
        <v>['Eva Schreiber_Tagesspiegel_Die Linke Frequency: 31 Sentiment: -0.1953', 'Tagesspiegel_Die Linke', 31, -195],</v>
      </c>
      <c r="P1049" s="2" t="str">
        <f t="shared" si="148"/>
        <v>['Tagesspiegel_Die Linke', 'Tagesspiegel', 0, 0],</v>
      </c>
      <c r="Q1049" s="2" t="str">
        <f t="shared" si="149"/>
        <v>['Tagesspiegel', 'newspaper', 0, 0],</v>
      </c>
      <c r="R1049" s="2" t="s">
        <v>3016</v>
      </c>
      <c r="V1049" s="6" t="str">
        <f t="shared" si="150"/>
        <v>['Tagesspiegel_Eva Schreiber_Die Linke Frequency: 31 Sentiment: -0.1953', 'Eva Schreiber_Die Linke', 31, -195],</v>
      </c>
      <c r="W1049" s="2" t="str">
        <f t="shared" si="151"/>
        <v>['Eva Schreiber_Die Linke', 'Die Linke', 0, 0],</v>
      </c>
      <c r="X1049" s="7" t="str">
        <f t="shared" si="152"/>
        <v>['Die Linke', 'party', 0, 0],</v>
      </c>
      <c r="Y1049" s="2" t="s">
        <v>4523</v>
      </c>
    </row>
    <row r="1050" spans="1:25" x14ac:dyDescent="0.2">
      <c r="A1050" t="s">
        <v>146</v>
      </c>
      <c r="B1050" t="s">
        <v>44</v>
      </c>
      <c r="C1050" t="s">
        <v>158</v>
      </c>
      <c r="D1050">
        <v>53</v>
      </c>
      <c r="E1050">
        <v>-7.4800000000000005E-2</v>
      </c>
      <c r="F1050">
        <v>-74</v>
      </c>
      <c r="G1050" t="str">
        <f>VLOOKUP(B1050,Tabelle3!$A$1:$B$26,2,FALSE)</f>
        <v>Tagesspiegel</v>
      </c>
      <c r="H1050" s="6" t="str">
        <f t="shared" si="144"/>
        <v>['Gregor Gysi_Die Linke_Tagesspiegel Frequency: 53 Sentiment: -0.0748', 'Die Linke_Tagesspiegel', 53, -74],</v>
      </c>
      <c r="I1050" s="2" t="str">
        <f t="shared" si="145"/>
        <v>['Die Linke_Tagesspiegel', 'Die Linke', 0, 0],</v>
      </c>
      <c r="J1050" s="2" t="str">
        <f t="shared" si="146"/>
        <v>['Die Linke', 'party', 0, 0],</v>
      </c>
      <c r="K1050" s="2" t="s">
        <v>1489</v>
      </c>
      <c r="L1050" s="2"/>
      <c r="M1050" s="7"/>
      <c r="O1050" s="6" t="str">
        <f t="shared" si="147"/>
        <v>['Gregor Gysi_Tagesspiegel_Die Linke Frequency: 53 Sentiment: -0.0748', 'Tagesspiegel_Die Linke', 53, -74],</v>
      </c>
      <c r="P1050" s="2" t="str">
        <f t="shared" si="148"/>
        <v>['Tagesspiegel_Die Linke', 'Tagesspiegel', 0, 0],</v>
      </c>
      <c r="Q1050" s="2" t="str">
        <f t="shared" si="149"/>
        <v>['Tagesspiegel', 'newspaper', 0, 0],</v>
      </c>
      <c r="R1050" s="2" t="s">
        <v>3017</v>
      </c>
      <c r="V1050" s="6" t="str">
        <f t="shared" si="150"/>
        <v>['Tagesspiegel_Gregor Gysi_Die Linke Frequency: 53 Sentiment: -0.0748', 'Gregor Gysi_Die Linke', 53, -74],</v>
      </c>
      <c r="W1050" s="2" t="str">
        <f t="shared" si="151"/>
        <v>['Gregor Gysi_Die Linke', 'Die Linke', 0, 0],</v>
      </c>
      <c r="X1050" s="7" t="str">
        <f t="shared" si="152"/>
        <v>['Die Linke', 'party', 0, 0],</v>
      </c>
      <c r="Y1050" s="2" t="s">
        <v>4524</v>
      </c>
    </row>
    <row r="1051" spans="1:25" x14ac:dyDescent="0.2">
      <c r="A1051" t="s">
        <v>146</v>
      </c>
      <c r="B1051" t="s">
        <v>44</v>
      </c>
      <c r="C1051" t="s">
        <v>149</v>
      </c>
      <c r="D1051">
        <v>118</v>
      </c>
      <c r="E1051">
        <v>-0.16289999999999999</v>
      </c>
      <c r="F1051">
        <v>-162</v>
      </c>
      <c r="G1051" t="str">
        <f>VLOOKUP(B1051,Tabelle3!$A$1:$B$26,2,FALSE)</f>
        <v>Tagesspiegel</v>
      </c>
      <c r="H1051" s="6" t="str">
        <f t="shared" si="144"/>
        <v>['Katja Kipping_Die Linke_Tagesspiegel Frequency: 118 Sentiment: -0.1629', 'Die Linke_Tagesspiegel', 118, -162],</v>
      </c>
      <c r="I1051" s="2" t="str">
        <f t="shared" si="145"/>
        <v>['Die Linke_Tagesspiegel', 'Die Linke', 0, 0],</v>
      </c>
      <c r="J1051" s="2" t="str">
        <f t="shared" si="146"/>
        <v>['Die Linke', 'party', 0, 0],</v>
      </c>
      <c r="K1051" s="2" t="s">
        <v>1490</v>
      </c>
      <c r="L1051" s="2"/>
      <c r="M1051" s="7"/>
      <c r="O1051" s="6" t="str">
        <f t="shared" si="147"/>
        <v>['Katja Kipping_Tagesspiegel_Die Linke Frequency: 118 Sentiment: -0.1629', 'Tagesspiegel_Die Linke', 118, -162],</v>
      </c>
      <c r="P1051" s="2" t="str">
        <f t="shared" si="148"/>
        <v>['Tagesspiegel_Die Linke', 'Tagesspiegel', 0, 0],</v>
      </c>
      <c r="Q1051" s="2" t="str">
        <f t="shared" si="149"/>
        <v>['Tagesspiegel', 'newspaper', 0, 0],</v>
      </c>
      <c r="R1051" s="2" t="s">
        <v>3018</v>
      </c>
      <c r="V1051" s="6" t="str">
        <f t="shared" si="150"/>
        <v>['Tagesspiegel_Katja Kipping_Die Linke Frequency: 118 Sentiment: -0.1629', 'Katja Kipping_Die Linke', 118, -162],</v>
      </c>
      <c r="W1051" s="2" t="str">
        <f t="shared" si="151"/>
        <v>['Katja Kipping_Die Linke', 'Die Linke', 0, 0],</v>
      </c>
      <c r="X1051" s="7" t="str">
        <f t="shared" si="152"/>
        <v>['Die Linke', 'party', 0, 0],</v>
      </c>
      <c r="Y1051" s="2" t="s">
        <v>4525</v>
      </c>
    </row>
    <row r="1052" spans="1:25" x14ac:dyDescent="0.2">
      <c r="A1052" t="s">
        <v>146</v>
      </c>
      <c r="B1052" t="s">
        <v>44</v>
      </c>
      <c r="C1052" t="s">
        <v>150</v>
      </c>
      <c r="D1052">
        <v>42</v>
      </c>
      <c r="E1052">
        <v>-7.8E-2</v>
      </c>
      <c r="F1052">
        <v>-77</v>
      </c>
      <c r="G1052" t="str">
        <f>VLOOKUP(B1052,Tabelle3!$A$1:$B$26,2,FALSE)</f>
        <v>Tagesspiegel</v>
      </c>
      <c r="H1052" s="6" t="str">
        <f t="shared" si="144"/>
        <v>['Petra Pau_Die Linke_Tagesspiegel Frequency: 42 Sentiment: -0.078', 'Die Linke_Tagesspiegel', 42, -77],</v>
      </c>
      <c r="I1052" s="2" t="str">
        <f t="shared" si="145"/>
        <v>['Die Linke_Tagesspiegel', 'Die Linke', 0, 0],</v>
      </c>
      <c r="J1052" s="2" t="str">
        <f t="shared" si="146"/>
        <v>['Die Linke', 'party', 0, 0],</v>
      </c>
      <c r="K1052" s="2" t="s">
        <v>1491</v>
      </c>
      <c r="L1052" s="2"/>
      <c r="M1052" s="7"/>
      <c r="O1052" s="6" t="str">
        <f t="shared" si="147"/>
        <v>['Petra Pau_Tagesspiegel_Die Linke Frequency: 42 Sentiment: -0.078', 'Tagesspiegel_Die Linke', 42, -77],</v>
      </c>
      <c r="P1052" s="2" t="str">
        <f t="shared" si="148"/>
        <v>['Tagesspiegel_Die Linke', 'Tagesspiegel', 0, 0],</v>
      </c>
      <c r="Q1052" s="2" t="str">
        <f t="shared" si="149"/>
        <v>['Tagesspiegel', 'newspaper', 0, 0],</v>
      </c>
      <c r="R1052" s="2" t="s">
        <v>3019</v>
      </c>
      <c r="V1052" s="6" t="str">
        <f t="shared" si="150"/>
        <v>['Tagesspiegel_Petra Pau_Die Linke Frequency: 42 Sentiment: -0.078', 'Petra Pau_Die Linke', 42, -77],</v>
      </c>
      <c r="W1052" s="2" t="str">
        <f t="shared" si="151"/>
        <v>['Petra Pau_Die Linke', 'Die Linke', 0, 0],</v>
      </c>
      <c r="X1052" s="7" t="str">
        <f t="shared" si="152"/>
        <v>['Die Linke', 'party', 0, 0],</v>
      </c>
      <c r="Y1052" s="2" t="s">
        <v>4526</v>
      </c>
    </row>
    <row r="1053" spans="1:25" x14ac:dyDescent="0.2">
      <c r="A1053" t="s">
        <v>146</v>
      </c>
      <c r="B1053" t="s">
        <v>44</v>
      </c>
      <c r="C1053" t="s">
        <v>152</v>
      </c>
      <c r="D1053">
        <v>205</v>
      </c>
      <c r="E1053">
        <v>-0.17680000000000001</v>
      </c>
      <c r="F1053">
        <v>-176</v>
      </c>
      <c r="G1053" t="str">
        <f>VLOOKUP(B1053,Tabelle3!$A$1:$B$26,2,FALSE)</f>
        <v>Tagesspiegel</v>
      </c>
      <c r="H1053" s="6" t="str">
        <f t="shared" si="144"/>
        <v>['Sahra Wagenknecht_Die Linke_Tagesspiegel Frequency: 205 Sentiment: -0.1768', 'Die Linke_Tagesspiegel', 205, -176],</v>
      </c>
      <c r="I1053" s="2" t="str">
        <f t="shared" si="145"/>
        <v>['Die Linke_Tagesspiegel', 'Die Linke', 0, 0],</v>
      </c>
      <c r="J1053" s="2" t="str">
        <f t="shared" si="146"/>
        <v>['Die Linke', 'party', 0, 0],</v>
      </c>
      <c r="K1053" s="2" t="s">
        <v>1492</v>
      </c>
      <c r="L1053" s="2"/>
      <c r="M1053" s="7"/>
      <c r="O1053" s="6" t="str">
        <f t="shared" si="147"/>
        <v>['Sahra Wagenknecht_Tagesspiegel_Die Linke Frequency: 205 Sentiment: -0.1768', 'Tagesspiegel_Die Linke', 205, -176],</v>
      </c>
      <c r="P1053" s="2" t="str">
        <f t="shared" si="148"/>
        <v>['Tagesspiegel_Die Linke', 'Tagesspiegel', 0, 0],</v>
      </c>
      <c r="Q1053" s="2" t="str">
        <f t="shared" si="149"/>
        <v>['Tagesspiegel', 'newspaper', 0, 0],</v>
      </c>
      <c r="R1053" s="2" t="s">
        <v>3020</v>
      </c>
      <c r="V1053" s="6" t="str">
        <f t="shared" si="150"/>
        <v>['Tagesspiegel_Sahra Wagenknecht_Die Linke Frequency: 205 Sentiment: -0.1768', 'Sahra Wagenknecht_Die Linke', 205, -176],</v>
      </c>
      <c r="W1053" s="2" t="str">
        <f t="shared" si="151"/>
        <v>['Sahra Wagenknecht_Die Linke', 'Die Linke', 0, 0],</v>
      </c>
      <c r="X1053" s="7" t="str">
        <f t="shared" si="152"/>
        <v>['Die Linke', 'party', 0, 0],</v>
      </c>
      <c r="Y1053" s="2" t="s">
        <v>4527</v>
      </c>
    </row>
    <row r="1054" spans="1:25" x14ac:dyDescent="0.2">
      <c r="A1054" t="s">
        <v>146</v>
      </c>
      <c r="B1054" t="s">
        <v>44</v>
      </c>
      <c r="C1054" t="s">
        <v>161</v>
      </c>
      <c r="D1054">
        <v>54</v>
      </c>
      <c r="E1054">
        <v>-0.3402</v>
      </c>
      <c r="F1054">
        <v>-340</v>
      </c>
      <c r="G1054" t="str">
        <f>VLOOKUP(B1054,Tabelle3!$A$1:$B$26,2,FALSE)</f>
        <v>Tagesspiegel</v>
      </c>
      <c r="H1054" s="6" t="str">
        <f t="shared" si="144"/>
        <v>['Ulla Jelpke_Die Linke_Tagesspiegel Frequency: 54 Sentiment: -0.3402', 'Die Linke_Tagesspiegel', 54, -340],</v>
      </c>
      <c r="I1054" s="2" t="str">
        <f t="shared" si="145"/>
        <v>['Die Linke_Tagesspiegel', 'Die Linke', 0, 0],</v>
      </c>
      <c r="J1054" s="2" t="str">
        <f t="shared" si="146"/>
        <v>['Die Linke', 'party', 0, 0],</v>
      </c>
      <c r="K1054" s="2" t="s">
        <v>1493</v>
      </c>
      <c r="L1054" s="2"/>
      <c r="M1054" s="7"/>
      <c r="O1054" s="6" t="str">
        <f t="shared" si="147"/>
        <v>['Ulla Jelpke_Tagesspiegel_Die Linke Frequency: 54 Sentiment: -0.3402', 'Tagesspiegel_Die Linke', 54, -340],</v>
      </c>
      <c r="P1054" s="2" t="str">
        <f t="shared" si="148"/>
        <v>['Tagesspiegel_Die Linke', 'Tagesspiegel', 0, 0],</v>
      </c>
      <c r="Q1054" s="2" t="str">
        <f t="shared" si="149"/>
        <v>['Tagesspiegel', 'newspaper', 0, 0],</v>
      </c>
      <c r="R1054" s="2" t="s">
        <v>3021</v>
      </c>
      <c r="V1054" s="6" t="str">
        <f t="shared" si="150"/>
        <v>['Tagesspiegel_Ulla Jelpke_Die Linke Frequency: 54 Sentiment: -0.3402', 'Ulla Jelpke_Die Linke', 54, -340],</v>
      </c>
      <c r="W1054" s="2" t="str">
        <f t="shared" si="151"/>
        <v>['Ulla Jelpke_Die Linke', 'Die Linke', 0, 0],</v>
      </c>
      <c r="X1054" s="7" t="str">
        <f t="shared" si="152"/>
        <v>['Die Linke', 'party', 0, 0],</v>
      </c>
      <c r="Y1054" s="2" t="s">
        <v>4528</v>
      </c>
    </row>
    <row r="1055" spans="1:25" x14ac:dyDescent="0.2">
      <c r="A1055" t="s">
        <v>146</v>
      </c>
      <c r="B1055" t="s">
        <v>45</v>
      </c>
      <c r="C1055" t="s">
        <v>153</v>
      </c>
      <c r="D1055">
        <v>138</v>
      </c>
      <c r="E1055">
        <v>-0.1143</v>
      </c>
      <c r="F1055">
        <v>-114</v>
      </c>
      <c r="G1055" t="str">
        <f>VLOOKUP(B1055,Tabelle3!$A$1:$B$26,2,FALSE)</f>
        <v>TAZ</v>
      </c>
      <c r="H1055" s="6" t="str">
        <f t="shared" si="144"/>
        <v>['Bernd Riexinger_Die Linke_TAZ Frequency: 138 Sentiment: -0.1143', 'Die Linke_TAZ', 138, -114],</v>
      </c>
      <c r="I1055" s="2" t="str">
        <f t="shared" si="145"/>
        <v>['Die Linke_TAZ', 'Die Linke', 0, 0],</v>
      </c>
      <c r="J1055" s="2" t="str">
        <f t="shared" si="146"/>
        <v>['Die Linke', 'party', 0, 0],</v>
      </c>
      <c r="K1055" s="2" t="s">
        <v>1494</v>
      </c>
      <c r="L1055" s="2"/>
      <c r="M1055" s="7"/>
      <c r="O1055" s="6" t="str">
        <f t="shared" si="147"/>
        <v>['Bernd Riexinger_TAZ_Die Linke Frequency: 138 Sentiment: -0.1143', 'TAZ_Die Linke', 138, -114],</v>
      </c>
      <c r="P1055" s="2" t="str">
        <f t="shared" si="148"/>
        <v>['TAZ_Die Linke', 'TAZ', 0, 0],</v>
      </c>
      <c r="Q1055" s="2" t="str">
        <f t="shared" si="149"/>
        <v>['TAZ', 'newspaper', 0, 0],</v>
      </c>
      <c r="R1055" s="2" t="s">
        <v>3022</v>
      </c>
      <c r="V1055" s="6" t="str">
        <f t="shared" si="150"/>
        <v>['TAZ_Bernd Riexinger_Die Linke Frequency: 138 Sentiment: -0.1143', 'Bernd Riexinger_Die Linke', 138, -114],</v>
      </c>
      <c r="W1055" s="2" t="str">
        <f t="shared" si="151"/>
        <v>['Bernd Riexinger_Die Linke', 'Die Linke', 0, 0],</v>
      </c>
      <c r="X1055" s="7" t="str">
        <f t="shared" si="152"/>
        <v>['Die Linke', 'party', 0, 0],</v>
      </c>
      <c r="Y1055" s="2" t="s">
        <v>4529</v>
      </c>
    </row>
    <row r="1056" spans="1:25" x14ac:dyDescent="0.2">
      <c r="A1056" t="s">
        <v>146</v>
      </c>
      <c r="B1056" t="s">
        <v>45</v>
      </c>
      <c r="C1056" t="s">
        <v>154</v>
      </c>
      <c r="D1056">
        <v>152</v>
      </c>
      <c r="E1056">
        <v>-0.1346</v>
      </c>
      <c r="F1056">
        <v>-134</v>
      </c>
      <c r="G1056" t="str">
        <f>VLOOKUP(B1056,Tabelle3!$A$1:$B$26,2,FALSE)</f>
        <v>TAZ</v>
      </c>
      <c r="H1056" s="6" t="str">
        <f t="shared" si="144"/>
        <v>['Bodo Ramelow_Die Linke_TAZ Frequency: 152 Sentiment: -0.1346', 'Die Linke_TAZ', 152, -134],</v>
      </c>
      <c r="I1056" s="2" t="str">
        <f t="shared" si="145"/>
        <v>['Die Linke_TAZ', 'Die Linke', 0, 0],</v>
      </c>
      <c r="J1056" s="2" t="str">
        <f t="shared" si="146"/>
        <v>['Die Linke', 'party', 0, 0],</v>
      </c>
      <c r="K1056" s="2" t="s">
        <v>1495</v>
      </c>
      <c r="L1056" s="2"/>
      <c r="M1056" s="7"/>
      <c r="O1056" s="6" t="str">
        <f t="shared" si="147"/>
        <v>['Bodo Ramelow_TAZ_Die Linke Frequency: 152 Sentiment: -0.1346', 'TAZ_Die Linke', 152, -134],</v>
      </c>
      <c r="P1056" s="2" t="str">
        <f t="shared" si="148"/>
        <v>['TAZ_Die Linke', 'TAZ', 0, 0],</v>
      </c>
      <c r="Q1056" s="2" t="str">
        <f t="shared" si="149"/>
        <v>['TAZ', 'newspaper', 0, 0],</v>
      </c>
      <c r="R1056" s="2" t="s">
        <v>3024</v>
      </c>
      <c r="V1056" s="6" t="str">
        <f t="shared" si="150"/>
        <v>['TAZ_Bodo Ramelow_Die Linke Frequency: 152 Sentiment: -0.1346', 'Bodo Ramelow_Die Linke', 152, -134],</v>
      </c>
      <c r="W1056" s="2" t="str">
        <f t="shared" si="151"/>
        <v>['Bodo Ramelow_Die Linke', 'Die Linke', 0, 0],</v>
      </c>
      <c r="X1056" s="7" t="str">
        <f t="shared" si="152"/>
        <v>['Die Linke', 'party', 0, 0],</v>
      </c>
      <c r="Y1056" s="2" t="s">
        <v>4530</v>
      </c>
    </row>
    <row r="1057" spans="1:25" x14ac:dyDescent="0.2">
      <c r="A1057" t="s">
        <v>146</v>
      </c>
      <c r="B1057" t="s">
        <v>45</v>
      </c>
      <c r="C1057" t="s">
        <v>146</v>
      </c>
      <c r="D1057">
        <v>2614</v>
      </c>
      <c r="E1057">
        <v>-0.1862</v>
      </c>
      <c r="F1057">
        <v>-186</v>
      </c>
      <c r="G1057" t="str">
        <f>VLOOKUP(B1057,Tabelle3!$A$1:$B$26,2,FALSE)</f>
        <v>TAZ</v>
      </c>
      <c r="H1057" s="6" t="str">
        <f t="shared" si="144"/>
        <v>['Die Linke_Die Linke_TAZ Frequency: 2614 Sentiment: -0.1862', 'Die Linke_TAZ', 2614, -186],</v>
      </c>
      <c r="I1057" s="2" t="str">
        <f t="shared" si="145"/>
        <v>['Die Linke_TAZ', 'Die Linke', 0, 0],</v>
      </c>
      <c r="J1057" s="2" t="str">
        <f t="shared" si="146"/>
        <v>['Die Linke', 'party', 0, 0],</v>
      </c>
      <c r="K1057" s="2" t="s">
        <v>1496</v>
      </c>
      <c r="L1057" s="2"/>
      <c r="M1057" s="7"/>
      <c r="O1057" s="6" t="str">
        <f t="shared" si="147"/>
        <v>['Die Linke_TAZ_Die Linke Frequency: 2614 Sentiment: -0.1862', 'TAZ_Die Linke', 2614, -186],</v>
      </c>
      <c r="P1057" s="2" t="str">
        <f t="shared" si="148"/>
        <v>['TAZ_Die Linke', 'TAZ', 0, 0],</v>
      </c>
      <c r="Q1057" s="2" t="str">
        <f t="shared" si="149"/>
        <v>['TAZ', 'newspaper', 0, 0],</v>
      </c>
      <c r="R1057" s="2" t="s">
        <v>3025</v>
      </c>
      <c r="V1057" s="6" t="str">
        <f t="shared" si="150"/>
        <v>['TAZ_Die Linke_Die Linke Frequency: 2614 Sentiment: -0.1862', 'Die Linke_Die Linke', 2614, -186],</v>
      </c>
      <c r="W1057" s="2" t="str">
        <f t="shared" si="151"/>
        <v>['Die Linke_Die Linke', 'Die Linke', 0, 0],</v>
      </c>
      <c r="X1057" s="7" t="str">
        <f t="shared" si="152"/>
        <v>['Die Linke', 'party', 0, 0],</v>
      </c>
      <c r="Y1057" s="2" t="s">
        <v>4531</v>
      </c>
    </row>
    <row r="1058" spans="1:25" x14ac:dyDescent="0.2">
      <c r="A1058" t="s">
        <v>146</v>
      </c>
      <c r="B1058" t="s">
        <v>45</v>
      </c>
      <c r="C1058" t="s">
        <v>164</v>
      </c>
      <c r="D1058">
        <v>36</v>
      </c>
      <c r="E1058">
        <v>-0.1971</v>
      </c>
      <c r="F1058">
        <v>-197</v>
      </c>
      <c r="G1058" t="str">
        <f>VLOOKUP(B1058,Tabelle3!$A$1:$B$26,2,FALSE)</f>
        <v>TAZ</v>
      </c>
      <c r="H1058" s="6" t="str">
        <f t="shared" si="144"/>
        <v>['Diether Dehm_Die Linke_TAZ Frequency: 36 Sentiment: -0.1971', 'Die Linke_TAZ', 36, -197],</v>
      </c>
      <c r="I1058" s="2" t="str">
        <f t="shared" si="145"/>
        <v>['Die Linke_TAZ', 'Die Linke', 0, 0],</v>
      </c>
      <c r="J1058" s="2" t="str">
        <f t="shared" si="146"/>
        <v>['Die Linke', 'party', 0, 0],</v>
      </c>
      <c r="K1058" s="2" t="s">
        <v>1497</v>
      </c>
      <c r="L1058" s="2"/>
      <c r="M1058" s="7"/>
      <c r="O1058" s="6" t="str">
        <f t="shared" si="147"/>
        <v>['Diether Dehm_TAZ_Die Linke Frequency: 36 Sentiment: -0.1971', 'TAZ_Die Linke', 36, -197],</v>
      </c>
      <c r="P1058" s="2" t="str">
        <f t="shared" si="148"/>
        <v>['TAZ_Die Linke', 'TAZ', 0, 0],</v>
      </c>
      <c r="Q1058" s="2" t="str">
        <f t="shared" si="149"/>
        <v>['TAZ', 'newspaper', 0, 0],</v>
      </c>
      <c r="R1058" s="2" t="s">
        <v>3026</v>
      </c>
      <c r="V1058" s="6" t="str">
        <f t="shared" si="150"/>
        <v>['TAZ_Diether Dehm_Die Linke Frequency: 36 Sentiment: -0.1971', 'Diether Dehm_Die Linke', 36, -197],</v>
      </c>
      <c r="W1058" s="2" t="str">
        <f t="shared" si="151"/>
        <v>['Diether Dehm_Die Linke', 'Die Linke', 0, 0],</v>
      </c>
      <c r="X1058" s="7" t="str">
        <f t="shared" si="152"/>
        <v>['Die Linke', 'party', 0, 0],</v>
      </c>
      <c r="Y1058" s="2" t="s">
        <v>4532</v>
      </c>
    </row>
    <row r="1059" spans="1:25" x14ac:dyDescent="0.2">
      <c r="A1059" t="s">
        <v>146</v>
      </c>
      <c r="B1059" t="s">
        <v>45</v>
      </c>
      <c r="C1059" t="s">
        <v>155</v>
      </c>
      <c r="D1059">
        <v>95</v>
      </c>
      <c r="E1059">
        <v>-0.18959999999999999</v>
      </c>
      <c r="F1059">
        <v>-189</v>
      </c>
      <c r="G1059" t="str">
        <f>VLOOKUP(B1059,Tabelle3!$A$1:$B$26,2,FALSE)</f>
        <v>TAZ</v>
      </c>
      <c r="H1059" s="6" t="str">
        <f t="shared" si="144"/>
        <v>['Dietmar Bartsch_Die Linke_TAZ Frequency: 95 Sentiment: -0.1896', 'Die Linke_TAZ', 95, -189],</v>
      </c>
      <c r="I1059" s="2" t="str">
        <f t="shared" si="145"/>
        <v>['Die Linke_TAZ', 'Die Linke', 0, 0],</v>
      </c>
      <c r="J1059" s="2" t="str">
        <f t="shared" si="146"/>
        <v>['Die Linke', 'party', 0, 0],</v>
      </c>
      <c r="K1059" s="2" t="s">
        <v>1498</v>
      </c>
      <c r="L1059" s="2"/>
      <c r="M1059" s="7"/>
      <c r="O1059" s="6" t="str">
        <f t="shared" si="147"/>
        <v>['Dietmar Bartsch_TAZ_Die Linke Frequency: 95 Sentiment: -0.1896', 'TAZ_Die Linke', 95, -189],</v>
      </c>
      <c r="P1059" s="2" t="str">
        <f t="shared" si="148"/>
        <v>['TAZ_Die Linke', 'TAZ', 0, 0],</v>
      </c>
      <c r="Q1059" s="2" t="str">
        <f t="shared" si="149"/>
        <v>['TAZ', 'newspaper', 0, 0],</v>
      </c>
      <c r="R1059" s="2" t="s">
        <v>3027</v>
      </c>
      <c r="V1059" s="6" t="str">
        <f t="shared" si="150"/>
        <v>['TAZ_Dietmar Bartsch_Die Linke Frequency: 95 Sentiment: -0.1896', 'Dietmar Bartsch_Die Linke', 95, -189],</v>
      </c>
      <c r="W1059" s="2" t="str">
        <f t="shared" si="151"/>
        <v>['Dietmar Bartsch_Die Linke', 'Die Linke', 0, 0],</v>
      </c>
      <c r="X1059" s="7" t="str">
        <f t="shared" si="152"/>
        <v>['Die Linke', 'party', 0, 0],</v>
      </c>
      <c r="Y1059" s="2" t="s">
        <v>4533</v>
      </c>
    </row>
    <row r="1060" spans="1:25" x14ac:dyDescent="0.2">
      <c r="A1060" t="s">
        <v>146</v>
      </c>
      <c r="B1060" t="s">
        <v>45</v>
      </c>
      <c r="C1060" t="s">
        <v>165</v>
      </c>
      <c r="D1060">
        <v>90</v>
      </c>
      <c r="E1060">
        <v>-0.15620000000000001</v>
      </c>
      <c r="F1060">
        <v>-156</v>
      </c>
      <c r="G1060" t="str">
        <f>VLOOKUP(B1060,Tabelle3!$A$1:$B$26,2,FALSE)</f>
        <v>TAZ</v>
      </c>
      <c r="H1060" s="6" t="str">
        <f t="shared" si="144"/>
        <v>['Gesine Lötzsch_Die Linke_TAZ Frequency: 90 Sentiment: -0.1562', 'Die Linke_TAZ', 90, -156],</v>
      </c>
      <c r="I1060" s="2" t="str">
        <f t="shared" si="145"/>
        <v>['Die Linke_TAZ', 'Die Linke', 0, 0],</v>
      </c>
      <c r="J1060" s="2" t="str">
        <f t="shared" si="146"/>
        <v>['Die Linke', 'party', 0, 0],</v>
      </c>
      <c r="K1060" s="2" t="s">
        <v>1499</v>
      </c>
      <c r="L1060" s="2"/>
      <c r="M1060" s="7"/>
      <c r="O1060" s="6" t="str">
        <f t="shared" si="147"/>
        <v>['Gesine Lötzsch_TAZ_Die Linke Frequency: 90 Sentiment: -0.1562', 'TAZ_Die Linke', 90, -156],</v>
      </c>
      <c r="P1060" s="2" t="str">
        <f t="shared" si="148"/>
        <v>['TAZ_Die Linke', 'TAZ', 0, 0],</v>
      </c>
      <c r="Q1060" s="2" t="str">
        <f t="shared" si="149"/>
        <v>['TAZ', 'newspaper', 0, 0],</v>
      </c>
      <c r="R1060" s="2" t="s">
        <v>5255</v>
      </c>
      <c r="V1060" s="6" t="str">
        <f t="shared" si="150"/>
        <v>['TAZ_Gesine Lötzsch_Die Linke Frequency: 90 Sentiment: -0.1562', 'Gesine Lötzsch_Die Linke', 90, -156],</v>
      </c>
      <c r="W1060" s="2" t="str">
        <f t="shared" si="151"/>
        <v>['Gesine Lötzsch_Die Linke', 'Die Linke', 0, 0],</v>
      </c>
      <c r="X1060" s="7" t="str">
        <f t="shared" si="152"/>
        <v>['Die Linke', 'party', 0, 0],</v>
      </c>
      <c r="Y1060" s="2" t="s">
        <v>5374</v>
      </c>
    </row>
    <row r="1061" spans="1:25" x14ac:dyDescent="0.2">
      <c r="A1061" t="s">
        <v>146</v>
      </c>
      <c r="B1061" t="s">
        <v>45</v>
      </c>
      <c r="C1061" t="s">
        <v>158</v>
      </c>
      <c r="D1061">
        <v>117</v>
      </c>
      <c r="E1061">
        <v>-0.1125</v>
      </c>
      <c r="F1061">
        <v>-112</v>
      </c>
      <c r="G1061" t="str">
        <f>VLOOKUP(B1061,Tabelle3!$A$1:$B$26,2,FALSE)</f>
        <v>TAZ</v>
      </c>
      <c r="H1061" s="6" t="str">
        <f t="shared" si="144"/>
        <v>['Gregor Gysi_Die Linke_TAZ Frequency: 117 Sentiment: -0.1125', 'Die Linke_TAZ', 117, -112],</v>
      </c>
      <c r="I1061" s="2" t="str">
        <f t="shared" si="145"/>
        <v>['Die Linke_TAZ', 'Die Linke', 0, 0],</v>
      </c>
      <c r="J1061" s="2" t="str">
        <f t="shared" si="146"/>
        <v>['Die Linke', 'party', 0, 0],</v>
      </c>
      <c r="K1061" s="2" t="s">
        <v>1500</v>
      </c>
      <c r="L1061" s="2"/>
      <c r="M1061" s="7"/>
      <c r="O1061" s="6" t="str">
        <f t="shared" si="147"/>
        <v>['Gregor Gysi_TAZ_Die Linke Frequency: 117 Sentiment: -0.1125', 'TAZ_Die Linke', 117, -112],</v>
      </c>
      <c r="P1061" s="2" t="str">
        <f t="shared" si="148"/>
        <v>['TAZ_Die Linke', 'TAZ', 0, 0],</v>
      </c>
      <c r="Q1061" s="2" t="str">
        <f t="shared" si="149"/>
        <v>['TAZ', 'newspaper', 0, 0],</v>
      </c>
      <c r="R1061" s="2" t="s">
        <v>3028</v>
      </c>
      <c r="V1061" s="6" t="str">
        <f t="shared" si="150"/>
        <v>['TAZ_Gregor Gysi_Die Linke Frequency: 117 Sentiment: -0.1125', 'Gregor Gysi_Die Linke', 117, -112],</v>
      </c>
      <c r="W1061" s="2" t="str">
        <f t="shared" si="151"/>
        <v>['Gregor Gysi_Die Linke', 'Die Linke', 0, 0],</v>
      </c>
      <c r="X1061" s="7" t="str">
        <f t="shared" si="152"/>
        <v>['Die Linke', 'party', 0, 0],</v>
      </c>
      <c r="Y1061" s="2" t="s">
        <v>4534</v>
      </c>
    </row>
    <row r="1062" spans="1:25" x14ac:dyDescent="0.2">
      <c r="A1062" t="s">
        <v>146</v>
      </c>
      <c r="B1062" t="s">
        <v>45</v>
      </c>
      <c r="C1062" t="s">
        <v>166</v>
      </c>
      <c r="D1062">
        <v>49</v>
      </c>
      <c r="E1062">
        <v>-0.1258</v>
      </c>
      <c r="F1062">
        <v>-125</v>
      </c>
      <c r="G1062" t="str">
        <f>VLOOKUP(B1062,Tabelle3!$A$1:$B$26,2,FALSE)</f>
        <v>TAZ</v>
      </c>
      <c r="H1062" s="6" t="str">
        <f t="shared" si="144"/>
        <v>['Jan Korte_Die Linke_TAZ Frequency: 49 Sentiment: -0.1258', 'Die Linke_TAZ', 49, -125],</v>
      </c>
      <c r="I1062" s="2" t="str">
        <f t="shared" si="145"/>
        <v>['Die Linke_TAZ', 'Die Linke', 0, 0],</v>
      </c>
      <c r="J1062" s="2" t="str">
        <f t="shared" si="146"/>
        <v>['Die Linke', 'party', 0, 0],</v>
      </c>
      <c r="K1062" s="2" t="s">
        <v>1501</v>
      </c>
      <c r="L1062" s="2"/>
      <c r="M1062" s="7"/>
      <c r="O1062" s="6" t="str">
        <f t="shared" si="147"/>
        <v>['Jan Korte_TAZ_Die Linke Frequency: 49 Sentiment: -0.1258', 'TAZ_Die Linke', 49, -125],</v>
      </c>
      <c r="P1062" s="2" t="str">
        <f t="shared" si="148"/>
        <v>['TAZ_Die Linke', 'TAZ', 0, 0],</v>
      </c>
      <c r="Q1062" s="2" t="str">
        <f t="shared" si="149"/>
        <v>['TAZ', 'newspaper', 0, 0],</v>
      </c>
      <c r="R1062" s="2" t="s">
        <v>3029</v>
      </c>
      <c r="V1062" s="6" t="str">
        <f t="shared" si="150"/>
        <v>['TAZ_Jan Korte_Die Linke Frequency: 49 Sentiment: -0.1258', 'Jan Korte_Die Linke', 49, -125],</v>
      </c>
      <c r="W1062" s="2" t="str">
        <f t="shared" si="151"/>
        <v>['Jan Korte_Die Linke', 'Die Linke', 0, 0],</v>
      </c>
      <c r="X1062" s="7" t="str">
        <f t="shared" si="152"/>
        <v>['Die Linke', 'party', 0, 0],</v>
      </c>
      <c r="Y1062" s="2" t="s">
        <v>4535</v>
      </c>
    </row>
    <row r="1063" spans="1:25" x14ac:dyDescent="0.2">
      <c r="A1063" t="s">
        <v>146</v>
      </c>
      <c r="B1063" t="s">
        <v>45</v>
      </c>
      <c r="C1063" t="s">
        <v>167</v>
      </c>
      <c r="D1063">
        <v>36</v>
      </c>
      <c r="E1063">
        <v>-0.24959999999999999</v>
      </c>
      <c r="F1063">
        <v>-249</v>
      </c>
      <c r="G1063" t="str">
        <f>VLOOKUP(B1063,Tabelle3!$A$1:$B$26,2,FALSE)</f>
        <v>TAZ</v>
      </c>
      <c r="H1063" s="6" t="str">
        <f t="shared" si="144"/>
        <v>['Jan van Aken_Die Linke_TAZ Frequency: 36 Sentiment: -0.2496', 'Die Linke_TAZ', 36, -249],</v>
      </c>
      <c r="I1063" s="2" t="str">
        <f t="shared" si="145"/>
        <v>['Die Linke_TAZ', 'Die Linke', 0, 0],</v>
      </c>
      <c r="J1063" s="2" t="str">
        <f t="shared" si="146"/>
        <v>['Die Linke', 'party', 0, 0],</v>
      </c>
      <c r="K1063" s="2" t="s">
        <v>1502</v>
      </c>
      <c r="L1063" s="2"/>
      <c r="M1063" s="7"/>
      <c r="O1063" s="6" t="str">
        <f t="shared" si="147"/>
        <v>['Jan van Aken_TAZ_Die Linke Frequency: 36 Sentiment: -0.2496', 'TAZ_Die Linke', 36, -249],</v>
      </c>
      <c r="P1063" s="2" t="str">
        <f t="shared" si="148"/>
        <v>['TAZ_Die Linke', 'TAZ', 0, 0],</v>
      </c>
      <c r="Q1063" s="2" t="str">
        <f t="shared" si="149"/>
        <v>['TAZ', 'newspaper', 0, 0],</v>
      </c>
      <c r="R1063" s="2" t="s">
        <v>3030</v>
      </c>
      <c r="V1063" s="6" t="str">
        <f t="shared" si="150"/>
        <v>['TAZ_Jan van Aken_Die Linke Frequency: 36 Sentiment: -0.2496', 'Jan van Aken_Die Linke', 36, -249],</v>
      </c>
      <c r="W1063" s="2" t="str">
        <f t="shared" si="151"/>
        <v>['Jan van Aken_Die Linke', 'Die Linke', 0, 0],</v>
      </c>
      <c r="X1063" s="7" t="str">
        <f t="shared" si="152"/>
        <v>['Die Linke', 'party', 0, 0],</v>
      </c>
      <c r="Y1063" s="2" t="s">
        <v>4536</v>
      </c>
    </row>
    <row r="1064" spans="1:25" x14ac:dyDescent="0.2">
      <c r="A1064" t="s">
        <v>146</v>
      </c>
      <c r="B1064" t="s">
        <v>45</v>
      </c>
      <c r="C1064" t="s">
        <v>149</v>
      </c>
      <c r="D1064">
        <v>266</v>
      </c>
      <c r="E1064">
        <v>-0.12859999999999999</v>
      </c>
      <c r="F1064">
        <v>-128</v>
      </c>
      <c r="G1064" t="str">
        <f>VLOOKUP(B1064,Tabelle3!$A$1:$B$26,2,FALSE)</f>
        <v>TAZ</v>
      </c>
      <c r="H1064" s="6" t="str">
        <f t="shared" si="144"/>
        <v>['Katja Kipping_Die Linke_TAZ Frequency: 266 Sentiment: -0.1286', 'Die Linke_TAZ', 266, -128],</v>
      </c>
      <c r="I1064" s="2" t="str">
        <f t="shared" si="145"/>
        <v>['Die Linke_TAZ', 'Die Linke', 0, 0],</v>
      </c>
      <c r="J1064" s="2" t="str">
        <f t="shared" si="146"/>
        <v>['Die Linke', 'party', 0, 0],</v>
      </c>
      <c r="K1064" s="2" t="s">
        <v>1503</v>
      </c>
      <c r="L1064" s="2"/>
      <c r="M1064" s="7"/>
      <c r="O1064" s="6" t="str">
        <f t="shared" si="147"/>
        <v>['Katja Kipping_TAZ_Die Linke Frequency: 266 Sentiment: -0.1286', 'TAZ_Die Linke', 266, -128],</v>
      </c>
      <c r="P1064" s="2" t="str">
        <f t="shared" si="148"/>
        <v>['TAZ_Die Linke', 'TAZ', 0, 0],</v>
      </c>
      <c r="Q1064" s="2" t="str">
        <f t="shared" si="149"/>
        <v>['TAZ', 'newspaper', 0, 0],</v>
      </c>
      <c r="R1064" s="2" t="s">
        <v>3031</v>
      </c>
      <c r="V1064" s="6" t="str">
        <f t="shared" si="150"/>
        <v>['TAZ_Katja Kipping_Die Linke Frequency: 266 Sentiment: -0.1286', 'Katja Kipping_Die Linke', 266, -128],</v>
      </c>
      <c r="W1064" s="2" t="str">
        <f t="shared" si="151"/>
        <v>['Katja Kipping_Die Linke', 'Die Linke', 0, 0],</v>
      </c>
      <c r="X1064" s="7" t="str">
        <f t="shared" si="152"/>
        <v>['Die Linke', 'party', 0, 0],</v>
      </c>
      <c r="Y1064" s="2" t="s">
        <v>4537</v>
      </c>
    </row>
    <row r="1065" spans="1:25" x14ac:dyDescent="0.2">
      <c r="A1065" t="s">
        <v>146</v>
      </c>
      <c r="B1065" t="s">
        <v>45</v>
      </c>
      <c r="C1065" t="s">
        <v>159</v>
      </c>
      <c r="D1065">
        <v>60</v>
      </c>
      <c r="E1065">
        <v>-0.1981</v>
      </c>
      <c r="F1065">
        <v>-198</v>
      </c>
      <c r="G1065" t="str">
        <f>VLOOKUP(B1065,Tabelle3!$A$1:$B$26,2,FALSE)</f>
        <v>TAZ</v>
      </c>
      <c r="H1065" s="6" t="str">
        <f t="shared" si="144"/>
        <v>['Klaus Ernst_Die Linke_TAZ Frequency: 60 Sentiment: -0.1981', 'Die Linke_TAZ', 60, -198],</v>
      </c>
      <c r="I1065" s="2" t="str">
        <f t="shared" si="145"/>
        <v>['Die Linke_TAZ', 'Die Linke', 0, 0],</v>
      </c>
      <c r="J1065" s="2" t="str">
        <f t="shared" si="146"/>
        <v>['Die Linke', 'party', 0, 0],</v>
      </c>
      <c r="K1065" s="2" t="s">
        <v>1504</v>
      </c>
      <c r="L1065" s="2"/>
      <c r="M1065" s="7"/>
      <c r="O1065" s="6" t="str">
        <f t="shared" si="147"/>
        <v>['Klaus Ernst_TAZ_Die Linke Frequency: 60 Sentiment: -0.1981', 'TAZ_Die Linke', 60, -198],</v>
      </c>
      <c r="P1065" s="2" t="str">
        <f t="shared" si="148"/>
        <v>['TAZ_Die Linke', 'TAZ', 0, 0],</v>
      </c>
      <c r="Q1065" s="2" t="str">
        <f t="shared" si="149"/>
        <v>['TAZ', 'newspaper', 0, 0],</v>
      </c>
      <c r="R1065" s="2" t="s">
        <v>3032</v>
      </c>
      <c r="V1065" s="6" t="str">
        <f t="shared" si="150"/>
        <v>['TAZ_Klaus Ernst_Die Linke Frequency: 60 Sentiment: -0.1981', 'Klaus Ernst_Die Linke', 60, -198],</v>
      </c>
      <c r="W1065" s="2" t="str">
        <f t="shared" si="151"/>
        <v>['Klaus Ernst_Die Linke', 'Die Linke', 0, 0],</v>
      </c>
      <c r="X1065" s="7" t="str">
        <f t="shared" si="152"/>
        <v>['Die Linke', 'party', 0, 0],</v>
      </c>
      <c r="Y1065" s="2" t="s">
        <v>4538</v>
      </c>
    </row>
    <row r="1066" spans="1:25" x14ac:dyDescent="0.2">
      <c r="A1066" t="s">
        <v>146</v>
      </c>
      <c r="B1066" t="s">
        <v>45</v>
      </c>
      <c r="C1066" t="s">
        <v>150</v>
      </c>
      <c r="D1066">
        <v>47</v>
      </c>
      <c r="E1066">
        <v>-0.12790000000000001</v>
      </c>
      <c r="F1066">
        <v>-127</v>
      </c>
      <c r="G1066" t="str">
        <f>VLOOKUP(B1066,Tabelle3!$A$1:$B$26,2,FALSE)</f>
        <v>TAZ</v>
      </c>
      <c r="H1066" s="6" t="str">
        <f t="shared" si="144"/>
        <v>['Petra Pau_Die Linke_TAZ Frequency: 47 Sentiment: -0.1279', 'Die Linke_TAZ', 47, -127],</v>
      </c>
      <c r="I1066" s="2" t="str">
        <f t="shared" si="145"/>
        <v>['Die Linke_TAZ', 'Die Linke', 0, 0],</v>
      </c>
      <c r="J1066" s="2" t="str">
        <f t="shared" si="146"/>
        <v>['Die Linke', 'party', 0, 0],</v>
      </c>
      <c r="K1066" s="2" t="s">
        <v>1505</v>
      </c>
      <c r="L1066" s="2"/>
      <c r="M1066" s="7"/>
      <c r="O1066" s="6" t="str">
        <f t="shared" si="147"/>
        <v>['Petra Pau_TAZ_Die Linke Frequency: 47 Sentiment: -0.1279', 'TAZ_Die Linke', 47, -127],</v>
      </c>
      <c r="P1066" s="2" t="str">
        <f t="shared" si="148"/>
        <v>['TAZ_Die Linke', 'TAZ', 0, 0],</v>
      </c>
      <c r="Q1066" s="2" t="str">
        <f t="shared" si="149"/>
        <v>['TAZ', 'newspaper', 0, 0],</v>
      </c>
      <c r="R1066" s="2" t="s">
        <v>3033</v>
      </c>
      <c r="V1066" s="6" t="str">
        <f t="shared" si="150"/>
        <v>['TAZ_Petra Pau_Die Linke Frequency: 47 Sentiment: -0.1279', 'Petra Pau_Die Linke', 47, -127],</v>
      </c>
      <c r="W1066" s="2" t="str">
        <f t="shared" si="151"/>
        <v>['Petra Pau_Die Linke', 'Die Linke', 0, 0],</v>
      </c>
      <c r="X1066" s="7" t="str">
        <f t="shared" si="152"/>
        <v>['Die Linke', 'party', 0, 0],</v>
      </c>
      <c r="Y1066" s="2" t="s">
        <v>4539</v>
      </c>
    </row>
    <row r="1067" spans="1:25" x14ac:dyDescent="0.2">
      <c r="A1067" t="s">
        <v>146</v>
      </c>
      <c r="B1067" t="s">
        <v>45</v>
      </c>
      <c r="C1067" t="s">
        <v>152</v>
      </c>
      <c r="D1067">
        <v>405</v>
      </c>
      <c r="E1067">
        <v>-0.1424</v>
      </c>
      <c r="F1067">
        <v>-142</v>
      </c>
      <c r="G1067" t="str">
        <f>VLOOKUP(B1067,Tabelle3!$A$1:$B$26,2,FALSE)</f>
        <v>TAZ</v>
      </c>
      <c r="H1067" s="6" t="str">
        <f t="shared" si="144"/>
        <v>['Sahra Wagenknecht_Die Linke_TAZ Frequency: 405 Sentiment: -0.1424', 'Die Linke_TAZ', 405, -142],</v>
      </c>
      <c r="I1067" s="2" t="str">
        <f t="shared" si="145"/>
        <v>['Die Linke_TAZ', 'Die Linke', 0, 0],</v>
      </c>
      <c r="J1067" s="2" t="str">
        <f t="shared" si="146"/>
        <v>['Die Linke', 'party', 0, 0],</v>
      </c>
      <c r="K1067" s="2" t="s">
        <v>1506</v>
      </c>
      <c r="L1067" s="2"/>
      <c r="M1067" s="7"/>
      <c r="O1067" s="6" t="str">
        <f t="shared" si="147"/>
        <v>['Sahra Wagenknecht_TAZ_Die Linke Frequency: 405 Sentiment: -0.1424', 'TAZ_Die Linke', 405, -142],</v>
      </c>
      <c r="P1067" s="2" t="str">
        <f t="shared" si="148"/>
        <v>['TAZ_Die Linke', 'TAZ', 0, 0],</v>
      </c>
      <c r="Q1067" s="2" t="str">
        <f t="shared" si="149"/>
        <v>['TAZ', 'newspaper', 0, 0],</v>
      </c>
      <c r="R1067" s="2" t="s">
        <v>3034</v>
      </c>
      <c r="V1067" s="6" t="str">
        <f t="shared" si="150"/>
        <v>['TAZ_Sahra Wagenknecht_Die Linke Frequency: 405 Sentiment: -0.1424', 'Sahra Wagenknecht_Die Linke', 405, -142],</v>
      </c>
      <c r="W1067" s="2" t="str">
        <f t="shared" si="151"/>
        <v>['Sahra Wagenknecht_Die Linke', 'Die Linke', 0, 0],</v>
      </c>
      <c r="X1067" s="7" t="str">
        <f t="shared" si="152"/>
        <v>['Die Linke', 'party', 0, 0],</v>
      </c>
      <c r="Y1067" s="2" t="s">
        <v>4540</v>
      </c>
    </row>
    <row r="1068" spans="1:25" x14ac:dyDescent="0.2">
      <c r="A1068" t="s">
        <v>146</v>
      </c>
      <c r="B1068" t="s">
        <v>45</v>
      </c>
      <c r="C1068" t="s">
        <v>161</v>
      </c>
      <c r="D1068">
        <v>68</v>
      </c>
      <c r="E1068">
        <v>-0.2878</v>
      </c>
      <c r="F1068">
        <v>-287</v>
      </c>
      <c r="G1068" t="str">
        <f>VLOOKUP(B1068,Tabelle3!$A$1:$B$26,2,FALSE)</f>
        <v>TAZ</v>
      </c>
      <c r="H1068" s="6" t="str">
        <f t="shared" si="144"/>
        <v>['Ulla Jelpke_Die Linke_TAZ Frequency: 68 Sentiment: -0.2878', 'Die Linke_TAZ', 68, -287],</v>
      </c>
      <c r="I1068" s="2" t="str">
        <f t="shared" si="145"/>
        <v>['Die Linke_TAZ', 'Die Linke', 0, 0],</v>
      </c>
      <c r="J1068" s="2" t="str">
        <f t="shared" si="146"/>
        <v>['Die Linke', 'party', 0, 0],</v>
      </c>
      <c r="K1068" s="2" t="s">
        <v>1507</v>
      </c>
      <c r="L1068" s="2"/>
      <c r="M1068" s="7"/>
      <c r="O1068" s="6" t="str">
        <f t="shared" si="147"/>
        <v>['Ulla Jelpke_TAZ_Die Linke Frequency: 68 Sentiment: -0.2878', 'TAZ_Die Linke', 68, -287],</v>
      </c>
      <c r="P1068" s="2" t="str">
        <f t="shared" si="148"/>
        <v>['TAZ_Die Linke', 'TAZ', 0, 0],</v>
      </c>
      <c r="Q1068" s="2" t="str">
        <f t="shared" si="149"/>
        <v>['TAZ', 'newspaper', 0, 0],</v>
      </c>
      <c r="R1068" s="2" t="s">
        <v>3035</v>
      </c>
      <c r="V1068" s="6" t="str">
        <f t="shared" si="150"/>
        <v>['TAZ_Ulla Jelpke_Die Linke Frequency: 68 Sentiment: -0.2878', 'Ulla Jelpke_Die Linke', 68, -287],</v>
      </c>
      <c r="W1068" s="2" t="str">
        <f t="shared" si="151"/>
        <v>['Ulla Jelpke_Die Linke', 'Die Linke', 0, 0],</v>
      </c>
      <c r="X1068" s="7" t="str">
        <f t="shared" si="152"/>
        <v>['Die Linke', 'party', 0, 0],</v>
      </c>
      <c r="Y1068" s="2" t="s">
        <v>4541</v>
      </c>
    </row>
    <row r="1069" spans="1:25" x14ac:dyDescent="0.2">
      <c r="A1069" t="s">
        <v>146</v>
      </c>
      <c r="B1069" t="s">
        <v>46</v>
      </c>
      <c r="C1069" t="s">
        <v>146</v>
      </c>
      <c r="D1069">
        <v>186</v>
      </c>
      <c r="E1069">
        <v>-0.10349999999999999</v>
      </c>
      <c r="F1069">
        <v>-103</v>
      </c>
      <c r="G1069" t="str">
        <f>VLOOKUP(B1069,Tabelle3!$A$1:$B$26,2,FALSE)</f>
        <v>Unsere-Zeit</v>
      </c>
      <c r="H1069" s="6" t="str">
        <f t="shared" si="144"/>
        <v>['Die Linke_Die Linke_Unsere-Zeit Frequency: 186 Sentiment: -0.1035', 'Die Linke_Unsere-Zeit', 186, -103],</v>
      </c>
      <c r="I1069" s="2" t="str">
        <f t="shared" si="145"/>
        <v>['Die Linke_Unsere-Zeit', 'Die Linke', 0, 0],</v>
      </c>
      <c r="J1069" s="2" t="str">
        <f t="shared" si="146"/>
        <v>['Die Linke', 'party', 0, 0],</v>
      </c>
      <c r="K1069" s="2" t="s">
        <v>1508</v>
      </c>
      <c r="L1069" s="2"/>
      <c r="M1069" s="7"/>
      <c r="O1069" s="6" t="str">
        <f t="shared" si="147"/>
        <v>['Die Linke_Unsere-Zeit_Die Linke Frequency: 186 Sentiment: -0.1035', 'Unsere-Zeit_Die Linke', 186, -103],</v>
      </c>
      <c r="P1069" s="2" t="str">
        <f t="shared" si="148"/>
        <v>['Unsere-Zeit_Die Linke', 'Unsere-Zeit', 0, 0],</v>
      </c>
      <c r="Q1069" s="2" t="str">
        <f t="shared" si="149"/>
        <v>['Unsere-Zeit', 'newspaper', 0, 0],</v>
      </c>
      <c r="R1069" s="2" t="s">
        <v>3036</v>
      </c>
      <c r="V1069" s="6" t="str">
        <f t="shared" si="150"/>
        <v>['Unsere-Zeit_Die Linke_Die Linke Frequency: 186 Sentiment: -0.1035', 'Die Linke_Die Linke', 186, -103],</v>
      </c>
      <c r="W1069" s="2" t="str">
        <f t="shared" si="151"/>
        <v>['Die Linke_Die Linke', 'Die Linke', 0, 0],</v>
      </c>
      <c r="X1069" s="7" t="str">
        <f t="shared" si="152"/>
        <v>['Die Linke', 'party', 0, 0],</v>
      </c>
      <c r="Y1069" s="2" t="s">
        <v>4542</v>
      </c>
    </row>
    <row r="1070" spans="1:25" x14ac:dyDescent="0.2">
      <c r="A1070" t="s">
        <v>146</v>
      </c>
      <c r="B1070" t="s">
        <v>47</v>
      </c>
      <c r="C1070" t="s">
        <v>146</v>
      </c>
      <c r="D1070">
        <v>99</v>
      </c>
      <c r="E1070">
        <v>-0.14760000000000001</v>
      </c>
      <c r="F1070">
        <v>-147</v>
      </c>
      <c r="G1070" t="str">
        <f>VLOOKUP(B1070,Tabelle3!$A$1:$B$26,2,FALSE)</f>
        <v>Vorwaerts</v>
      </c>
      <c r="H1070" s="6" t="str">
        <f t="shared" si="144"/>
        <v>['Die Linke_Die Linke_Vorwaerts Frequency: 99 Sentiment: -0.1476', 'Die Linke_Vorwaerts', 99, -147],</v>
      </c>
      <c r="I1070" s="2" t="str">
        <f t="shared" si="145"/>
        <v>['Die Linke_Vorwaerts', 'Die Linke', 0, 0],</v>
      </c>
      <c r="J1070" s="2" t="str">
        <f t="shared" si="146"/>
        <v>['Die Linke', 'party', 0, 0],</v>
      </c>
      <c r="K1070" s="2" t="s">
        <v>1510</v>
      </c>
      <c r="L1070" s="2"/>
      <c r="M1070" s="7"/>
      <c r="O1070" s="6" t="str">
        <f t="shared" si="147"/>
        <v>['Die Linke_Vorwaerts_Die Linke Frequency: 99 Sentiment: -0.1476', 'Vorwaerts_Die Linke', 99, -147],</v>
      </c>
      <c r="P1070" s="2" t="str">
        <f t="shared" si="148"/>
        <v>['Vorwaerts_Die Linke', 'Vorwaerts', 0, 0],</v>
      </c>
      <c r="Q1070" s="2" t="str">
        <f t="shared" si="149"/>
        <v>['Vorwaerts', 'newspaper', 0, 0],</v>
      </c>
      <c r="R1070" s="2" t="s">
        <v>3038</v>
      </c>
      <c r="V1070" s="6" t="str">
        <f t="shared" si="150"/>
        <v>['Vorwaerts_Die Linke_Die Linke Frequency: 99 Sentiment: -0.1476', 'Die Linke_Die Linke', 99, -147],</v>
      </c>
      <c r="W1070" s="2" t="str">
        <f t="shared" si="151"/>
        <v>['Die Linke_Die Linke', 'Die Linke', 0, 0],</v>
      </c>
      <c r="X1070" s="7" t="str">
        <f t="shared" si="152"/>
        <v>['Die Linke', 'party', 0, 0],</v>
      </c>
      <c r="Y1070" s="2" t="s">
        <v>4543</v>
      </c>
    </row>
    <row r="1071" spans="1:25" x14ac:dyDescent="0.2">
      <c r="A1071" t="s">
        <v>146</v>
      </c>
      <c r="B1071" t="s">
        <v>48</v>
      </c>
      <c r="C1071" t="s">
        <v>153</v>
      </c>
      <c r="D1071">
        <v>220</v>
      </c>
      <c r="E1071">
        <v>-0.20660000000000001</v>
      </c>
      <c r="F1071">
        <v>-206</v>
      </c>
      <c r="G1071" t="str">
        <f>VLOOKUP(B1071,Tabelle3!$A$1:$B$26,2,FALSE)</f>
        <v>Welt</v>
      </c>
      <c r="H1071" s="6" t="str">
        <f t="shared" si="144"/>
        <v>['Bernd Riexinger_Die Linke_Welt Frequency: 220 Sentiment: -0.2066', 'Die Linke_Welt', 220, -206],</v>
      </c>
      <c r="I1071" s="2" t="str">
        <f t="shared" si="145"/>
        <v>['Die Linke_Welt', 'Die Linke', 0, 0],</v>
      </c>
      <c r="J1071" s="2" t="str">
        <f t="shared" si="146"/>
        <v>['Die Linke', 'party', 0, 0],</v>
      </c>
      <c r="K1071" s="2" t="s">
        <v>1511</v>
      </c>
      <c r="L1071" s="2"/>
      <c r="M1071" s="7"/>
      <c r="O1071" s="6" t="str">
        <f t="shared" si="147"/>
        <v>['Bernd Riexinger_Welt_Die Linke Frequency: 220 Sentiment: -0.2066', 'Welt_Die Linke', 220, -206],</v>
      </c>
      <c r="P1071" s="2" t="str">
        <f t="shared" si="148"/>
        <v>['Welt_Die Linke', 'Welt', 0, 0],</v>
      </c>
      <c r="Q1071" s="2" t="str">
        <f t="shared" si="149"/>
        <v>['Welt', 'newspaper', 0, 0],</v>
      </c>
      <c r="R1071" s="2" t="s">
        <v>3040</v>
      </c>
      <c r="V1071" s="6" t="str">
        <f t="shared" si="150"/>
        <v>['Welt_Bernd Riexinger_Die Linke Frequency: 220 Sentiment: -0.2066', 'Bernd Riexinger_Die Linke', 220, -206],</v>
      </c>
      <c r="W1071" s="2" t="str">
        <f t="shared" si="151"/>
        <v>['Bernd Riexinger_Die Linke', 'Die Linke', 0, 0],</v>
      </c>
      <c r="X1071" s="7" t="str">
        <f t="shared" si="152"/>
        <v>['Die Linke', 'party', 0, 0],</v>
      </c>
      <c r="Y1071" s="2" t="s">
        <v>4544</v>
      </c>
    </row>
    <row r="1072" spans="1:25" x14ac:dyDescent="0.2">
      <c r="A1072" t="s">
        <v>146</v>
      </c>
      <c r="B1072" t="s">
        <v>48</v>
      </c>
      <c r="C1072" t="s">
        <v>154</v>
      </c>
      <c r="D1072">
        <v>223</v>
      </c>
      <c r="E1072">
        <v>-0.14219999999999999</v>
      </c>
      <c r="F1072">
        <v>-142</v>
      </c>
      <c r="G1072" t="str">
        <f>VLOOKUP(B1072,Tabelle3!$A$1:$B$26,2,FALSE)</f>
        <v>Welt</v>
      </c>
      <c r="H1072" s="6" t="str">
        <f t="shared" si="144"/>
        <v>['Bodo Ramelow_Die Linke_Welt Frequency: 223 Sentiment: -0.1422', 'Die Linke_Welt', 223, -142],</v>
      </c>
      <c r="I1072" s="2" t="str">
        <f t="shared" si="145"/>
        <v>['Die Linke_Welt', 'Die Linke', 0, 0],</v>
      </c>
      <c r="J1072" s="2" t="str">
        <f t="shared" si="146"/>
        <v>['Die Linke', 'party', 0, 0],</v>
      </c>
      <c r="K1072" s="2" t="s">
        <v>1512</v>
      </c>
      <c r="L1072" s="2"/>
      <c r="M1072" s="7"/>
      <c r="O1072" s="6" t="str">
        <f t="shared" si="147"/>
        <v>['Bodo Ramelow_Welt_Die Linke Frequency: 223 Sentiment: -0.1422', 'Welt_Die Linke', 223, -142],</v>
      </c>
      <c r="P1072" s="2" t="str">
        <f t="shared" si="148"/>
        <v>['Welt_Die Linke', 'Welt', 0, 0],</v>
      </c>
      <c r="Q1072" s="2" t="str">
        <f t="shared" si="149"/>
        <v>['Welt', 'newspaper', 0, 0],</v>
      </c>
      <c r="R1072" s="2" t="s">
        <v>3042</v>
      </c>
      <c r="V1072" s="6" t="str">
        <f t="shared" si="150"/>
        <v>['Welt_Bodo Ramelow_Die Linke Frequency: 223 Sentiment: -0.1422', 'Bodo Ramelow_Die Linke', 223, -142],</v>
      </c>
      <c r="W1072" s="2" t="str">
        <f t="shared" si="151"/>
        <v>['Bodo Ramelow_Die Linke', 'Die Linke', 0, 0],</v>
      </c>
      <c r="X1072" s="7" t="str">
        <f t="shared" si="152"/>
        <v>['Die Linke', 'party', 0, 0],</v>
      </c>
      <c r="Y1072" s="2" t="s">
        <v>4545</v>
      </c>
    </row>
    <row r="1073" spans="1:25" x14ac:dyDescent="0.2">
      <c r="A1073" t="s">
        <v>146</v>
      </c>
      <c r="B1073" t="s">
        <v>48</v>
      </c>
      <c r="C1073" t="s">
        <v>146</v>
      </c>
      <c r="D1073">
        <v>2136</v>
      </c>
      <c r="E1073">
        <v>-0.15210000000000001</v>
      </c>
      <c r="F1073">
        <v>-152</v>
      </c>
      <c r="G1073" t="str">
        <f>VLOOKUP(B1073,Tabelle3!$A$1:$B$26,2,FALSE)</f>
        <v>Welt</v>
      </c>
      <c r="H1073" s="6" t="str">
        <f t="shared" si="144"/>
        <v>['Die Linke_Die Linke_Welt Frequency: 2136 Sentiment: -0.1521', 'Die Linke_Welt', 2136, -152],</v>
      </c>
      <c r="I1073" s="2" t="str">
        <f t="shared" si="145"/>
        <v>['Die Linke_Welt', 'Die Linke', 0, 0],</v>
      </c>
      <c r="J1073" s="2" t="str">
        <f t="shared" si="146"/>
        <v>['Die Linke', 'party', 0, 0],</v>
      </c>
      <c r="K1073" s="2" t="s">
        <v>1513</v>
      </c>
      <c r="L1073" s="2"/>
      <c r="M1073" s="7"/>
      <c r="O1073" s="6" t="str">
        <f t="shared" si="147"/>
        <v>['Die Linke_Welt_Die Linke Frequency: 2136 Sentiment: -0.1521', 'Welt_Die Linke', 2136, -152],</v>
      </c>
      <c r="P1073" s="2" t="str">
        <f t="shared" si="148"/>
        <v>['Welt_Die Linke', 'Welt', 0, 0],</v>
      </c>
      <c r="Q1073" s="2" t="str">
        <f t="shared" si="149"/>
        <v>['Welt', 'newspaper', 0, 0],</v>
      </c>
      <c r="R1073" s="2" t="s">
        <v>3043</v>
      </c>
      <c r="V1073" s="6" t="str">
        <f t="shared" si="150"/>
        <v>['Welt_Die Linke_Die Linke Frequency: 2136 Sentiment: -0.1521', 'Die Linke_Die Linke', 2136, -152],</v>
      </c>
      <c r="W1073" s="2" t="str">
        <f t="shared" si="151"/>
        <v>['Die Linke_Die Linke', 'Die Linke', 0, 0],</v>
      </c>
      <c r="X1073" s="7" t="str">
        <f t="shared" si="152"/>
        <v>['Die Linke', 'party', 0, 0],</v>
      </c>
      <c r="Y1073" s="2" t="s">
        <v>4546</v>
      </c>
    </row>
    <row r="1074" spans="1:25" x14ac:dyDescent="0.2">
      <c r="A1074" t="s">
        <v>146</v>
      </c>
      <c r="B1074" t="s">
        <v>48</v>
      </c>
      <c r="C1074" t="s">
        <v>155</v>
      </c>
      <c r="D1074">
        <v>146</v>
      </c>
      <c r="E1074">
        <v>-0.1731</v>
      </c>
      <c r="F1074">
        <v>-173</v>
      </c>
      <c r="G1074" t="str">
        <f>VLOOKUP(B1074,Tabelle3!$A$1:$B$26,2,FALSE)</f>
        <v>Welt</v>
      </c>
      <c r="H1074" s="6" t="str">
        <f t="shared" si="144"/>
        <v>['Dietmar Bartsch_Die Linke_Welt Frequency: 146 Sentiment: -0.1731', 'Die Linke_Welt', 146, -173],</v>
      </c>
      <c r="I1074" s="2" t="str">
        <f t="shared" si="145"/>
        <v>['Die Linke_Welt', 'Die Linke', 0, 0],</v>
      </c>
      <c r="J1074" s="2" t="str">
        <f t="shared" si="146"/>
        <v>['Die Linke', 'party', 0, 0],</v>
      </c>
      <c r="K1074" s="2" t="s">
        <v>1514</v>
      </c>
      <c r="L1074" s="2"/>
      <c r="M1074" s="7"/>
      <c r="O1074" s="6" t="str">
        <f t="shared" si="147"/>
        <v>['Dietmar Bartsch_Welt_Die Linke Frequency: 146 Sentiment: -0.1731', 'Welt_Die Linke', 146, -173],</v>
      </c>
      <c r="P1074" s="2" t="str">
        <f t="shared" si="148"/>
        <v>['Welt_Die Linke', 'Welt', 0, 0],</v>
      </c>
      <c r="Q1074" s="2" t="str">
        <f t="shared" si="149"/>
        <v>['Welt', 'newspaper', 0, 0],</v>
      </c>
      <c r="R1074" s="2" t="s">
        <v>3044</v>
      </c>
      <c r="V1074" s="6" t="str">
        <f t="shared" si="150"/>
        <v>['Welt_Dietmar Bartsch_Die Linke Frequency: 146 Sentiment: -0.1731', 'Dietmar Bartsch_Die Linke', 146, -173],</v>
      </c>
      <c r="W1074" s="2" t="str">
        <f t="shared" si="151"/>
        <v>['Dietmar Bartsch_Die Linke', 'Die Linke', 0, 0],</v>
      </c>
      <c r="X1074" s="7" t="str">
        <f t="shared" si="152"/>
        <v>['Die Linke', 'party', 0, 0],</v>
      </c>
      <c r="Y1074" s="2" t="s">
        <v>4547</v>
      </c>
    </row>
    <row r="1075" spans="1:25" x14ac:dyDescent="0.2">
      <c r="A1075" t="s">
        <v>146</v>
      </c>
      <c r="B1075" t="s">
        <v>48</v>
      </c>
      <c r="C1075" t="s">
        <v>158</v>
      </c>
      <c r="D1075">
        <v>43</v>
      </c>
      <c r="E1075">
        <v>-8.2600000000000007E-2</v>
      </c>
      <c r="F1075">
        <v>-82</v>
      </c>
      <c r="G1075" t="str">
        <f>VLOOKUP(B1075,Tabelle3!$A$1:$B$26,2,FALSE)</f>
        <v>Welt</v>
      </c>
      <c r="H1075" s="6" t="str">
        <f t="shared" si="144"/>
        <v>['Gregor Gysi_Die Linke_Welt Frequency: 43 Sentiment: -0.0826', 'Die Linke_Welt', 43, -82],</v>
      </c>
      <c r="I1075" s="2" t="str">
        <f t="shared" si="145"/>
        <v>['Die Linke_Welt', 'Die Linke', 0, 0],</v>
      </c>
      <c r="J1075" s="2" t="str">
        <f t="shared" si="146"/>
        <v>['Die Linke', 'party', 0, 0],</v>
      </c>
      <c r="K1075" s="2" t="s">
        <v>1515</v>
      </c>
      <c r="L1075" s="2"/>
      <c r="M1075" s="7"/>
      <c r="O1075" s="6" t="str">
        <f t="shared" si="147"/>
        <v>['Gregor Gysi_Welt_Die Linke Frequency: 43 Sentiment: -0.0826', 'Welt_Die Linke', 43, -82],</v>
      </c>
      <c r="P1075" s="2" t="str">
        <f t="shared" si="148"/>
        <v>['Welt_Die Linke', 'Welt', 0, 0],</v>
      </c>
      <c r="Q1075" s="2" t="str">
        <f t="shared" si="149"/>
        <v>['Welt', 'newspaper', 0, 0],</v>
      </c>
      <c r="R1075" s="2" t="s">
        <v>3045</v>
      </c>
      <c r="V1075" s="6" t="str">
        <f t="shared" si="150"/>
        <v>['Welt_Gregor Gysi_Die Linke Frequency: 43 Sentiment: -0.0826', 'Gregor Gysi_Die Linke', 43, -82],</v>
      </c>
      <c r="W1075" s="2" t="str">
        <f t="shared" si="151"/>
        <v>['Gregor Gysi_Die Linke', 'Die Linke', 0, 0],</v>
      </c>
      <c r="X1075" s="7" t="str">
        <f t="shared" si="152"/>
        <v>['Die Linke', 'party', 0, 0],</v>
      </c>
      <c r="Y1075" s="2" t="s">
        <v>4548</v>
      </c>
    </row>
    <row r="1076" spans="1:25" x14ac:dyDescent="0.2">
      <c r="A1076" t="s">
        <v>146</v>
      </c>
      <c r="B1076" t="s">
        <v>48</v>
      </c>
      <c r="C1076" t="s">
        <v>166</v>
      </c>
      <c r="D1076">
        <v>37</v>
      </c>
      <c r="E1076">
        <v>-0.19600000000000001</v>
      </c>
      <c r="F1076">
        <v>-195</v>
      </c>
      <c r="G1076" t="str">
        <f>VLOOKUP(B1076,Tabelle3!$A$1:$B$26,2,FALSE)</f>
        <v>Welt</v>
      </c>
      <c r="H1076" s="6" t="str">
        <f t="shared" si="144"/>
        <v>['Jan Korte_Die Linke_Welt Frequency: 37 Sentiment: -0.196', 'Die Linke_Welt', 37, -195],</v>
      </c>
      <c r="I1076" s="2" t="str">
        <f t="shared" si="145"/>
        <v>['Die Linke_Welt', 'Die Linke', 0, 0],</v>
      </c>
      <c r="J1076" s="2" t="str">
        <f t="shared" si="146"/>
        <v>['Die Linke', 'party', 0, 0],</v>
      </c>
      <c r="K1076" s="2" t="s">
        <v>1516</v>
      </c>
      <c r="L1076" s="2"/>
      <c r="M1076" s="7"/>
      <c r="O1076" s="6" t="str">
        <f t="shared" si="147"/>
        <v>['Jan Korte_Welt_Die Linke Frequency: 37 Sentiment: -0.196', 'Welt_Die Linke', 37, -195],</v>
      </c>
      <c r="P1076" s="2" t="str">
        <f t="shared" si="148"/>
        <v>['Welt_Die Linke', 'Welt', 0, 0],</v>
      </c>
      <c r="Q1076" s="2" t="str">
        <f t="shared" si="149"/>
        <v>['Welt', 'newspaper', 0, 0],</v>
      </c>
      <c r="R1076" s="2" t="s">
        <v>3046</v>
      </c>
      <c r="V1076" s="6" t="str">
        <f t="shared" si="150"/>
        <v>['Welt_Jan Korte_Die Linke Frequency: 37 Sentiment: -0.196', 'Jan Korte_Die Linke', 37, -195],</v>
      </c>
      <c r="W1076" s="2" t="str">
        <f t="shared" si="151"/>
        <v>['Jan Korte_Die Linke', 'Die Linke', 0, 0],</v>
      </c>
      <c r="X1076" s="7" t="str">
        <f t="shared" si="152"/>
        <v>['Die Linke', 'party', 0, 0],</v>
      </c>
      <c r="Y1076" s="2" t="s">
        <v>4549</v>
      </c>
    </row>
    <row r="1077" spans="1:25" x14ac:dyDescent="0.2">
      <c r="A1077" t="s">
        <v>146</v>
      </c>
      <c r="B1077" t="s">
        <v>48</v>
      </c>
      <c r="C1077" t="s">
        <v>167</v>
      </c>
      <c r="D1077">
        <v>39</v>
      </c>
      <c r="E1077">
        <v>-0.28739999999999999</v>
      </c>
      <c r="F1077">
        <v>-287</v>
      </c>
      <c r="G1077" t="str">
        <f>VLOOKUP(B1077,Tabelle3!$A$1:$B$26,2,FALSE)</f>
        <v>Welt</v>
      </c>
      <c r="H1077" s="6" t="str">
        <f t="shared" si="144"/>
        <v>['Jan van Aken_Die Linke_Welt Frequency: 39 Sentiment: -0.2874', 'Die Linke_Welt', 39, -287],</v>
      </c>
      <c r="I1077" s="2" t="str">
        <f t="shared" si="145"/>
        <v>['Die Linke_Welt', 'Die Linke', 0, 0],</v>
      </c>
      <c r="J1077" s="2" t="str">
        <f t="shared" si="146"/>
        <v>['Die Linke', 'party', 0, 0],</v>
      </c>
      <c r="K1077" s="2" t="s">
        <v>1517</v>
      </c>
      <c r="L1077" s="2"/>
      <c r="M1077" s="7"/>
      <c r="O1077" s="6" t="str">
        <f t="shared" si="147"/>
        <v>['Jan van Aken_Welt_Die Linke Frequency: 39 Sentiment: -0.2874', 'Welt_Die Linke', 39, -287],</v>
      </c>
      <c r="P1077" s="2" t="str">
        <f t="shared" si="148"/>
        <v>['Welt_Die Linke', 'Welt', 0, 0],</v>
      </c>
      <c r="Q1077" s="2" t="str">
        <f t="shared" si="149"/>
        <v>['Welt', 'newspaper', 0, 0],</v>
      </c>
      <c r="R1077" s="2" t="s">
        <v>3047</v>
      </c>
      <c r="V1077" s="6" t="str">
        <f t="shared" si="150"/>
        <v>['Welt_Jan van Aken_Die Linke Frequency: 39 Sentiment: -0.2874', 'Jan van Aken_Die Linke', 39, -287],</v>
      </c>
      <c r="W1077" s="2" t="str">
        <f t="shared" si="151"/>
        <v>['Jan van Aken_Die Linke', 'Die Linke', 0, 0],</v>
      </c>
      <c r="X1077" s="7" t="str">
        <f t="shared" si="152"/>
        <v>['Die Linke', 'party', 0, 0],</v>
      </c>
      <c r="Y1077" s="2" t="s">
        <v>4550</v>
      </c>
    </row>
    <row r="1078" spans="1:25" x14ac:dyDescent="0.2">
      <c r="A1078" t="s">
        <v>146</v>
      </c>
      <c r="B1078" t="s">
        <v>48</v>
      </c>
      <c r="C1078" t="s">
        <v>168</v>
      </c>
      <c r="D1078">
        <v>34</v>
      </c>
      <c r="E1078">
        <v>-0.17380000000000001</v>
      </c>
      <c r="F1078">
        <v>-173</v>
      </c>
      <c r="G1078" t="str">
        <f>VLOOKUP(B1078,Tabelle3!$A$1:$B$26,2,FALSE)</f>
        <v>Welt</v>
      </c>
      <c r="H1078" s="6" t="str">
        <f t="shared" si="144"/>
        <v>['Janine Wissler_Die Linke_Welt Frequency: 34 Sentiment: -0.1738', 'Die Linke_Welt', 34, -173],</v>
      </c>
      <c r="I1078" s="2" t="str">
        <f t="shared" si="145"/>
        <v>['Die Linke_Welt', 'Die Linke', 0, 0],</v>
      </c>
      <c r="J1078" s="2" t="str">
        <f t="shared" si="146"/>
        <v>['Die Linke', 'party', 0, 0],</v>
      </c>
      <c r="K1078" s="2" t="s">
        <v>1518</v>
      </c>
      <c r="L1078" s="2"/>
      <c r="M1078" s="7"/>
      <c r="O1078" s="6" t="str">
        <f t="shared" si="147"/>
        <v>['Janine Wissler_Welt_Die Linke Frequency: 34 Sentiment: -0.1738', 'Welt_Die Linke', 34, -173],</v>
      </c>
      <c r="P1078" s="2" t="str">
        <f t="shared" si="148"/>
        <v>['Welt_Die Linke', 'Welt', 0, 0],</v>
      </c>
      <c r="Q1078" s="2" t="str">
        <f t="shared" si="149"/>
        <v>['Welt', 'newspaper', 0, 0],</v>
      </c>
      <c r="R1078" s="2" t="s">
        <v>3048</v>
      </c>
      <c r="V1078" s="6" t="str">
        <f t="shared" si="150"/>
        <v>['Welt_Janine Wissler_Die Linke Frequency: 34 Sentiment: -0.1738', 'Janine Wissler_Die Linke', 34, -173],</v>
      </c>
      <c r="W1078" s="2" t="str">
        <f t="shared" si="151"/>
        <v>['Janine Wissler_Die Linke', 'Die Linke', 0, 0],</v>
      </c>
      <c r="X1078" s="7" t="str">
        <f t="shared" si="152"/>
        <v>['Die Linke', 'party', 0, 0],</v>
      </c>
      <c r="Y1078" s="2" t="s">
        <v>4551</v>
      </c>
    </row>
    <row r="1079" spans="1:25" x14ac:dyDescent="0.2">
      <c r="A1079" t="s">
        <v>146</v>
      </c>
      <c r="B1079" t="s">
        <v>48</v>
      </c>
      <c r="C1079" t="s">
        <v>149</v>
      </c>
      <c r="D1079">
        <v>276</v>
      </c>
      <c r="E1079">
        <v>-0.2397</v>
      </c>
      <c r="F1079">
        <v>-239</v>
      </c>
      <c r="G1079" t="str">
        <f>VLOOKUP(B1079,Tabelle3!$A$1:$B$26,2,FALSE)</f>
        <v>Welt</v>
      </c>
      <c r="H1079" s="6" t="str">
        <f t="shared" si="144"/>
        <v>['Katja Kipping_Die Linke_Welt Frequency: 276 Sentiment: -0.2397', 'Die Linke_Welt', 276, -239],</v>
      </c>
      <c r="I1079" s="2" t="str">
        <f t="shared" si="145"/>
        <v>['Die Linke_Welt', 'Die Linke', 0, 0],</v>
      </c>
      <c r="J1079" s="2" t="str">
        <f t="shared" si="146"/>
        <v>['Die Linke', 'party', 0, 0],</v>
      </c>
      <c r="K1079" s="2" t="s">
        <v>1519</v>
      </c>
      <c r="L1079" s="2"/>
      <c r="M1079" s="7"/>
      <c r="O1079" s="6" t="str">
        <f t="shared" si="147"/>
        <v>['Katja Kipping_Welt_Die Linke Frequency: 276 Sentiment: -0.2397', 'Welt_Die Linke', 276, -239],</v>
      </c>
      <c r="P1079" s="2" t="str">
        <f t="shared" si="148"/>
        <v>['Welt_Die Linke', 'Welt', 0, 0],</v>
      </c>
      <c r="Q1079" s="2" t="str">
        <f t="shared" si="149"/>
        <v>['Welt', 'newspaper', 0, 0],</v>
      </c>
      <c r="R1079" s="2" t="s">
        <v>3049</v>
      </c>
      <c r="V1079" s="6" t="str">
        <f t="shared" si="150"/>
        <v>['Welt_Katja Kipping_Die Linke Frequency: 276 Sentiment: -0.2397', 'Katja Kipping_Die Linke', 276, -239],</v>
      </c>
      <c r="W1079" s="2" t="str">
        <f t="shared" si="151"/>
        <v>['Katja Kipping_Die Linke', 'Die Linke', 0, 0],</v>
      </c>
      <c r="X1079" s="7" t="str">
        <f t="shared" si="152"/>
        <v>['Die Linke', 'party', 0, 0],</v>
      </c>
      <c r="Y1079" s="2" t="s">
        <v>4552</v>
      </c>
    </row>
    <row r="1080" spans="1:25" x14ac:dyDescent="0.2">
      <c r="A1080" t="s">
        <v>146</v>
      </c>
      <c r="B1080" t="s">
        <v>48</v>
      </c>
      <c r="C1080" t="s">
        <v>152</v>
      </c>
      <c r="D1080">
        <v>366</v>
      </c>
      <c r="E1080">
        <v>-0.23449999999999999</v>
      </c>
      <c r="F1080">
        <v>-234</v>
      </c>
      <c r="G1080" t="str">
        <f>VLOOKUP(B1080,Tabelle3!$A$1:$B$26,2,FALSE)</f>
        <v>Welt</v>
      </c>
      <c r="H1080" s="6" t="str">
        <f t="shared" si="144"/>
        <v>['Sahra Wagenknecht_Die Linke_Welt Frequency: 366 Sentiment: -0.2345', 'Die Linke_Welt', 366, -234],</v>
      </c>
      <c r="I1080" s="2" t="str">
        <f t="shared" si="145"/>
        <v>['Die Linke_Welt', 'Die Linke', 0, 0],</v>
      </c>
      <c r="J1080" s="2" t="str">
        <f t="shared" si="146"/>
        <v>['Die Linke', 'party', 0, 0],</v>
      </c>
      <c r="K1080" s="2" t="s">
        <v>1520</v>
      </c>
      <c r="L1080" s="2"/>
      <c r="M1080" s="7"/>
      <c r="O1080" s="6" t="str">
        <f t="shared" si="147"/>
        <v>['Sahra Wagenknecht_Welt_Die Linke Frequency: 366 Sentiment: -0.2345', 'Welt_Die Linke', 366, -234],</v>
      </c>
      <c r="P1080" s="2" t="str">
        <f t="shared" si="148"/>
        <v>['Welt_Die Linke', 'Welt', 0, 0],</v>
      </c>
      <c r="Q1080" s="2" t="str">
        <f t="shared" si="149"/>
        <v>['Welt', 'newspaper', 0, 0],</v>
      </c>
      <c r="R1080" s="2" t="s">
        <v>3050</v>
      </c>
      <c r="V1080" s="6" t="str">
        <f t="shared" si="150"/>
        <v>['Welt_Sahra Wagenknecht_Die Linke Frequency: 366 Sentiment: -0.2345', 'Sahra Wagenknecht_Die Linke', 366, -234],</v>
      </c>
      <c r="W1080" s="2" t="str">
        <f t="shared" si="151"/>
        <v>['Sahra Wagenknecht_Die Linke', 'Die Linke', 0, 0],</v>
      </c>
      <c r="X1080" s="7" t="str">
        <f t="shared" si="152"/>
        <v>['Die Linke', 'party', 0, 0],</v>
      </c>
      <c r="Y1080" s="2" t="s">
        <v>4553</v>
      </c>
    </row>
    <row r="1081" spans="1:25" x14ac:dyDescent="0.2">
      <c r="A1081" t="s">
        <v>146</v>
      </c>
      <c r="B1081" t="s">
        <v>48</v>
      </c>
      <c r="C1081" t="s">
        <v>160</v>
      </c>
      <c r="D1081">
        <v>58</v>
      </c>
      <c r="E1081">
        <v>-0.11310000000000001</v>
      </c>
      <c r="F1081">
        <v>-113</v>
      </c>
      <c r="G1081" t="str">
        <f>VLOOKUP(B1081,Tabelle3!$A$1:$B$26,2,FALSE)</f>
        <v>Welt</v>
      </c>
      <c r="H1081" s="6" t="str">
        <f t="shared" si="144"/>
        <v>['Simone Oldenburg_Die Linke_Welt Frequency: 58 Sentiment: -0.1131', 'Die Linke_Welt', 58, -113],</v>
      </c>
      <c r="I1081" s="2" t="str">
        <f t="shared" si="145"/>
        <v>['Die Linke_Welt', 'Die Linke', 0, 0],</v>
      </c>
      <c r="J1081" s="2" t="str">
        <f t="shared" si="146"/>
        <v>['Die Linke', 'party', 0, 0],</v>
      </c>
      <c r="K1081" s="2" t="s">
        <v>1521</v>
      </c>
      <c r="L1081" s="2"/>
      <c r="M1081" s="7"/>
      <c r="O1081" s="6" t="str">
        <f t="shared" si="147"/>
        <v>['Simone Oldenburg_Welt_Die Linke Frequency: 58 Sentiment: -0.1131', 'Welt_Die Linke', 58, -113],</v>
      </c>
      <c r="P1081" s="2" t="str">
        <f t="shared" si="148"/>
        <v>['Welt_Die Linke', 'Welt', 0, 0],</v>
      </c>
      <c r="Q1081" s="2" t="str">
        <f t="shared" si="149"/>
        <v>['Welt', 'newspaper', 0, 0],</v>
      </c>
      <c r="R1081" s="2" t="s">
        <v>3051</v>
      </c>
      <c r="V1081" s="6" t="str">
        <f t="shared" si="150"/>
        <v>['Welt_Simone Oldenburg_Die Linke Frequency: 58 Sentiment: -0.1131', 'Simone Oldenburg_Die Linke', 58, -113],</v>
      </c>
      <c r="W1081" s="2" t="str">
        <f t="shared" si="151"/>
        <v>['Simone Oldenburg_Die Linke', 'Die Linke', 0, 0],</v>
      </c>
      <c r="X1081" s="7" t="str">
        <f t="shared" si="152"/>
        <v>['Die Linke', 'party', 0, 0],</v>
      </c>
      <c r="Y1081" s="2" t="s">
        <v>4554</v>
      </c>
    </row>
    <row r="1082" spans="1:25" x14ac:dyDescent="0.2">
      <c r="A1082" t="s">
        <v>146</v>
      </c>
      <c r="B1082" t="s">
        <v>48</v>
      </c>
      <c r="C1082" t="s">
        <v>161</v>
      </c>
      <c r="D1082">
        <v>80</v>
      </c>
      <c r="E1082">
        <v>-0.31040000000000001</v>
      </c>
      <c r="F1082">
        <v>-310</v>
      </c>
      <c r="G1082" t="str">
        <f>VLOOKUP(B1082,Tabelle3!$A$1:$B$26,2,FALSE)</f>
        <v>Welt</v>
      </c>
      <c r="H1082" s="6" t="str">
        <f t="shared" si="144"/>
        <v>['Ulla Jelpke_Die Linke_Welt Frequency: 80 Sentiment: -0.3104', 'Die Linke_Welt', 80, -310],</v>
      </c>
      <c r="I1082" s="2" t="str">
        <f t="shared" si="145"/>
        <v>['Die Linke_Welt', 'Die Linke', 0, 0],</v>
      </c>
      <c r="J1082" s="2" t="str">
        <f t="shared" si="146"/>
        <v>['Die Linke', 'party', 0, 0],</v>
      </c>
      <c r="K1082" s="2" t="s">
        <v>1522</v>
      </c>
      <c r="L1082" s="2"/>
      <c r="M1082" s="7"/>
      <c r="O1082" s="6" t="str">
        <f t="shared" si="147"/>
        <v>['Ulla Jelpke_Welt_Die Linke Frequency: 80 Sentiment: -0.3104', 'Welt_Die Linke', 80, -310],</v>
      </c>
      <c r="P1082" s="2" t="str">
        <f t="shared" si="148"/>
        <v>['Welt_Die Linke', 'Welt', 0, 0],</v>
      </c>
      <c r="Q1082" s="2" t="str">
        <f t="shared" si="149"/>
        <v>['Welt', 'newspaper', 0, 0],</v>
      </c>
      <c r="R1082" s="2" t="s">
        <v>3052</v>
      </c>
      <c r="V1082" s="6" t="str">
        <f t="shared" si="150"/>
        <v>['Welt_Ulla Jelpke_Die Linke Frequency: 80 Sentiment: -0.3104', 'Ulla Jelpke_Die Linke', 80, -310],</v>
      </c>
      <c r="W1082" s="2" t="str">
        <f t="shared" si="151"/>
        <v>['Ulla Jelpke_Die Linke', 'Die Linke', 0, 0],</v>
      </c>
      <c r="X1082" s="7" t="str">
        <f t="shared" si="152"/>
        <v>['Die Linke', 'party', 0, 0],</v>
      </c>
      <c r="Y1082" s="2" t="s">
        <v>4555</v>
      </c>
    </row>
    <row r="1083" spans="1:25" x14ac:dyDescent="0.2">
      <c r="A1083" t="s">
        <v>146</v>
      </c>
      <c r="B1083" t="s">
        <v>49</v>
      </c>
      <c r="C1083" t="s">
        <v>153</v>
      </c>
      <c r="D1083">
        <v>152</v>
      </c>
      <c r="E1083">
        <v>-9.3399999999999997E-2</v>
      </c>
      <c r="F1083">
        <v>-93</v>
      </c>
      <c r="G1083" t="str">
        <f>VLOOKUP(B1083,Tabelle3!$A$1:$B$26,2,FALSE)</f>
        <v>Zeit</v>
      </c>
      <c r="H1083" s="6" t="str">
        <f t="shared" si="144"/>
        <v>['Bernd Riexinger_Die Linke_Zeit Frequency: 152 Sentiment: -0.0934', 'Die Linke_Zeit', 152, -93],</v>
      </c>
      <c r="I1083" s="2" t="str">
        <f t="shared" si="145"/>
        <v>['Die Linke_Zeit', 'Die Linke', 0, 0],</v>
      </c>
      <c r="J1083" s="2" t="str">
        <f t="shared" si="146"/>
        <v>['Die Linke', 'party', 0, 0],</v>
      </c>
      <c r="K1083" s="2" t="s">
        <v>1523</v>
      </c>
      <c r="L1083" s="2"/>
      <c r="M1083" s="7"/>
      <c r="O1083" s="6" t="str">
        <f t="shared" si="147"/>
        <v>['Bernd Riexinger_Zeit_Die Linke Frequency: 152 Sentiment: -0.0934', 'Zeit_Die Linke', 152, -93],</v>
      </c>
      <c r="P1083" s="2" t="str">
        <f t="shared" si="148"/>
        <v>['Zeit_Die Linke', 'Zeit', 0, 0],</v>
      </c>
      <c r="Q1083" s="2" t="str">
        <f t="shared" si="149"/>
        <v>['Zeit', 'newspaper', 0, 0],</v>
      </c>
      <c r="R1083" s="2" t="s">
        <v>3053</v>
      </c>
      <c r="V1083" s="6" t="str">
        <f t="shared" si="150"/>
        <v>['Zeit_Bernd Riexinger_Die Linke Frequency: 152 Sentiment: -0.0934', 'Bernd Riexinger_Die Linke', 152, -93],</v>
      </c>
      <c r="W1083" s="2" t="str">
        <f t="shared" si="151"/>
        <v>['Bernd Riexinger_Die Linke', 'Die Linke', 0, 0],</v>
      </c>
      <c r="X1083" s="7" t="str">
        <f t="shared" si="152"/>
        <v>['Die Linke', 'party', 0, 0],</v>
      </c>
      <c r="Y1083" s="2" t="s">
        <v>4556</v>
      </c>
    </row>
    <row r="1084" spans="1:25" x14ac:dyDescent="0.2">
      <c r="A1084" t="s">
        <v>146</v>
      </c>
      <c r="B1084" t="s">
        <v>49</v>
      </c>
      <c r="C1084" t="s">
        <v>154</v>
      </c>
      <c r="D1084">
        <v>87</v>
      </c>
      <c r="E1084">
        <v>-5.4300000000000001E-2</v>
      </c>
      <c r="F1084">
        <v>-54</v>
      </c>
      <c r="G1084" t="str">
        <f>VLOOKUP(B1084,Tabelle3!$A$1:$B$26,2,FALSE)</f>
        <v>Zeit</v>
      </c>
      <c r="H1084" s="6" t="str">
        <f t="shared" si="144"/>
        <v>['Bodo Ramelow_Die Linke_Zeit Frequency: 87 Sentiment: -0.0543', 'Die Linke_Zeit', 87, -54],</v>
      </c>
      <c r="I1084" s="2" t="str">
        <f t="shared" si="145"/>
        <v>['Die Linke_Zeit', 'Die Linke', 0, 0],</v>
      </c>
      <c r="J1084" s="2" t="str">
        <f t="shared" si="146"/>
        <v>['Die Linke', 'party', 0, 0],</v>
      </c>
      <c r="K1084" s="2" t="s">
        <v>1524</v>
      </c>
      <c r="L1084" s="2"/>
      <c r="M1084" s="7"/>
      <c r="O1084" s="6" t="str">
        <f t="shared" si="147"/>
        <v>['Bodo Ramelow_Zeit_Die Linke Frequency: 87 Sentiment: -0.0543', 'Zeit_Die Linke', 87, -54],</v>
      </c>
      <c r="P1084" s="2" t="str">
        <f t="shared" si="148"/>
        <v>['Zeit_Die Linke', 'Zeit', 0, 0],</v>
      </c>
      <c r="Q1084" s="2" t="str">
        <f t="shared" si="149"/>
        <v>['Zeit', 'newspaper', 0, 0],</v>
      </c>
      <c r="R1084" s="2" t="s">
        <v>3055</v>
      </c>
      <c r="V1084" s="6" t="str">
        <f t="shared" si="150"/>
        <v>['Zeit_Bodo Ramelow_Die Linke Frequency: 87 Sentiment: -0.0543', 'Bodo Ramelow_Die Linke', 87, -54],</v>
      </c>
      <c r="W1084" s="2" t="str">
        <f t="shared" si="151"/>
        <v>['Bodo Ramelow_Die Linke', 'Die Linke', 0, 0],</v>
      </c>
      <c r="X1084" s="7" t="str">
        <f t="shared" si="152"/>
        <v>['Die Linke', 'party', 0, 0],</v>
      </c>
      <c r="Y1084" s="2" t="s">
        <v>4557</v>
      </c>
    </row>
    <row r="1085" spans="1:25" x14ac:dyDescent="0.2">
      <c r="A1085" t="s">
        <v>146</v>
      </c>
      <c r="B1085" t="s">
        <v>49</v>
      </c>
      <c r="C1085" t="s">
        <v>146</v>
      </c>
      <c r="D1085">
        <v>1360</v>
      </c>
      <c r="E1085">
        <v>-0.161</v>
      </c>
      <c r="F1085">
        <v>-160</v>
      </c>
      <c r="G1085" t="str">
        <f>VLOOKUP(B1085,Tabelle3!$A$1:$B$26,2,FALSE)</f>
        <v>Zeit</v>
      </c>
      <c r="H1085" s="6" t="str">
        <f t="shared" si="144"/>
        <v>['Die Linke_Die Linke_Zeit Frequency: 1360 Sentiment: -0.161', 'Die Linke_Zeit', 1360, -160],</v>
      </c>
      <c r="I1085" s="2" t="str">
        <f t="shared" si="145"/>
        <v>['Die Linke_Zeit', 'Die Linke', 0, 0],</v>
      </c>
      <c r="J1085" s="2" t="str">
        <f t="shared" si="146"/>
        <v>['Die Linke', 'party', 0, 0],</v>
      </c>
      <c r="K1085" s="2" t="s">
        <v>1525</v>
      </c>
      <c r="L1085" s="2"/>
      <c r="M1085" s="7"/>
      <c r="O1085" s="6" t="str">
        <f t="shared" si="147"/>
        <v>['Die Linke_Zeit_Die Linke Frequency: 1360 Sentiment: -0.161', 'Zeit_Die Linke', 1360, -160],</v>
      </c>
      <c r="P1085" s="2" t="str">
        <f t="shared" si="148"/>
        <v>['Zeit_Die Linke', 'Zeit', 0, 0],</v>
      </c>
      <c r="Q1085" s="2" t="str">
        <f t="shared" si="149"/>
        <v>['Zeit', 'newspaper', 0, 0],</v>
      </c>
      <c r="R1085" s="2" t="s">
        <v>3056</v>
      </c>
      <c r="V1085" s="6" t="str">
        <f t="shared" si="150"/>
        <v>['Zeit_Die Linke_Die Linke Frequency: 1360 Sentiment: -0.161', 'Die Linke_Die Linke', 1360, -160],</v>
      </c>
      <c r="W1085" s="2" t="str">
        <f t="shared" si="151"/>
        <v>['Die Linke_Die Linke', 'Die Linke', 0, 0],</v>
      </c>
      <c r="X1085" s="7" t="str">
        <f t="shared" si="152"/>
        <v>['Die Linke', 'party', 0, 0],</v>
      </c>
      <c r="Y1085" s="2" t="s">
        <v>4558</v>
      </c>
    </row>
    <row r="1086" spans="1:25" x14ac:dyDescent="0.2">
      <c r="A1086" t="s">
        <v>146</v>
      </c>
      <c r="B1086" t="s">
        <v>49</v>
      </c>
      <c r="C1086" t="s">
        <v>155</v>
      </c>
      <c r="D1086">
        <v>73</v>
      </c>
      <c r="E1086">
        <v>-0.1925</v>
      </c>
      <c r="F1086">
        <v>-192</v>
      </c>
      <c r="G1086" t="str">
        <f>VLOOKUP(B1086,Tabelle3!$A$1:$B$26,2,FALSE)</f>
        <v>Zeit</v>
      </c>
      <c r="H1086" s="6" t="str">
        <f t="shared" si="144"/>
        <v>['Dietmar Bartsch_Die Linke_Zeit Frequency: 73 Sentiment: -0.1925', 'Die Linke_Zeit', 73, -192],</v>
      </c>
      <c r="I1086" s="2" t="str">
        <f t="shared" si="145"/>
        <v>['Die Linke_Zeit', 'Die Linke', 0, 0],</v>
      </c>
      <c r="J1086" s="2" t="str">
        <f t="shared" si="146"/>
        <v>['Die Linke', 'party', 0, 0],</v>
      </c>
      <c r="K1086" s="2" t="s">
        <v>1526</v>
      </c>
      <c r="L1086" s="2"/>
      <c r="M1086" s="7"/>
      <c r="O1086" s="6" t="str">
        <f t="shared" si="147"/>
        <v>['Dietmar Bartsch_Zeit_Die Linke Frequency: 73 Sentiment: -0.1925', 'Zeit_Die Linke', 73, -192],</v>
      </c>
      <c r="P1086" s="2" t="str">
        <f t="shared" si="148"/>
        <v>['Zeit_Die Linke', 'Zeit', 0, 0],</v>
      </c>
      <c r="Q1086" s="2" t="str">
        <f t="shared" si="149"/>
        <v>['Zeit', 'newspaper', 0, 0],</v>
      </c>
      <c r="R1086" s="2" t="s">
        <v>3057</v>
      </c>
      <c r="V1086" s="6" t="str">
        <f t="shared" si="150"/>
        <v>['Zeit_Dietmar Bartsch_Die Linke Frequency: 73 Sentiment: -0.1925', 'Dietmar Bartsch_Die Linke', 73, -192],</v>
      </c>
      <c r="W1086" s="2" t="str">
        <f t="shared" si="151"/>
        <v>['Dietmar Bartsch_Die Linke', 'Die Linke', 0, 0],</v>
      </c>
      <c r="X1086" s="7" t="str">
        <f t="shared" si="152"/>
        <v>['Die Linke', 'party', 0, 0],</v>
      </c>
      <c r="Y1086" s="2" t="s">
        <v>4559</v>
      </c>
    </row>
    <row r="1087" spans="1:25" x14ac:dyDescent="0.2">
      <c r="A1087" t="s">
        <v>146</v>
      </c>
      <c r="B1087" t="s">
        <v>49</v>
      </c>
      <c r="C1087" t="s">
        <v>166</v>
      </c>
      <c r="D1087">
        <v>37</v>
      </c>
      <c r="E1087">
        <v>-0.28720000000000001</v>
      </c>
      <c r="F1087">
        <v>-287</v>
      </c>
      <c r="G1087" t="str">
        <f>VLOOKUP(B1087,Tabelle3!$A$1:$B$26,2,FALSE)</f>
        <v>Zeit</v>
      </c>
      <c r="H1087" s="6" t="str">
        <f t="shared" si="144"/>
        <v>['Jan Korte_Die Linke_Zeit Frequency: 37 Sentiment: -0.2872', 'Die Linke_Zeit', 37, -287],</v>
      </c>
      <c r="I1087" s="2" t="str">
        <f t="shared" si="145"/>
        <v>['Die Linke_Zeit', 'Die Linke', 0, 0],</v>
      </c>
      <c r="J1087" s="2" t="str">
        <f t="shared" si="146"/>
        <v>['Die Linke', 'party', 0, 0],</v>
      </c>
      <c r="K1087" s="2" t="s">
        <v>1527</v>
      </c>
      <c r="L1087" s="2"/>
      <c r="M1087" s="7"/>
      <c r="O1087" s="6" t="str">
        <f t="shared" si="147"/>
        <v>['Jan Korte_Zeit_Die Linke Frequency: 37 Sentiment: -0.2872', 'Zeit_Die Linke', 37, -287],</v>
      </c>
      <c r="P1087" s="2" t="str">
        <f t="shared" si="148"/>
        <v>['Zeit_Die Linke', 'Zeit', 0, 0],</v>
      </c>
      <c r="Q1087" s="2" t="str">
        <f t="shared" si="149"/>
        <v>['Zeit', 'newspaper', 0, 0],</v>
      </c>
      <c r="R1087" s="2" t="s">
        <v>3058</v>
      </c>
      <c r="V1087" s="6" t="str">
        <f t="shared" si="150"/>
        <v>['Zeit_Jan Korte_Die Linke Frequency: 37 Sentiment: -0.2872', 'Jan Korte_Die Linke', 37, -287],</v>
      </c>
      <c r="W1087" s="2" t="str">
        <f t="shared" si="151"/>
        <v>['Jan Korte_Die Linke', 'Die Linke', 0, 0],</v>
      </c>
      <c r="X1087" s="7" t="str">
        <f t="shared" si="152"/>
        <v>['Die Linke', 'party', 0, 0],</v>
      </c>
      <c r="Y1087" s="2" t="s">
        <v>4560</v>
      </c>
    </row>
    <row r="1088" spans="1:25" x14ac:dyDescent="0.2">
      <c r="A1088" t="s">
        <v>146</v>
      </c>
      <c r="B1088" t="s">
        <v>49</v>
      </c>
      <c r="C1088" t="s">
        <v>149</v>
      </c>
      <c r="D1088">
        <v>183</v>
      </c>
      <c r="E1088">
        <v>-0.11119999999999999</v>
      </c>
      <c r="F1088">
        <v>-111</v>
      </c>
      <c r="G1088" t="str">
        <f>VLOOKUP(B1088,Tabelle3!$A$1:$B$26,2,FALSE)</f>
        <v>Zeit</v>
      </c>
      <c r="H1088" s="6" t="str">
        <f t="shared" si="144"/>
        <v>['Katja Kipping_Die Linke_Zeit Frequency: 183 Sentiment: -0.1112', 'Die Linke_Zeit', 183, -111],</v>
      </c>
      <c r="I1088" s="2" t="str">
        <f t="shared" si="145"/>
        <v>['Die Linke_Zeit', 'Die Linke', 0, 0],</v>
      </c>
      <c r="J1088" s="2" t="str">
        <f t="shared" si="146"/>
        <v>['Die Linke', 'party', 0, 0],</v>
      </c>
      <c r="K1088" s="2" t="s">
        <v>1528</v>
      </c>
      <c r="L1088" s="2"/>
      <c r="M1088" s="7"/>
      <c r="O1088" s="6" t="str">
        <f t="shared" si="147"/>
        <v>['Katja Kipping_Zeit_Die Linke Frequency: 183 Sentiment: -0.1112', 'Zeit_Die Linke', 183, -111],</v>
      </c>
      <c r="P1088" s="2" t="str">
        <f t="shared" si="148"/>
        <v>['Zeit_Die Linke', 'Zeit', 0, 0],</v>
      </c>
      <c r="Q1088" s="2" t="str">
        <f t="shared" si="149"/>
        <v>['Zeit', 'newspaper', 0, 0],</v>
      </c>
      <c r="R1088" s="2" t="s">
        <v>3059</v>
      </c>
      <c r="V1088" s="6" t="str">
        <f t="shared" si="150"/>
        <v>['Zeit_Katja Kipping_Die Linke Frequency: 183 Sentiment: -0.1112', 'Katja Kipping_Die Linke', 183, -111],</v>
      </c>
      <c r="W1088" s="2" t="str">
        <f t="shared" si="151"/>
        <v>['Katja Kipping_Die Linke', 'Die Linke', 0, 0],</v>
      </c>
      <c r="X1088" s="7" t="str">
        <f t="shared" si="152"/>
        <v>['Die Linke', 'party', 0, 0],</v>
      </c>
      <c r="Y1088" s="2" t="s">
        <v>4561</v>
      </c>
    </row>
    <row r="1089" spans="1:25" x14ac:dyDescent="0.2">
      <c r="A1089" t="s">
        <v>146</v>
      </c>
      <c r="B1089" t="s">
        <v>49</v>
      </c>
      <c r="C1089" t="s">
        <v>152</v>
      </c>
      <c r="D1089">
        <v>274</v>
      </c>
      <c r="E1089">
        <v>-0.18110000000000001</v>
      </c>
      <c r="F1089">
        <v>-181</v>
      </c>
      <c r="G1089" t="str">
        <f>VLOOKUP(B1089,Tabelle3!$A$1:$B$26,2,FALSE)</f>
        <v>Zeit</v>
      </c>
      <c r="H1089" s="6" t="str">
        <f t="shared" si="144"/>
        <v>['Sahra Wagenknecht_Die Linke_Zeit Frequency: 274 Sentiment: -0.1811', 'Die Linke_Zeit', 274, -181],</v>
      </c>
      <c r="I1089" s="2" t="str">
        <f t="shared" si="145"/>
        <v>['Die Linke_Zeit', 'Die Linke', 0, 0],</v>
      </c>
      <c r="J1089" s="2" t="str">
        <f t="shared" si="146"/>
        <v>['Die Linke', 'party', 0, 0],</v>
      </c>
      <c r="K1089" s="2" t="s">
        <v>1529</v>
      </c>
      <c r="L1089" s="2"/>
      <c r="M1089" s="7"/>
      <c r="O1089" s="6" t="str">
        <f t="shared" si="147"/>
        <v>['Sahra Wagenknecht_Zeit_Die Linke Frequency: 274 Sentiment: -0.1811', 'Zeit_Die Linke', 274, -181],</v>
      </c>
      <c r="P1089" s="2" t="str">
        <f t="shared" si="148"/>
        <v>['Zeit_Die Linke', 'Zeit', 0, 0],</v>
      </c>
      <c r="Q1089" s="2" t="str">
        <f t="shared" si="149"/>
        <v>['Zeit', 'newspaper', 0, 0],</v>
      </c>
      <c r="R1089" s="2" t="s">
        <v>3060</v>
      </c>
      <c r="V1089" s="6" t="str">
        <f t="shared" si="150"/>
        <v>['Zeit_Sahra Wagenknecht_Die Linke Frequency: 274 Sentiment: -0.1811', 'Sahra Wagenknecht_Die Linke', 274, -181],</v>
      </c>
      <c r="W1089" s="2" t="str">
        <f t="shared" si="151"/>
        <v>['Sahra Wagenknecht_Die Linke', 'Die Linke', 0, 0],</v>
      </c>
      <c r="X1089" s="7" t="str">
        <f t="shared" si="152"/>
        <v>['Die Linke', 'party', 0, 0],</v>
      </c>
      <c r="Y1089" s="2" t="s">
        <v>4562</v>
      </c>
    </row>
    <row r="1090" spans="1:25" x14ac:dyDescent="0.2">
      <c r="A1090" t="s">
        <v>146</v>
      </c>
      <c r="B1090" t="s">
        <v>49</v>
      </c>
      <c r="C1090" t="s">
        <v>161</v>
      </c>
      <c r="D1090">
        <v>58</v>
      </c>
      <c r="E1090">
        <v>-0.1542</v>
      </c>
      <c r="F1090">
        <v>-154</v>
      </c>
      <c r="G1090" t="str">
        <f>VLOOKUP(B1090,Tabelle3!$A$1:$B$26,2,FALSE)</f>
        <v>Zeit</v>
      </c>
      <c r="H1090" s="6" t="str">
        <f t="shared" si="144"/>
        <v>['Ulla Jelpke_Die Linke_Zeit Frequency: 58 Sentiment: -0.1542', 'Die Linke_Zeit', 58, -154],</v>
      </c>
      <c r="I1090" s="2" t="str">
        <f t="shared" si="145"/>
        <v>['Die Linke_Zeit', 'Die Linke', 0, 0],</v>
      </c>
      <c r="J1090" s="2" t="str">
        <f t="shared" si="146"/>
        <v>['Die Linke', 'party', 0, 0],</v>
      </c>
      <c r="K1090" s="2" t="s">
        <v>1530</v>
      </c>
      <c r="L1090" s="2"/>
      <c r="M1090" s="7"/>
      <c r="O1090" s="6" t="str">
        <f t="shared" si="147"/>
        <v>['Ulla Jelpke_Zeit_Die Linke Frequency: 58 Sentiment: -0.1542', 'Zeit_Die Linke', 58, -154],</v>
      </c>
      <c r="P1090" s="2" t="str">
        <f t="shared" si="148"/>
        <v>['Zeit_Die Linke', 'Zeit', 0, 0],</v>
      </c>
      <c r="Q1090" s="2" t="str">
        <f t="shared" si="149"/>
        <v>['Zeit', 'newspaper', 0, 0],</v>
      </c>
      <c r="R1090" s="2" t="s">
        <v>3061</v>
      </c>
      <c r="V1090" s="6" t="str">
        <f t="shared" si="150"/>
        <v>['Zeit_Ulla Jelpke_Die Linke Frequency: 58 Sentiment: -0.1542', 'Ulla Jelpke_Die Linke', 58, -154],</v>
      </c>
      <c r="W1090" s="2" t="str">
        <f t="shared" si="151"/>
        <v>['Ulla Jelpke_Die Linke', 'Die Linke', 0, 0],</v>
      </c>
      <c r="X1090" s="7" t="str">
        <f t="shared" si="152"/>
        <v>['Die Linke', 'party', 0, 0],</v>
      </c>
      <c r="Y1090" s="2" t="s">
        <v>4563</v>
      </c>
    </row>
    <row r="1091" spans="1:25" x14ac:dyDescent="0.2">
      <c r="A1091" t="s">
        <v>175</v>
      </c>
      <c r="B1091" t="s">
        <v>6</v>
      </c>
      <c r="C1091" t="s">
        <v>177</v>
      </c>
      <c r="D1091">
        <v>32</v>
      </c>
      <c r="E1091">
        <v>-0.13789999999999999</v>
      </c>
      <c r="F1091">
        <v>-137</v>
      </c>
      <c r="G1091" t="str">
        <f>VLOOKUP(B1091,Tabelle3!$A$1:$B$26,2,FALSE)</f>
        <v>AfDkompakt</v>
      </c>
      <c r="H1091" s="6" t="str">
        <f t="shared" si="144"/>
        <v>['Christian Lindner_FDP_AfDkompakt Frequency: 32 Sentiment: -0.1379', 'FDP_AfDkompakt', 32, -137],</v>
      </c>
      <c r="I1091" s="2" t="str">
        <f t="shared" si="145"/>
        <v>['FDP_AfDkompakt', 'FDP', 0, 0],</v>
      </c>
      <c r="J1091" s="2" t="str">
        <f t="shared" si="146"/>
        <v>['FDP', 'party', 0, 0],</v>
      </c>
      <c r="K1091" s="2" t="s">
        <v>1532</v>
      </c>
      <c r="L1091" s="2"/>
      <c r="M1091" s="7"/>
      <c r="O1091" s="6" t="str">
        <f t="shared" si="147"/>
        <v>['Christian Lindner_AfDkompakt_FDP Frequency: 32 Sentiment: -0.1379', 'AfDkompakt_FDP', 32, -137],</v>
      </c>
      <c r="P1091" s="2" t="str">
        <f t="shared" si="148"/>
        <v>['AfDkompakt_FDP', 'AfDkompakt', 0, 0],</v>
      </c>
      <c r="Q1091" s="2" t="str">
        <f t="shared" si="149"/>
        <v>['AfDkompakt', 'newspaper', 0, 0],</v>
      </c>
      <c r="R1091" s="2" t="s">
        <v>3062</v>
      </c>
      <c r="V1091" s="6" t="str">
        <f t="shared" si="150"/>
        <v>['AfDkompakt_Christian Lindner_FDP Frequency: 32 Sentiment: -0.1379', 'Christian Lindner_FDP', 32, -137],</v>
      </c>
      <c r="W1091" s="2" t="str">
        <f t="shared" si="151"/>
        <v>['Christian Lindner_FDP', 'FDP', 0, 0],</v>
      </c>
      <c r="X1091" s="7" t="str">
        <f t="shared" si="152"/>
        <v>['FDP', 'party', 0, 0],</v>
      </c>
      <c r="Y1091" s="2" t="s">
        <v>4564</v>
      </c>
    </row>
    <row r="1092" spans="1:25" x14ac:dyDescent="0.2">
      <c r="A1092" t="s">
        <v>175</v>
      </c>
      <c r="B1092" t="s">
        <v>6</v>
      </c>
      <c r="C1092" t="s">
        <v>175</v>
      </c>
      <c r="D1092">
        <v>1173</v>
      </c>
      <c r="E1092">
        <v>-9.5000000000000001E-2</v>
      </c>
      <c r="F1092">
        <v>-94</v>
      </c>
      <c r="G1092" t="str">
        <f>VLOOKUP(B1092,Tabelle3!$A$1:$B$26,2,FALSE)</f>
        <v>AfDkompakt</v>
      </c>
      <c r="H1092" s="6" t="str">
        <f t="shared" ref="H1092:H1155" si="153">CONCATENATE("['",C1092,"_",A1092,"_",G1092," Frequency: ", D1092," Sentiment: ",E1092,"', '",A1092,"_",G1092,"', ",D1092,", ",F1092,"],")</f>
        <v>['FDP_FDP_AfDkompakt Frequency: 1173 Sentiment: -0.095', 'FDP_AfDkompakt', 1173, -94],</v>
      </c>
      <c r="I1092" s="2" t="str">
        <f t="shared" ref="I1092:I1155" si="154">CONCATENATE("['",A1092,"_",G1092,"', '",A1092,"', 0, 0],")</f>
        <v>['FDP_AfDkompakt', 'FDP', 0, 0],</v>
      </c>
      <c r="J1092" s="2" t="str">
        <f t="shared" ref="J1092:J1155" si="155">CONCATENATE("['",A1092,"', '",$A$2,"', 0, 0],")</f>
        <v>['FDP', 'party', 0, 0],</v>
      </c>
      <c r="K1092" s="2" t="s">
        <v>1533</v>
      </c>
      <c r="L1092" s="2"/>
      <c r="M1092" s="7"/>
      <c r="O1092" s="6" t="str">
        <f t="shared" ref="O1092:O1155" si="156">CONCATENATE("['",C1092,"_",G1092,"_",A1092," Frequency: ", D1092," Sentiment: ",E1092,"', '",G1092,"_",A1092,"', ",D1092,", ",F1092,"],")</f>
        <v>['FDP_AfDkompakt_FDP Frequency: 1173 Sentiment: -0.095', 'AfDkompakt_FDP', 1173, -94],</v>
      </c>
      <c r="P1092" s="2" t="str">
        <f t="shared" ref="P1092:P1155" si="157">CONCATENATE("['",G1092,"_",A1092,"', '",G1092,"', 0, 0],")</f>
        <v>['AfDkompakt_FDP', 'AfDkompakt', 0, 0],</v>
      </c>
      <c r="Q1092" s="2" t="str">
        <f t="shared" ref="Q1092:Q1155" si="158">CONCATENATE("['",G1092,"', '",$G$2,"', 0, 0],")</f>
        <v>['AfDkompakt', 'newspaper', 0, 0],</v>
      </c>
      <c r="R1092" s="2" t="s">
        <v>3064</v>
      </c>
      <c r="V1092" s="6" t="str">
        <f t="shared" ref="V1092:V1155" si="159">CONCATENATE("['",G1092,"_",C1092,"_",A1092," Frequency: ", D1092," Sentiment: ",E1092,"', '",C1092,"_",A1092,"', ",D1092,", ",F1092,"],")</f>
        <v>['AfDkompakt_FDP_FDP Frequency: 1173 Sentiment: -0.095', 'FDP_FDP', 1173, -94],</v>
      </c>
      <c r="W1092" s="2" t="str">
        <f t="shared" ref="W1092:W1155" si="160">CONCATENATE("['",C1092,"_",A1092,"', '",A1092,"', 0, 0],")</f>
        <v>['FDP_FDP', 'FDP', 0, 0],</v>
      </c>
      <c r="X1092" s="7" t="str">
        <f t="shared" ref="X1092:X1155" si="161">CONCATENATE("['",A1092,"', '",$A$2,"', 0, 0],")</f>
        <v>['FDP', 'party', 0, 0],</v>
      </c>
      <c r="Y1092" s="2" t="s">
        <v>4566</v>
      </c>
    </row>
    <row r="1093" spans="1:25" x14ac:dyDescent="0.2">
      <c r="A1093" t="s">
        <v>175</v>
      </c>
      <c r="B1093" t="s">
        <v>25</v>
      </c>
      <c r="C1093" t="s">
        <v>175</v>
      </c>
      <c r="D1093">
        <v>174</v>
      </c>
      <c r="E1093">
        <v>-7.4300000000000005E-2</v>
      </c>
      <c r="F1093">
        <v>-74</v>
      </c>
      <c r="G1093" t="str">
        <f>VLOOKUP(B1093,Tabelle3!$A$1:$B$26,2,FALSE)</f>
        <v>Bayernkurier</v>
      </c>
      <c r="H1093" s="6" t="str">
        <f t="shared" si="153"/>
        <v>['FDP_FDP_Bayernkurier Frequency: 174 Sentiment: -0.0743', 'FDP_Bayernkurier', 174, -74],</v>
      </c>
      <c r="I1093" s="2" t="str">
        <f t="shared" si="154"/>
        <v>['FDP_Bayernkurier', 'FDP', 0, 0],</v>
      </c>
      <c r="J1093" s="2" t="str">
        <f t="shared" si="155"/>
        <v>['FDP', 'party', 0, 0],</v>
      </c>
      <c r="K1093" s="2" t="s">
        <v>1535</v>
      </c>
      <c r="L1093" s="2"/>
      <c r="M1093" s="7"/>
      <c r="O1093" s="6" t="str">
        <f t="shared" si="156"/>
        <v>['FDP_Bayernkurier_FDP Frequency: 174 Sentiment: -0.0743', 'Bayernkurier_FDP', 174, -74],</v>
      </c>
      <c r="P1093" s="2" t="str">
        <f t="shared" si="157"/>
        <v>['Bayernkurier_FDP', 'Bayernkurier', 0, 0],</v>
      </c>
      <c r="Q1093" s="2" t="str">
        <f t="shared" si="158"/>
        <v>['Bayernkurier', 'newspaper', 0, 0],</v>
      </c>
      <c r="R1093" s="2" t="s">
        <v>3065</v>
      </c>
      <c r="V1093" s="6" t="str">
        <f t="shared" si="159"/>
        <v>['Bayernkurier_FDP_FDP Frequency: 174 Sentiment: -0.0743', 'FDP_FDP', 174, -74],</v>
      </c>
      <c r="W1093" s="2" t="str">
        <f t="shared" si="160"/>
        <v>['FDP_FDP', 'FDP', 0, 0],</v>
      </c>
      <c r="X1093" s="7" t="str">
        <f t="shared" si="161"/>
        <v>['FDP', 'party', 0, 0],</v>
      </c>
      <c r="Y1093" s="2" t="s">
        <v>4568</v>
      </c>
    </row>
    <row r="1094" spans="1:25" x14ac:dyDescent="0.2">
      <c r="A1094" t="s">
        <v>175</v>
      </c>
      <c r="B1094" t="s">
        <v>26</v>
      </c>
      <c r="C1094" t="s">
        <v>176</v>
      </c>
      <c r="D1094">
        <v>51</v>
      </c>
      <c r="E1094">
        <v>-0.19670000000000001</v>
      </c>
      <c r="F1094">
        <v>-196</v>
      </c>
      <c r="G1094" t="str">
        <f>VLOOKUP(B1094,Tabelle3!$A$1:$B$26,2,FALSE)</f>
        <v>Bild</v>
      </c>
      <c r="H1094" s="6" t="str">
        <f t="shared" si="153"/>
        <v>['Alexander Graf Lambsdorff_FDP_Bild Frequency: 51 Sentiment: -0.1967', 'FDP_Bild', 51, -196],</v>
      </c>
      <c r="I1094" s="2" t="str">
        <f t="shared" si="154"/>
        <v>['FDP_Bild', 'FDP', 0, 0],</v>
      </c>
      <c r="J1094" s="2" t="str">
        <f t="shared" si="155"/>
        <v>['FDP', 'party', 0, 0],</v>
      </c>
      <c r="K1094" s="2" t="s">
        <v>1536</v>
      </c>
      <c r="L1094" s="2"/>
      <c r="M1094" s="7"/>
      <c r="O1094" s="6" t="str">
        <f t="shared" si="156"/>
        <v>['Alexander Graf Lambsdorff_Bild_FDP Frequency: 51 Sentiment: -0.1967', 'Bild_FDP', 51, -196],</v>
      </c>
      <c r="P1094" s="2" t="str">
        <f t="shared" si="157"/>
        <v>['Bild_FDP', 'Bild', 0, 0],</v>
      </c>
      <c r="Q1094" s="2" t="str">
        <f t="shared" si="158"/>
        <v>['Bild', 'newspaper', 0, 0],</v>
      </c>
      <c r="R1094" s="2" t="s">
        <v>3067</v>
      </c>
      <c r="V1094" s="6" t="str">
        <f t="shared" si="159"/>
        <v>['Bild_Alexander Graf Lambsdorff_FDP Frequency: 51 Sentiment: -0.1967', 'Alexander Graf Lambsdorff_FDP', 51, -196],</v>
      </c>
      <c r="W1094" s="2" t="str">
        <f t="shared" si="160"/>
        <v>['Alexander Graf Lambsdorff_FDP', 'FDP', 0, 0],</v>
      </c>
      <c r="X1094" s="7" t="str">
        <f t="shared" si="161"/>
        <v>['FDP', 'party', 0, 0],</v>
      </c>
      <c r="Y1094" s="2" t="s">
        <v>4569</v>
      </c>
    </row>
    <row r="1095" spans="1:25" x14ac:dyDescent="0.2">
      <c r="A1095" t="s">
        <v>175</v>
      </c>
      <c r="B1095" t="s">
        <v>26</v>
      </c>
      <c r="C1095" t="s">
        <v>177</v>
      </c>
      <c r="D1095">
        <v>673</v>
      </c>
      <c r="E1095">
        <v>-6.5199999999999994E-2</v>
      </c>
      <c r="F1095">
        <v>-65</v>
      </c>
      <c r="G1095" t="str">
        <f>VLOOKUP(B1095,Tabelle3!$A$1:$B$26,2,FALSE)</f>
        <v>Bild</v>
      </c>
      <c r="H1095" s="6" t="str">
        <f t="shared" si="153"/>
        <v>['Christian Lindner_FDP_Bild Frequency: 673 Sentiment: -0.0652', 'FDP_Bild', 673, -65],</v>
      </c>
      <c r="I1095" s="2" t="str">
        <f t="shared" si="154"/>
        <v>['FDP_Bild', 'FDP', 0, 0],</v>
      </c>
      <c r="J1095" s="2" t="str">
        <f t="shared" si="155"/>
        <v>['FDP', 'party', 0, 0],</v>
      </c>
      <c r="K1095" s="2" t="s">
        <v>1537</v>
      </c>
      <c r="L1095" s="2"/>
      <c r="M1095" s="7"/>
      <c r="O1095" s="6" t="str">
        <f t="shared" si="156"/>
        <v>['Christian Lindner_Bild_FDP Frequency: 673 Sentiment: -0.0652', 'Bild_FDP', 673, -65],</v>
      </c>
      <c r="P1095" s="2" t="str">
        <f t="shared" si="157"/>
        <v>['Bild_FDP', 'Bild', 0, 0],</v>
      </c>
      <c r="Q1095" s="2" t="str">
        <f t="shared" si="158"/>
        <v>['Bild', 'newspaper', 0, 0],</v>
      </c>
      <c r="R1095" s="2" t="s">
        <v>3069</v>
      </c>
      <c r="V1095" s="6" t="str">
        <f t="shared" si="159"/>
        <v>['Bild_Christian Lindner_FDP Frequency: 673 Sentiment: -0.0652', 'Christian Lindner_FDP', 673, -65],</v>
      </c>
      <c r="W1095" s="2" t="str">
        <f t="shared" si="160"/>
        <v>['Christian Lindner_FDP', 'FDP', 0, 0],</v>
      </c>
      <c r="X1095" s="7" t="str">
        <f t="shared" si="161"/>
        <v>['FDP', 'party', 0, 0],</v>
      </c>
      <c r="Y1095" s="2" t="s">
        <v>4571</v>
      </c>
    </row>
    <row r="1096" spans="1:25" x14ac:dyDescent="0.2">
      <c r="A1096" t="s">
        <v>175</v>
      </c>
      <c r="B1096" t="s">
        <v>26</v>
      </c>
      <c r="C1096" t="s">
        <v>175</v>
      </c>
      <c r="D1096">
        <v>1756</v>
      </c>
      <c r="E1096">
        <v>-7.2900000000000006E-2</v>
      </c>
      <c r="F1096">
        <v>-72</v>
      </c>
      <c r="G1096" t="str">
        <f>VLOOKUP(B1096,Tabelle3!$A$1:$B$26,2,FALSE)</f>
        <v>Bild</v>
      </c>
      <c r="H1096" s="6" t="str">
        <f t="shared" si="153"/>
        <v>['FDP_FDP_Bild Frequency: 1756 Sentiment: -0.0729', 'FDP_Bild', 1756, -72],</v>
      </c>
      <c r="I1096" s="2" t="str">
        <f t="shared" si="154"/>
        <v>['FDP_Bild', 'FDP', 0, 0],</v>
      </c>
      <c r="J1096" s="2" t="str">
        <f t="shared" si="155"/>
        <v>['FDP', 'party', 0, 0],</v>
      </c>
      <c r="K1096" s="2" t="s">
        <v>1538</v>
      </c>
      <c r="L1096" s="2"/>
      <c r="M1096" s="7"/>
      <c r="O1096" s="6" t="str">
        <f t="shared" si="156"/>
        <v>['FDP_Bild_FDP Frequency: 1756 Sentiment: -0.0729', 'Bild_FDP', 1756, -72],</v>
      </c>
      <c r="P1096" s="2" t="str">
        <f t="shared" si="157"/>
        <v>['Bild_FDP', 'Bild', 0, 0],</v>
      </c>
      <c r="Q1096" s="2" t="str">
        <f t="shared" si="158"/>
        <v>['Bild', 'newspaper', 0, 0],</v>
      </c>
      <c r="R1096" s="2" t="s">
        <v>3070</v>
      </c>
      <c r="V1096" s="6" t="str">
        <f t="shared" si="159"/>
        <v>['Bild_FDP_FDP Frequency: 1756 Sentiment: -0.0729', 'FDP_FDP', 1756, -72],</v>
      </c>
      <c r="W1096" s="2" t="str">
        <f t="shared" si="160"/>
        <v>['FDP_FDP', 'FDP', 0, 0],</v>
      </c>
      <c r="X1096" s="7" t="str">
        <f t="shared" si="161"/>
        <v>['FDP', 'party', 0, 0],</v>
      </c>
      <c r="Y1096" s="2" t="s">
        <v>4572</v>
      </c>
    </row>
    <row r="1097" spans="1:25" x14ac:dyDescent="0.2">
      <c r="A1097" t="s">
        <v>175</v>
      </c>
      <c r="B1097" t="s">
        <v>26</v>
      </c>
      <c r="C1097" t="s">
        <v>186</v>
      </c>
      <c r="D1097">
        <v>70</v>
      </c>
      <c r="E1097">
        <v>-2.3800000000000002E-2</v>
      </c>
      <c r="F1097">
        <v>-23</v>
      </c>
      <c r="G1097" t="str">
        <f>VLOOKUP(B1097,Tabelle3!$A$1:$B$26,2,FALSE)</f>
        <v>Bild</v>
      </c>
      <c r="H1097" s="6" t="str">
        <f t="shared" si="153"/>
        <v>['Katja Suding_FDP_Bild Frequency: 70 Sentiment: -0.0238', 'FDP_Bild', 70, -23],</v>
      </c>
      <c r="I1097" s="2" t="str">
        <f t="shared" si="154"/>
        <v>['FDP_Bild', 'FDP', 0, 0],</v>
      </c>
      <c r="J1097" s="2" t="str">
        <f t="shared" si="155"/>
        <v>['FDP', 'party', 0, 0],</v>
      </c>
      <c r="K1097" s="2" t="s">
        <v>1539</v>
      </c>
      <c r="L1097" s="2"/>
      <c r="M1097" s="7"/>
      <c r="O1097" s="6" t="str">
        <f t="shared" si="156"/>
        <v>['Katja Suding_Bild_FDP Frequency: 70 Sentiment: -0.0238', 'Bild_FDP', 70, -23],</v>
      </c>
      <c r="P1097" s="2" t="str">
        <f t="shared" si="157"/>
        <v>['Bild_FDP', 'Bild', 0, 0],</v>
      </c>
      <c r="Q1097" s="2" t="str">
        <f t="shared" si="158"/>
        <v>['Bild', 'newspaper', 0, 0],</v>
      </c>
      <c r="R1097" s="2" t="s">
        <v>3071</v>
      </c>
      <c r="V1097" s="6" t="str">
        <f t="shared" si="159"/>
        <v>['Bild_Katja Suding_FDP Frequency: 70 Sentiment: -0.0238', 'Katja Suding_FDP', 70, -23],</v>
      </c>
      <c r="W1097" s="2" t="str">
        <f t="shared" si="160"/>
        <v>['Katja Suding_FDP', 'FDP', 0, 0],</v>
      </c>
      <c r="X1097" s="7" t="str">
        <f t="shared" si="161"/>
        <v>['FDP', 'party', 0, 0],</v>
      </c>
      <c r="Y1097" s="2" t="s">
        <v>4573</v>
      </c>
    </row>
    <row r="1098" spans="1:25" x14ac:dyDescent="0.2">
      <c r="A1098" t="s">
        <v>175</v>
      </c>
      <c r="B1098" t="s">
        <v>26</v>
      </c>
      <c r="C1098" t="s">
        <v>179</v>
      </c>
      <c r="D1098">
        <v>41</v>
      </c>
      <c r="E1098">
        <v>-0.1507</v>
      </c>
      <c r="F1098">
        <v>-150</v>
      </c>
      <c r="G1098" t="str">
        <f>VLOOKUP(B1098,Tabelle3!$A$1:$B$26,2,FALSE)</f>
        <v>Bild</v>
      </c>
      <c r="H1098" s="6" t="str">
        <f t="shared" si="153"/>
        <v>['Nicola Beer_FDP_Bild Frequency: 41 Sentiment: -0.1507', 'FDP_Bild', 41, -150],</v>
      </c>
      <c r="I1098" s="2" t="str">
        <f t="shared" si="154"/>
        <v>['FDP_Bild', 'FDP', 0, 0],</v>
      </c>
      <c r="J1098" s="2" t="str">
        <f t="shared" si="155"/>
        <v>['FDP', 'party', 0, 0],</v>
      </c>
      <c r="K1098" s="2" t="s">
        <v>1540</v>
      </c>
      <c r="L1098" s="2"/>
      <c r="M1098" s="7"/>
      <c r="O1098" s="6" t="str">
        <f t="shared" si="156"/>
        <v>['Nicola Beer_Bild_FDP Frequency: 41 Sentiment: -0.1507', 'Bild_FDP', 41, -150],</v>
      </c>
      <c r="P1098" s="2" t="str">
        <f t="shared" si="157"/>
        <v>['Bild_FDP', 'Bild', 0, 0],</v>
      </c>
      <c r="Q1098" s="2" t="str">
        <f t="shared" si="158"/>
        <v>['Bild', 'newspaper', 0, 0],</v>
      </c>
      <c r="R1098" s="2" t="s">
        <v>3072</v>
      </c>
      <c r="V1098" s="6" t="str">
        <f t="shared" si="159"/>
        <v>['Bild_Nicola Beer_FDP Frequency: 41 Sentiment: -0.1507', 'Nicola Beer_FDP', 41, -150],</v>
      </c>
      <c r="W1098" s="2" t="str">
        <f t="shared" si="160"/>
        <v>['Nicola Beer_FDP', 'FDP', 0, 0],</v>
      </c>
      <c r="X1098" s="7" t="str">
        <f t="shared" si="161"/>
        <v>['FDP', 'party', 0, 0],</v>
      </c>
      <c r="Y1098" s="2" t="s">
        <v>4575</v>
      </c>
    </row>
    <row r="1099" spans="1:25" x14ac:dyDescent="0.2">
      <c r="A1099" t="s">
        <v>175</v>
      </c>
      <c r="B1099" t="s">
        <v>26</v>
      </c>
      <c r="C1099" t="s">
        <v>180</v>
      </c>
      <c r="D1099">
        <v>257</v>
      </c>
      <c r="E1099">
        <v>-8.4900000000000003E-2</v>
      </c>
      <c r="F1099">
        <v>-84</v>
      </c>
      <c r="G1099" t="str">
        <f>VLOOKUP(B1099,Tabelle3!$A$1:$B$26,2,FALSE)</f>
        <v>Bild</v>
      </c>
      <c r="H1099" s="6" t="str">
        <f t="shared" si="153"/>
        <v>['Wolfgang Kubicki_FDP_Bild Frequency: 257 Sentiment: -0.0849', 'FDP_Bild', 257, -84],</v>
      </c>
      <c r="I1099" s="2" t="str">
        <f t="shared" si="154"/>
        <v>['FDP_Bild', 'FDP', 0, 0],</v>
      </c>
      <c r="J1099" s="2" t="str">
        <f t="shared" si="155"/>
        <v>['FDP', 'party', 0, 0],</v>
      </c>
      <c r="K1099" s="2" t="s">
        <v>1541</v>
      </c>
      <c r="L1099" s="2"/>
      <c r="M1099" s="7"/>
      <c r="O1099" s="6" t="str">
        <f t="shared" si="156"/>
        <v>['Wolfgang Kubicki_Bild_FDP Frequency: 257 Sentiment: -0.0849', 'Bild_FDP', 257, -84],</v>
      </c>
      <c r="P1099" s="2" t="str">
        <f t="shared" si="157"/>
        <v>['Bild_FDP', 'Bild', 0, 0],</v>
      </c>
      <c r="Q1099" s="2" t="str">
        <f t="shared" si="158"/>
        <v>['Bild', 'newspaper', 0, 0],</v>
      </c>
      <c r="R1099" s="2" t="s">
        <v>3073</v>
      </c>
      <c r="V1099" s="6" t="str">
        <f t="shared" si="159"/>
        <v>['Bild_Wolfgang Kubicki_FDP Frequency: 257 Sentiment: -0.0849', 'Wolfgang Kubicki_FDP', 257, -84],</v>
      </c>
      <c r="W1099" s="2" t="str">
        <f t="shared" si="160"/>
        <v>['Wolfgang Kubicki_FDP', 'FDP', 0, 0],</v>
      </c>
      <c r="X1099" s="7" t="str">
        <f t="shared" si="161"/>
        <v>['FDP', 'party', 0, 0],</v>
      </c>
      <c r="Y1099" s="2" t="s">
        <v>4577</v>
      </c>
    </row>
    <row r="1100" spans="1:25" x14ac:dyDescent="0.2">
      <c r="A1100" t="s">
        <v>175</v>
      </c>
      <c r="B1100" t="s">
        <v>29</v>
      </c>
      <c r="C1100" t="s">
        <v>177</v>
      </c>
      <c r="D1100">
        <v>1424</v>
      </c>
      <c r="E1100">
        <v>-5.7500000000000002E-2</v>
      </c>
      <c r="F1100">
        <v>-57</v>
      </c>
      <c r="G1100" t="str">
        <f>VLOOKUP(B1100,Tabelle3!$A$1:$B$26,2,FALSE)</f>
        <v>FAZ</v>
      </c>
      <c r="H1100" s="6" t="str">
        <f t="shared" si="153"/>
        <v>['Christian Lindner_FDP_FAZ Frequency: 1424 Sentiment: -0.0575', 'FDP_FAZ', 1424, -57],</v>
      </c>
      <c r="I1100" s="2" t="str">
        <f t="shared" si="154"/>
        <v>['FDP_FAZ', 'FDP', 0, 0],</v>
      </c>
      <c r="J1100" s="2" t="str">
        <f t="shared" si="155"/>
        <v>['FDP', 'party', 0, 0],</v>
      </c>
      <c r="K1100" s="2" t="s">
        <v>1542</v>
      </c>
      <c r="L1100" s="2"/>
      <c r="M1100" s="7"/>
      <c r="O1100" s="6" t="str">
        <f t="shared" si="156"/>
        <v>['Christian Lindner_FAZ_FDP Frequency: 1424 Sentiment: -0.0575', 'FAZ_FDP', 1424, -57],</v>
      </c>
      <c r="P1100" s="2" t="str">
        <f t="shared" si="157"/>
        <v>['FAZ_FDP', 'FAZ', 0, 0],</v>
      </c>
      <c r="Q1100" s="2" t="str">
        <f t="shared" si="158"/>
        <v>['FAZ', 'newspaper', 0, 0],</v>
      </c>
      <c r="R1100" s="2" t="s">
        <v>3074</v>
      </c>
      <c r="V1100" s="6" t="str">
        <f t="shared" si="159"/>
        <v>['FAZ_Christian Lindner_FDP Frequency: 1424 Sentiment: -0.0575', 'Christian Lindner_FDP', 1424, -57],</v>
      </c>
      <c r="W1100" s="2" t="str">
        <f t="shared" si="160"/>
        <v>['Christian Lindner_FDP', 'FDP', 0, 0],</v>
      </c>
      <c r="X1100" s="7" t="str">
        <f t="shared" si="161"/>
        <v>['FDP', 'party', 0, 0],</v>
      </c>
      <c r="Y1100" s="2" t="s">
        <v>4579</v>
      </c>
    </row>
    <row r="1101" spans="1:25" x14ac:dyDescent="0.2">
      <c r="A1101" t="s">
        <v>175</v>
      </c>
      <c r="B1101" t="s">
        <v>29</v>
      </c>
      <c r="C1101" t="s">
        <v>175</v>
      </c>
      <c r="D1101">
        <v>2014</v>
      </c>
      <c r="E1101">
        <v>-0.1041</v>
      </c>
      <c r="F1101">
        <v>-104</v>
      </c>
      <c r="G1101" t="str">
        <f>VLOOKUP(B1101,Tabelle3!$A$1:$B$26,2,FALSE)</f>
        <v>FAZ</v>
      </c>
      <c r="H1101" s="6" t="str">
        <f t="shared" si="153"/>
        <v>['FDP_FDP_FAZ Frequency: 2014 Sentiment: -0.1041', 'FDP_FAZ', 2014, -104],</v>
      </c>
      <c r="I1101" s="2" t="str">
        <f t="shared" si="154"/>
        <v>['FDP_FAZ', 'FDP', 0, 0],</v>
      </c>
      <c r="J1101" s="2" t="str">
        <f t="shared" si="155"/>
        <v>['FDP', 'party', 0, 0],</v>
      </c>
      <c r="K1101" s="2" t="s">
        <v>1543</v>
      </c>
      <c r="L1101" s="2"/>
      <c r="M1101" s="7"/>
      <c r="O1101" s="6" t="str">
        <f t="shared" si="156"/>
        <v>['FDP_FAZ_FDP Frequency: 2014 Sentiment: -0.1041', 'FAZ_FDP', 2014, -104],</v>
      </c>
      <c r="P1101" s="2" t="str">
        <f t="shared" si="157"/>
        <v>['FAZ_FDP', 'FAZ', 0, 0],</v>
      </c>
      <c r="Q1101" s="2" t="str">
        <f t="shared" si="158"/>
        <v>['FAZ', 'newspaper', 0, 0],</v>
      </c>
      <c r="R1101" s="2" t="s">
        <v>3076</v>
      </c>
      <c r="V1101" s="6" t="str">
        <f t="shared" si="159"/>
        <v>['FAZ_FDP_FDP Frequency: 2014 Sentiment: -0.1041', 'FDP_FDP', 2014, -104],</v>
      </c>
      <c r="W1101" s="2" t="str">
        <f t="shared" si="160"/>
        <v>['FDP_FDP', 'FDP', 0, 0],</v>
      </c>
      <c r="X1101" s="7" t="str">
        <f t="shared" si="161"/>
        <v>['FDP', 'party', 0, 0],</v>
      </c>
      <c r="Y1101" s="2" t="s">
        <v>4580</v>
      </c>
    </row>
    <row r="1102" spans="1:25" x14ac:dyDescent="0.2">
      <c r="A1102" t="s">
        <v>175</v>
      </c>
      <c r="B1102" t="s">
        <v>29</v>
      </c>
      <c r="C1102" t="s">
        <v>178</v>
      </c>
      <c r="D1102">
        <v>57</v>
      </c>
      <c r="E1102">
        <v>-4.6699999999999998E-2</v>
      </c>
      <c r="F1102">
        <v>-46</v>
      </c>
      <c r="G1102" t="str">
        <f>VLOOKUP(B1102,Tabelle3!$A$1:$B$26,2,FALSE)</f>
        <v>FAZ</v>
      </c>
      <c r="H1102" s="6" t="str">
        <f t="shared" si="153"/>
        <v>['Michael Theurer_FDP_FAZ Frequency: 57 Sentiment: -0.0467', 'FDP_FAZ', 57, -46],</v>
      </c>
      <c r="I1102" s="2" t="str">
        <f t="shared" si="154"/>
        <v>['FDP_FAZ', 'FDP', 0, 0],</v>
      </c>
      <c r="J1102" s="2" t="str">
        <f t="shared" si="155"/>
        <v>['FDP', 'party', 0, 0],</v>
      </c>
      <c r="K1102" s="2" t="s">
        <v>1544</v>
      </c>
      <c r="L1102" s="2"/>
      <c r="M1102" s="7"/>
      <c r="O1102" s="6" t="str">
        <f t="shared" si="156"/>
        <v>['Michael Theurer_FAZ_FDP Frequency: 57 Sentiment: -0.0467', 'FAZ_FDP', 57, -46],</v>
      </c>
      <c r="P1102" s="2" t="str">
        <f t="shared" si="157"/>
        <v>['FAZ_FDP', 'FAZ', 0, 0],</v>
      </c>
      <c r="Q1102" s="2" t="str">
        <f t="shared" si="158"/>
        <v>['FAZ', 'newspaper', 0, 0],</v>
      </c>
      <c r="R1102" s="2" t="s">
        <v>3077</v>
      </c>
      <c r="V1102" s="6" t="str">
        <f t="shared" si="159"/>
        <v>['FAZ_Michael Theurer_FDP Frequency: 57 Sentiment: -0.0467', 'Michael Theurer_FDP', 57, -46],</v>
      </c>
      <c r="W1102" s="2" t="str">
        <f t="shared" si="160"/>
        <v>['Michael Theurer_FDP', 'FDP', 0, 0],</v>
      </c>
      <c r="X1102" s="7" t="str">
        <f t="shared" si="161"/>
        <v>['FDP', 'party', 0, 0],</v>
      </c>
      <c r="Y1102" s="2" t="s">
        <v>4581</v>
      </c>
    </row>
    <row r="1103" spans="1:25" x14ac:dyDescent="0.2">
      <c r="A1103" t="s">
        <v>175</v>
      </c>
      <c r="B1103" t="s">
        <v>29</v>
      </c>
      <c r="C1103" t="s">
        <v>179</v>
      </c>
      <c r="D1103">
        <v>62</v>
      </c>
      <c r="E1103">
        <v>-0.18509999999999999</v>
      </c>
      <c r="F1103">
        <v>-185</v>
      </c>
      <c r="G1103" t="str">
        <f>VLOOKUP(B1103,Tabelle3!$A$1:$B$26,2,FALSE)</f>
        <v>FAZ</v>
      </c>
      <c r="H1103" s="6" t="str">
        <f t="shared" si="153"/>
        <v>['Nicola Beer_FDP_FAZ Frequency: 62 Sentiment: -0.1851', 'FDP_FAZ', 62, -185],</v>
      </c>
      <c r="I1103" s="2" t="str">
        <f t="shared" si="154"/>
        <v>['FDP_FAZ', 'FDP', 0, 0],</v>
      </c>
      <c r="J1103" s="2" t="str">
        <f t="shared" si="155"/>
        <v>['FDP', 'party', 0, 0],</v>
      </c>
      <c r="K1103" s="2" t="s">
        <v>1545</v>
      </c>
      <c r="L1103" s="2"/>
      <c r="M1103" s="7"/>
      <c r="O1103" s="6" t="str">
        <f t="shared" si="156"/>
        <v>['Nicola Beer_FAZ_FDP Frequency: 62 Sentiment: -0.1851', 'FAZ_FDP', 62, -185],</v>
      </c>
      <c r="P1103" s="2" t="str">
        <f t="shared" si="157"/>
        <v>['FAZ_FDP', 'FAZ', 0, 0],</v>
      </c>
      <c r="Q1103" s="2" t="str">
        <f t="shared" si="158"/>
        <v>['FAZ', 'newspaper', 0, 0],</v>
      </c>
      <c r="R1103" s="2" t="s">
        <v>3078</v>
      </c>
      <c r="V1103" s="6" t="str">
        <f t="shared" si="159"/>
        <v>['FAZ_Nicola Beer_FDP Frequency: 62 Sentiment: -0.1851', 'Nicola Beer_FDP', 62, -185],</v>
      </c>
      <c r="W1103" s="2" t="str">
        <f t="shared" si="160"/>
        <v>['Nicola Beer_FDP', 'FDP', 0, 0],</v>
      </c>
      <c r="X1103" s="7" t="str">
        <f t="shared" si="161"/>
        <v>['FDP', 'party', 0, 0],</v>
      </c>
      <c r="Y1103" s="2" t="s">
        <v>4583</v>
      </c>
    </row>
    <row r="1104" spans="1:25" x14ac:dyDescent="0.2">
      <c r="A1104" t="s">
        <v>175</v>
      </c>
      <c r="B1104" t="s">
        <v>29</v>
      </c>
      <c r="C1104" t="s">
        <v>180</v>
      </c>
      <c r="D1104">
        <v>253</v>
      </c>
      <c r="E1104">
        <v>-0.1135</v>
      </c>
      <c r="F1104">
        <v>-113</v>
      </c>
      <c r="G1104" t="str">
        <f>VLOOKUP(B1104,Tabelle3!$A$1:$B$26,2,FALSE)</f>
        <v>FAZ</v>
      </c>
      <c r="H1104" s="6" t="str">
        <f t="shared" si="153"/>
        <v>['Wolfgang Kubicki_FDP_FAZ Frequency: 253 Sentiment: -0.1135', 'FDP_FAZ', 253, -113],</v>
      </c>
      <c r="I1104" s="2" t="str">
        <f t="shared" si="154"/>
        <v>['FDP_FAZ', 'FDP', 0, 0],</v>
      </c>
      <c r="J1104" s="2" t="str">
        <f t="shared" si="155"/>
        <v>['FDP', 'party', 0, 0],</v>
      </c>
      <c r="K1104" s="2" t="s">
        <v>1546</v>
      </c>
      <c r="L1104" s="2"/>
      <c r="M1104" s="7"/>
      <c r="O1104" s="6" t="str">
        <f t="shared" si="156"/>
        <v>['Wolfgang Kubicki_FAZ_FDP Frequency: 253 Sentiment: -0.1135', 'FAZ_FDP', 253, -113],</v>
      </c>
      <c r="P1104" s="2" t="str">
        <f t="shared" si="157"/>
        <v>['FAZ_FDP', 'FAZ', 0, 0],</v>
      </c>
      <c r="Q1104" s="2" t="str">
        <f t="shared" si="158"/>
        <v>['FAZ', 'newspaper', 0, 0],</v>
      </c>
      <c r="R1104" s="2" t="s">
        <v>3079</v>
      </c>
      <c r="V1104" s="6" t="str">
        <f t="shared" si="159"/>
        <v>['FAZ_Wolfgang Kubicki_FDP Frequency: 253 Sentiment: -0.1135', 'Wolfgang Kubicki_FDP', 253, -113],</v>
      </c>
      <c r="W1104" s="2" t="str">
        <f t="shared" si="160"/>
        <v>['Wolfgang Kubicki_FDP', 'FDP', 0, 0],</v>
      </c>
      <c r="X1104" s="7" t="str">
        <f t="shared" si="161"/>
        <v>['FDP', 'party', 0, 0],</v>
      </c>
      <c r="Y1104" s="2" t="s">
        <v>4584</v>
      </c>
    </row>
    <row r="1105" spans="1:25" x14ac:dyDescent="0.2">
      <c r="A1105" t="s">
        <v>175</v>
      </c>
      <c r="B1105" t="s">
        <v>30</v>
      </c>
      <c r="C1105" t="s">
        <v>176</v>
      </c>
      <c r="D1105">
        <v>48</v>
      </c>
      <c r="E1105">
        <v>-0.10929999999999999</v>
      </c>
      <c r="F1105">
        <v>-109</v>
      </c>
      <c r="G1105" t="str">
        <f>VLOOKUP(B1105,Tabelle3!$A$1:$B$26,2,FALSE)</f>
        <v>Focus</v>
      </c>
      <c r="H1105" s="6" t="str">
        <f t="shared" si="153"/>
        <v>['Alexander Graf Lambsdorff_FDP_Focus Frequency: 48 Sentiment: -0.1093', 'FDP_Focus', 48, -109],</v>
      </c>
      <c r="I1105" s="2" t="str">
        <f t="shared" si="154"/>
        <v>['FDP_Focus', 'FDP', 0, 0],</v>
      </c>
      <c r="J1105" s="2" t="str">
        <f t="shared" si="155"/>
        <v>['FDP', 'party', 0, 0],</v>
      </c>
      <c r="K1105" s="2" t="s">
        <v>1547</v>
      </c>
      <c r="L1105" s="2"/>
      <c r="M1105" s="7"/>
      <c r="O1105" s="6" t="str">
        <f t="shared" si="156"/>
        <v>['Alexander Graf Lambsdorff_Focus_FDP Frequency: 48 Sentiment: -0.1093', 'Focus_FDP', 48, -109],</v>
      </c>
      <c r="P1105" s="2" t="str">
        <f t="shared" si="157"/>
        <v>['Focus_FDP', 'Focus', 0, 0],</v>
      </c>
      <c r="Q1105" s="2" t="str">
        <f t="shared" si="158"/>
        <v>['Focus', 'newspaper', 0, 0],</v>
      </c>
      <c r="R1105" s="2" t="s">
        <v>3080</v>
      </c>
      <c r="V1105" s="6" t="str">
        <f t="shared" si="159"/>
        <v>['Focus_Alexander Graf Lambsdorff_FDP Frequency: 48 Sentiment: -0.1093', 'Alexander Graf Lambsdorff_FDP', 48, -109],</v>
      </c>
      <c r="W1105" s="2" t="str">
        <f t="shared" si="160"/>
        <v>['Alexander Graf Lambsdorff_FDP', 'FDP', 0, 0],</v>
      </c>
      <c r="X1105" s="7" t="str">
        <f t="shared" si="161"/>
        <v>['FDP', 'party', 0, 0],</v>
      </c>
      <c r="Y1105" s="2" t="s">
        <v>4585</v>
      </c>
    </row>
    <row r="1106" spans="1:25" x14ac:dyDescent="0.2">
      <c r="A1106" t="s">
        <v>175</v>
      </c>
      <c r="B1106" t="s">
        <v>30</v>
      </c>
      <c r="C1106" t="s">
        <v>177</v>
      </c>
      <c r="D1106">
        <v>1725</v>
      </c>
      <c r="E1106">
        <v>-0.18640000000000001</v>
      </c>
      <c r="F1106">
        <v>-186</v>
      </c>
      <c r="G1106" t="str">
        <f>VLOOKUP(B1106,Tabelle3!$A$1:$B$26,2,FALSE)</f>
        <v>Focus</v>
      </c>
      <c r="H1106" s="6" t="str">
        <f t="shared" si="153"/>
        <v>['Christian Lindner_FDP_Focus Frequency: 1725 Sentiment: -0.1864', 'FDP_Focus', 1725, -186],</v>
      </c>
      <c r="I1106" s="2" t="str">
        <f t="shared" si="154"/>
        <v>['FDP_Focus', 'FDP', 0, 0],</v>
      </c>
      <c r="J1106" s="2" t="str">
        <f t="shared" si="155"/>
        <v>['FDP', 'party', 0, 0],</v>
      </c>
      <c r="K1106" s="2" t="s">
        <v>1548</v>
      </c>
      <c r="L1106" s="2"/>
      <c r="M1106" s="7"/>
      <c r="O1106" s="6" t="str">
        <f t="shared" si="156"/>
        <v>['Christian Lindner_Focus_FDP Frequency: 1725 Sentiment: -0.1864', 'Focus_FDP', 1725, -186],</v>
      </c>
      <c r="P1106" s="2" t="str">
        <f t="shared" si="157"/>
        <v>['Focus_FDP', 'Focus', 0, 0],</v>
      </c>
      <c r="Q1106" s="2" t="str">
        <f t="shared" si="158"/>
        <v>['Focus', 'newspaper', 0, 0],</v>
      </c>
      <c r="R1106" s="2" t="s">
        <v>3082</v>
      </c>
      <c r="V1106" s="6" t="str">
        <f t="shared" si="159"/>
        <v>['Focus_Christian Lindner_FDP Frequency: 1725 Sentiment: -0.1864', 'Christian Lindner_FDP', 1725, -186],</v>
      </c>
      <c r="W1106" s="2" t="str">
        <f t="shared" si="160"/>
        <v>['Christian Lindner_FDP', 'FDP', 0, 0],</v>
      </c>
      <c r="X1106" s="7" t="str">
        <f t="shared" si="161"/>
        <v>['FDP', 'party', 0, 0],</v>
      </c>
      <c r="Y1106" s="2" t="s">
        <v>4586</v>
      </c>
    </row>
    <row r="1107" spans="1:25" x14ac:dyDescent="0.2">
      <c r="A1107" t="s">
        <v>175</v>
      </c>
      <c r="B1107" t="s">
        <v>30</v>
      </c>
      <c r="C1107" t="s">
        <v>175</v>
      </c>
      <c r="D1107">
        <v>3817</v>
      </c>
      <c r="E1107">
        <v>-0.1158</v>
      </c>
      <c r="F1107">
        <v>-115</v>
      </c>
      <c r="G1107" t="str">
        <f>VLOOKUP(B1107,Tabelle3!$A$1:$B$26,2,FALSE)</f>
        <v>Focus</v>
      </c>
      <c r="H1107" s="6" t="str">
        <f t="shared" si="153"/>
        <v>['FDP_FDP_Focus Frequency: 3817 Sentiment: -0.1158', 'FDP_Focus', 3817, -115],</v>
      </c>
      <c r="I1107" s="2" t="str">
        <f t="shared" si="154"/>
        <v>['FDP_Focus', 'FDP', 0, 0],</v>
      </c>
      <c r="J1107" s="2" t="str">
        <f t="shared" si="155"/>
        <v>['FDP', 'party', 0, 0],</v>
      </c>
      <c r="K1107" s="2" t="s">
        <v>1549</v>
      </c>
      <c r="L1107" s="2"/>
      <c r="M1107" s="7"/>
      <c r="O1107" s="6" t="str">
        <f t="shared" si="156"/>
        <v>['FDP_Focus_FDP Frequency: 3817 Sentiment: -0.1158', 'Focus_FDP', 3817, -115],</v>
      </c>
      <c r="P1107" s="2" t="str">
        <f t="shared" si="157"/>
        <v>['Focus_FDP', 'Focus', 0, 0],</v>
      </c>
      <c r="Q1107" s="2" t="str">
        <f t="shared" si="158"/>
        <v>['Focus', 'newspaper', 0, 0],</v>
      </c>
      <c r="R1107" s="2" t="s">
        <v>3083</v>
      </c>
      <c r="V1107" s="6" t="str">
        <f t="shared" si="159"/>
        <v>['Focus_FDP_FDP Frequency: 3817 Sentiment: -0.1158', 'FDP_FDP', 3817, -115],</v>
      </c>
      <c r="W1107" s="2" t="str">
        <f t="shared" si="160"/>
        <v>['FDP_FDP', 'FDP', 0, 0],</v>
      </c>
      <c r="X1107" s="7" t="str">
        <f t="shared" si="161"/>
        <v>['FDP', 'party', 0, 0],</v>
      </c>
      <c r="Y1107" s="2" t="s">
        <v>4587</v>
      </c>
    </row>
    <row r="1108" spans="1:25" x14ac:dyDescent="0.2">
      <c r="A1108" t="s">
        <v>175</v>
      </c>
      <c r="B1108" t="s">
        <v>30</v>
      </c>
      <c r="C1108" t="s">
        <v>186</v>
      </c>
      <c r="D1108">
        <v>76</v>
      </c>
      <c r="E1108">
        <v>-9.64E-2</v>
      </c>
      <c r="F1108">
        <v>-96</v>
      </c>
      <c r="G1108" t="str">
        <f>VLOOKUP(B1108,Tabelle3!$A$1:$B$26,2,FALSE)</f>
        <v>Focus</v>
      </c>
      <c r="H1108" s="6" t="str">
        <f t="shared" si="153"/>
        <v>['Katja Suding_FDP_Focus Frequency: 76 Sentiment: -0.0964', 'FDP_Focus', 76, -96],</v>
      </c>
      <c r="I1108" s="2" t="str">
        <f t="shared" si="154"/>
        <v>['FDP_Focus', 'FDP', 0, 0],</v>
      </c>
      <c r="J1108" s="2" t="str">
        <f t="shared" si="155"/>
        <v>['FDP', 'party', 0, 0],</v>
      </c>
      <c r="K1108" s="2" t="s">
        <v>1550</v>
      </c>
      <c r="L1108" s="2"/>
      <c r="M1108" s="7"/>
      <c r="O1108" s="6" t="str">
        <f t="shared" si="156"/>
        <v>['Katja Suding_Focus_FDP Frequency: 76 Sentiment: -0.0964', 'Focus_FDP', 76, -96],</v>
      </c>
      <c r="P1108" s="2" t="str">
        <f t="shared" si="157"/>
        <v>['Focus_FDP', 'Focus', 0, 0],</v>
      </c>
      <c r="Q1108" s="2" t="str">
        <f t="shared" si="158"/>
        <v>['Focus', 'newspaper', 0, 0],</v>
      </c>
      <c r="R1108" s="2" t="s">
        <v>3084</v>
      </c>
      <c r="V1108" s="6" t="str">
        <f t="shared" si="159"/>
        <v>['Focus_Katja Suding_FDP Frequency: 76 Sentiment: -0.0964', 'Katja Suding_FDP', 76, -96],</v>
      </c>
      <c r="W1108" s="2" t="str">
        <f t="shared" si="160"/>
        <v>['Katja Suding_FDP', 'FDP', 0, 0],</v>
      </c>
      <c r="X1108" s="7" t="str">
        <f t="shared" si="161"/>
        <v>['FDP', 'party', 0, 0],</v>
      </c>
      <c r="Y1108" s="2" t="s">
        <v>4588</v>
      </c>
    </row>
    <row r="1109" spans="1:25" x14ac:dyDescent="0.2">
      <c r="A1109" t="s">
        <v>175</v>
      </c>
      <c r="B1109" t="s">
        <v>30</v>
      </c>
      <c r="C1109" t="s">
        <v>182</v>
      </c>
      <c r="D1109">
        <v>37</v>
      </c>
      <c r="E1109">
        <v>-0.1318</v>
      </c>
      <c r="F1109">
        <v>-131</v>
      </c>
      <c r="G1109" t="str">
        <f>VLOOKUP(B1109,Tabelle3!$A$1:$B$26,2,FALSE)</f>
        <v>Focus</v>
      </c>
      <c r="H1109" s="6" t="str">
        <f t="shared" si="153"/>
        <v>['Marco Buschmann_FDP_Focus Frequency: 37 Sentiment: -0.1318', 'FDP_Focus', 37, -131],</v>
      </c>
      <c r="I1109" s="2" t="str">
        <f t="shared" si="154"/>
        <v>['FDP_Focus', 'FDP', 0, 0],</v>
      </c>
      <c r="J1109" s="2" t="str">
        <f t="shared" si="155"/>
        <v>['FDP', 'party', 0, 0],</v>
      </c>
      <c r="K1109" s="2" t="s">
        <v>1551</v>
      </c>
      <c r="L1109" s="2"/>
      <c r="M1109" s="7"/>
      <c r="O1109" s="6" t="str">
        <f t="shared" si="156"/>
        <v>['Marco Buschmann_Focus_FDP Frequency: 37 Sentiment: -0.1318', 'Focus_FDP', 37, -131],</v>
      </c>
      <c r="P1109" s="2" t="str">
        <f t="shared" si="157"/>
        <v>['Focus_FDP', 'Focus', 0, 0],</v>
      </c>
      <c r="Q1109" s="2" t="str">
        <f t="shared" si="158"/>
        <v>['Focus', 'newspaper', 0, 0],</v>
      </c>
      <c r="R1109" s="2" t="s">
        <v>3085</v>
      </c>
      <c r="V1109" s="6" t="str">
        <f t="shared" si="159"/>
        <v>['Focus_Marco Buschmann_FDP Frequency: 37 Sentiment: -0.1318', 'Marco Buschmann_FDP', 37, -131],</v>
      </c>
      <c r="W1109" s="2" t="str">
        <f t="shared" si="160"/>
        <v>['Marco Buschmann_FDP', 'FDP', 0, 0],</v>
      </c>
      <c r="X1109" s="7" t="str">
        <f t="shared" si="161"/>
        <v>['FDP', 'party', 0, 0],</v>
      </c>
      <c r="Y1109" s="2" t="s">
        <v>4589</v>
      </c>
    </row>
    <row r="1110" spans="1:25" x14ac:dyDescent="0.2">
      <c r="A1110" t="s">
        <v>175</v>
      </c>
      <c r="B1110" t="s">
        <v>30</v>
      </c>
      <c r="C1110" t="s">
        <v>178</v>
      </c>
      <c r="D1110">
        <v>46</v>
      </c>
      <c r="E1110">
        <v>-0.13469999999999999</v>
      </c>
      <c r="F1110">
        <v>-134</v>
      </c>
      <c r="G1110" t="str">
        <f>VLOOKUP(B1110,Tabelle3!$A$1:$B$26,2,FALSE)</f>
        <v>Focus</v>
      </c>
      <c r="H1110" s="6" t="str">
        <f t="shared" si="153"/>
        <v>['Michael Theurer_FDP_Focus Frequency: 46 Sentiment: -0.1347', 'FDP_Focus', 46, -134],</v>
      </c>
      <c r="I1110" s="2" t="str">
        <f t="shared" si="154"/>
        <v>['FDP_Focus', 'FDP', 0, 0],</v>
      </c>
      <c r="J1110" s="2" t="str">
        <f t="shared" si="155"/>
        <v>['FDP', 'party', 0, 0],</v>
      </c>
      <c r="K1110" s="2" t="s">
        <v>1552</v>
      </c>
      <c r="L1110" s="2"/>
      <c r="M1110" s="7"/>
      <c r="O1110" s="6" t="str">
        <f t="shared" si="156"/>
        <v>['Michael Theurer_Focus_FDP Frequency: 46 Sentiment: -0.1347', 'Focus_FDP', 46, -134],</v>
      </c>
      <c r="P1110" s="2" t="str">
        <f t="shared" si="157"/>
        <v>['Focus_FDP', 'Focus', 0, 0],</v>
      </c>
      <c r="Q1110" s="2" t="str">
        <f t="shared" si="158"/>
        <v>['Focus', 'newspaper', 0, 0],</v>
      </c>
      <c r="R1110" s="2" t="s">
        <v>3086</v>
      </c>
      <c r="V1110" s="6" t="str">
        <f t="shared" si="159"/>
        <v>['Focus_Michael Theurer_FDP Frequency: 46 Sentiment: -0.1347', 'Michael Theurer_FDP', 46, -134],</v>
      </c>
      <c r="W1110" s="2" t="str">
        <f t="shared" si="160"/>
        <v>['Michael Theurer_FDP', 'FDP', 0, 0],</v>
      </c>
      <c r="X1110" s="7" t="str">
        <f t="shared" si="161"/>
        <v>['FDP', 'party', 0, 0],</v>
      </c>
      <c r="Y1110" s="2" t="s">
        <v>4591</v>
      </c>
    </row>
    <row r="1111" spans="1:25" x14ac:dyDescent="0.2">
      <c r="A1111" t="s">
        <v>175</v>
      </c>
      <c r="B1111" t="s">
        <v>30</v>
      </c>
      <c r="C1111" t="s">
        <v>179</v>
      </c>
      <c r="D1111">
        <v>82</v>
      </c>
      <c r="E1111">
        <v>-0.1027</v>
      </c>
      <c r="F1111">
        <v>-102</v>
      </c>
      <c r="G1111" t="str">
        <f>VLOOKUP(B1111,Tabelle3!$A$1:$B$26,2,FALSE)</f>
        <v>Focus</v>
      </c>
      <c r="H1111" s="6" t="str">
        <f t="shared" si="153"/>
        <v>['Nicola Beer_FDP_Focus Frequency: 82 Sentiment: -0.1027', 'FDP_Focus', 82, -102],</v>
      </c>
      <c r="I1111" s="2" t="str">
        <f t="shared" si="154"/>
        <v>['FDP_Focus', 'FDP', 0, 0],</v>
      </c>
      <c r="J1111" s="2" t="str">
        <f t="shared" si="155"/>
        <v>['FDP', 'party', 0, 0],</v>
      </c>
      <c r="K1111" s="2" t="s">
        <v>1553</v>
      </c>
      <c r="L1111" s="2"/>
      <c r="M1111" s="7"/>
      <c r="O1111" s="6" t="str">
        <f t="shared" si="156"/>
        <v>['Nicola Beer_Focus_FDP Frequency: 82 Sentiment: -0.1027', 'Focus_FDP', 82, -102],</v>
      </c>
      <c r="P1111" s="2" t="str">
        <f t="shared" si="157"/>
        <v>['Focus_FDP', 'Focus', 0, 0],</v>
      </c>
      <c r="Q1111" s="2" t="str">
        <f t="shared" si="158"/>
        <v>['Focus', 'newspaper', 0, 0],</v>
      </c>
      <c r="R1111" s="2" t="s">
        <v>3087</v>
      </c>
      <c r="V1111" s="6" t="str">
        <f t="shared" si="159"/>
        <v>['Focus_Nicola Beer_FDP Frequency: 82 Sentiment: -0.1027', 'Nicola Beer_FDP', 82, -102],</v>
      </c>
      <c r="W1111" s="2" t="str">
        <f t="shared" si="160"/>
        <v>['Nicola Beer_FDP', 'FDP', 0, 0],</v>
      </c>
      <c r="X1111" s="7" t="str">
        <f t="shared" si="161"/>
        <v>['FDP', 'party', 0, 0],</v>
      </c>
      <c r="Y1111" s="2" t="s">
        <v>4592</v>
      </c>
    </row>
    <row r="1112" spans="1:25" x14ac:dyDescent="0.2">
      <c r="A1112" t="s">
        <v>175</v>
      </c>
      <c r="B1112" t="s">
        <v>30</v>
      </c>
      <c r="C1112" t="s">
        <v>180</v>
      </c>
      <c r="D1112">
        <v>602</v>
      </c>
      <c r="E1112">
        <v>-0.13389999999999999</v>
      </c>
      <c r="F1112">
        <v>-133</v>
      </c>
      <c r="G1112" t="str">
        <f>VLOOKUP(B1112,Tabelle3!$A$1:$B$26,2,FALSE)</f>
        <v>Focus</v>
      </c>
      <c r="H1112" s="6" t="str">
        <f t="shared" si="153"/>
        <v>['Wolfgang Kubicki_FDP_Focus Frequency: 602 Sentiment: -0.1339', 'FDP_Focus', 602, -133],</v>
      </c>
      <c r="I1112" s="2" t="str">
        <f t="shared" si="154"/>
        <v>['FDP_Focus', 'FDP', 0, 0],</v>
      </c>
      <c r="J1112" s="2" t="str">
        <f t="shared" si="155"/>
        <v>['FDP', 'party', 0, 0],</v>
      </c>
      <c r="K1112" s="2" t="s">
        <v>1554</v>
      </c>
      <c r="L1112" s="2"/>
      <c r="M1112" s="7"/>
      <c r="O1112" s="6" t="str">
        <f t="shared" si="156"/>
        <v>['Wolfgang Kubicki_Focus_FDP Frequency: 602 Sentiment: -0.1339', 'Focus_FDP', 602, -133],</v>
      </c>
      <c r="P1112" s="2" t="str">
        <f t="shared" si="157"/>
        <v>['Focus_FDP', 'Focus', 0, 0],</v>
      </c>
      <c r="Q1112" s="2" t="str">
        <f t="shared" si="158"/>
        <v>['Focus', 'newspaper', 0, 0],</v>
      </c>
      <c r="R1112" s="2" t="s">
        <v>3088</v>
      </c>
      <c r="V1112" s="6" t="str">
        <f t="shared" si="159"/>
        <v>['Focus_Wolfgang Kubicki_FDP Frequency: 602 Sentiment: -0.1339', 'Wolfgang Kubicki_FDP', 602, -133],</v>
      </c>
      <c r="W1112" s="2" t="str">
        <f t="shared" si="160"/>
        <v>['Wolfgang Kubicki_FDP', 'FDP', 0, 0],</v>
      </c>
      <c r="X1112" s="7" t="str">
        <f t="shared" si="161"/>
        <v>['FDP', 'party', 0, 0],</v>
      </c>
      <c r="Y1112" s="2" t="s">
        <v>4593</v>
      </c>
    </row>
    <row r="1113" spans="1:25" x14ac:dyDescent="0.2">
      <c r="A1113" t="s">
        <v>175</v>
      </c>
      <c r="B1113" t="s">
        <v>31</v>
      </c>
      <c r="C1113" t="s">
        <v>177</v>
      </c>
      <c r="D1113">
        <v>503</v>
      </c>
      <c r="E1113">
        <v>-0.1361</v>
      </c>
      <c r="F1113">
        <v>-136</v>
      </c>
      <c r="G1113" t="str">
        <f>VLOOKUP(B1113,Tabelle3!$A$1:$B$26,2,FALSE)</f>
        <v>FR</v>
      </c>
      <c r="H1113" s="6" t="str">
        <f t="shared" si="153"/>
        <v>['Christian Lindner_FDP_FR Frequency: 503 Sentiment: -0.1361', 'FDP_FR', 503, -136],</v>
      </c>
      <c r="I1113" s="2" t="str">
        <f t="shared" si="154"/>
        <v>['FDP_FR', 'FDP', 0, 0],</v>
      </c>
      <c r="J1113" s="2" t="str">
        <f t="shared" si="155"/>
        <v>['FDP', 'party', 0, 0],</v>
      </c>
      <c r="K1113" s="2" t="s">
        <v>1555</v>
      </c>
      <c r="L1113" s="2"/>
      <c r="M1113" s="7"/>
      <c r="O1113" s="6" t="str">
        <f t="shared" si="156"/>
        <v>['Christian Lindner_FR_FDP Frequency: 503 Sentiment: -0.1361', 'FR_FDP', 503, -136],</v>
      </c>
      <c r="P1113" s="2" t="str">
        <f t="shared" si="157"/>
        <v>['FR_FDP', 'FR', 0, 0],</v>
      </c>
      <c r="Q1113" s="2" t="str">
        <f t="shared" si="158"/>
        <v>['FR', 'newspaper', 0, 0],</v>
      </c>
      <c r="R1113" s="2" t="s">
        <v>3089</v>
      </c>
      <c r="V1113" s="6" t="str">
        <f t="shared" si="159"/>
        <v>['FR_Christian Lindner_FDP Frequency: 503 Sentiment: -0.1361', 'Christian Lindner_FDP', 503, -136],</v>
      </c>
      <c r="W1113" s="2" t="str">
        <f t="shared" si="160"/>
        <v>['Christian Lindner_FDP', 'FDP', 0, 0],</v>
      </c>
      <c r="X1113" s="7" t="str">
        <f t="shared" si="161"/>
        <v>['FDP', 'party', 0, 0],</v>
      </c>
      <c r="Y1113" s="2" t="s">
        <v>4594</v>
      </c>
    </row>
    <row r="1114" spans="1:25" x14ac:dyDescent="0.2">
      <c r="A1114" t="s">
        <v>175</v>
      </c>
      <c r="B1114" t="s">
        <v>31</v>
      </c>
      <c r="C1114" t="s">
        <v>175</v>
      </c>
      <c r="D1114">
        <v>1983</v>
      </c>
      <c r="E1114">
        <v>-9.3100000000000002E-2</v>
      </c>
      <c r="F1114">
        <v>-93</v>
      </c>
      <c r="G1114" t="str">
        <f>VLOOKUP(B1114,Tabelle3!$A$1:$B$26,2,FALSE)</f>
        <v>FR</v>
      </c>
      <c r="H1114" s="6" t="str">
        <f t="shared" si="153"/>
        <v>['FDP_FDP_FR Frequency: 1983 Sentiment: -0.0931', 'FDP_FR', 1983, -93],</v>
      </c>
      <c r="I1114" s="2" t="str">
        <f t="shared" si="154"/>
        <v>['FDP_FR', 'FDP', 0, 0],</v>
      </c>
      <c r="J1114" s="2" t="str">
        <f t="shared" si="155"/>
        <v>['FDP', 'party', 0, 0],</v>
      </c>
      <c r="K1114" s="2" t="s">
        <v>1556</v>
      </c>
      <c r="L1114" s="2"/>
      <c r="M1114" s="7"/>
      <c r="O1114" s="6" t="str">
        <f t="shared" si="156"/>
        <v>['FDP_FR_FDP Frequency: 1983 Sentiment: -0.0931', 'FR_FDP', 1983, -93],</v>
      </c>
      <c r="P1114" s="2" t="str">
        <f t="shared" si="157"/>
        <v>['FR_FDP', 'FR', 0, 0],</v>
      </c>
      <c r="Q1114" s="2" t="str">
        <f t="shared" si="158"/>
        <v>['FR', 'newspaper', 0, 0],</v>
      </c>
      <c r="R1114" s="2" t="s">
        <v>3091</v>
      </c>
      <c r="V1114" s="6" t="str">
        <f t="shared" si="159"/>
        <v>['FR_FDP_FDP Frequency: 1983 Sentiment: -0.0931', 'FDP_FDP', 1983, -93],</v>
      </c>
      <c r="W1114" s="2" t="str">
        <f t="shared" si="160"/>
        <v>['FDP_FDP', 'FDP', 0, 0],</v>
      </c>
      <c r="X1114" s="7" t="str">
        <f t="shared" si="161"/>
        <v>['FDP', 'party', 0, 0],</v>
      </c>
      <c r="Y1114" s="2" t="s">
        <v>4595</v>
      </c>
    </row>
    <row r="1115" spans="1:25" x14ac:dyDescent="0.2">
      <c r="A1115" t="s">
        <v>175</v>
      </c>
      <c r="B1115" t="s">
        <v>31</v>
      </c>
      <c r="C1115" t="s">
        <v>179</v>
      </c>
      <c r="D1115">
        <v>68</v>
      </c>
      <c r="E1115">
        <v>-0.1384</v>
      </c>
      <c r="F1115">
        <v>-138</v>
      </c>
      <c r="G1115" t="str">
        <f>VLOOKUP(B1115,Tabelle3!$A$1:$B$26,2,FALSE)</f>
        <v>FR</v>
      </c>
      <c r="H1115" s="6" t="str">
        <f t="shared" si="153"/>
        <v>['Nicola Beer_FDP_FR Frequency: 68 Sentiment: -0.1384', 'FDP_FR', 68, -138],</v>
      </c>
      <c r="I1115" s="2" t="str">
        <f t="shared" si="154"/>
        <v>['FDP_FR', 'FDP', 0, 0],</v>
      </c>
      <c r="J1115" s="2" t="str">
        <f t="shared" si="155"/>
        <v>['FDP', 'party', 0, 0],</v>
      </c>
      <c r="K1115" s="2" t="s">
        <v>1557</v>
      </c>
      <c r="L1115" s="2"/>
      <c r="M1115" s="7"/>
      <c r="O1115" s="6" t="str">
        <f t="shared" si="156"/>
        <v>['Nicola Beer_FR_FDP Frequency: 68 Sentiment: -0.1384', 'FR_FDP', 68, -138],</v>
      </c>
      <c r="P1115" s="2" t="str">
        <f t="shared" si="157"/>
        <v>['FR_FDP', 'FR', 0, 0],</v>
      </c>
      <c r="Q1115" s="2" t="str">
        <f t="shared" si="158"/>
        <v>['FR', 'newspaper', 0, 0],</v>
      </c>
      <c r="R1115" s="2" t="s">
        <v>3092</v>
      </c>
      <c r="V1115" s="6" t="str">
        <f t="shared" si="159"/>
        <v>['FR_Nicola Beer_FDP Frequency: 68 Sentiment: -0.1384', 'Nicola Beer_FDP', 68, -138],</v>
      </c>
      <c r="W1115" s="2" t="str">
        <f t="shared" si="160"/>
        <v>['Nicola Beer_FDP', 'FDP', 0, 0],</v>
      </c>
      <c r="X1115" s="7" t="str">
        <f t="shared" si="161"/>
        <v>['FDP', 'party', 0, 0],</v>
      </c>
      <c r="Y1115" s="2" t="s">
        <v>4596</v>
      </c>
    </row>
    <row r="1116" spans="1:25" x14ac:dyDescent="0.2">
      <c r="A1116" t="s">
        <v>175</v>
      </c>
      <c r="B1116" t="s">
        <v>31</v>
      </c>
      <c r="C1116" t="s">
        <v>180</v>
      </c>
      <c r="D1116">
        <v>146</v>
      </c>
      <c r="E1116">
        <v>-0.1192</v>
      </c>
      <c r="F1116">
        <v>-119</v>
      </c>
      <c r="G1116" t="str">
        <f>VLOOKUP(B1116,Tabelle3!$A$1:$B$26,2,FALSE)</f>
        <v>FR</v>
      </c>
      <c r="H1116" s="6" t="str">
        <f t="shared" si="153"/>
        <v>['Wolfgang Kubicki_FDP_FR Frequency: 146 Sentiment: -0.1192', 'FDP_FR', 146, -119],</v>
      </c>
      <c r="I1116" s="2" t="str">
        <f t="shared" si="154"/>
        <v>['FDP_FR', 'FDP', 0, 0],</v>
      </c>
      <c r="J1116" s="2" t="str">
        <f t="shared" si="155"/>
        <v>['FDP', 'party', 0, 0],</v>
      </c>
      <c r="K1116" s="2" t="s">
        <v>1558</v>
      </c>
      <c r="L1116" s="2"/>
      <c r="M1116" s="7"/>
      <c r="O1116" s="6" t="str">
        <f t="shared" si="156"/>
        <v>['Wolfgang Kubicki_FR_FDP Frequency: 146 Sentiment: -0.1192', 'FR_FDP', 146, -119],</v>
      </c>
      <c r="P1116" s="2" t="str">
        <f t="shared" si="157"/>
        <v>['FR_FDP', 'FR', 0, 0],</v>
      </c>
      <c r="Q1116" s="2" t="str">
        <f t="shared" si="158"/>
        <v>['FR', 'newspaper', 0, 0],</v>
      </c>
      <c r="R1116" s="2" t="s">
        <v>3093</v>
      </c>
      <c r="V1116" s="6" t="str">
        <f t="shared" si="159"/>
        <v>['FR_Wolfgang Kubicki_FDP Frequency: 146 Sentiment: -0.1192', 'Wolfgang Kubicki_FDP', 146, -119],</v>
      </c>
      <c r="W1116" s="2" t="str">
        <f t="shared" si="160"/>
        <v>['Wolfgang Kubicki_FDP', 'FDP', 0, 0],</v>
      </c>
      <c r="X1116" s="7" t="str">
        <f t="shared" si="161"/>
        <v>['FDP', 'party', 0, 0],</v>
      </c>
      <c r="Y1116" s="2" t="s">
        <v>4597</v>
      </c>
    </row>
    <row r="1117" spans="1:25" x14ac:dyDescent="0.2">
      <c r="A1117" t="s">
        <v>175</v>
      </c>
      <c r="B1117" t="s">
        <v>32</v>
      </c>
      <c r="C1117" t="s">
        <v>175</v>
      </c>
      <c r="D1117">
        <v>34</v>
      </c>
      <c r="E1117">
        <v>-9.2999999999999999E-2</v>
      </c>
      <c r="F1117">
        <v>-93</v>
      </c>
      <c r="G1117" t="str">
        <f>VLOOKUP(B1117,Tabelle3!$A$1:$B$26,2,FALSE)</f>
        <v>Gruene.de</v>
      </c>
      <c r="H1117" s="6" t="str">
        <f t="shared" si="153"/>
        <v>['FDP_FDP_Gruene.de Frequency: 34 Sentiment: -0.093', 'FDP_Gruene.de', 34, -93],</v>
      </c>
      <c r="I1117" s="2" t="str">
        <f t="shared" si="154"/>
        <v>['FDP_Gruene.de', 'FDP', 0, 0],</v>
      </c>
      <c r="J1117" s="2" t="str">
        <f t="shared" si="155"/>
        <v>['FDP', 'party', 0, 0],</v>
      </c>
      <c r="K1117" s="2" t="s">
        <v>1560</v>
      </c>
      <c r="L1117" s="2"/>
      <c r="M1117" s="7"/>
      <c r="O1117" s="6" t="str">
        <f t="shared" si="156"/>
        <v>['FDP_Gruene.de_FDP Frequency: 34 Sentiment: -0.093', 'Gruene.de_FDP', 34, -93],</v>
      </c>
      <c r="P1117" s="2" t="str">
        <f t="shared" si="157"/>
        <v>['Gruene.de_FDP', 'Gruene.de', 0, 0],</v>
      </c>
      <c r="Q1117" s="2" t="str">
        <f t="shared" si="158"/>
        <v>['Gruene.de', 'newspaper', 0, 0],</v>
      </c>
      <c r="R1117" s="2" t="s">
        <v>3094</v>
      </c>
      <c r="V1117" s="6" t="str">
        <f t="shared" si="159"/>
        <v>['Gruene.de_FDP_FDP Frequency: 34 Sentiment: -0.093', 'FDP_FDP', 34, -93],</v>
      </c>
      <c r="W1117" s="2" t="str">
        <f t="shared" si="160"/>
        <v>['FDP_FDP', 'FDP', 0, 0],</v>
      </c>
      <c r="X1117" s="7" t="str">
        <f t="shared" si="161"/>
        <v>['FDP', 'party', 0, 0],</v>
      </c>
      <c r="Y1117" s="2" t="s">
        <v>4598</v>
      </c>
    </row>
    <row r="1118" spans="1:25" x14ac:dyDescent="0.2">
      <c r="A1118" t="s">
        <v>175</v>
      </c>
      <c r="B1118" t="s">
        <v>33</v>
      </c>
      <c r="C1118" t="s">
        <v>177</v>
      </c>
      <c r="D1118">
        <v>364</v>
      </c>
      <c r="E1118">
        <v>-6.2100000000000002E-2</v>
      </c>
      <c r="F1118">
        <v>-62</v>
      </c>
      <c r="G1118" t="str">
        <f>VLOOKUP(B1118,Tabelle3!$A$1:$B$26,2,FALSE)</f>
        <v>Handelsblatt</v>
      </c>
      <c r="H1118" s="6" t="str">
        <f t="shared" si="153"/>
        <v>['Christian Lindner_FDP_Handelsblatt Frequency: 364 Sentiment: -0.0621', 'FDP_Handelsblatt', 364, -62],</v>
      </c>
      <c r="I1118" s="2" t="str">
        <f t="shared" si="154"/>
        <v>['FDP_Handelsblatt', 'FDP', 0, 0],</v>
      </c>
      <c r="J1118" s="2" t="str">
        <f t="shared" si="155"/>
        <v>['FDP', 'party', 0, 0],</v>
      </c>
      <c r="K1118" s="2" t="s">
        <v>1561</v>
      </c>
      <c r="L1118" s="2"/>
      <c r="M1118" s="7"/>
      <c r="O1118" s="6" t="str">
        <f t="shared" si="156"/>
        <v>['Christian Lindner_Handelsblatt_FDP Frequency: 364 Sentiment: -0.0621', 'Handelsblatt_FDP', 364, -62],</v>
      </c>
      <c r="P1118" s="2" t="str">
        <f t="shared" si="157"/>
        <v>['Handelsblatt_FDP', 'Handelsblatt', 0, 0],</v>
      </c>
      <c r="Q1118" s="2" t="str">
        <f t="shared" si="158"/>
        <v>['Handelsblatt', 'newspaper', 0, 0],</v>
      </c>
      <c r="R1118" s="2" t="s">
        <v>3096</v>
      </c>
      <c r="V1118" s="6" t="str">
        <f t="shared" si="159"/>
        <v>['Handelsblatt_Christian Lindner_FDP Frequency: 364 Sentiment: -0.0621', 'Christian Lindner_FDP', 364, -62],</v>
      </c>
      <c r="W1118" s="2" t="str">
        <f t="shared" si="160"/>
        <v>['Christian Lindner_FDP', 'FDP', 0, 0],</v>
      </c>
      <c r="X1118" s="7" t="str">
        <f t="shared" si="161"/>
        <v>['FDP', 'party', 0, 0],</v>
      </c>
      <c r="Y1118" s="2" t="s">
        <v>4599</v>
      </c>
    </row>
    <row r="1119" spans="1:25" x14ac:dyDescent="0.2">
      <c r="A1119" t="s">
        <v>175</v>
      </c>
      <c r="B1119" t="s">
        <v>33</v>
      </c>
      <c r="C1119" t="s">
        <v>175</v>
      </c>
      <c r="D1119">
        <v>817</v>
      </c>
      <c r="E1119">
        <v>-7.9600000000000004E-2</v>
      </c>
      <c r="F1119">
        <v>-79</v>
      </c>
      <c r="G1119" t="str">
        <f>VLOOKUP(B1119,Tabelle3!$A$1:$B$26,2,FALSE)</f>
        <v>Handelsblatt</v>
      </c>
      <c r="H1119" s="6" t="str">
        <f t="shared" si="153"/>
        <v>['FDP_FDP_Handelsblatt Frequency: 817 Sentiment: -0.0796', 'FDP_Handelsblatt', 817, -79],</v>
      </c>
      <c r="I1119" s="2" t="str">
        <f t="shared" si="154"/>
        <v>['FDP_Handelsblatt', 'FDP', 0, 0],</v>
      </c>
      <c r="J1119" s="2" t="str">
        <f t="shared" si="155"/>
        <v>['FDP', 'party', 0, 0],</v>
      </c>
      <c r="K1119" s="2" t="s">
        <v>1562</v>
      </c>
      <c r="L1119" s="2"/>
      <c r="M1119" s="7"/>
      <c r="O1119" s="6" t="str">
        <f t="shared" si="156"/>
        <v>['FDP_Handelsblatt_FDP Frequency: 817 Sentiment: -0.0796', 'Handelsblatt_FDP', 817, -79],</v>
      </c>
      <c r="P1119" s="2" t="str">
        <f t="shared" si="157"/>
        <v>['Handelsblatt_FDP', 'Handelsblatt', 0, 0],</v>
      </c>
      <c r="Q1119" s="2" t="str">
        <f t="shared" si="158"/>
        <v>['Handelsblatt', 'newspaper', 0, 0],</v>
      </c>
      <c r="R1119" s="2" t="s">
        <v>3098</v>
      </c>
      <c r="V1119" s="6" t="str">
        <f t="shared" si="159"/>
        <v>['Handelsblatt_FDP_FDP Frequency: 817 Sentiment: -0.0796', 'FDP_FDP', 817, -79],</v>
      </c>
      <c r="W1119" s="2" t="str">
        <f t="shared" si="160"/>
        <v>['FDP_FDP', 'FDP', 0, 0],</v>
      </c>
      <c r="X1119" s="7" t="str">
        <f t="shared" si="161"/>
        <v>['FDP', 'party', 0, 0],</v>
      </c>
      <c r="Y1119" s="2" t="s">
        <v>4600</v>
      </c>
    </row>
    <row r="1120" spans="1:25" x14ac:dyDescent="0.2">
      <c r="A1120" t="s">
        <v>175</v>
      </c>
      <c r="B1120" t="s">
        <v>33</v>
      </c>
      <c r="C1120" t="s">
        <v>180</v>
      </c>
      <c r="D1120">
        <v>94</v>
      </c>
      <c r="E1120">
        <v>-9.3100000000000002E-2</v>
      </c>
      <c r="F1120">
        <v>-93</v>
      </c>
      <c r="G1120" t="str">
        <f>VLOOKUP(B1120,Tabelle3!$A$1:$B$26,2,FALSE)</f>
        <v>Handelsblatt</v>
      </c>
      <c r="H1120" s="6" t="str">
        <f t="shared" si="153"/>
        <v>['Wolfgang Kubicki_FDP_Handelsblatt Frequency: 94 Sentiment: -0.0931', 'FDP_Handelsblatt', 94, -93],</v>
      </c>
      <c r="I1120" s="2" t="str">
        <f t="shared" si="154"/>
        <v>['FDP_Handelsblatt', 'FDP', 0, 0],</v>
      </c>
      <c r="J1120" s="2" t="str">
        <f t="shared" si="155"/>
        <v>['FDP', 'party', 0, 0],</v>
      </c>
      <c r="K1120" s="2" t="s">
        <v>1563</v>
      </c>
      <c r="L1120" s="2"/>
      <c r="M1120" s="7"/>
      <c r="O1120" s="6" t="str">
        <f t="shared" si="156"/>
        <v>['Wolfgang Kubicki_Handelsblatt_FDP Frequency: 94 Sentiment: -0.0931', 'Handelsblatt_FDP', 94, -93],</v>
      </c>
      <c r="P1120" s="2" t="str">
        <f t="shared" si="157"/>
        <v>['Handelsblatt_FDP', 'Handelsblatt', 0, 0],</v>
      </c>
      <c r="Q1120" s="2" t="str">
        <f t="shared" si="158"/>
        <v>['Handelsblatt', 'newspaper', 0, 0],</v>
      </c>
      <c r="R1120" s="2" t="s">
        <v>3099</v>
      </c>
      <c r="V1120" s="6" t="str">
        <f t="shared" si="159"/>
        <v>['Handelsblatt_Wolfgang Kubicki_FDP Frequency: 94 Sentiment: -0.0931', 'Wolfgang Kubicki_FDP', 94, -93],</v>
      </c>
      <c r="W1120" s="2" t="str">
        <f t="shared" si="160"/>
        <v>['Wolfgang Kubicki_FDP', 'FDP', 0, 0],</v>
      </c>
      <c r="X1120" s="7" t="str">
        <f t="shared" si="161"/>
        <v>['FDP', 'party', 0, 0],</v>
      </c>
      <c r="Y1120" s="2" t="s">
        <v>4601</v>
      </c>
    </row>
    <row r="1121" spans="1:25" x14ac:dyDescent="0.2">
      <c r="A1121" t="s">
        <v>175</v>
      </c>
      <c r="B1121" t="s">
        <v>34</v>
      </c>
      <c r="C1121" t="s">
        <v>177</v>
      </c>
      <c r="D1121">
        <v>679</v>
      </c>
      <c r="E1121">
        <v>-0.1032</v>
      </c>
      <c r="F1121">
        <v>-103</v>
      </c>
      <c r="G1121" t="str">
        <f>VLOOKUP(B1121,Tabelle3!$A$1:$B$26,2,FALSE)</f>
        <v>Huffingtonpost</v>
      </c>
      <c r="H1121" s="6" t="str">
        <f t="shared" si="153"/>
        <v>['Christian Lindner_FDP_Huffingtonpost Frequency: 679 Sentiment: -0.1032', 'FDP_Huffingtonpost', 679, -103],</v>
      </c>
      <c r="I1121" s="2" t="str">
        <f t="shared" si="154"/>
        <v>['FDP_Huffingtonpost', 'FDP', 0, 0],</v>
      </c>
      <c r="J1121" s="2" t="str">
        <f t="shared" si="155"/>
        <v>['FDP', 'party', 0, 0],</v>
      </c>
      <c r="K1121" s="2" t="s">
        <v>1564</v>
      </c>
      <c r="L1121" s="2"/>
      <c r="M1121" s="7"/>
      <c r="O1121" s="6" t="str">
        <f t="shared" si="156"/>
        <v>['Christian Lindner_Huffingtonpost_FDP Frequency: 679 Sentiment: -0.1032', 'Huffingtonpost_FDP', 679, -103],</v>
      </c>
      <c r="P1121" s="2" t="str">
        <f t="shared" si="157"/>
        <v>['Huffingtonpost_FDP', 'Huffingtonpost', 0, 0],</v>
      </c>
      <c r="Q1121" s="2" t="str">
        <f t="shared" si="158"/>
        <v>['Huffingtonpost', 'newspaper', 0, 0],</v>
      </c>
      <c r="R1121" s="2" t="s">
        <v>3100</v>
      </c>
      <c r="V1121" s="6" t="str">
        <f t="shared" si="159"/>
        <v>['Huffingtonpost_Christian Lindner_FDP Frequency: 679 Sentiment: -0.1032', 'Christian Lindner_FDP', 679, -103],</v>
      </c>
      <c r="W1121" s="2" t="str">
        <f t="shared" si="160"/>
        <v>['Christian Lindner_FDP', 'FDP', 0, 0],</v>
      </c>
      <c r="X1121" s="7" t="str">
        <f t="shared" si="161"/>
        <v>['FDP', 'party', 0, 0],</v>
      </c>
      <c r="Y1121" s="2" t="s">
        <v>4602</v>
      </c>
    </row>
    <row r="1122" spans="1:25" x14ac:dyDescent="0.2">
      <c r="A1122" t="s">
        <v>175</v>
      </c>
      <c r="B1122" t="s">
        <v>34</v>
      </c>
      <c r="C1122" t="s">
        <v>175</v>
      </c>
      <c r="D1122">
        <v>1205</v>
      </c>
      <c r="E1122">
        <v>-6.3899999999999998E-2</v>
      </c>
      <c r="F1122">
        <v>-63</v>
      </c>
      <c r="G1122" t="str">
        <f>VLOOKUP(B1122,Tabelle3!$A$1:$B$26,2,FALSE)</f>
        <v>Huffingtonpost</v>
      </c>
      <c r="H1122" s="6" t="str">
        <f t="shared" si="153"/>
        <v>['FDP_FDP_Huffingtonpost Frequency: 1205 Sentiment: -0.0639', 'FDP_Huffingtonpost', 1205, -63],</v>
      </c>
      <c r="I1122" s="2" t="str">
        <f t="shared" si="154"/>
        <v>['FDP_Huffingtonpost', 'FDP', 0, 0],</v>
      </c>
      <c r="J1122" s="2" t="str">
        <f t="shared" si="155"/>
        <v>['FDP', 'party', 0, 0],</v>
      </c>
      <c r="K1122" s="2" t="s">
        <v>1565</v>
      </c>
      <c r="L1122" s="2"/>
      <c r="M1122" s="7"/>
      <c r="O1122" s="6" t="str">
        <f t="shared" si="156"/>
        <v>['FDP_Huffingtonpost_FDP Frequency: 1205 Sentiment: -0.0639', 'Huffingtonpost_FDP', 1205, -63],</v>
      </c>
      <c r="P1122" s="2" t="str">
        <f t="shared" si="157"/>
        <v>['Huffingtonpost_FDP', 'Huffingtonpost', 0, 0],</v>
      </c>
      <c r="Q1122" s="2" t="str">
        <f t="shared" si="158"/>
        <v>['Huffingtonpost', 'newspaper', 0, 0],</v>
      </c>
      <c r="R1122" s="2" t="s">
        <v>3102</v>
      </c>
      <c r="V1122" s="6" t="str">
        <f t="shared" si="159"/>
        <v>['Huffingtonpost_FDP_FDP Frequency: 1205 Sentiment: -0.0639', 'FDP_FDP', 1205, -63],</v>
      </c>
      <c r="W1122" s="2" t="str">
        <f t="shared" si="160"/>
        <v>['FDP_FDP', 'FDP', 0, 0],</v>
      </c>
      <c r="X1122" s="7" t="str">
        <f t="shared" si="161"/>
        <v>['FDP', 'party', 0, 0],</v>
      </c>
      <c r="Y1122" s="2" t="s">
        <v>4603</v>
      </c>
    </row>
    <row r="1123" spans="1:25" x14ac:dyDescent="0.2">
      <c r="A1123" t="s">
        <v>175</v>
      </c>
      <c r="B1123" t="s">
        <v>34</v>
      </c>
      <c r="C1123" t="s">
        <v>179</v>
      </c>
      <c r="D1123">
        <v>36</v>
      </c>
      <c r="E1123">
        <v>-5.3100000000000001E-2</v>
      </c>
      <c r="F1123">
        <v>-53</v>
      </c>
      <c r="G1123" t="str">
        <f>VLOOKUP(B1123,Tabelle3!$A$1:$B$26,2,FALSE)</f>
        <v>Huffingtonpost</v>
      </c>
      <c r="H1123" s="6" t="str">
        <f t="shared" si="153"/>
        <v>['Nicola Beer_FDP_Huffingtonpost Frequency: 36 Sentiment: -0.0531', 'FDP_Huffingtonpost', 36, -53],</v>
      </c>
      <c r="I1123" s="2" t="str">
        <f t="shared" si="154"/>
        <v>['FDP_Huffingtonpost', 'FDP', 0, 0],</v>
      </c>
      <c r="J1123" s="2" t="str">
        <f t="shared" si="155"/>
        <v>['FDP', 'party', 0, 0],</v>
      </c>
      <c r="K1123" s="2" t="s">
        <v>1566</v>
      </c>
      <c r="L1123" s="2"/>
      <c r="M1123" s="7"/>
      <c r="O1123" s="6" t="str">
        <f t="shared" si="156"/>
        <v>['Nicola Beer_Huffingtonpost_FDP Frequency: 36 Sentiment: -0.0531', 'Huffingtonpost_FDP', 36, -53],</v>
      </c>
      <c r="P1123" s="2" t="str">
        <f t="shared" si="157"/>
        <v>['Huffingtonpost_FDP', 'Huffingtonpost', 0, 0],</v>
      </c>
      <c r="Q1123" s="2" t="str">
        <f t="shared" si="158"/>
        <v>['Huffingtonpost', 'newspaper', 0, 0],</v>
      </c>
      <c r="R1123" s="2" t="s">
        <v>3103</v>
      </c>
      <c r="V1123" s="6" t="str">
        <f t="shared" si="159"/>
        <v>['Huffingtonpost_Nicola Beer_FDP Frequency: 36 Sentiment: -0.0531', 'Nicola Beer_FDP', 36, -53],</v>
      </c>
      <c r="W1123" s="2" t="str">
        <f t="shared" si="160"/>
        <v>['Nicola Beer_FDP', 'FDP', 0, 0],</v>
      </c>
      <c r="X1123" s="7" t="str">
        <f t="shared" si="161"/>
        <v>['FDP', 'party', 0, 0],</v>
      </c>
      <c r="Y1123" s="2" t="s">
        <v>4604</v>
      </c>
    </row>
    <row r="1124" spans="1:25" x14ac:dyDescent="0.2">
      <c r="A1124" t="s">
        <v>175</v>
      </c>
      <c r="B1124" t="s">
        <v>34</v>
      </c>
      <c r="C1124" t="s">
        <v>180</v>
      </c>
      <c r="D1124">
        <v>265</v>
      </c>
      <c r="E1124">
        <v>-0.1043</v>
      </c>
      <c r="F1124">
        <v>-104</v>
      </c>
      <c r="G1124" t="str">
        <f>VLOOKUP(B1124,Tabelle3!$A$1:$B$26,2,FALSE)</f>
        <v>Huffingtonpost</v>
      </c>
      <c r="H1124" s="6" t="str">
        <f t="shared" si="153"/>
        <v>['Wolfgang Kubicki_FDP_Huffingtonpost Frequency: 265 Sentiment: -0.1043', 'FDP_Huffingtonpost', 265, -104],</v>
      </c>
      <c r="I1124" s="2" t="str">
        <f t="shared" si="154"/>
        <v>['FDP_Huffingtonpost', 'FDP', 0, 0],</v>
      </c>
      <c r="J1124" s="2" t="str">
        <f t="shared" si="155"/>
        <v>['FDP', 'party', 0, 0],</v>
      </c>
      <c r="K1124" s="2" t="s">
        <v>1567</v>
      </c>
      <c r="L1124" s="2"/>
      <c r="M1124" s="7"/>
      <c r="O1124" s="6" t="str">
        <f t="shared" si="156"/>
        <v>['Wolfgang Kubicki_Huffingtonpost_FDP Frequency: 265 Sentiment: -0.1043', 'Huffingtonpost_FDP', 265, -104],</v>
      </c>
      <c r="P1124" s="2" t="str">
        <f t="shared" si="157"/>
        <v>['Huffingtonpost_FDP', 'Huffingtonpost', 0, 0],</v>
      </c>
      <c r="Q1124" s="2" t="str">
        <f t="shared" si="158"/>
        <v>['Huffingtonpost', 'newspaper', 0, 0],</v>
      </c>
      <c r="R1124" s="2" t="s">
        <v>3104</v>
      </c>
      <c r="V1124" s="6" t="str">
        <f t="shared" si="159"/>
        <v>['Huffingtonpost_Wolfgang Kubicki_FDP Frequency: 265 Sentiment: -0.1043', 'Wolfgang Kubicki_FDP', 265, -104],</v>
      </c>
      <c r="W1124" s="2" t="str">
        <f t="shared" si="160"/>
        <v>['Wolfgang Kubicki_FDP', 'FDP', 0, 0],</v>
      </c>
      <c r="X1124" s="7" t="str">
        <f t="shared" si="161"/>
        <v>['FDP', 'party', 0, 0],</v>
      </c>
      <c r="Y1124" s="2" t="s">
        <v>4605</v>
      </c>
    </row>
    <row r="1125" spans="1:25" x14ac:dyDescent="0.2">
      <c r="A1125" t="s">
        <v>175</v>
      </c>
      <c r="B1125" t="s">
        <v>35</v>
      </c>
      <c r="C1125" t="s">
        <v>177</v>
      </c>
      <c r="D1125">
        <v>61</v>
      </c>
      <c r="E1125">
        <v>-7.7600000000000002E-2</v>
      </c>
      <c r="F1125">
        <v>-77</v>
      </c>
      <c r="G1125" t="str">
        <f>VLOOKUP(B1125,Tabelle3!$A$1:$B$26,2,FALSE)</f>
        <v>JungeFreiheit</v>
      </c>
      <c r="H1125" s="6" t="str">
        <f t="shared" si="153"/>
        <v>['Christian Lindner_FDP_JungeFreiheit Frequency: 61 Sentiment: -0.0776', 'FDP_JungeFreiheit', 61, -77],</v>
      </c>
      <c r="I1125" s="2" t="str">
        <f t="shared" si="154"/>
        <v>['FDP_JungeFreiheit', 'FDP', 0, 0],</v>
      </c>
      <c r="J1125" s="2" t="str">
        <f t="shared" si="155"/>
        <v>['FDP', 'party', 0, 0],</v>
      </c>
      <c r="K1125" s="2" t="s">
        <v>1568</v>
      </c>
      <c r="L1125" s="2"/>
      <c r="M1125" s="7"/>
      <c r="O1125" s="6" t="str">
        <f t="shared" si="156"/>
        <v>['Christian Lindner_JungeFreiheit_FDP Frequency: 61 Sentiment: -0.0776', 'JungeFreiheit_FDP', 61, -77],</v>
      </c>
      <c r="P1125" s="2" t="str">
        <f t="shared" si="157"/>
        <v>['JungeFreiheit_FDP', 'JungeFreiheit', 0, 0],</v>
      </c>
      <c r="Q1125" s="2" t="str">
        <f t="shared" si="158"/>
        <v>['JungeFreiheit', 'newspaper', 0, 0],</v>
      </c>
      <c r="R1125" s="2" t="s">
        <v>3105</v>
      </c>
      <c r="V1125" s="6" t="str">
        <f t="shared" si="159"/>
        <v>['JungeFreiheit_Christian Lindner_FDP Frequency: 61 Sentiment: -0.0776', 'Christian Lindner_FDP', 61, -77],</v>
      </c>
      <c r="W1125" s="2" t="str">
        <f t="shared" si="160"/>
        <v>['Christian Lindner_FDP', 'FDP', 0, 0],</v>
      </c>
      <c r="X1125" s="7" t="str">
        <f t="shared" si="161"/>
        <v>['FDP', 'party', 0, 0],</v>
      </c>
      <c r="Y1125" s="2" t="s">
        <v>4606</v>
      </c>
    </row>
    <row r="1126" spans="1:25" x14ac:dyDescent="0.2">
      <c r="A1126" t="s">
        <v>175</v>
      </c>
      <c r="B1126" t="s">
        <v>35</v>
      </c>
      <c r="C1126" t="s">
        <v>175</v>
      </c>
      <c r="D1126">
        <v>240</v>
      </c>
      <c r="E1126">
        <v>-0.1138</v>
      </c>
      <c r="F1126">
        <v>-113</v>
      </c>
      <c r="G1126" t="str">
        <f>VLOOKUP(B1126,Tabelle3!$A$1:$B$26,2,FALSE)</f>
        <v>JungeFreiheit</v>
      </c>
      <c r="H1126" s="6" t="str">
        <f t="shared" si="153"/>
        <v>['FDP_FDP_JungeFreiheit Frequency: 240 Sentiment: -0.1138', 'FDP_JungeFreiheit', 240, -113],</v>
      </c>
      <c r="I1126" s="2" t="str">
        <f t="shared" si="154"/>
        <v>['FDP_JungeFreiheit', 'FDP', 0, 0],</v>
      </c>
      <c r="J1126" s="2" t="str">
        <f t="shared" si="155"/>
        <v>['FDP', 'party', 0, 0],</v>
      </c>
      <c r="K1126" s="2" t="s">
        <v>1569</v>
      </c>
      <c r="L1126" s="2"/>
      <c r="M1126" s="7"/>
      <c r="O1126" s="6" t="str">
        <f t="shared" si="156"/>
        <v>['FDP_JungeFreiheit_FDP Frequency: 240 Sentiment: -0.1138', 'JungeFreiheit_FDP', 240, -113],</v>
      </c>
      <c r="P1126" s="2" t="str">
        <f t="shared" si="157"/>
        <v>['JungeFreiheit_FDP', 'JungeFreiheit', 0, 0],</v>
      </c>
      <c r="Q1126" s="2" t="str">
        <f t="shared" si="158"/>
        <v>['JungeFreiheit', 'newspaper', 0, 0],</v>
      </c>
      <c r="R1126" s="2" t="s">
        <v>3107</v>
      </c>
      <c r="V1126" s="6" t="str">
        <f t="shared" si="159"/>
        <v>['JungeFreiheit_FDP_FDP Frequency: 240 Sentiment: -0.1138', 'FDP_FDP', 240, -113],</v>
      </c>
      <c r="W1126" s="2" t="str">
        <f t="shared" si="160"/>
        <v>['FDP_FDP', 'FDP', 0, 0],</v>
      </c>
      <c r="X1126" s="7" t="str">
        <f t="shared" si="161"/>
        <v>['FDP', 'party', 0, 0],</v>
      </c>
      <c r="Y1126" s="2" t="s">
        <v>4607</v>
      </c>
    </row>
    <row r="1127" spans="1:25" x14ac:dyDescent="0.2">
      <c r="A1127" t="s">
        <v>175</v>
      </c>
      <c r="B1127" t="s">
        <v>36</v>
      </c>
      <c r="C1127" t="s">
        <v>177</v>
      </c>
      <c r="D1127">
        <v>49</v>
      </c>
      <c r="E1127">
        <v>-0.20030000000000001</v>
      </c>
      <c r="F1127">
        <v>-200</v>
      </c>
      <c r="G1127" t="str">
        <f>VLOOKUP(B1127,Tabelle3!$A$1:$B$26,2,FALSE)</f>
        <v>JungeWelt</v>
      </c>
      <c r="H1127" s="6" t="str">
        <f t="shared" si="153"/>
        <v>['Christian Lindner_FDP_JungeWelt Frequency: 49 Sentiment: -0.2003', 'FDP_JungeWelt', 49, -200],</v>
      </c>
      <c r="I1127" s="2" t="str">
        <f t="shared" si="154"/>
        <v>['FDP_JungeWelt', 'FDP', 0, 0],</v>
      </c>
      <c r="J1127" s="2" t="str">
        <f t="shared" si="155"/>
        <v>['FDP', 'party', 0, 0],</v>
      </c>
      <c r="K1127" s="2" t="s">
        <v>1570</v>
      </c>
      <c r="L1127" s="2"/>
      <c r="M1127" s="7"/>
      <c r="O1127" s="6" t="str">
        <f t="shared" si="156"/>
        <v>['Christian Lindner_JungeWelt_FDP Frequency: 49 Sentiment: -0.2003', 'JungeWelt_FDP', 49, -200],</v>
      </c>
      <c r="P1127" s="2" t="str">
        <f t="shared" si="157"/>
        <v>['JungeWelt_FDP', 'JungeWelt', 0, 0],</v>
      </c>
      <c r="Q1127" s="2" t="str">
        <f t="shared" si="158"/>
        <v>['JungeWelt', 'newspaper', 0, 0],</v>
      </c>
      <c r="R1127" s="2" t="s">
        <v>3108</v>
      </c>
      <c r="V1127" s="6" t="str">
        <f t="shared" si="159"/>
        <v>['JungeWelt_Christian Lindner_FDP Frequency: 49 Sentiment: -0.2003', 'Christian Lindner_FDP', 49, -200],</v>
      </c>
      <c r="W1127" s="2" t="str">
        <f t="shared" si="160"/>
        <v>['Christian Lindner_FDP', 'FDP', 0, 0],</v>
      </c>
      <c r="X1127" s="7" t="str">
        <f t="shared" si="161"/>
        <v>['FDP', 'party', 0, 0],</v>
      </c>
      <c r="Y1127" s="2" t="s">
        <v>4608</v>
      </c>
    </row>
    <row r="1128" spans="1:25" x14ac:dyDescent="0.2">
      <c r="A1128" t="s">
        <v>175</v>
      </c>
      <c r="B1128" t="s">
        <v>36</v>
      </c>
      <c r="C1128" t="s">
        <v>175</v>
      </c>
      <c r="D1128">
        <v>246</v>
      </c>
      <c r="E1128">
        <v>-0.1061</v>
      </c>
      <c r="F1128">
        <v>-106</v>
      </c>
      <c r="G1128" t="str">
        <f>VLOOKUP(B1128,Tabelle3!$A$1:$B$26,2,FALSE)</f>
        <v>JungeWelt</v>
      </c>
      <c r="H1128" s="6" t="str">
        <f t="shared" si="153"/>
        <v>['FDP_FDP_JungeWelt Frequency: 246 Sentiment: -0.1061', 'FDP_JungeWelt', 246, -106],</v>
      </c>
      <c r="I1128" s="2" t="str">
        <f t="shared" si="154"/>
        <v>['FDP_JungeWelt', 'FDP', 0, 0],</v>
      </c>
      <c r="J1128" s="2" t="str">
        <f t="shared" si="155"/>
        <v>['FDP', 'party', 0, 0],</v>
      </c>
      <c r="K1128" s="2" t="s">
        <v>1571</v>
      </c>
      <c r="L1128" s="2"/>
      <c r="M1128" s="7"/>
      <c r="O1128" s="6" t="str">
        <f t="shared" si="156"/>
        <v>['FDP_JungeWelt_FDP Frequency: 246 Sentiment: -0.1061', 'JungeWelt_FDP', 246, -106],</v>
      </c>
      <c r="P1128" s="2" t="str">
        <f t="shared" si="157"/>
        <v>['JungeWelt_FDP', 'JungeWelt', 0, 0],</v>
      </c>
      <c r="Q1128" s="2" t="str">
        <f t="shared" si="158"/>
        <v>['JungeWelt', 'newspaper', 0, 0],</v>
      </c>
      <c r="R1128" s="2" t="s">
        <v>3110</v>
      </c>
      <c r="V1128" s="6" t="str">
        <f t="shared" si="159"/>
        <v>['JungeWelt_FDP_FDP Frequency: 246 Sentiment: -0.1061', 'FDP_FDP', 246, -106],</v>
      </c>
      <c r="W1128" s="2" t="str">
        <f t="shared" si="160"/>
        <v>['FDP_FDP', 'FDP', 0, 0],</v>
      </c>
      <c r="X1128" s="7" t="str">
        <f t="shared" si="161"/>
        <v>['FDP', 'party', 0, 0],</v>
      </c>
      <c r="Y1128" s="2" t="s">
        <v>4609</v>
      </c>
    </row>
    <row r="1129" spans="1:25" x14ac:dyDescent="0.2">
      <c r="A1129" t="s">
        <v>175</v>
      </c>
      <c r="B1129" t="s">
        <v>37</v>
      </c>
      <c r="C1129" t="s">
        <v>177</v>
      </c>
      <c r="D1129">
        <v>706</v>
      </c>
      <c r="E1129">
        <v>-0.122</v>
      </c>
      <c r="F1129">
        <v>-121</v>
      </c>
      <c r="G1129" t="str">
        <f>VLOOKUP(B1129,Tabelle3!$A$1:$B$26,2,FALSE)</f>
        <v>N-TV</v>
      </c>
      <c r="H1129" s="6" t="str">
        <f t="shared" si="153"/>
        <v>['Christian Lindner_FDP_N-TV Frequency: 706 Sentiment: -0.122', 'FDP_N-TV', 706, -121],</v>
      </c>
      <c r="I1129" s="2" t="str">
        <f t="shared" si="154"/>
        <v>['FDP_N-TV', 'FDP', 0, 0],</v>
      </c>
      <c r="J1129" s="2" t="str">
        <f t="shared" si="155"/>
        <v>['FDP', 'party', 0, 0],</v>
      </c>
      <c r="K1129" s="2" t="s">
        <v>1572</v>
      </c>
      <c r="L1129" s="2"/>
      <c r="M1129" s="7"/>
      <c r="O1129" s="6" t="str">
        <f t="shared" si="156"/>
        <v>['Christian Lindner_N-TV_FDP Frequency: 706 Sentiment: -0.122', 'N-TV_FDP', 706, -121],</v>
      </c>
      <c r="P1129" s="2" t="str">
        <f t="shared" si="157"/>
        <v>['N-TV_FDP', 'N-TV', 0, 0],</v>
      </c>
      <c r="Q1129" s="2" t="str">
        <f t="shared" si="158"/>
        <v>['N-TV', 'newspaper', 0, 0],</v>
      </c>
      <c r="R1129" s="2" t="s">
        <v>3111</v>
      </c>
      <c r="V1129" s="6" t="str">
        <f t="shared" si="159"/>
        <v>['N-TV_Christian Lindner_FDP Frequency: 706 Sentiment: -0.122', 'Christian Lindner_FDP', 706, -121],</v>
      </c>
      <c r="W1129" s="2" t="str">
        <f t="shared" si="160"/>
        <v>['Christian Lindner_FDP', 'FDP', 0, 0],</v>
      </c>
      <c r="X1129" s="7" t="str">
        <f t="shared" si="161"/>
        <v>['FDP', 'party', 0, 0],</v>
      </c>
      <c r="Y1129" s="2" t="s">
        <v>4610</v>
      </c>
    </row>
    <row r="1130" spans="1:25" x14ac:dyDescent="0.2">
      <c r="A1130" t="s">
        <v>175</v>
      </c>
      <c r="B1130" t="s">
        <v>37</v>
      </c>
      <c r="C1130" t="s">
        <v>175</v>
      </c>
      <c r="D1130">
        <v>1221</v>
      </c>
      <c r="E1130">
        <v>-0.11990000000000001</v>
      </c>
      <c r="F1130">
        <v>-119</v>
      </c>
      <c r="G1130" t="str">
        <f>VLOOKUP(B1130,Tabelle3!$A$1:$B$26,2,FALSE)</f>
        <v>N-TV</v>
      </c>
      <c r="H1130" s="6" t="str">
        <f t="shared" si="153"/>
        <v>['FDP_FDP_N-TV Frequency: 1221 Sentiment: -0.1199', 'FDP_N-TV', 1221, -119],</v>
      </c>
      <c r="I1130" s="2" t="str">
        <f t="shared" si="154"/>
        <v>['FDP_N-TV', 'FDP', 0, 0],</v>
      </c>
      <c r="J1130" s="2" t="str">
        <f t="shared" si="155"/>
        <v>['FDP', 'party', 0, 0],</v>
      </c>
      <c r="K1130" s="2" t="s">
        <v>1573</v>
      </c>
      <c r="L1130" s="2"/>
      <c r="M1130" s="7"/>
      <c r="O1130" s="6" t="str">
        <f t="shared" si="156"/>
        <v>['FDP_N-TV_FDP Frequency: 1221 Sentiment: -0.1199', 'N-TV_FDP', 1221, -119],</v>
      </c>
      <c r="P1130" s="2" t="str">
        <f t="shared" si="157"/>
        <v>['N-TV_FDP', 'N-TV', 0, 0],</v>
      </c>
      <c r="Q1130" s="2" t="str">
        <f t="shared" si="158"/>
        <v>['N-TV', 'newspaper', 0, 0],</v>
      </c>
      <c r="R1130" s="2" t="s">
        <v>3113</v>
      </c>
      <c r="V1130" s="6" t="str">
        <f t="shared" si="159"/>
        <v>['N-TV_FDP_FDP Frequency: 1221 Sentiment: -0.1199', 'FDP_FDP', 1221, -119],</v>
      </c>
      <c r="W1130" s="2" t="str">
        <f t="shared" si="160"/>
        <v>['FDP_FDP', 'FDP', 0, 0],</v>
      </c>
      <c r="X1130" s="7" t="str">
        <f t="shared" si="161"/>
        <v>['FDP', 'party', 0, 0],</v>
      </c>
      <c r="Y1130" s="2" t="s">
        <v>4611</v>
      </c>
    </row>
    <row r="1131" spans="1:25" x14ac:dyDescent="0.2">
      <c r="A1131" t="s">
        <v>175</v>
      </c>
      <c r="B1131" t="s">
        <v>37</v>
      </c>
      <c r="C1131" t="s">
        <v>179</v>
      </c>
      <c r="D1131">
        <v>32</v>
      </c>
      <c r="E1131">
        <v>-0.32550000000000001</v>
      </c>
      <c r="F1131">
        <v>-325</v>
      </c>
      <c r="G1131" t="str">
        <f>VLOOKUP(B1131,Tabelle3!$A$1:$B$26,2,FALSE)</f>
        <v>N-TV</v>
      </c>
      <c r="H1131" s="6" t="str">
        <f t="shared" si="153"/>
        <v>['Nicola Beer_FDP_N-TV Frequency: 32 Sentiment: -0.3255', 'FDP_N-TV', 32, -325],</v>
      </c>
      <c r="I1131" s="2" t="str">
        <f t="shared" si="154"/>
        <v>['FDP_N-TV', 'FDP', 0, 0],</v>
      </c>
      <c r="J1131" s="2" t="str">
        <f t="shared" si="155"/>
        <v>['FDP', 'party', 0, 0],</v>
      </c>
      <c r="K1131" s="2" t="s">
        <v>1574</v>
      </c>
      <c r="L1131" s="2"/>
      <c r="M1131" s="7"/>
      <c r="O1131" s="6" t="str">
        <f t="shared" si="156"/>
        <v>['Nicola Beer_N-TV_FDP Frequency: 32 Sentiment: -0.3255', 'N-TV_FDP', 32, -325],</v>
      </c>
      <c r="P1131" s="2" t="str">
        <f t="shared" si="157"/>
        <v>['N-TV_FDP', 'N-TV', 0, 0],</v>
      </c>
      <c r="Q1131" s="2" t="str">
        <f t="shared" si="158"/>
        <v>['N-TV', 'newspaper', 0, 0],</v>
      </c>
      <c r="R1131" s="2" t="s">
        <v>3114</v>
      </c>
      <c r="V1131" s="6" t="str">
        <f t="shared" si="159"/>
        <v>['N-TV_Nicola Beer_FDP Frequency: 32 Sentiment: -0.3255', 'Nicola Beer_FDP', 32, -325],</v>
      </c>
      <c r="W1131" s="2" t="str">
        <f t="shared" si="160"/>
        <v>['Nicola Beer_FDP', 'FDP', 0, 0],</v>
      </c>
      <c r="X1131" s="7" t="str">
        <f t="shared" si="161"/>
        <v>['FDP', 'party', 0, 0],</v>
      </c>
      <c r="Y1131" s="2" t="s">
        <v>4612</v>
      </c>
    </row>
    <row r="1132" spans="1:25" x14ac:dyDescent="0.2">
      <c r="A1132" t="s">
        <v>175</v>
      </c>
      <c r="B1132" t="s">
        <v>37</v>
      </c>
      <c r="C1132" t="s">
        <v>180</v>
      </c>
      <c r="D1132">
        <v>205</v>
      </c>
      <c r="E1132">
        <v>-0.184</v>
      </c>
      <c r="F1132">
        <v>-184</v>
      </c>
      <c r="G1132" t="str">
        <f>VLOOKUP(B1132,Tabelle3!$A$1:$B$26,2,FALSE)</f>
        <v>N-TV</v>
      </c>
      <c r="H1132" s="6" t="str">
        <f t="shared" si="153"/>
        <v>['Wolfgang Kubicki_FDP_N-TV Frequency: 205 Sentiment: -0.184', 'FDP_N-TV', 205, -184],</v>
      </c>
      <c r="I1132" s="2" t="str">
        <f t="shared" si="154"/>
        <v>['FDP_N-TV', 'FDP', 0, 0],</v>
      </c>
      <c r="J1132" s="2" t="str">
        <f t="shared" si="155"/>
        <v>['FDP', 'party', 0, 0],</v>
      </c>
      <c r="K1132" s="2" t="s">
        <v>1575</v>
      </c>
      <c r="L1132" s="2"/>
      <c r="M1132" s="7"/>
      <c r="O1132" s="6" t="str">
        <f t="shared" si="156"/>
        <v>['Wolfgang Kubicki_N-TV_FDP Frequency: 205 Sentiment: -0.184', 'N-TV_FDP', 205, -184],</v>
      </c>
      <c r="P1132" s="2" t="str">
        <f t="shared" si="157"/>
        <v>['N-TV_FDP', 'N-TV', 0, 0],</v>
      </c>
      <c r="Q1132" s="2" t="str">
        <f t="shared" si="158"/>
        <v>['N-TV', 'newspaper', 0, 0],</v>
      </c>
      <c r="R1132" s="2" t="s">
        <v>3115</v>
      </c>
      <c r="V1132" s="6" t="str">
        <f t="shared" si="159"/>
        <v>['N-TV_Wolfgang Kubicki_FDP Frequency: 205 Sentiment: -0.184', 'Wolfgang Kubicki_FDP', 205, -184],</v>
      </c>
      <c r="W1132" s="2" t="str">
        <f t="shared" si="160"/>
        <v>['Wolfgang Kubicki_FDP', 'FDP', 0, 0],</v>
      </c>
      <c r="X1132" s="7" t="str">
        <f t="shared" si="161"/>
        <v>['FDP', 'party', 0, 0],</v>
      </c>
      <c r="Y1132" s="2" t="s">
        <v>4613</v>
      </c>
    </row>
    <row r="1133" spans="1:25" x14ac:dyDescent="0.2">
      <c r="A1133" t="s">
        <v>175</v>
      </c>
      <c r="B1133" t="s">
        <v>39</v>
      </c>
      <c r="C1133" t="s">
        <v>177</v>
      </c>
      <c r="D1133">
        <v>212</v>
      </c>
      <c r="E1133">
        <v>-9.35E-2</v>
      </c>
      <c r="F1133">
        <v>-93</v>
      </c>
      <c r="G1133" t="str">
        <f>VLOOKUP(B1133,Tabelle3!$A$1:$B$26,2,FALSE)</f>
        <v>Neues-Deutschland</v>
      </c>
      <c r="H1133" s="6" t="str">
        <f t="shared" si="153"/>
        <v>['Christian Lindner_FDP_Neues-Deutschland Frequency: 212 Sentiment: -0.0935', 'FDP_Neues-Deutschland', 212, -93],</v>
      </c>
      <c r="I1133" s="2" t="str">
        <f t="shared" si="154"/>
        <v>['FDP_Neues-Deutschland', 'FDP', 0, 0],</v>
      </c>
      <c r="J1133" s="2" t="str">
        <f t="shared" si="155"/>
        <v>['FDP', 'party', 0, 0],</v>
      </c>
      <c r="K1133" s="2" t="s">
        <v>1577</v>
      </c>
      <c r="L1133" s="2"/>
      <c r="M1133" s="7"/>
      <c r="O1133" s="6" t="str">
        <f t="shared" si="156"/>
        <v>['Christian Lindner_Neues-Deutschland_FDP Frequency: 212 Sentiment: -0.0935', 'Neues-Deutschland_FDP', 212, -93],</v>
      </c>
      <c r="P1133" s="2" t="str">
        <f t="shared" si="157"/>
        <v>['Neues-Deutschland_FDP', 'Neues-Deutschland', 0, 0],</v>
      </c>
      <c r="Q1133" s="2" t="str">
        <f t="shared" si="158"/>
        <v>['Neues-Deutschland', 'newspaper', 0, 0],</v>
      </c>
      <c r="R1133" s="2" t="s">
        <v>3116</v>
      </c>
      <c r="V1133" s="6" t="str">
        <f t="shared" si="159"/>
        <v>['Neues-Deutschland_Christian Lindner_FDP Frequency: 212 Sentiment: -0.0935', 'Christian Lindner_FDP', 212, -93],</v>
      </c>
      <c r="W1133" s="2" t="str">
        <f t="shared" si="160"/>
        <v>['Christian Lindner_FDP', 'FDP', 0, 0],</v>
      </c>
      <c r="X1133" s="7" t="str">
        <f t="shared" si="161"/>
        <v>['FDP', 'party', 0, 0],</v>
      </c>
      <c r="Y1133" s="2" t="s">
        <v>4614</v>
      </c>
    </row>
    <row r="1134" spans="1:25" x14ac:dyDescent="0.2">
      <c r="A1134" t="s">
        <v>175</v>
      </c>
      <c r="B1134" t="s">
        <v>39</v>
      </c>
      <c r="C1134" t="s">
        <v>175</v>
      </c>
      <c r="D1134">
        <v>1566</v>
      </c>
      <c r="E1134">
        <v>-8.4099999999999994E-2</v>
      </c>
      <c r="F1134">
        <v>-84</v>
      </c>
      <c r="G1134" t="str">
        <f>VLOOKUP(B1134,Tabelle3!$A$1:$B$26,2,FALSE)</f>
        <v>Neues-Deutschland</v>
      </c>
      <c r="H1134" s="6" t="str">
        <f t="shared" si="153"/>
        <v>['FDP_FDP_Neues-Deutschland Frequency: 1566 Sentiment: -0.0841', 'FDP_Neues-Deutschland', 1566, -84],</v>
      </c>
      <c r="I1134" s="2" t="str">
        <f t="shared" si="154"/>
        <v>['FDP_Neues-Deutschland', 'FDP', 0, 0],</v>
      </c>
      <c r="J1134" s="2" t="str">
        <f t="shared" si="155"/>
        <v>['FDP', 'party', 0, 0],</v>
      </c>
      <c r="K1134" s="2" t="s">
        <v>1578</v>
      </c>
      <c r="L1134" s="2"/>
      <c r="M1134" s="7"/>
      <c r="O1134" s="6" t="str">
        <f t="shared" si="156"/>
        <v>['FDP_Neues-Deutschland_FDP Frequency: 1566 Sentiment: -0.0841', 'Neues-Deutschland_FDP', 1566, -84],</v>
      </c>
      <c r="P1134" s="2" t="str">
        <f t="shared" si="157"/>
        <v>['Neues-Deutschland_FDP', 'Neues-Deutschland', 0, 0],</v>
      </c>
      <c r="Q1134" s="2" t="str">
        <f t="shared" si="158"/>
        <v>['Neues-Deutschland', 'newspaper', 0, 0],</v>
      </c>
      <c r="R1134" s="2" t="s">
        <v>3118</v>
      </c>
      <c r="V1134" s="6" t="str">
        <f t="shared" si="159"/>
        <v>['Neues-Deutschland_FDP_FDP Frequency: 1566 Sentiment: -0.0841', 'FDP_FDP', 1566, -84],</v>
      </c>
      <c r="W1134" s="2" t="str">
        <f t="shared" si="160"/>
        <v>['FDP_FDP', 'FDP', 0, 0],</v>
      </c>
      <c r="X1134" s="7" t="str">
        <f t="shared" si="161"/>
        <v>['FDP', 'party', 0, 0],</v>
      </c>
      <c r="Y1134" s="2" t="s">
        <v>4615</v>
      </c>
    </row>
    <row r="1135" spans="1:25" x14ac:dyDescent="0.2">
      <c r="A1135" t="s">
        <v>175</v>
      </c>
      <c r="B1135" t="s">
        <v>39</v>
      </c>
      <c r="C1135" t="s">
        <v>180</v>
      </c>
      <c r="D1135">
        <v>83</v>
      </c>
      <c r="E1135">
        <v>-8.7499999999999994E-2</v>
      </c>
      <c r="F1135">
        <v>-87</v>
      </c>
      <c r="G1135" t="str">
        <f>VLOOKUP(B1135,Tabelle3!$A$1:$B$26,2,FALSE)</f>
        <v>Neues-Deutschland</v>
      </c>
      <c r="H1135" s="6" t="str">
        <f t="shared" si="153"/>
        <v>['Wolfgang Kubicki_FDP_Neues-Deutschland Frequency: 83 Sentiment: -0.0875', 'FDP_Neues-Deutschland', 83, -87],</v>
      </c>
      <c r="I1135" s="2" t="str">
        <f t="shared" si="154"/>
        <v>['FDP_Neues-Deutschland', 'FDP', 0, 0],</v>
      </c>
      <c r="J1135" s="2" t="str">
        <f t="shared" si="155"/>
        <v>['FDP', 'party', 0, 0],</v>
      </c>
      <c r="K1135" s="2" t="s">
        <v>1579</v>
      </c>
      <c r="L1135" s="2"/>
      <c r="M1135" s="7"/>
      <c r="O1135" s="6" t="str">
        <f t="shared" si="156"/>
        <v>['Wolfgang Kubicki_Neues-Deutschland_FDP Frequency: 83 Sentiment: -0.0875', 'Neues-Deutschland_FDP', 83, -87],</v>
      </c>
      <c r="P1135" s="2" t="str">
        <f t="shared" si="157"/>
        <v>['Neues-Deutschland_FDP', 'Neues-Deutschland', 0, 0],</v>
      </c>
      <c r="Q1135" s="2" t="str">
        <f t="shared" si="158"/>
        <v>['Neues-Deutschland', 'newspaper', 0, 0],</v>
      </c>
      <c r="R1135" s="2" t="s">
        <v>3119</v>
      </c>
      <c r="V1135" s="6" t="str">
        <f t="shared" si="159"/>
        <v>['Neues-Deutschland_Wolfgang Kubicki_FDP Frequency: 83 Sentiment: -0.0875', 'Wolfgang Kubicki_FDP', 83, -87],</v>
      </c>
      <c r="W1135" s="2" t="str">
        <f t="shared" si="160"/>
        <v>['Wolfgang Kubicki_FDP', 'FDP', 0, 0],</v>
      </c>
      <c r="X1135" s="7" t="str">
        <f t="shared" si="161"/>
        <v>['FDP', 'party', 0, 0],</v>
      </c>
      <c r="Y1135" s="2" t="s">
        <v>4616</v>
      </c>
    </row>
    <row r="1136" spans="1:25" x14ac:dyDescent="0.2">
      <c r="A1136" t="s">
        <v>175</v>
      </c>
      <c r="B1136" t="s">
        <v>40</v>
      </c>
      <c r="C1136" t="s">
        <v>176</v>
      </c>
      <c r="D1136">
        <v>35</v>
      </c>
      <c r="E1136">
        <v>-1.52E-2</v>
      </c>
      <c r="F1136">
        <v>-15</v>
      </c>
      <c r="G1136" t="str">
        <f>VLOOKUP(B1136,Tabelle3!$A$1:$B$26,2,FALSE)</f>
        <v>Spiegel</v>
      </c>
      <c r="H1136" s="6" t="str">
        <f t="shared" si="153"/>
        <v>['Alexander Graf Lambsdorff_FDP_Spiegel Frequency: 35 Sentiment: -0.0152', 'FDP_Spiegel', 35, -15],</v>
      </c>
      <c r="I1136" s="2" t="str">
        <f t="shared" si="154"/>
        <v>['FDP_Spiegel', 'FDP', 0, 0],</v>
      </c>
      <c r="J1136" s="2" t="str">
        <f t="shared" si="155"/>
        <v>['FDP', 'party', 0, 0],</v>
      </c>
      <c r="K1136" s="2" t="s">
        <v>1580</v>
      </c>
      <c r="L1136" s="2"/>
      <c r="M1136" s="7"/>
      <c r="O1136" s="6" t="str">
        <f t="shared" si="156"/>
        <v>['Alexander Graf Lambsdorff_Spiegel_FDP Frequency: 35 Sentiment: -0.0152', 'Spiegel_FDP', 35, -15],</v>
      </c>
      <c r="P1136" s="2" t="str">
        <f t="shared" si="157"/>
        <v>['Spiegel_FDP', 'Spiegel', 0, 0],</v>
      </c>
      <c r="Q1136" s="2" t="str">
        <f t="shared" si="158"/>
        <v>['Spiegel', 'newspaper', 0, 0],</v>
      </c>
      <c r="R1136" s="2" t="s">
        <v>3120</v>
      </c>
      <c r="V1136" s="6" t="str">
        <f t="shared" si="159"/>
        <v>['Spiegel_Alexander Graf Lambsdorff_FDP Frequency: 35 Sentiment: -0.0152', 'Alexander Graf Lambsdorff_FDP', 35, -15],</v>
      </c>
      <c r="W1136" s="2" t="str">
        <f t="shared" si="160"/>
        <v>['Alexander Graf Lambsdorff_FDP', 'FDP', 0, 0],</v>
      </c>
      <c r="X1136" s="7" t="str">
        <f t="shared" si="161"/>
        <v>['FDP', 'party', 0, 0],</v>
      </c>
      <c r="Y1136" s="2" t="s">
        <v>4617</v>
      </c>
    </row>
    <row r="1137" spans="1:25" x14ac:dyDescent="0.2">
      <c r="A1137" t="s">
        <v>175</v>
      </c>
      <c r="B1137" t="s">
        <v>40</v>
      </c>
      <c r="C1137" t="s">
        <v>177</v>
      </c>
      <c r="D1137">
        <v>1265</v>
      </c>
      <c r="E1137">
        <v>-0.13969999999999999</v>
      </c>
      <c r="F1137">
        <v>-139</v>
      </c>
      <c r="G1137" t="str">
        <f>VLOOKUP(B1137,Tabelle3!$A$1:$B$26,2,FALSE)</f>
        <v>Spiegel</v>
      </c>
      <c r="H1137" s="6" t="str">
        <f t="shared" si="153"/>
        <v>['Christian Lindner_FDP_Spiegel Frequency: 1265 Sentiment: -0.1397', 'FDP_Spiegel', 1265, -139],</v>
      </c>
      <c r="I1137" s="2" t="str">
        <f t="shared" si="154"/>
        <v>['FDP_Spiegel', 'FDP', 0, 0],</v>
      </c>
      <c r="J1137" s="2" t="str">
        <f t="shared" si="155"/>
        <v>['FDP', 'party', 0, 0],</v>
      </c>
      <c r="K1137" s="2" t="s">
        <v>1581</v>
      </c>
      <c r="L1137" s="2"/>
      <c r="M1137" s="7"/>
      <c r="O1137" s="6" t="str">
        <f t="shared" si="156"/>
        <v>['Christian Lindner_Spiegel_FDP Frequency: 1265 Sentiment: -0.1397', 'Spiegel_FDP', 1265, -139],</v>
      </c>
      <c r="P1137" s="2" t="str">
        <f t="shared" si="157"/>
        <v>['Spiegel_FDP', 'Spiegel', 0, 0],</v>
      </c>
      <c r="Q1137" s="2" t="str">
        <f t="shared" si="158"/>
        <v>['Spiegel', 'newspaper', 0, 0],</v>
      </c>
      <c r="R1137" s="2" t="s">
        <v>3122</v>
      </c>
      <c r="V1137" s="6" t="str">
        <f t="shared" si="159"/>
        <v>['Spiegel_Christian Lindner_FDP Frequency: 1265 Sentiment: -0.1397', 'Christian Lindner_FDP', 1265, -139],</v>
      </c>
      <c r="W1137" s="2" t="str">
        <f t="shared" si="160"/>
        <v>['Christian Lindner_FDP', 'FDP', 0, 0],</v>
      </c>
      <c r="X1137" s="7" t="str">
        <f t="shared" si="161"/>
        <v>['FDP', 'party', 0, 0],</v>
      </c>
      <c r="Y1137" s="2" t="s">
        <v>4618</v>
      </c>
    </row>
    <row r="1138" spans="1:25" x14ac:dyDescent="0.2">
      <c r="A1138" t="s">
        <v>175</v>
      </c>
      <c r="B1138" t="s">
        <v>40</v>
      </c>
      <c r="C1138" t="s">
        <v>175</v>
      </c>
      <c r="D1138">
        <v>2057</v>
      </c>
      <c r="E1138">
        <v>-0.14069999999999999</v>
      </c>
      <c r="F1138">
        <v>-140</v>
      </c>
      <c r="G1138" t="str">
        <f>VLOOKUP(B1138,Tabelle3!$A$1:$B$26,2,FALSE)</f>
        <v>Spiegel</v>
      </c>
      <c r="H1138" s="6" t="str">
        <f t="shared" si="153"/>
        <v>['FDP_FDP_Spiegel Frequency: 2057 Sentiment: -0.1407', 'FDP_Spiegel', 2057, -140],</v>
      </c>
      <c r="I1138" s="2" t="str">
        <f t="shared" si="154"/>
        <v>['FDP_Spiegel', 'FDP', 0, 0],</v>
      </c>
      <c r="J1138" s="2" t="str">
        <f t="shared" si="155"/>
        <v>['FDP', 'party', 0, 0],</v>
      </c>
      <c r="K1138" s="2" t="s">
        <v>1582</v>
      </c>
      <c r="L1138" s="2"/>
      <c r="M1138" s="7"/>
      <c r="O1138" s="6" t="str">
        <f t="shared" si="156"/>
        <v>['FDP_Spiegel_FDP Frequency: 2057 Sentiment: -0.1407', 'Spiegel_FDP', 2057, -140],</v>
      </c>
      <c r="P1138" s="2" t="str">
        <f t="shared" si="157"/>
        <v>['Spiegel_FDP', 'Spiegel', 0, 0],</v>
      </c>
      <c r="Q1138" s="2" t="str">
        <f t="shared" si="158"/>
        <v>['Spiegel', 'newspaper', 0, 0],</v>
      </c>
      <c r="R1138" s="2" t="s">
        <v>3123</v>
      </c>
      <c r="V1138" s="6" t="str">
        <f t="shared" si="159"/>
        <v>['Spiegel_FDP_FDP Frequency: 2057 Sentiment: -0.1407', 'FDP_FDP', 2057, -140],</v>
      </c>
      <c r="W1138" s="2" t="str">
        <f t="shared" si="160"/>
        <v>['FDP_FDP', 'FDP', 0, 0],</v>
      </c>
      <c r="X1138" s="7" t="str">
        <f t="shared" si="161"/>
        <v>['FDP', 'party', 0, 0],</v>
      </c>
      <c r="Y1138" s="2" t="s">
        <v>4619</v>
      </c>
    </row>
    <row r="1139" spans="1:25" x14ac:dyDescent="0.2">
      <c r="A1139" t="s">
        <v>175</v>
      </c>
      <c r="B1139" t="s">
        <v>40</v>
      </c>
      <c r="C1139" t="s">
        <v>179</v>
      </c>
      <c r="D1139">
        <v>32</v>
      </c>
      <c r="E1139">
        <v>-8.9300000000000004E-2</v>
      </c>
      <c r="F1139">
        <v>-89</v>
      </c>
      <c r="G1139" t="str">
        <f>VLOOKUP(B1139,Tabelle3!$A$1:$B$26,2,FALSE)</f>
        <v>Spiegel</v>
      </c>
      <c r="H1139" s="6" t="str">
        <f t="shared" si="153"/>
        <v>['Nicola Beer_FDP_Spiegel Frequency: 32 Sentiment: -0.0893', 'FDP_Spiegel', 32, -89],</v>
      </c>
      <c r="I1139" s="2" t="str">
        <f t="shared" si="154"/>
        <v>['FDP_Spiegel', 'FDP', 0, 0],</v>
      </c>
      <c r="J1139" s="2" t="str">
        <f t="shared" si="155"/>
        <v>['FDP', 'party', 0, 0],</v>
      </c>
      <c r="K1139" s="2" t="s">
        <v>1583</v>
      </c>
      <c r="L1139" s="2"/>
      <c r="M1139" s="7"/>
      <c r="O1139" s="6" t="str">
        <f t="shared" si="156"/>
        <v>['Nicola Beer_Spiegel_FDP Frequency: 32 Sentiment: -0.0893', 'Spiegel_FDP', 32, -89],</v>
      </c>
      <c r="P1139" s="2" t="str">
        <f t="shared" si="157"/>
        <v>['Spiegel_FDP', 'Spiegel', 0, 0],</v>
      </c>
      <c r="Q1139" s="2" t="str">
        <f t="shared" si="158"/>
        <v>['Spiegel', 'newspaper', 0, 0],</v>
      </c>
      <c r="R1139" s="2" t="s">
        <v>3124</v>
      </c>
      <c r="V1139" s="6" t="str">
        <f t="shared" si="159"/>
        <v>['Spiegel_Nicola Beer_FDP Frequency: 32 Sentiment: -0.0893', 'Nicola Beer_FDP', 32, -89],</v>
      </c>
      <c r="W1139" s="2" t="str">
        <f t="shared" si="160"/>
        <v>['Nicola Beer_FDP', 'FDP', 0, 0],</v>
      </c>
      <c r="X1139" s="7" t="str">
        <f t="shared" si="161"/>
        <v>['FDP', 'party', 0, 0],</v>
      </c>
      <c r="Y1139" s="2" t="s">
        <v>4620</v>
      </c>
    </row>
    <row r="1140" spans="1:25" x14ac:dyDescent="0.2">
      <c r="A1140" t="s">
        <v>175</v>
      </c>
      <c r="B1140" t="s">
        <v>40</v>
      </c>
      <c r="C1140" t="s">
        <v>180</v>
      </c>
      <c r="D1140">
        <v>360</v>
      </c>
      <c r="E1140">
        <v>-0.17460000000000001</v>
      </c>
      <c r="F1140">
        <v>-174</v>
      </c>
      <c r="G1140" t="str">
        <f>VLOOKUP(B1140,Tabelle3!$A$1:$B$26,2,FALSE)</f>
        <v>Spiegel</v>
      </c>
      <c r="H1140" s="6" t="str">
        <f t="shared" si="153"/>
        <v>['Wolfgang Kubicki_FDP_Spiegel Frequency: 360 Sentiment: -0.1746', 'FDP_Spiegel', 360, -174],</v>
      </c>
      <c r="I1140" s="2" t="str">
        <f t="shared" si="154"/>
        <v>['FDP_Spiegel', 'FDP', 0, 0],</v>
      </c>
      <c r="J1140" s="2" t="str">
        <f t="shared" si="155"/>
        <v>['FDP', 'party', 0, 0],</v>
      </c>
      <c r="K1140" s="2" t="s">
        <v>1584</v>
      </c>
      <c r="L1140" s="2"/>
      <c r="M1140" s="7"/>
      <c r="O1140" s="6" t="str">
        <f t="shared" si="156"/>
        <v>['Wolfgang Kubicki_Spiegel_FDP Frequency: 360 Sentiment: -0.1746', 'Spiegel_FDP', 360, -174],</v>
      </c>
      <c r="P1140" s="2" t="str">
        <f t="shared" si="157"/>
        <v>['Spiegel_FDP', 'Spiegel', 0, 0],</v>
      </c>
      <c r="Q1140" s="2" t="str">
        <f t="shared" si="158"/>
        <v>['Spiegel', 'newspaper', 0, 0],</v>
      </c>
      <c r="R1140" s="2" t="s">
        <v>3125</v>
      </c>
      <c r="V1140" s="6" t="str">
        <f t="shared" si="159"/>
        <v>['Spiegel_Wolfgang Kubicki_FDP Frequency: 360 Sentiment: -0.1746', 'Wolfgang Kubicki_FDP', 360, -174],</v>
      </c>
      <c r="W1140" s="2" t="str">
        <f t="shared" si="160"/>
        <v>['Wolfgang Kubicki_FDP', 'FDP', 0, 0],</v>
      </c>
      <c r="X1140" s="7" t="str">
        <f t="shared" si="161"/>
        <v>['FDP', 'party', 0, 0],</v>
      </c>
      <c r="Y1140" s="2" t="s">
        <v>4621</v>
      </c>
    </row>
    <row r="1141" spans="1:25" x14ac:dyDescent="0.2">
      <c r="A1141" t="s">
        <v>175</v>
      </c>
      <c r="B1141" t="s">
        <v>41</v>
      </c>
      <c r="C1141" t="s">
        <v>177</v>
      </c>
      <c r="D1141">
        <v>235</v>
      </c>
      <c r="E1141">
        <v>-7.3899999999999993E-2</v>
      </c>
      <c r="F1141">
        <v>-73</v>
      </c>
      <c r="G1141" t="str">
        <f>VLOOKUP(B1141,Tabelle3!$A$1:$B$26,2,FALSE)</f>
        <v>Stern</v>
      </c>
      <c r="H1141" s="6" t="str">
        <f t="shared" si="153"/>
        <v>['Christian Lindner_FDP_Stern Frequency: 235 Sentiment: -0.0739', 'FDP_Stern', 235, -73],</v>
      </c>
      <c r="I1141" s="2" t="str">
        <f t="shared" si="154"/>
        <v>['FDP_Stern', 'FDP', 0, 0],</v>
      </c>
      <c r="J1141" s="2" t="str">
        <f t="shared" si="155"/>
        <v>['FDP', 'party', 0, 0],</v>
      </c>
      <c r="K1141" s="2" t="s">
        <v>1585</v>
      </c>
      <c r="L1141" s="2"/>
      <c r="M1141" s="7"/>
      <c r="O1141" s="6" t="str">
        <f t="shared" si="156"/>
        <v>['Christian Lindner_Stern_FDP Frequency: 235 Sentiment: -0.0739', 'Stern_FDP', 235, -73],</v>
      </c>
      <c r="P1141" s="2" t="str">
        <f t="shared" si="157"/>
        <v>['Stern_FDP', 'Stern', 0, 0],</v>
      </c>
      <c r="Q1141" s="2" t="str">
        <f t="shared" si="158"/>
        <v>['Stern', 'newspaper', 0, 0],</v>
      </c>
      <c r="R1141" s="2" t="s">
        <v>3126</v>
      </c>
      <c r="V1141" s="6" t="str">
        <f t="shared" si="159"/>
        <v>['Stern_Christian Lindner_FDP Frequency: 235 Sentiment: -0.0739', 'Christian Lindner_FDP', 235, -73],</v>
      </c>
      <c r="W1141" s="2" t="str">
        <f t="shared" si="160"/>
        <v>['Christian Lindner_FDP', 'FDP', 0, 0],</v>
      </c>
      <c r="X1141" s="7" t="str">
        <f t="shared" si="161"/>
        <v>['FDP', 'party', 0, 0],</v>
      </c>
      <c r="Y1141" s="2" t="s">
        <v>4622</v>
      </c>
    </row>
    <row r="1142" spans="1:25" x14ac:dyDescent="0.2">
      <c r="A1142" t="s">
        <v>175</v>
      </c>
      <c r="B1142" t="s">
        <v>41</v>
      </c>
      <c r="C1142" t="s">
        <v>175</v>
      </c>
      <c r="D1142">
        <v>448</v>
      </c>
      <c r="E1142">
        <v>-8.5199999999999998E-2</v>
      </c>
      <c r="F1142">
        <v>-85</v>
      </c>
      <c r="G1142" t="str">
        <f>VLOOKUP(B1142,Tabelle3!$A$1:$B$26,2,FALSE)</f>
        <v>Stern</v>
      </c>
      <c r="H1142" s="6" t="str">
        <f t="shared" si="153"/>
        <v>['FDP_FDP_Stern Frequency: 448 Sentiment: -0.0852', 'FDP_Stern', 448, -85],</v>
      </c>
      <c r="I1142" s="2" t="str">
        <f t="shared" si="154"/>
        <v>['FDP_Stern', 'FDP', 0, 0],</v>
      </c>
      <c r="J1142" s="2" t="str">
        <f t="shared" si="155"/>
        <v>['FDP', 'party', 0, 0],</v>
      </c>
      <c r="K1142" s="2" t="s">
        <v>1586</v>
      </c>
      <c r="L1142" s="2"/>
      <c r="M1142" s="7"/>
      <c r="O1142" s="6" t="str">
        <f t="shared" si="156"/>
        <v>['FDP_Stern_FDP Frequency: 448 Sentiment: -0.0852', 'Stern_FDP', 448, -85],</v>
      </c>
      <c r="P1142" s="2" t="str">
        <f t="shared" si="157"/>
        <v>['Stern_FDP', 'Stern', 0, 0],</v>
      </c>
      <c r="Q1142" s="2" t="str">
        <f t="shared" si="158"/>
        <v>['Stern', 'newspaper', 0, 0],</v>
      </c>
      <c r="R1142" s="2" t="s">
        <v>3128</v>
      </c>
      <c r="V1142" s="6" t="str">
        <f t="shared" si="159"/>
        <v>['Stern_FDP_FDP Frequency: 448 Sentiment: -0.0852', 'FDP_FDP', 448, -85],</v>
      </c>
      <c r="W1142" s="2" t="str">
        <f t="shared" si="160"/>
        <v>['FDP_FDP', 'FDP', 0, 0],</v>
      </c>
      <c r="X1142" s="7" t="str">
        <f t="shared" si="161"/>
        <v>['FDP', 'party', 0, 0],</v>
      </c>
      <c r="Y1142" s="2" t="s">
        <v>4623</v>
      </c>
    </row>
    <row r="1143" spans="1:25" x14ac:dyDescent="0.2">
      <c r="A1143" t="s">
        <v>175</v>
      </c>
      <c r="B1143" t="s">
        <v>41</v>
      </c>
      <c r="C1143" t="s">
        <v>180</v>
      </c>
      <c r="D1143">
        <v>55</v>
      </c>
      <c r="E1143">
        <v>-0.11310000000000001</v>
      </c>
      <c r="F1143">
        <v>-113</v>
      </c>
      <c r="G1143" t="str">
        <f>VLOOKUP(B1143,Tabelle3!$A$1:$B$26,2,FALSE)</f>
        <v>Stern</v>
      </c>
      <c r="H1143" s="6" t="str">
        <f t="shared" si="153"/>
        <v>['Wolfgang Kubicki_FDP_Stern Frequency: 55 Sentiment: -0.1131', 'FDP_Stern', 55, -113],</v>
      </c>
      <c r="I1143" s="2" t="str">
        <f t="shared" si="154"/>
        <v>['FDP_Stern', 'FDP', 0, 0],</v>
      </c>
      <c r="J1143" s="2" t="str">
        <f t="shared" si="155"/>
        <v>['FDP', 'party', 0, 0],</v>
      </c>
      <c r="K1143" s="2" t="s">
        <v>1587</v>
      </c>
      <c r="L1143" s="2"/>
      <c r="M1143" s="7"/>
      <c r="O1143" s="6" t="str">
        <f t="shared" si="156"/>
        <v>['Wolfgang Kubicki_Stern_FDP Frequency: 55 Sentiment: -0.1131', 'Stern_FDP', 55, -113],</v>
      </c>
      <c r="P1143" s="2" t="str">
        <f t="shared" si="157"/>
        <v>['Stern_FDP', 'Stern', 0, 0],</v>
      </c>
      <c r="Q1143" s="2" t="str">
        <f t="shared" si="158"/>
        <v>['Stern', 'newspaper', 0, 0],</v>
      </c>
      <c r="R1143" s="2" t="s">
        <v>3129</v>
      </c>
      <c r="V1143" s="6" t="str">
        <f t="shared" si="159"/>
        <v>['Stern_Wolfgang Kubicki_FDP Frequency: 55 Sentiment: -0.1131', 'Wolfgang Kubicki_FDP', 55, -113],</v>
      </c>
      <c r="W1143" s="2" t="str">
        <f t="shared" si="160"/>
        <v>['Wolfgang Kubicki_FDP', 'FDP', 0, 0],</v>
      </c>
      <c r="X1143" s="7" t="str">
        <f t="shared" si="161"/>
        <v>['FDP', 'party', 0, 0],</v>
      </c>
      <c r="Y1143" s="2" t="s">
        <v>4624</v>
      </c>
    </row>
    <row r="1144" spans="1:25" x14ac:dyDescent="0.2">
      <c r="A1144" t="s">
        <v>175</v>
      </c>
      <c r="B1144" t="s">
        <v>42</v>
      </c>
      <c r="C1144" t="s">
        <v>177</v>
      </c>
      <c r="D1144">
        <v>763</v>
      </c>
      <c r="E1144">
        <v>-7.0199999999999999E-2</v>
      </c>
      <c r="F1144">
        <v>-70</v>
      </c>
      <c r="G1144" t="str">
        <f>VLOOKUP(B1144,Tabelle3!$A$1:$B$26,2,FALSE)</f>
        <v>Sueddeutsche</v>
      </c>
      <c r="H1144" s="6" t="str">
        <f t="shared" si="153"/>
        <v>['Christian Lindner_FDP_Sueddeutsche Frequency: 763 Sentiment: -0.0702', 'FDP_Sueddeutsche', 763, -70],</v>
      </c>
      <c r="I1144" s="2" t="str">
        <f t="shared" si="154"/>
        <v>['FDP_Sueddeutsche', 'FDP', 0, 0],</v>
      </c>
      <c r="J1144" s="2" t="str">
        <f t="shared" si="155"/>
        <v>['FDP', 'party', 0, 0],</v>
      </c>
      <c r="K1144" s="2" t="s">
        <v>1589</v>
      </c>
      <c r="L1144" s="2"/>
      <c r="M1144" s="7"/>
      <c r="O1144" s="6" t="str">
        <f t="shared" si="156"/>
        <v>['Christian Lindner_Sueddeutsche_FDP Frequency: 763 Sentiment: -0.0702', 'Sueddeutsche_FDP', 763, -70],</v>
      </c>
      <c r="P1144" s="2" t="str">
        <f t="shared" si="157"/>
        <v>['Sueddeutsche_FDP', 'Sueddeutsche', 0, 0],</v>
      </c>
      <c r="Q1144" s="2" t="str">
        <f t="shared" si="158"/>
        <v>['Sueddeutsche', 'newspaper', 0, 0],</v>
      </c>
      <c r="R1144" s="2" t="s">
        <v>3130</v>
      </c>
      <c r="V1144" s="6" t="str">
        <f t="shared" si="159"/>
        <v>['Sueddeutsche_Christian Lindner_FDP Frequency: 763 Sentiment: -0.0702', 'Christian Lindner_FDP', 763, -70],</v>
      </c>
      <c r="W1144" s="2" t="str">
        <f t="shared" si="160"/>
        <v>['Christian Lindner_FDP', 'FDP', 0, 0],</v>
      </c>
      <c r="X1144" s="7" t="str">
        <f t="shared" si="161"/>
        <v>['FDP', 'party', 0, 0],</v>
      </c>
      <c r="Y1144" s="2" t="s">
        <v>4625</v>
      </c>
    </row>
    <row r="1145" spans="1:25" x14ac:dyDescent="0.2">
      <c r="A1145" t="s">
        <v>175</v>
      </c>
      <c r="B1145" t="s">
        <v>42</v>
      </c>
      <c r="C1145" t="s">
        <v>175</v>
      </c>
      <c r="D1145">
        <v>2112</v>
      </c>
      <c r="E1145">
        <v>-5.3100000000000001E-2</v>
      </c>
      <c r="F1145">
        <v>-53</v>
      </c>
      <c r="G1145" t="str">
        <f>VLOOKUP(B1145,Tabelle3!$A$1:$B$26,2,FALSE)</f>
        <v>Sueddeutsche</v>
      </c>
      <c r="H1145" s="6" t="str">
        <f t="shared" si="153"/>
        <v>['FDP_FDP_Sueddeutsche Frequency: 2112 Sentiment: -0.0531', 'FDP_Sueddeutsche', 2112, -53],</v>
      </c>
      <c r="I1145" s="2" t="str">
        <f t="shared" si="154"/>
        <v>['FDP_Sueddeutsche', 'FDP', 0, 0],</v>
      </c>
      <c r="J1145" s="2" t="str">
        <f t="shared" si="155"/>
        <v>['FDP', 'party', 0, 0],</v>
      </c>
      <c r="K1145" s="2" t="s">
        <v>1590</v>
      </c>
      <c r="L1145" s="2"/>
      <c r="M1145" s="7"/>
      <c r="O1145" s="6" t="str">
        <f t="shared" si="156"/>
        <v>['FDP_Sueddeutsche_FDP Frequency: 2112 Sentiment: -0.0531', 'Sueddeutsche_FDP', 2112, -53],</v>
      </c>
      <c r="P1145" s="2" t="str">
        <f t="shared" si="157"/>
        <v>['Sueddeutsche_FDP', 'Sueddeutsche', 0, 0],</v>
      </c>
      <c r="Q1145" s="2" t="str">
        <f t="shared" si="158"/>
        <v>['Sueddeutsche', 'newspaper', 0, 0],</v>
      </c>
      <c r="R1145" s="2" t="s">
        <v>3132</v>
      </c>
      <c r="V1145" s="6" t="str">
        <f t="shared" si="159"/>
        <v>['Sueddeutsche_FDP_FDP Frequency: 2112 Sentiment: -0.0531', 'FDP_FDP', 2112, -53],</v>
      </c>
      <c r="W1145" s="2" t="str">
        <f t="shared" si="160"/>
        <v>['FDP_FDP', 'FDP', 0, 0],</v>
      </c>
      <c r="X1145" s="7" t="str">
        <f t="shared" si="161"/>
        <v>['FDP', 'party', 0, 0],</v>
      </c>
      <c r="Y1145" s="2" t="s">
        <v>4626</v>
      </c>
    </row>
    <row r="1146" spans="1:25" x14ac:dyDescent="0.2">
      <c r="A1146" t="s">
        <v>175</v>
      </c>
      <c r="B1146" t="s">
        <v>42</v>
      </c>
      <c r="C1146" t="s">
        <v>186</v>
      </c>
      <c r="D1146">
        <v>33</v>
      </c>
      <c r="E1146">
        <v>-6.3299999999999995E-2</v>
      </c>
      <c r="F1146">
        <v>-63</v>
      </c>
      <c r="G1146" t="str">
        <f>VLOOKUP(B1146,Tabelle3!$A$1:$B$26,2,FALSE)</f>
        <v>Sueddeutsche</v>
      </c>
      <c r="H1146" s="6" t="str">
        <f t="shared" si="153"/>
        <v>['Katja Suding_FDP_Sueddeutsche Frequency: 33 Sentiment: -0.0633', 'FDP_Sueddeutsche', 33, -63],</v>
      </c>
      <c r="I1146" s="2" t="str">
        <f t="shared" si="154"/>
        <v>['FDP_Sueddeutsche', 'FDP', 0, 0],</v>
      </c>
      <c r="J1146" s="2" t="str">
        <f t="shared" si="155"/>
        <v>['FDP', 'party', 0, 0],</v>
      </c>
      <c r="K1146" s="2" t="s">
        <v>1591</v>
      </c>
      <c r="L1146" s="2"/>
      <c r="M1146" s="7"/>
      <c r="O1146" s="6" t="str">
        <f t="shared" si="156"/>
        <v>['Katja Suding_Sueddeutsche_FDP Frequency: 33 Sentiment: -0.0633', 'Sueddeutsche_FDP', 33, -63],</v>
      </c>
      <c r="P1146" s="2" t="str">
        <f t="shared" si="157"/>
        <v>['Sueddeutsche_FDP', 'Sueddeutsche', 0, 0],</v>
      </c>
      <c r="Q1146" s="2" t="str">
        <f t="shared" si="158"/>
        <v>['Sueddeutsche', 'newspaper', 0, 0],</v>
      </c>
      <c r="R1146" s="2" t="s">
        <v>3133</v>
      </c>
      <c r="V1146" s="6" t="str">
        <f t="shared" si="159"/>
        <v>['Sueddeutsche_Katja Suding_FDP Frequency: 33 Sentiment: -0.0633', 'Katja Suding_FDP', 33, -63],</v>
      </c>
      <c r="W1146" s="2" t="str">
        <f t="shared" si="160"/>
        <v>['Katja Suding_FDP', 'FDP', 0, 0],</v>
      </c>
      <c r="X1146" s="7" t="str">
        <f t="shared" si="161"/>
        <v>['FDP', 'party', 0, 0],</v>
      </c>
      <c r="Y1146" s="2" t="s">
        <v>4627</v>
      </c>
    </row>
    <row r="1147" spans="1:25" x14ac:dyDescent="0.2">
      <c r="A1147" t="s">
        <v>175</v>
      </c>
      <c r="B1147" t="s">
        <v>42</v>
      </c>
      <c r="C1147" t="s">
        <v>179</v>
      </c>
      <c r="D1147">
        <v>55</v>
      </c>
      <c r="E1147">
        <v>-0.1004</v>
      </c>
      <c r="F1147">
        <v>-100</v>
      </c>
      <c r="G1147" t="str">
        <f>VLOOKUP(B1147,Tabelle3!$A$1:$B$26,2,FALSE)</f>
        <v>Sueddeutsche</v>
      </c>
      <c r="H1147" s="6" t="str">
        <f t="shared" si="153"/>
        <v>['Nicola Beer_FDP_Sueddeutsche Frequency: 55 Sentiment: -0.1004', 'FDP_Sueddeutsche', 55, -100],</v>
      </c>
      <c r="I1147" s="2" t="str">
        <f t="shared" si="154"/>
        <v>['FDP_Sueddeutsche', 'FDP', 0, 0],</v>
      </c>
      <c r="J1147" s="2" t="str">
        <f t="shared" si="155"/>
        <v>['FDP', 'party', 0, 0],</v>
      </c>
      <c r="K1147" s="2" t="s">
        <v>1592</v>
      </c>
      <c r="L1147" s="2"/>
      <c r="M1147" s="7"/>
      <c r="O1147" s="6" t="str">
        <f t="shared" si="156"/>
        <v>['Nicola Beer_Sueddeutsche_FDP Frequency: 55 Sentiment: -0.1004', 'Sueddeutsche_FDP', 55, -100],</v>
      </c>
      <c r="P1147" s="2" t="str">
        <f t="shared" si="157"/>
        <v>['Sueddeutsche_FDP', 'Sueddeutsche', 0, 0],</v>
      </c>
      <c r="Q1147" s="2" t="str">
        <f t="shared" si="158"/>
        <v>['Sueddeutsche', 'newspaper', 0, 0],</v>
      </c>
      <c r="R1147" s="2" t="s">
        <v>3134</v>
      </c>
      <c r="V1147" s="6" t="str">
        <f t="shared" si="159"/>
        <v>['Sueddeutsche_Nicola Beer_FDP Frequency: 55 Sentiment: -0.1004', 'Nicola Beer_FDP', 55, -100],</v>
      </c>
      <c r="W1147" s="2" t="str">
        <f t="shared" si="160"/>
        <v>['Nicola Beer_FDP', 'FDP', 0, 0],</v>
      </c>
      <c r="X1147" s="7" t="str">
        <f t="shared" si="161"/>
        <v>['FDP', 'party', 0, 0],</v>
      </c>
      <c r="Y1147" s="2" t="s">
        <v>4628</v>
      </c>
    </row>
    <row r="1148" spans="1:25" x14ac:dyDescent="0.2">
      <c r="A1148" t="s">
        <v>175</v>
      </c>
      <c r="B1148" t="s">
        <v>42</v>
      </c>
      <c r="C1148" t="s">
        <v>180</v>
      </c>
      <c r="D1148">
        <v>251</v>
      </c>
      <c r="E1148">
        <v>-8.3900000000000002E-2</v>
      </c>
      <c r="F1148">
        <v>-83</v>
      </c>
      <c r="G1148" t="str">
        <f>VLOOKUP(B1148,Tabelle3!$A$1:$B$26,2,FALSE)</f>
        <v>Sueddeutsche</v>
      </c>
      <c r="H1148" s="6" t="str">
        <f t="shared" si="153"/>
        <v>['Wolfgang Kubicki_FDP_Sueddeutsche Frequency: 251 Sentiment: -0.0839', 'FDP_Sueddeutsche', 251, -83],</v>
      </c>
      <c r="I1148" s="2" t="str">
        <f t="shared" si="154"/>
        <v>['FDP_Sueddeutsche', 'FDP', 0, 0],</v>
      </c>
      <c r="J1148" s="2" t="str">
        <f t="shared" si="155"/>
        <v>['FDP', 'party', 0, 0],</v>
      </c>
      <c r="K1148" s="2" t="s">
        <v>1593</v>
      </c>
      <c r="L1148" s="2"/>
      <c r="M1148" s="7"/>
      <c r="O1148" s="6" t="str">
        <f t="shared" si="156"/>
        <v>['Wolfgang Kubicki_Sueddeutsche_FDP Frequency: 251 Sentiment: -0.0839', 'Sueddeutsche_FDP', 251, -83],</v>
      </c>
      <c r="P1148" s="2" t="str">
        <f t="shared" si="157"/>
        <v>['Sueddeutsche_FDP', 'Sueddeutsche', 0, 0],</v>
      </c>
      <c r="Q1148" s="2" t="str">
        <f t="shared" si="158"/>
        <v>['Sueddeutsche', 'newspaper', 0, 0],</v>
      </c>
      <c r="R1148" s="2" t="s">
        <v>3135</v>
      </c>
      <c r="V1148" s="6" t="str">
        <f t="shared" si="159"/>
        <v>['Sueddeutsche_Wolfgang Kubicki_FDP Frequency: 251 Sentiment: -0.0839', 'Wolfgang Kubicki_FDP', 251, -83],</v>
      </c>
      <c r="W1148" s="2" t="str">
        <f t="shared" si="160"/>
        <v>['Wolfgang Kubicki_FDP', 'FDP', 0, 0],</v>
      </c>
      <c r="X1148" s="7" t="str">
        <f t="shared" si="161"/>
        <v>['FDP', 'party', 0, 0],</v>
      </c>
      <c r="Y1148" s="2" t="s">
        <v>4629</v>
      </c>
    </row>
    <row r="1149" spans="1:25" x14ac:dyDescent="0.2">
      <c r="A1149" t="s">
        <v>175</v>
      </c>
      <c r="B1149" t="s">
        <v>43</v>
      </c>
      <c r="C1149" t="s">
        <v>177</v>
      </c>
      <c r="D1149">
        <v>236</v>
      </c>
      <c r="E1149">
        <v>-7.1499999999999994E-2</v>
      </c>
      <c r="F1149">
        <v>-71</v>
      </c>
      <c r="G1149" t="str">
        <f>VLOOKUP(B1149,Tabelle3!$A$1:$B$26,2,FALSE)</f>
        <v>Tagesschau</v>
      </c>
      <c r="H1149" s="6" t="str">
        <f t="shared" si="153"/>
        <v>['Christian Lindner_FDP_Tagesschau Frequency: 236 Sentiment: -0.0715', 'FDP_Tagesschau', 236, -71],</v>
      </c>
      <c r="I1149" s="2" t="str">
        <f t="shared" si="154"/>
        <v>['FDP_Tagesschau', 'FDP', 0, 0],</v>
      </c>
      <c r="J1149" s="2" t="str">
        <f t="shared" si="155"/>
        <v>['FDP', 'party', 0, 0],</v>
      </c>
      <c r="K1149" s="2" t="s">
        <v>1594</v>
      </c>
      <c r="L1149" s="2"/>
      <c r="M1149" s="7"/>
      <c r="O1149" s="6" t="str">
        <f t="shared" si="156"/>
        <v>['Christian Lindner_Tagesschau_FDP Frequency: 236 Sentiment: -0.0715', 'Tagesschau_FDP', 236, -71],</v>
      </c>
      <c r="P1149" s="2" t="str">
        <f t="shared" si="157"/>
        <v>['Tagesschau_FDP', 'Tagesschau', 0, 0],</v>
      </c>
      <c r="Q1149" s="2" t="str">
        <f t="shared" si="158"/>
        <v>['Tagesschau', 'newspaper', 0, 0],</v>
      </c>
      <c r="R1149" s="2" t="s">
        <v>3136</v>
      </c>
      <c r="V1149" s="6" t="str">
        <f t="shared" si="159"/>
        <v>['Tagesschau_Christian Lindner_FDP Frequency: 236 Sentiment: -0.0715', 'Christian Lindner_FDP', 236, -71],</v>
      </c>
      <c r="W1149" s="2" t="str">
        <f t="shared" si="160"/>
        <v>['Christian Lindner_FDP', 'FDP', 0, 0],</v>
      </c>
      <c r="X1149" s="7" t="str">
        <f t="shared" si="161"/>
        <v>['FDP', 'party', 0, 0],</v>
      </c>
      <c r="Y1149" s="2" t="s">
        <v>4630</v>
      </c>
    </row>
    <row r="1150" spans="1:25" x14ac:dyDescent="0.2">
      <c r="A1150" t="s">
        <v>175</v>
      </c>
      <c r="B1150" t="s">
        <v>43</v>
      </c>
      <c r="C1150" t="s">
        <v>175</v>
      </c>
      <c r="D1150">
        <v>586</v>
      </c>
      <c r="E1150">
        <v>-6.2100000000000002E-2</v>
      </c>
      <c r="F1150">
        <v>-62</v>
      </c>
      <c r="G1150" t="str">
        <f>VLOOKUP(B1150,Tabelle3!$A$1:$B$26,2,FALSE)</f>
        <v>Tagesschau</v>
      </c>
      <c r="H1150" s="6" t="str">
        <f t="shared" si="153"/>
        <v>['FDP_FDP_Tagesschau Frequency: 586 Sentiment: -0.0621', 'FDP_Tagesschau', 586, -62],</v>
      </c>
      <c r="I1150" s="2" t="str">
        <f t="shared" si="154"/>
        <v>['FDP_Tagesschau', 'FDP', 0, 0],</v>
      </c>
      <c r="J1150" s="2" t="str">
        <f t="shared" si="155"/>
        <v>['FDP', 'party', 0, 0],</v>
      </c>
      <c r="K1150" s="2" t="s">
        <v>1595</v>
      </c>
      <c r="L1150" s="2"/>
      <c r="M1150" s="7"/>
      <c r="O1150" s="6" t="str">
        <f t="shared" si="156"/>
        <v>['FDP_Tagesschau_FDP Frequency: 586 Sentiment: -0.0621', 'Tagesschau_FDP', 586, -62],</v>
      </c>
      <c r="P1150" s="2" t="str">
        <f t="shared" si="157"/>
        <v>['Tagesschau_FDP', 'Tagesschau', 0, 0],</v>
      </c>
      <c r="Q1150" s="2" t="str">
        <f t="shared" si="158"/>
        <v>['Tagesschau', 'newspaper', 0, 0],</v>
      </c>
      <c r="R1150" s="2" t="s">
        <v>3138</v>
      </c>
      <c r="V1150" s="6" t="str">
        <f t="shared" si="159"/>
        <v>['Tagesschau_FDP_FDP Frequency: 586 Sentiment: -0.0621', 'FDP_FDP', 586, -62],</v>
      </c>
      <c r="W1150" s="2" t="str">
        <f t="shared" si="160"/>
        <v>['FDP_FDP', 'FDP', 0, 0],</v>
      </c>
      <c r="X1150" s="7" t="str">
        <f t="shared" si="161"/>
        <v>['FDP', 'party', 0, 0],</v>
      </c>
      <c r="Y1150" s="2" t="s">
        <v>4631</v>
      </c>
    </row>
    <row r="1151" spans="1:25" x14ac:dyDescent="0.2">
      <c r="A1151" t="s">
        <v>175</v>
      </c>
      <c r="B1151" t="s">
        <v>43</v>
      </c>
      <c r="C1151" t="s">
        <v>180</v>
      </c>
      <c r="D1151">
        <v>71</v>
      </c>
      <c r="E1151">
        <v>-3.3799999999999997E-2</v>
      </c>
      <c r="F1151">
        <v>-33</v>
      </c>
      <c r="G1151" t="str">
        <f>VLOOKUP(B1151,Tabelle3!$A$1:$B$26,2,FALSE)</f>
        <v>Tagesschau</v>
      </c>
      <c r="H1151" s="6" t="str">
        <f t="shared" si="153"/>
        <v>['Wolfgang Kubicki_FDP_Tagesschau Frequency: 71 Sentiment: -0.0338', 'FDP_Tagesschau', 71, -33],</v>
      </c>
      <c r="I1151" s="2" t="str">
        <f t="shared" si="154"/>
        <v>['FDP_Tagesschau', 'FDP', 0, 0],</v>
      </c>
      <c r="J1151" s="2" t="str">
        <f t="shared" si="155"/>
        <v>['FDP', 'party', 0, 0],</v>
      </c>
      <c r="K1151" s="2" t="s">
        <v>1596</v>
      </c>
      <c r="L1151" s="2"/>
      <c r="M1151" s="7"/>
      <c r="O1151" s="6" t="str">
        <f t="shared" si="156"/>
        <v>['Wolfgang Kubicki_Tagesschau_FDP Frequency: 71 Sentiment: -0.0338', 'Tagesschau_FDP', 71, -33],</v>
      </c>
      <c r="P1151" s="2" t="str">
        <f t="shared" si="157"/>
        <v>['Tagesschau_FDP', 'Tagesschau', 0, 0],</v>
      </c>
      <c r="Q1151" s="2" t="str">
        <f t="shared" si="158"/>
        <v>['Tagesschau', 'newspaper', 0, 0],</v>
      </c>
      <c r="R1151" s="2" t="s">
        <v>3139</v>
      </c>
      <c r="V1151" s="6" t="str">
        <f t="shared" si="159"/>
        <v>['Tagesschau_Wolfgang Kubicki_FDP Frequency: 71 Sentiment: -0.0338', 'Wolfgang Kubicki_FDP', 71, -33],</v>
      </c>
      <c r="W1151" s="2" t="str">
        <f t="shared" si="160"/>
        <v>['Wolfgang Kubicki_FDP', 'FDP', 0, 0],</v>
      </c>
      <c r="X1151" s="7" t="str">
        <f t="shared" si="161"/>
        <v>['FDP', 'party', 0, 0],</v>
      </c>
      <c r="Y1151" s="2" t="s">
        <v>4632</v>
      </c>
    </row>
    <row r="1152" spans="1:25" x14ac:dyDescent="0.2">
      <c r="A1152" t="s">
        <v>175</v>
      </c>
      <c r="B1152" t="s">
        <v>44</v>
      </c>
      <c r="C1152" t="s">
        <v>176</v>
      </c>
      <c r="D1152">
        <v>31</v>
      </c>
      <c r="E1152">
        <v>-5.2400000000000002E-2</v>
      </c>
      <c r="F1152">
        <v>-52</v>
      </c>
      <c r="G1152" t="str">
        <f>VLOOKUP(B1152,Tabelle3!$A$1:$B$26,2,FALSE)</f>
        <v>Tagesspiegel</v>
      </c>
      <c r="H1152" s="6" t="str">
        <f t="shared" si="153"/>
        <v>['Alexander Graf Lambsdorff_FDP_Tagesspiegel Frequency: 31 Sentiment: -0.0524', 'FDP_Tagesspiegel', 31, -52],</v>
      </c>
      <c r="I1152" s="2" t="str">
        <f t="shared" si="154"/>
        <v>['FDP_Tagesspiegel', 'FDP', 0, 0],</v>
      </c>
      <c r="J1152" s="2" t="str">
        <f t="shared" si="155"/>
        <v>['FDP', 'party', 0, 0],</v>
      </c>
      <c r="K1152" s="2" t="s">
        <v>1597</v>
      </c>
      <c r="L1152" s="2"/>
      <c r="M1152" s="7"/>
      <c r="O1152" s="6" t="str">
        <f t="shared" si="156"/>
        <v>['Alexander Graf Lambsdorff_Tagesspiegel_FDP Frequency: 31 Sentiment: -0.0524', 'Tagesspiegel_FDP', 31, -52],</v>
      </c>
      <c r="P1152" s="2" t="str">
        <f t="shared" si="157"/>
        <v>['Tagesspiegel_FDP', 'Tagesspiegel', 0, 0],</v>
      </c>
      <c r="Q1152" s="2" t="str">
        <f t="shared" si="158"/>
        <v>['Tagesspiegel', 'newspaper', 0, 0],</v>
      </c>
      <c r="R1152" s="2" t="s">
        <v>3140</v>
      </c>
      <c r="V1152" s="6" t="str">
        <f t="shared" si="159"/>
        <v>['Tagesspiegel_Alexander Graf Lambsdorff_FDP Frequency: 31 Sentiment: -0.0524', 'Alexander Graf Lambsdorff_FDP', 31, -52],</v>
      </c>
      <c r="W1152" s="2" t="str">
        <f t="shared" si="160"/>
        <v>['Alexander Graf Lambsdorff_FDP', 'FDP', 0, 0],</v>
      </c>
      <c r="X1152" s="7" t="str">
        <f t="shared" si="161"/>
        <v>['FDP', 'party', 0, 0],</v>
      </c>
      <c r="Y1152" s="2" t="s">
        <v>4633</v>
      </c>
    </row>
    <row r="1153" spans="1:25" x14ac:dyDescent="0.2">
      <c r="A1153" t="s">
        <v>175</v>
      </c>
      <c r="B1153" t="s">
        <v>44</v>
      </c>
      <c r="C1153" t="s">
        <v>177</v>
      </c>
      <c r="D1153">
        <v>587</v>
      </c>
      <c r="E1153">
        <v>-6.4500000000000002E-2</v>
      </c>
      <c r="F1153">
        <v>-64</v>
      </c>
      <c r="G1153" t="str">
        <f>VLOOKUP(B1153,Tabelle3!$A$1:$B$26,2,FALSE)</f>
        <v>Tagesspiegel</v>
      </c>
      <c r="H1153" s="6" t="str">
        <f t="shared" si="153"/>
        <v>['Christian Lindner_FDP_Tagesspiegel Frequency: 587 Sentiment: -0.0645', 'FDP_Tagesspiegel', 587, -64],</v>
      </c>
      <c r="I1153" s="2" t="str">
        <f t="shared" si="154"/>
        <v>['FDP_Tagesspiegel', 'FDP', 0, 0],</v>
      </c>
      <c r="J1153" s="2" t="str">
        <f t="shared" si="155"/>
        <v>['FDP', 'party', 0, 0],</v>
      </c>
      <c r="K1153" s="2" t="s">
        <v>1598</v>
      </c>
      <c r="L1153" s="2"/>
      <c r="M1153" s="7"/>
      <c r="O1153" s="6" t="str">
        <f t="shared" si="156"/>
        <v>['Christian Lindner_Tagesspiegel_FDP Frequency: 587 Sentiment: -0.0645', 'Tagesspiegel_FDP', 587, -64],</v>
      </c>
      <c r="P1153" s="2" t="str">
        <f t="shared" si="157"/>
        <v>['Tagesspiegel_FDP', 'Tagesspiegel', 0, 0],</v>
      </c>
      <c r="Q1153" s="2" t="str">
        <f t="shared" si="158"/>
        <v>['Tagesspiegel', 'newspaper', 0, 0],</v>
      </c>
      <c r="R1153" s="2" t="s">
        <v>3142</v>
      </c>
      <c r="V1153" s="6" t="str">
        <f t="shared" si="159"/>
        <v>['Tagesspiegel_Christian Lindner_FDP Frequency: 587 Sentiment: -0.0645', 'Christian Lindner_FDP', 587, -64],</v>
      </c>
      <c r="W1153" s="2" t="str">
        <f t="shared" si="160"/>
        <v>['Christian Lindner_FDP', 'FDP', 0, 0],</v>
      </c>
      <c r="X1153" s="7" t="str">
        <f t="shared" si="161"/>
        <v>['FDP', 'party', 0, 0],</v>
      </c>
      <c r="Y1153" s="2" t="s">
        <v>4634</v>
      </c>
    </row>
    <row r="1154" spans="1:25" x14ac:dyDescent="0.2">
      <c r="A1154" t="s">
        <v>175</v>
      </c>
      <c r="B1154" t="s">
        <v>44</v>
      </c>
      <c r="C1154" t="s">
        <v>175</v>
      </c>
      <c r="D1154">
        <v>1465</v>
      </c>
      <c r="E1154">
        <v>-9.2600000000000002E-2</v>
      </c>
      <c r="F1154">
        <v>-92</v>
      </c>
      <c r="G1154" t="str">
        <f>VLOOKUP(B1154,Tabelle3!$A$1:$B$26,2,FALSE)</f>
        <v>Tagesspiegel</v>
      </c>
      <c r="H1154" s="6" t="str">
        <f t="shared" si="153"/>
        <v>['FDP_FDP_Tagesspiegel Frequency: 1465 Sentiment: -0.0926', 'FDP_Tagesspiegel', 1465, -92],</v>
      </c>
      <c r="I1154" s="2" t="str">
        <f t="shared" si="154"/>
        <v>['FDP_Tagesspiegel', 'FDP', 0, 0],</v>
      </c>
      <c r="J1154" s="2" t="str">
        <f t="shared" si="155"/>
        <v>['FDP', 'party', 0, 0],</v>
      </c>
      <c r="K1154" s="2" t="s">
        <v>1599</v>
      </c>
      <c r="L1154" s="2"/>
      <c r="M1154" s="7"/>
      <c r="O1154" s="6" t="str">
        <f t="shared" si="156"/>
        <v>['FDP_Tagesspiegel_FDP Frequency: 1465 Sentiment: -0.0926', 'Tagesspiegel_FDP', 1465, -92],</v>
      </c>
      <c r="P1154" s="2" t="str">
        <f t="shared" si="157"/>
        <v>['Tagesspiegel_FDP', 'Tagesspiegel', 0, 0],</v>
      </c>
      <c r="Q1154" s="2" t="str">
        <f t="shared" si="158"/>
        <v>['Tagesspiegel', 'newspaper', 0, 0],</v>
      </c>
      <c r="R1154" s="2" t="s">
        <v>3143</v>
      </c>
      <c r="V1154" s="6" t="str">
        <f t="shared" si="159"/>
        <v>['Tagesspiegel_FDP_FDP Frequency: 1465 Sentiment: -0.0926', 'FDP_FDP', 1465, -92],</v>
      </c>
      <c r="W1154" s="2" t="str">
        <f t="shared" si="160"/>
        <v>['FDP_FDP', 'FDP', 0, 0],</v>
      </c>
      <c r="X1154" s="7" t="str">
        <f t="shared" si="161"/>
        <v>['FDP', 'party', 0, 0],</v>
      </c>
      <c r="Y1154" s="2" t="s">
        <v>4635</v>
      </c>
    </row>
    <row r="1155" spans="1:25" x14ac:dyDescent="0.2">
      <c r="A1155" t="s">
        <v>175</v>
      </c>
      <c r="B1155" t="s">
        <v>44</v>
      </c>
      <c r="C1155" t="s">
        <v>180</v>
      </c>
      <c r="D1155">
        <v>166</v>
      </c>
      <c r="E1155">
        <v>-7.5899999999999995E-2</v>
      </c>
      <c r="F1155">
        <v>-75</v>
      </c>
      <c r="G1155" t="str">
        <f>VLOOKUP(B1155,Tabelle3!$A$1:$B$26,2,FALSE)</f>
        <v>Tagesspiegel</v>
      </c>
      <c r="H1155" s="6" t="str">
        <f t="shared" si="153"/>
        <v>['Wolfgang Kubicki_FDP_Tagesspiegel Frequency: 166 Sentiment: -0.0759', 'FDP_Tagesspiegel', 166, -75],</v>
      </c>
      <c r="I1155" s="2" t="str">
        <f t="shared" si="154"/>
        <v>['FDP_Tagesspiegel', 'FDP', 0, 0],</v>
      </c>
      <c r="J1155" s="2" t="str">
        <f t="shared" si="155"/>
        <v>['FDP', 'party', 0, 0],</v>
      </c>
      <c r="K1155" s="2" t="s">
        <v>1600</v>
      </c>
      <c r="L1155" s="2"/>
      <c r="M1155" s="7"/>
      <c r="O1155" s="6" t="str">
        <f t="shared" si="156"/>
        <v>['Wolfgang Kubicki_Tagesspiegel_FDP Frequency: 166 Sentiment: -0.0759', 'Tagesspiegel_FDP', 166, -75],</v>
      </c>
      <c r="P1155" s="2" t="str">
        <f t="shared" si="157"/>
        <v>['Tagesspiegel_FDP', 'Tagesspiegel', 0, 0],</v>
      </c>
      <c r="Q1155" s="2" t="str">
        <f t="shared" si="158"/>
        <v>['Tagesspiegel', 'newspaper', 0, 0],</v>
      </c>
      <c r="R1155" s="2" t="s">
        <v>3144</v>
      </c>
      <c r="V1155" s="6" t="str">
        <f t="shared" si="159"/>
        <v>['Tagesspiegel_Wolfgang Kubicki_FDP Frequency: 166 Sentiment: -0.0759', 'Wolfgang Kubicki_FDP', 166, -75],</v>
      </c>
      <c r="W1155" s="2" t="str">
        <f t="shared" si="160"/>
        <v>['Wolfgang Kubicki_FDP', 'FDP', 0, 0],</v>
      </c>
      <c r="X1155" s="7" t="str">
        <f t="shared" si="161"/>
        <v>['FDP', 'party', 0, 0],</v>
      </c>
      <c r="Y1155" s="2" t="s">
        <v>4636</v>
      </c>
    </row>
    <row r="1156" spans="1:25" x14ac:dyDescent="0.2">
      <c r="A1156" t="s">
        <v>175</v>
      </c>
      <c r="B1156" t="s">
        <v>45</v>
      </c>
      <c r="C1156" t="s">
        <v>177</v>
      </c>
      <c r="D1156">
        <v>576</v>
      </c>
      <c r="E1156">
        <v>-0.12189999999999999</v>
      </c>
      <c r="F1156">
        <v>-121</v>
      </c>
      <c r="G1156" t="str">
        <f>VLOOKUP(B1156,Tabelle3!$A$1:$B$26,2,FALSE)</f>
        <v>TAZ</v>
      </c>
      <c r="H1156" s="6" t="str">
        <f t="shared" ref="H1156:H1219" si="162">CONCATENATE("['",C1156,"_",A1156,"_",G1156," Frequency: ", D1156," Sentiment: ",E1156,"', '",A1156,"_",G1156,"', ",D1156,", ",F1156,"],")</f>
        <v>['Christian Lindner_FDP_TAZ Frequency: 576 Sentiment: -0.1219', 'FDP_TAZ', 576, -121],</v>
      </c>
      <c r="I1156" s="2" t="str">
        <f t="shared" ref="I1156:I1219" si="163">CONCATENATE("['",A1156,"_",G1156,"', '",A1156,"', 0, 0],")</f>
        <v>['FDP_TAZ', 'FDP', 0, 0],</v>
      </c>
      <c r="J1156" s="2" t="str">
        <f t="shared" ref="J1156:J1219" si="164">CONCATENATE("['",A1156,"', '",$A$2,"', 0, 0],")</f>
        <v>['FDP', 'party', 0, 0],</v>
      </c>
      <c r="K1156" s="2" t="s">
        <v>1601</v>
      </c>
      <c r="L1156" s="2"/>
      <c r="M1156" s="7"/>
      <c r="O1156" s="6" t="str">
        <f t="shared" ref="O1156:O1219" si="165">CONCATENATE("['",C1156,"_",G1156,"_",A1156," Frequency: ", D1156," Sentiment: ",E1156,"', '",G1156,"_",A1156,"', ",D1156,", ",F1156,"],")</f>
        <v>['Christian Lindner_TAZ_FDP Frequency: 576 Sentiment: -0.1219', 'TAZ_FDP', 576, -121],</v>
      </c>
      <c r="P1156" s="2" t="str">
        <f t="shared" ref="P1156:P1219" si="166">CONCATENATE("['",G1156,"_",A1156,"', '",G1156,"', 0, 0],")</f>
        <v>['TAZ_FDP', 'TAZ', 0, 0],</v>
      </c>
      <c r="Q1156" s="2" t="str">
        <f t="shared" ref="Q1156:Q1219" si="167">CONCATENATE("['",G1156,"', '",$G$2,"', 0, 0],")</f>
        <v>['TAZ', 'newspaper', 0, 0],</v>
      </c>
      <c r="R1156" s="2" t="s">
        <v>3145</v>
      </c>
      <c r="V1156" s="6" t="str">
        <f t="shared" ref="V1156:V1219" si="168">CONCATENATE("['",G1156,"_",C1156,"_",A1156," Frequency: ", D1156," Sentiment: ",E1156,"', '",C1156,"_",A1156,"', ",D1156,", ",F1156,"],")</f>
        <v>['TAZ_Christian Lindner_FDP Frequency: 576 Sentiment: -0.1219', 'Christian Lindner_FDP', 576, -121],</v>
      </c>
      <c r="W1156" s="2" t="str">
        <f t="shared" ref="W1156:W1219" si="169">CONCATENATE("['",C1156,"_",A1156,"', '",A1156,"', 0, 0],")</f>
        <v>['Christian Lindner_FDP', 'FDP', 0, 0],</v>
      </c>
      <c r="X1156" s="7" t="str">
        <f t="shared" ref="X1156:X1219" si="170">CONCATENATE("['",A1156,"', '",$A$2,"', 0, 0],")</f>
        <v>['FDP', 'party', 0, 0],</v>
      </c>
      <c r="Y1156" s="2" t="s">
        <v>4637</v>
      </c>
    </row>
    <row r="1157" spans="1:25" x14ac:dyDescent="0.2">
      <c r="A1157" t="s">
        <v>175</v>
      </c>
      <c r="B1157" t="s">
        <v>45</v>
      </c>
      <c r="C1157" t="s">
        <v>175</v>
      </c>
      <c r="D1157">
        <v>1865</v>
      </c>
      <c r="E1157">
        <v>-0.10580000000000001</v>
      </c>
      <c r="F1157">
        <v>-105</v>
      </c>
      <c r="G1157" t="str">
        <f>VLOOKUP(B1157,Tabelle3!$A$1:$B$26,2,FALSE)</f>
        <v>TAZ</v>
      </c>
      <c r="H1157" s="6" t="str">
        <f t="shared" si="162"/>
        <v>['FDP_FDP_TAZ Frequency: 1865 Sentiment: -0.1058', 'FDP_TAZ', 1865, -105],</v>
      </c>
      <c r="I1157" s="2" t="str">
        <f t="shared" si="163"/>
        <v>['FDP_TAZ', 'FDP', 0, 0],</v>
      </c>
      <c r="J1157" s="2" t="str">
        <f t="shared" si="164"/>
        <v>['FDP', 'party', 0, 0],</v>
      </c>
      <c r="K1157" s="2" t="s">
        <v>1602</v>
      </c>
      <c r="L1157" s="2"/>
      <c r="M1157" s="7"/>
      <c r="O1157" s="6" t="str">
        <f t="shared" si="165"/>
        <v>['FDP_TAZ_FDP Frequency: 1865 Sentiment: -0.1058', 'TAZ_FDP', 1865, -105],</v>
      </c>
      <c r="P1157" s="2" t="str">
        <f t="shared" si="166"/>
        <v>['TAZ_FDP', 'TAZ', 0, 0],</v>
      </c>
      <c r="Q1157" s="2" t="str">
        <f t="shared" si="167"/>
        <v>['TAZ', 'newspaper', 0, 0],</v>
      </c>
      <c r="R1157" s="2" t="s">
        <v>3147</v>
      </c>
      <c r="V1157" s="6" t="str">
        <f t="shared" si="168"/>
        <v>['TAZ_FDP_FDP Frequency: 1865 Sentiment: -0.1058', 'FDP_FDP', 1865, -105],</v>
      </c>
      <c r="W1157" s="2" t="str">
        <f t="shared" si="169"/>
        <v>['FDP_FDP', 'FDP', 0, 0],</v>
      </c>
      <c r="X1157" s="7" t="str">
        <f t="shared" si="170"/>
        <v>['FDP', 'party', 0, 0],</v>
      </c>
      <c r="Y1157" s="2" t="s">
        <v>4638</v>
      </c>
    </row>
    <row r="1158" spans="1:25" x14ac:dyDescent="0.2">
      <c r="A1158" t="s">
        <v>175</v>
      </c>
      <c r="B1158" t="s">
        <v>45</v>
      </c>
      <c r="C1158" t="s">
        <v>186</v>
      </c>
      <c r="D1158">
        <v>41</v>
      </c>
      <c r="E1158">
        <v>-0.14879999999999999</v>
      </c>
      <c r="F1158">
        <v>-148</v>
      </c>
      <c r="G1158" t="str">
        <f>VLOOKUP(B1158,Tabelle3!$A$1:$B$26,2,FALSE)</f>
        <v>TAZ</v>
      </c>
      <c r="H1158" s="6" t="str">
        <f t="shared" si="162"/>
        <v>['Katja Suding_FDP_TAZ Frequency: 41 Sentiment: -0.1488', 'FDP_TAZ', 41, -148],</v>
      </c>
      <c r="I1158" s="2" t="str">
        <f t="shared" si="163"/>
        <v>['FDP_TAZ', 'FDP', 0, 0],</v>
      </c>
      <c r="J1158" s="2" t="str">
        <f t="shared" si="164"/>
        <v>['FDP', 'party', 0, 0],</v>
      </c>
      <c r="K1158" s="2" t="s">
        <v>1603</v>
      </c>
      <c r="L1158" s="2"/>
      <c r="M1158" s="7"/>
      <c r="O1158" s="6" t="str">
        <f t="shared" si="165"/>
        <v>['Katja Suding_TAZ_FDP Frequency: 41 Sentiment: -0.1488', 'TAZ_FDP', 41, -148],</v>
      </c>
      <c r="P1158" s="2" t="str">
        <f t="shared" si="166"/>
        <v>['TAZ_FDP', 'TAZ', 0, 0],</v>
      </c>
      <c r="Q1158" s="2" t="str">
        <f t="shared" si="167"/>
        <v>['TAZ', 'newspaper', 0, 0],</v>
      </c>
      <c r="R1158" s="2" t="s">
        <v>3148</v>
      </c>
      <c r="V1158" s="6" t="str">
        <f t="shared" si="168"/>
        <v>['TAZ_Katja Suding_FDP Frequency: 41 Sentiment: -0.1488', 'Katja Suding_FDP', 41, -148],</v>
      </c>
      <c r="W1158" s="2" t="str">
        <f t="shared" si="169"/>
        <v>['Katja Suding_FDP', 'FDP', 0, 0],</v>
      </c>
      <c r="X1158" s="7" t="str">
        <f t="shared" si="170"/>
        <v>['FDP', 'party', 0, 0],</v>
      </c>
      <c r="Y1158" s="2" t="s">
        <v>4639</v>
      </c>
    </row>
    <row r="1159" spans="1:25" x14ac:dyDescent="0.2">
      <c r="A1159" t="s">
        <v>175</v>
      </c>
      <c r="B1159" t="s">
        <v>45</v>
      </c>
      <c r="C1159" t="s">
        <v>180</v>
      </c>
      <c r="D1159">
        <v>153</v>
      </c>
      <c r="E1159">
        <v>-0.1575</v>
      </c>
      <c r="F1159">
        <v>-157</v>
      </c>
      <c r="G1159" t="str">
        <f>VLOOKUP(B1159,Tabelle3!$A$1:$B$26,2,FALSE)</f>
        <v>TAZ</v>
      </c>
      <c r="H1159" s="6" t="str">
        <f t="shared" si="162"/>
        <v>['Wolfgang Kubicki_FDP_TAZ Frequency: 153 Sentiment: -0.1575', 'FDP_TAZ', 153, -157],</v>
      </c>
      <c r="I1159" s="2" t="str">
        <f t="shared" si="163"/>
        <v>['FDP_TAZ', 'FDP', 0, 0],</v>
      </c>
      <c r="J1159" s="2" t="str">
        <f t="shared" si="164"/>
        <v>['FDP', 'party', 0, 0],</v>
      </c>
      <c r="K1159" s="2" t="s">
        <v>1604</v>
      </c>
      <c r="L1159" s="2"/>
      <c r="M1159" s="7"/>
      <c r="O1159" s="6" t="str">
        <f t="shared" si="165"/>
        <v>['Wolfgang Kubicki_TAZ_FDP Frequency: 153 Sentiment: -0.1575', 'TAZ_FDP', 153, -157],</v>
      </c>
      <c r="P1159" s="2" t="str">
        <f t="shared" si="166"/>
        <v>['TAZ_FDP', 'TAZ', 0, 0],</v>
      </c>
      <c r="Q1159" s="2" t="str">
        <f t="shared" si="167"/>
        <v>['TAZ', 'newspaper', 0, 0],</v>
      </c>
      <c r="R1159" s="2" t="s">
        <v>3149</v>
      </c>
      <c r="V1159" s="6" t="str">
        <f t="shared" si="168"/>
        <v>['TAZ_Wolfgang Kubicki_FDP Frequency: 153 Sentiment: -0.1575', 'Wolfgang Kubicki_FDP', 153, -157],</v>
      </c>
      <c r="W1159" s="2" t="str">
        <f t="shared" si="169"/>
        <v>['Wolfgang Kubicki_FDP', 'FDP', 0, 0],</v>
      </c>
      <c r="X1159" s="7" t="str">
        <f t="shared" si="170"/>
        <v>['FDP', 'party', 0, 0],</v>
      </c>
      <c r="Y1159" s="2" t="s">
        <v>4640</v>
      </c>
    </row>
    <row r="1160" spans="1:25" x14ac:dyDescent="0.2">
      <c r="A1160" t="s">
        <v>175</v>
      </c>
      <c r="B1160" t="s">
        <v>46</v>
      </c>
      <c r="C1160" t="s">
        <v>175</v>
      </c>
      <c r="D1160">
        <v>77</v>
      </c>
      <c r="E1160">
        <v>-0.1492</v>
      </c>
      <c r="F1160">
        <v>-149</v>
      </c>
      <c r="G1160" t="str">
        <f>VLOOKUP(B1160,Tabelle3!$A$1:$B$26,2,FALSE)</f>
        <v>Unsere-Zeit</v>
      </c>
      <c r="H1160" s="6" t="str">
        <f t="shared" si="162"/>
        <v>['FDP_FDP_Unsere-Zeit Frequency: 77 Sentiment: -0.1492', 'FDP_Unsere-Zeit', 77, -149],</v>
      </c>
      <c r="I1160" s="2" t="str">
        <f t="shared" si="163"/>
        <v>['FDP_Unsere-Zeit', 'FDP', 0, 0],</v>
      </c>
      <c r="J1160" s="2" t="str">
        <f t="shared" si="164"/>
        <v>['FDP', 'party', 0, 0],</v>
      </c>
      <c r="K1160" s="2" t="s">
        <v>1605</v>
      </c>
      <c r="L1160" s="2"/>
      <c r="M1160" s="7"/>
      <c r="O1160" s="6" t="str">
        <f t="shared" si="165"/>
        <v>['FDP_Unsere-Zeit_FDP Frequency: 77 Sentiment: -0.1492', 'Unsere-Zeit_FDP', 77, -149],</v>
      </c>
      <c r="P1160" s="2" t="str">
        <f t="shared" si="166"/>
        <v>['Unsere-Zeit_FDP', 'Unsere-Zeit', 0, 0],</v>
      </c>
      <c r="Q1160" s="2" t="str">
        <f t="shared" si="167"/>
        <v>['Unsere-Zeit', 'newspaper', 0, 0],</v>
      </c>
      <c r="R1160" s="2" t="s">
        <v>3150</v>
      </c>
      <c r="V1160" s="6" t="str">
        <f t="shared" si="168"/>
        <v>['Unsere-Zeit_FDP_FDP Frequency: 77 Sentiment: -0.1492', 'FDP_FDP', 77, -149],</v>
      </c>
      <c r="W1160" s="2" t="str">
        <f t="shared" si="169"/>
        <v>['FDP_FDP', 'FDP', 0, 0],</v>
      </c>
      <c r="X1160" s="7" t="str">
        <f t="shared" si="170"/>
        <v>['FDP', 'party', 0, 0],</v>
      </c>
      <c r="Y1160" s="2" t="s">
        <v>4641</v>
      </c>
    </row>
    <row r="1161" spans="1:25" x14ac:dyDescent="0.2">
      <c r="A1161" t="s">
        <v>175</v>
      </c>
      <c r="B1161" t="s">
        <v>47</v>
      </c>
      <c r="C1161" t="s">
        <v>177</v>
      </c>
      <c r="D1161">
        <v>36</v>
      </c>
      <c r="E1161">
        <v>-0.19400000000000001</v>
      </c>
      <c r="F1161">
        <v>-193</v>
      </c>
      <c r="G1161" t="str">
        <f>VLOOKUP(B1161,Tabelle3!$A$1:$B$26,2,FALSE)</f>
        <v>Vorwaerts</v>
      </c>
      <c r="H1161" s="6" t="str">
        <f t="shared" si="162"/>
        <v>['Christian Lindner_FDP_Vorwaerts Frequency: 36 Sentiment: -0.194', 'FDP_Vorwaerts', 36, -193],</v>
      </c>
      <c r="I1161" s="2" t="str">
        <f t="shared" si="163"/>
        <v>['FDP_Vorwaerts', 'FDP', 0, 0],</v>
      </c>
      <c r="J1161" s="2" t="str">
        <f t="shared" si="164"/>
        <v>['FDP', 'party', 0, 0],</v>
      </c>
      <c r="K1161" s="2" t="s">
        <v>1606</v>
      </c>
      <c r="L1161" s="2"/>
      <c r="M1161" s="7"/>
      <c r="O1161" s="6" t="str">
        <f t="shared" si="165"/>
        <v>['Christian Lindner_Vorwaerts_FDP Frequency: 36 Sentiment: -0.194', 'Vorwaerts_FDP', 36, -193],</v>
      </c>
      <c r="P1161" s="2" t="str">
        <f t="shared" si="166"/>
        <v>['Vorwaerts_FDP', 'Vorwaerts', 0, 0],</v>
      </c>
      <c r="Q1161" s="2" t="str">
        <f t="shared" si="167"/>
        <v>['Vorwaerts', 'newspaper', 0, 0],</v>
      </c>
      <c r="R1161" s="2" t="s">
        <v>3152</v>
      </c>
      <c r="V1161" s="6" t="str">
        <f t="shared" si="168"/>
        <v>['Vorwaerts_Christian Lindner_FDP Frequency: 36 Sentiment: -0.194', 'Christian Lindner_FDP', 36, -193],</v>
      </c>
      <c r="W1161" s="2" t="str">
        <f t="shared" si="169"/>
        <v>['Christian Lindner_FDP', 'FDP', 0, 0],</v>
      </c>
      <c r="X1161" s="7" t="str">
        <f t="shared" si="170"/>
        <v>['FDP', 'party', 0, 0],</v>
      </c>
      <c r="Y1161" s="2" t="s">
        <v>4642</v>
      </c>
    </row>
    <row r="1162" spans="1:25" x14ac:dyDescent="0.2">
      <c r="A1162" t="s">
        <v>175</v>
      </c>
      <c r="B1162" t="s">
        <v>47</v>
      </c>
      <c r="C1162" t="s">
        <v>175</v>
      </c>
      <c r="D1162">
        <v>115</v>
      </c>
      <c r="E1162">
        <v>-8.9800000000000005E-2</v>
      </c>
      <c r="F1162">
        <v>-89</v>
      </c>
      <c r="G1162" t="str">
        <f>VLOOKUP(B1162,Tabelle3!$A$1:$B$26,2,FALSE)</f>
        <v>Vorwaerts</v>
      </c>
      <c r="H1162" s="6" t="str">
        <f t="shared" si="162"/>
        <v>['FDP_FDP_Vorwaerts Frequency: 115 Sentiment: -0.0898', 'FDP_Vorwaerts', 115, -89],</v>
      </c>
      <c r="I1162" s="2" t="str">
        <f t="shared" si="163"/>
        <v>['FDP_Vorwaerts', 'FDP', 0, 0],</v>
      </c>
      <c r="J1162" s="2" t="str">
        <f t="shared" si="164"/>
        <v>['FDP', 'party', 0, 0],</v>
      </c>
      <c r="K1162" s="2" t="s">
        <v>1608</v>
      </c>
      <c r="L1162" s="2"/>
      <c r="M1162" s="7"/>
      <c r="O1162" s="6" t="str">
        <f t="shared" si="165"/>
        <v>['FDP_Vorwaerts_FDP Frequency: 115 Sentiment: -0.0898', 'Vorwaerts_FDP', 115, -89],</v>
      </c>
      <c r="P1162" s="2" t="str">
        <f t="shared" si="166"/>
        <v>['Vorwaerts_FDP', 'Vorwaerts', 0, 0],</v>
      </c>
      <c r="Q1162" s="2" t="str">
        <f t="shared" si="167"/>
        <v>['Vorwaerts', 'newspaper', 0, 0],</v>
      </c>
      <c r="R1162" s="2" t="s">
        <v>3154</v>
      </c>
      <c r="V1162" s="6" t="str">
        <f t="shared" si="168"/>
        <v>['Vorwaerts_FDP_FDP Frequency: 115 Sentiment: -0.0898', 'FDP_FDP', 115, -89],</v>
      </c>
      <c r="W1162" s="2" t="str">
        <f t="shared" si="169"/>
        <v>['FDP_FDP', 'FDP', 0, 0],</v>
      </c>
      <c r="X1162" s="7" t="str">
        <f t="shared" si="170"/>
        <v>['FDP', 'party', 0, 0],</v>
      </c>
      <c r="Y1162" s="2" t="s">
        <v>4643</v>
      </c>
    </row>
    <row r="1163" spans="1:25" x14ac:dyDescent="0.2">
      <c r="A1163" t="s">
        <v>175</v>
      </c>
      <c r="B1163" t="s">
        <v>48</v>
      </c>
      <c r="C1163" t="s">
        <v>176</v>
      </c>
      <c r="D1163">
        <v>75</v>
      </c>
      <c r="E1163">
        <v>-0.15609999999999999</v>
      </c>
      <c r="F1163">
        <v>-156</v>
      </c>
      <c r="G1163" t="str">
        <f>VLOOKUP(B1163,Tabelle3!$A$1:$B$26,2,FALSE)</f>
        <v>Welt</v>
      </c>
      <c r="H1163" s="6" t="str">
        <f t="shared" si="162"/>
        <v>['Alexander Graf Lambsdorff_FDP_Welt Frequency: 75 Sentiment: -0.1561', 'FDP_Welt', 75, -156],</v>
      </c>
      <c r="I1163" s="2" t="str">
        <f t="shared" si="163"/>
        <v>['FDP_Welt', 'FDP', 0, 0],</v>
      </c>
      <c r="J1163" s="2" t="str">
        <f t="shared" si="164"/>
        <v>['FDP', 'party', 0, 0],</v>
      </c>
      <c r="K1163" s="2" t="s">
        <v>1609</v>
      </c>
      <c r="L1163" s="2"/>
      <c r="M1163" s="7"/>
      <c r="O1163" s="6" t="str">
        <f t="shared" si="165"/>
        <v>['Alexander Graf Lambsdorff_Welt_FDP Frequency: 75 Sentiment: -0.1561', 'Welt_FDP', 75, -156],</v>
      </c>
      <c r="P1163" s="2" t="str">
        <f t="shared" si="166"/>
        <v>['Welt_FDP', 'Welt', 0, 0],</v>
      </c>
      <c r="Q1163" s="2" t="str">
        <f t="shared" si="167"/>
        <v>['Welt', 'newspaper', 0, 0],</v>
      </c>
      <c r="R1163" s="2" t="s">
        <v>3155</v>
      </c>
      <c r="V1163" s="6" t="str">
        <f t="shared" si="168"/>
        <v>['Welt_Alexander Graf Lambsdorff_FDP Frequency: 75 Sentiment: -0.1561', 'Alexander Graf Lambsdorff_FDP', 75, -156],</v>
      </c>
      <c r="W1163" s="2" t="str">
        <f t="shared" si="169"/>
        <v>['Alexander Graf Lambsdorff_FDP', 'FDP', 0, 0],</v>
      </c>
      <c r="X1163" s="7" t="str">
        <f t="shared" si="170"/>
        <v>['FDP', 'party', 0, 0],</v>
      </c>
      <c r="Y1163" s="2" t="s">
        <v>4644</v>
      </c>
    </row>
    <row r="1164" spans="1:25" x14ac:dyDescent="0.2">
      <c r="A1164" t="s">
        <v>175</v>
      </c>
      <c r="B1164" t="s">
        <v>48</v>
      </c>
      <c r="C1164" t="s">
        <v>177</v>
      </c>
      <c r="D1164">
        <v>1451</v>
      </c>
      <c r="E1164">
        <v>-8.9800000000000005E-2</v>
      </c>
      <c r="F1164">
        <v>-89</v>
      </c>
      <c r="G1164" t="str">
        <f>VLOOKUP(B1164,Tabelle3!$A$1:$B$26,2,FALSE)</f>
        <v>Welt</v>
      </c>
      <c r="H1164" s="6" t="str">
        <f t="shared" si="162"/>
        <v>['Christian Lindner_FDP_Welt Frequency: 1451 Sentiment: -0.0898', 'FDP_Welt', 1451, -89],</v>
      </c>
      <c r="I1164" s="2" t="str">
        <f t="shared" si="163"/>
        <v>['FDP_Welt', 'FDP', 0, 0],</v>
      </c>
      <c r="J1164" s="2" t="str">
        <f t="shared" si="164"/>
        <v>['FDP', 'party', 0, 0],</v>
      </c>
      <c r="K1164" s="2" t="s">
        <v>1610</v>
      </c>
      <c r="L1164" s="2"/>
      <c r="M1164" s="7"/>
      <c r="O1164" s="6" t="str">
        <f t="shared" si="165"/>
        <v>['Christian Lindner_Welt_FDP Frequency: 1451 Sentiment: -0.0898', 'Welt_FDP', 1451, -89],</v>
      </c>
      <c r="P1164" s="2" t="str">
        <f t="shared" si="166"/>
        <v>['Welt_FDP', 'Welt', 0, 0],</v>
      </c>
      <c r="Q1164" s="2" t="str">
        <f t="shared" si="167"/>
        <v>['Welt', 'newspaper', 0, 0],</v>
      </c>
      <c r="R1164" s="2" t="s">
        <v>3157</v>
      </c>
      <c r="V1164" s="6" t="str">
        <f t="shared" si="168"/>
        <v>['Welt_Christian Lindner_FDP Frequency: 1451 Sentiment: -0.0898', 'Christian Lindner_FDP', 1451, -89],</v>
      </c>
      <c r="W1164" s="2" t="str">
        <f t="shared" si="169"/>
        <v>['Christian Lindner_FDP', 'FDP', 0, 0],</v>
      </c>
      <c r="X1164" s="7" t="str">
        <f t="shared" si="170"/>
        <v>['FDP', 'party', 0, 0],</v>
      </c>
      <c r="Y1164" s="2" t="s">
        <v>4645</v>
      </c>
    </row>
    <row r="1165" spans="1:25" x14ac:dyDescent="0.2">
      <c r="A1165" t="s">
        <v>175</v>
      </c>
      <c r="B1165" t="s">
        <v>48</v>
      </c>
      <c r="C1165" t="s">
        <v>175</v>
      </c>
      <c r="D1165">
        <v>4129</v>
      </c>
      <c r="E1165">
        <v>-9.4299999999999995E-2</v>
      </c>
      <c r="F1165">
        <v>-94</v>
      </c>
      <c r="G1165" t="str">
        <f>VLOOKUP(B1165,Tabelle3!$A$1:$B$26,2,FALSE)</f>
        <v>Welt</v>
      </c>
      <c r="H1165" s="6" t="str">
        <f t="shared" si="162"/>
        <v>['FDP_FDP_Welt Frequency: 4129 Sentiment: -0.0943', 'FDP_Welt', 4129, -94],</v>
      </c>
      <c r="I1165" s="2" t="str">
        <f t="shared" si="163"/>
        <v>['FDP_Welt', 'FDP', 0, 0],</v>
      </c>
      <c r="J1165" s="2" t="str">
        <f t="shared" si="164"/>
        <v>['FDP', 'party', 0, 0],</v>
      </c>
      <c r="K1165" s="2" t="s">
        <v>1611</v>
      </c>
      <c r="L1165" s="2"/>
      <c r="M1165" s="7"/>
      <c r="O1165" s="6" t="str">
        <f t="shared" si="165"/>
        <v>['FDP_Welt_FDP Frequency: 4129 Sentiment: -0.0943', 'Welt_FDP', 4129, -94],</v>
      </c>
      <c r="P1165" s="2" t="str">
        <f t="shared" si="166"/>
        <v>['Welt_FDP', 'Welt', 0, 0],</v>
      </c>
      <c r="Q1165" s="2" t="str">
        <f t="shared" si="167"/>
        <v>['Welt', 'newspaper', 0, 0],</v>
      </c>
      <c r="R1165" s="2" t="s">
        <v>3158</v>
      </c>
      <c r="V1165" s="6" t="str">
        <f t="shared" si="168"/>
        <v>['Welt_FDP_FDP Frequency: 4129 Sentiment: -0.0943', 'FDP_FDP', 4129, -94],</v>
      </c>
      <c r="W1165" s="2" t="str">
        <f t="shared" si="169"/>
        <v>['FDP_FDP', 'FDP', 0, 0],</v>
      </c>
      <c r="X1165" s="7" t="str">
        <f t="shared" si="170"/>
        <v>['FDP', 'party', 0, 0],</v>
      </c>
      <c r="Y1165" s="2" t="s">
        <v>4646</v>
      </c>
    </row>
    <row r="1166" spans="1:25" x14ac:dyDescent="0.2">
      <c r="A1166" t="s">
        <v>175</v>
      </c>
      <c r="B1166" t="s">
        <v>48</v>
      </c>
      <c r="C1166" t="s">
        <v>186</v>
      </c>
      <c r="D1166">
        <v>121</v>
      </c>
      <c r="E1166">
        <v>-0.10970000000000001</v>
      </c>
      <c r="F1166">
        <v>-109</v>
      </c>
      <c r="G1166" t="str">
        <f>VLOOKUP(B1166,Tabelle3!$A$1:$B$26,2,FALSE)</f>
        <v>Welt</v>
      </c>
      <c r="H1166" s="6" t="str">
        <f t="shared" si="162"/>
        <v>['Katja Suding_FDP_Welt Frequency: 121 Sentiment: -0.1097', 'FDP_Welt', 121, -109],</v>
      </c>
      <c r="I1166" s="2" t="str">
        <f t="shared" si="163"/>
        <v>['FDP_Welt', 'FDP', 0, 0],</v>
      </c>
      <c r="J1166" s="2" t="str">
        <f t="shared" si="164"/>
        <v>['FDP', 'party', 0, 0],</v>
      </c>
      <c r="K1166" s="2" t="s">
        <v>1612</v>
      </c>
      <c r="L1166" s="2"/>
      <c r="M1166" s="7"/>
      <c r="O1166" s="6" t="str">
        <f t="shared" si="165"/>
        <v>['Katja Suding_Welt_FDP Frequency: 121 Sentiment: -0.1097', 'Welt_FDP', 121, -109],</v>
      </c>
      <c r="P1166" s="2" t="str">
        <f t="shared" si="166"/>
        <v>['Welt_FDP', 'Welt', 0, 0],</v>
      </c>
      <c r="Q1166" s="2" t="str">
        <f t="shared" si="167"/>
        <v>['Welt', 'newspaper', 0, 0],</v>
      </c>
      <c r="R1166" s="2" t="s">
        <v>3159</v>
      </c>
      <c r="V1166" s="6" t="str">
        <f t="shared" si="168"/>
        <v>['Welt_Katja Suding_FDP Frequency: 121 Sentiment: -0.1097', 'Katja Suding_FDP', 121, -109],</v>
      </c>
      <c r="W1166" s="2" t="str">
        <f t="shared" si="169"/>
        <v>['Katja Suding_FDP', 'FDP', 0, 0],</v>
      </c>
      <c r="X1166" s="7" t="str">
        <f t="shared" si="170"/>
        <v>['FDP', 'party', 0, 0],</v>
      </c>
      <c r="Y1166" s="2" t="s">
        <v>4647</v>
      </c>
    </row>
    <row r="1167" spans="1:25" x14ac:dyDescent="0.2">
      <c r="A1167" t="s">
        <v>175</v>
      </c>
      <c r="B1167" t="s">
        <v>48</v>
      </c>
      <c r="C1167" t="s">
        <v>182</v>
      </c>
      <c r="D1167">
        <v>56</v>
      </c>
      <c r="E1167">
        <v>-0.1406</v>
      </c>
      <c r="F1167">
        <v>-140</v>
      </c>
      <c r="G1167" t="str">
        <f>VLOOKUP(B1167,Tabelle3!$A$1:$B$26,2,FALSE)</f>
        <v>Welt</v>
      </c>
      <c r="H1167" s="6" t="str">
        <f t="shared" si="162"/>
        <v>['Marco Buschmann_FDP_Welt Frequency: 56 Sentiment: -0.1406', 'FDP_Welt', 56, -140],</v>
      </c>
      <c r="I1167" s="2" t="str">
        <f t="shared" si="163"/>
        <v>['FDP_Welt', 'FDP', 0, 0],</v>
      </c>
      <c r="J1167" s="2" t="str">
        <f t="shared" si="164"/>
        <v>['FDP', 'party', 0, 0],</v>
      </c>
      <c r="K1167" s="2" t="s">
        <v>1613</v>
      </c>
      <c r="L1167" s="2"/>
      <c r="M1167" s="7"/>
      <c r="O1167" s="6" t="str">
        <f t="shared" si="165"/>
        <v>['Marco Buschmann_Welt_FDP Frequency: 56 Sentiment: -0.1406', 'Welt_FDP', 56, -140],</v>
      </c>
      <c r="P1167" s="2" t="str">
        <f t="shared" si="166"/>
        <v>['Welt_FDP', 'Welt', 0, 0],</v>
      </c>
      <c r="Q1167" s="2" t="str">
        <f t="shared" si="167"/>
        <v>['Welt', 'newspaper', 0, 0],</v>
      </c>
      <c r="R1167" s="2" t="s">
        <v>3160</v>
      </c>
      <c r="V1167" s="6" t="str">
        <f t="shared" si="168"/>
        <v>['Welt_Marco Buschmann_FDP Frequency: 56 Sentiment: -0.1406', 'Marco Buschmann_FDP', 56, -140],</v>
      </c>
      <c r="W1167" s="2" t="str">
        <f t="shared" si="169"/>
        <v>['Marco Buschmann_FDP', 'FDP', 0, 0],</v>
      </c>
      <c r="X1167" s="7" t="str">
        <f t="shared" si="170"/>
        <v>['FDP', 'party', 0, 0],</v>
      </c>
      <c r="Y1167" s="2" t="s">
        <v>4648</v>
      </c>
    </row>
    <row r="1168" spans="1:25" x14ac:dyDescent="0.2">
      <c r="A1168" t="s">
        <v>175</v>
      </c>
      <c r="B1168" t="s">
        <v>48</v>
      </c>
      <c r="C1168" t="s">
        <v>178</v>
      </c>
      <c r="D1168">
        <v>47</v>
      </c>
      <c r="E1168">
        <v>-0.11260000000000001</v>
      </c>
      <c r="F1168">
        <v>-112</v>
      </c>
      <c r="G1168" t="str">
        <f>VLOOKUP(B1168,Tabelle3!$A$1:$B$26,2,FALSE)</f>
        <v>Welt</v>
      </c>
      <c r="H1168" s="6" t="str">
        <f t="shared" si="162"/>
        <v>['Michael Theurer_FDP_Welt Frequency: 47 Sentiment: -0.1126', 'FDP_Welt', 47, -112],</v>
      </c>
      <c r="I1168" s="2" t="str">
        <f t="shared" si="163"/>
        <v>['FDP_Welt', 'FDP', 0, 0],</v>
      </c>
      <c r="J1168" s="2" t="str">
        <f t="shared" si="164"/>
        <v>['FDP', 'party', 0, 0],</v>
      </c>
      <c r="K1168" s="2" t="s">
        <v>1614</v>
      </c>
      <c r="L1168" s="2"/>
      <c r="M1168" s="7"/>
      <c r="O1168" s="6" t="str">
        <f t="shared" si="165"/>
        <v>['Michael Theurer_Welt_FDP Frequency: 47 Sentiment: -0.1126', 'Welt_FDP', 47, -112],</v>
      </c>
      <c r="P1168" s="2" t="str">
        <f t="shared" si="166"/>
        <v>['Welt_FDP', 'Welt', 0, 0],</v>
      </c>
      <c r="Q1168" s="2" t="str">
        <f t="shared" si="167"/>
        <v>['Welt', 'newspaper', 0, 0],</v>
      </c>
      <c r="R1168" s="2" t="s">
        <v>3161</v>
      </c>
      <c r="V1168" s="6" t="str">
        <f t="shared" si="168"/>
        <v>['Welt_Michael Theurer_FDP Frequency: 47 Sentiment: -0.1126', 'Michael Theurer_FDP', 47, -112],</v>
      </c>
      <c r="W1168" s="2" t="str">
        <f t="shared" si="169"/>
        <v>['Michael Theurer_FDP', 'FDP', 0, 0],</v>
      </c>
      <c r="X1168" s="7" t="str">
        <f t="shared" si="170"/>
        <v>['FDP', 'party', 0, 0],</v>
      </c>
      <c r="Y1168" s="2" t="s">
        <v>4649</v>
      </c>
    </row>
    <row r="1169" spans="1:25" x14ac:dyDescent="0.2">
      <c r="A1169" t="s">
        <v>175</v>
      </c>
      <c r="B1169" t="s">
        <v>48</v>
      </c>
      <c r="C1169" t="s">
        <v>179</v>
      </c>
      <c r="D1169">
        <v>122</v>
      </c>
      <c r="E1169">
        <v>-0.13900000000000001</v>
      </c>
      <c r="F1169">
        <v>-139</v>
      </c>
      <c r="G1169" t="str">
        <f>VLOOKUP(B1169,Tabelle3!$A$1:$B$26,2,FALSE)</f>
        <v>Welt</v>
      </c>
      <c r="H1169" s="6" t="str">
        <f t="shared" si="162"/>
        <v>['Nicola Beer_FDP_Welt Frequency: 122 Sentiment: -0.139', 'FDP_Welt', 122, -139],</v>
      </c>
      <c r="I1169" s="2" t="str">
        <f t="shared" si="163"/>
        <v>['FDP_Welt', 'FDP', 0, 0],</v>
      </c>
      <c r="J1169" s="2" t="str">
        <f t="shared" si="164"/>
        <v>['FDP', 'party', 0, 0],</v>
      </c>
      <c r="K1169" s="2" t="s">
        <v>1615</v>
      </c>
      <c r="L1169" s="2"/>
      <c r="M1169" s="7"/>
      <c r="O1169" s="6" t="str">
        <f t="shared" si="165"/>
        <v>['Nicola Beer_Welt_FDP Frequency: 122 Sentiment: -0.139', 'Welt_FDP', 122, -139],</v>
      </c>
      <c r="P1169" s="2" t="str">
        <f t="shared" si="166"/>
        <v>['Welt_FDP', 'Welt', 0, 0],</v>
      </c>
      <c r="Q1169" s="2" t="str">
        <f t="shared" si="167"/>
        <v>['Welt', 'newspaper', 0, 0],</v>
      </c>
      <c r="R1169" s="2" t="s">
        <v>3162</v>
      </c>
      <c r="V1169" s="6" t="str">
        <f t="shared" si="168"/>
        <v>['Welt_Nicola Beer_FDP Frequency: 122 Sentiment: -0.139', 'Nicola Beer_FDP', 122, -139],</v>
      </c>
      <c r="W1169" s="2" t="str">
        <f t="shared" si="169"/>
        <v>['Nicola Beer_FDP', 'FDP', 0, 0],</v>
      </c>
      <c r="X1169" s="7" t="str">
        <f t="shared" si="170"/>
        <v>['FDP', 'party', 0, 0],</v>
      </c>
      <c r="Y1169" s="2" t="s">
        <v>4650</v>
      </c>
    </row>
    <row r="1170" spans="1:25" x14ac:dyDescent="0.2">
      <c r="A1170" t="s">
        <v>175</v>
      </c>
      <c r="B1170" t="s">
        <v>48</v>
      </c>
      <c r="C1170" t="s">
        <v>180</v>
      </c>
      <c r="D1170">
        <v>684</v>
      </c>
      <c r="E1170">
        <v>-0.13589999999999999</v>
      </c>
      <c r="F1170">
        <v>-135</v>
      </c>
      <c r="G1170" t="str">
        <f>VLOOKUP(B1170,Tabelle3!$A$1:$B$26,2,FALSE)</f>
        <v>Welt</v>
      </c>
      <c r="H1170" s="6" t="str">
        <f t="shared" si="162"/>
        <v>['Wolfgang Kubicki_FDP_Welt Frequency: 684 Sentiment: -0.1359', 'FDP_Welt', 684, -135],</v>
      </c>
      <c r="I1170" s="2" t="str">
        <f t="shared" si="163"/>
        <v>['FDP_Welt', 'FDP', 0, 0],</v>
      </c>
      <c r="J1170" s="2" t="str">
        <f t="shared" si="164"/>
        <v>['FDP', 'party', 0, 0],</v>
      </c>
      <c r="K1170" s="2" t="s">
        <v>1616</v>
      </c>
      <c r="L1170" s="2"/>
      <c r="M1170" s="7"/>
      <c r="O1170" s="6" t="str">
        <f t="shared" si="165"/>
        <v>['Wolfgang Kubicki_Welt_FDP Frequency: 684 Sentiment: -0.1359', 'Welt_FDP', 684, -135],</v>
      </c>
      <c r="P1170" s="2" t="str">
        <f t="shared" si="166"/>
        <v>['Welt_FDP', 'Welt', 0, 0],</v>
      </c>
      <c r="Q1170" s="2" t="str">
        <f t="shared" si="167"/>
        <v>['Welt', 'newspaper', 0, 0],</v>
      </c>
      <c r="R1170" s="2" t="s">
        <v>3163</v>
      </c>
      <c r="V1170" s="6" t="str">
        <f t="shared" si="168"/>
        <v>['Welt_Wolfgang Kubicki_FDP Frequency: 684 Sentiment: -0.1359', 'Wolfgang Kubicki_FDP', 684, -135],</v>
      </c>
      <c r="W1170" s="2" t="str">
        <f t="shared" si="169"/>
        <v>['Wolfgang Kubicki_FDP', 'FDP', 0, 0],</v>
      </c>
      <c r="X1170" s="7" t="str">
        <f t="shared" si="170"/>
        <v>['FDP', 'party', 0, 0],</v>
      </c>
      <c r="Y1170" s="2" t="s">
        <v>4651</v>
      </c>
    </row>
    <row r="1171" spans="1:25" x14ac:dyDescent="0.2">
      <c r="A1171" t="s">
        <v>175</v>
      </c>
      <c r="B1171" t="s">
        <v>49</v>
      </c>
      <c r="C1171" t="s">
        <v>176</v>
      </c>
      <c r="D1171">
        <v>44</v>
      </c>
      <c r="E1171">
        <v>-0.23860000000000001</v>
      </c>
      <c r="F1171">
        <v>-238</v>
      </c>
      <c r="G1171" t="str">
        <f>VLOOKUP(B1171,Tabelle3!$A$1:$B$26,2,FALSE)</f>
        <v>Zeit</v>
      </c>
      <c r="H1171" s="6" t="str">
        <f t="shared" si="162"/>
        <v>['Alexander Graf Lambsdorff_FDP_Zeit Frequency: 44 Sentiment: -0.2386', 'FDP_Zeit', 44, -238],</v>
      </c>
      <c r="I1171" s="2" t="str">
        <f t="shared" si="163"/>
        <v>['FDP_Zeit', 'FDP', 0, 0],</v>
      </c>
      <c r="J1171" s="2" t="str">
        <f t="shared" si="164"/>
        <v>['FDP', 'party', 0, 0],</v>
      </c>
      <c r="K1171" s="2" t="s">
        <v>1617</v>
      </c>
      <c r="L1171" s="2"/>
      <c r="M1171" s="7"/>
      <c r="O1171" s="6" t="str">
        <f t="shared" si="165"/>
        <v>['Alexander Graf Lambsdorff_Zeit_FDP Frequency: 44 Sentiment: -0.2386', 'Zeit_FDP', 44, -238],</v>
      </c>
      <c r="P1171" s="2" t="str">
        <f t="shared" si="166"/>
        <v>['Zeit_FDP', 'Zeit', 0, 0],</v>
      </c>
      <c r="Q1171" s="2" t="str">
        <f t="shared" si="167"/>
        <v>['Zeit', 'newspaper', 0, 0],</v>
      </c>
      <c r="R1171" s="2" t="s">
        <v>3164</v>
      </c>
      <c r="V1171" s="6" t="str">
        <f t="shared" si="168"/>
        <v>['Zeit_Alexander Graf Lambsdorff_FDP Frequency: 44 Sentiment: -0.2386', 'Alexander Graf Lambsdorff_FDP', 44, -238],</v>
      </c>
      <c r="W1171" s="2" t="str">
        <f t="shared" si="169"/>
        <v>['Alexander Graf Lambsdorff_FDP', 'FDP', 0, 0],</v>
      </c>
      <c r="X1171" s="7" t="str">
        <f t="shared" si="170"/>
        <v>['FDP', 'party', 0, 0],</v>
      </c>
      <c r="Y1171" s="2" t="s">
        <v>4652</v>
      </c>
    </row>
    <row r="1172" spans="1:25" x14ac:dyDescent="0.2">
      <c r="A1172" t="s">
        <v>175</v>
      </c>
      <c r="B1172" t="s">
        <v>49</v>
      </c>
      <c r="C1172" t="s">
        <v>177</v>
      </c>
      <c r="D1172">
        <v>894</v>
      </c>
      <c r="E1172">
        <v>-9.74E-2</v>
      </c>
      <c r="F1172">
        <v>-97</v>
      </c>
      <c r="G1172" t="str">
        <f>VLOOKUP(B1172,Tabelle3!$A$1:$B$26,2,FALSE)</f>
        <v>Zeit</v>
      </c>
      <c r="H1172" s="6" t="str">
        <f t="shared" si="162"/>
        <v>['Christian Lindner_FDP_Zeit Frequency: 894 Sentiment: -0.0974', 'FDP_Zeit', 894, -97],</v>
      </c>
      <c r="I1172" s="2" t="str">
        <f t="shared" si="163"/>
        <v>['FDP_Zeit', 'FDP', 0, 0],</v>
      </c>
      <c r="J1172" s="2" t="str">
        <f t="shared" si="164"/>
        <v>['FDP', 'party', 0, 0],</v>
      </c>
      <c r="K1172" s="2" t="s">
        <v>1618</v>
      </c>
      <c r="L1172" s="2"/>
      <c r="M1172" s="7"/>
      <c r="O1172" s="6" t="str">
        <f t="shared" si="165"/>
        <v>['Christian Lindner_Zeit_FDP Frequency: 894 Sentiment: -0.0974', 'Zeit_FDP', 894, -97],</v>
      </c>
      <c r="P1172" s="2" t="str">
        <f t="shared" si="166"/>
        <v>['Zeit_FDP', 'Zeit', 0, 0],</v>
      </c>
      <c r="Q1172" s="2" t="str">
        <f t="shared" si="167"/>
        <v>['Zeit', 'newspaper', 0, 0],</v>
      </c>
      <c r="R1172" s="2" t="s">
        <v>3166</v>
      </c>
      <c r="V1172" s="6" t="str">
        <f t="shared" si="168"/>
        <v>['Zeit_Christian Lindner_FDP Frequency: 894 Sentiment: -0.0974', 'Christian Lindner_FDP', 894, -97],</v>
      </c>
      <c r="W1172" s="2" t="str">
        <f t="shared" si="169"/>
        <v>['Christian Lindner_FDP', 'FDP', 0, 0],</v>
      </c>
      <c r="X1172" s="7" t="str">
        <f t="shared" si="170"/>
        <v>['FDP', 'party', 0, 0],</v>
      </c>
      <c r="Y1172" s="2" t="s">
        <v>4653</v>
      </c>
    </row>
    <row r="1173" spans="1:25" x14ac:dyDescent="0.2">
      <c r="A1173" t="s">
        <v>175</v>
      </c>
      <c r="B1173" t="s">
        <v>49</v>
      </c>
      <c r="C1173" t="s">
        <v>175</v>
      </c>
      <c r="D1173">
        <v>1981</v>
      </c>
      <c r="E1173">
        <v>-8.4400000000000003E-2</v>
      </c>
      <c r="F1173">
        <v>-84</v>
      </c>
      <c r="G1173" t="str">
        <f>VLOOKUP(B1173,Tabelle3!$A$1:$B$26,2,FALSE)</f>
        <v>Zeit</v>
      </c>
      <c r="H1173" s="6" t="str">
        <f t="shared" si="162"/>
        <v>['FDP_FDP_Zeit Frequency: 1981 Sentiment: -0.0844', 'FDP_Zeit', 1981, -84],</v>
      </c>
      <c r="I1173" s="2" t="str">
        <f t="shared" si="163"/>
        <v>['FDP_Zeit', 'FDP', 0, 0],</v>
      </c>
      <c r="J1173" s="2" t="str">
        <f t="shared" si="164"/>
        <v>['FDP', 'party', 0, 0],</v>
      </c>
      <c r="K1173" s="2" t="s">
        <v>1619</v>
      </c>
      <c r="L1173" s="2"/>
      <c r="M1173" s="7"/>
      <c r="O1173" s="6" t="str">
        <f t="shared" si="165"/>
        <v>['FDP_Zeit_FDP Frequency: 1981 Sentiment: -0.0844', 'Zeit_FDP', 1981, -84],</v>
      </c>
      <c r="P1173" s="2" t="str">
        <f t="shared" si="166"/>
        <v>['Zeit_FDP', 'Zeit', 0, 0],</v>
      </c>
      <c r="Q1173" s="2" t="str">
        <f t="shared" si="167"/>
        <v>['Zeit', 'newspaper', 0, 0],</v>
      </c>
      <c r="R1173" s="2" t="s">
        <v>3167</v>
      </c>
      <c r="V1173" s="6" t="str">
        <f t="shared" si="168"/>
        <v>['Zeit_FDP_FDP Frequency: 1981 Sentiment: -0.0844', 'FDP_FDP', 1981, -84],</v>
      </c>
      <c r="W1173" s="2" t="str">
        <f t="shared" si="169"/>
        <v>['FDP_FDP', 'FDP', 0, 0],</v>
      </c>
      <c r="X1173" s="7" t="str">
        <f t="shared" si="170"/>
        <v>['FDP', 'party', 0, 0],</v>
      </c>
      <c r="Y1173" s="2" t="s">
        <v>4654</v>
      </c>
    </row>
    <row r="1174" spans="1:25" x14ac:dyDescent="0.2">
      <c r="A1174" t="s">
        <v>175</v>
      </c>
      <c r="B1174" t="s">
        <v>49</v>
      </c>
      <c r="C1174" t="s">
        <v>186</v>
      </c>
      <c r="D1174">
        <v>43</v>
      </c>
      <c r="E1174">
        <v>-0.14630000000000001</v>
      </c>
      <c r="F1174">
        <v>-146</v>
      </c>
      <c r="G1174" t="str">
        <f>VLOOKUP(B1174,Tabelle3!$A$1:$B$26,2,FALSE)</f>
        <v>Zeit</v>
      </c>
      <c r="H1174" s="6" t="str">
        <f t="shared" si="162"/>
        <v>['Katja Suding_FDP_Zeit Frequency: 43 Sentiment: -0.1463', 'FDP_Zeit', 43, -146],</v>
      </c>
      <c r="I1174" s="2" t="str">
        <f t="shared" si="163"/>
        <v>['FDP_Zeit', 'FDP', 0, 0],</v>
      </c>
      <c r="J1174" s="2" t="str">
        <f t="shared" si="164"/>
        <v>['FDP', 'party', 0, 0],</v>
      </c>
      <c r="K1174" s="2" t="s">
        <v>1620</v>
      </c>
      <c r="L1174" s="2"/>
      <c r="M1174" s="7"/>
      <c r="O1174" s="6" t="str">
        <f t="shared" si="165"/>
        <v>['Katja Suding_Zeit_FDP Frequency: 43 Sentiment: -0.1463', 'Zeit_FDP', 43, -146],</v>
      </c>
      <c r="P1174" s="2" t="str">
        <f t="shared" si="166"/>
        <v>['Zeit_FDP', 'Zeit', 0, 0],</v>
      </c>
      <c r="Q1174" s="2" t="str">
        <f t="shared" si="167"/>
        <v>['Zeit', 'newspaper', 0, 0],</v>
      </c>
      <c r="R1174" s="2" t="s">
        <v>3168</v>
      </c>
      <c r="V1174" s="6" t="str">
        <f t="shared" si="168"/>
        <v>['Zeit_Katja Suding_FDP Frequency: 43 Sentiment: -0.1463', 'Katja Suding_FDP', 43, -146],</v>
      </c>
      <c r="W1174" s="2" t="str">
        <f t="shared" si="169"/>
        <v>['Katja Suding_FDP', 'FDP', 0, 0],</v>
      </c>
      <c r="X1174" s="7" t="str">
        <f t="shared" si="170"/>
        <v>['FDP', 'party', 0, 0],</v>
      </c>
      <c r="Y1174" s="2" t="s">
        <v>4655</v>
      </c>
    </row>
    <row r="1175" spans="1:25" x14ac:dyDescent="0.2">
      <c r="A1175" t="s">
        <v>175</v>
      </c>
      <c r="B1175" t="s">
        <v>49</v>
      </c>
      <c r="C1175" t="s">
        <v>182</v>
      </c>
      <c r="D1175">
        <v>35</v>
      </c>
      <c r="E1175">
        <v>-5.8599999999999999E-2</v>
      </c>
      <c r="F1175">
        <v>-58</v>
      </c>
      <c r="G1175" t="str">
        <f>VLOOKUP(B1175,Tabelle3!$A$1:$B$26,2,FALSE)</f>
        <v>Zeit</v>
      </c>
      <c r="H1175" s="6" t="str">
        <f t="shared" si="162"/>
        <v>['Marco Buschmann_FDP_Zeit Frequency: 35 Sentiment: -0.0586', 'FDP_Zeit', 35, -58],</v>
      </c>
      <c r="I1175" s="2" t="str">
        <f t="shared" si="163"/>
        <v>['FDP_Zeit', 'FDP', 0, 0],</v>
      </c>
      <c r="J1175" s="2" t="str">
        <f t="shared" si="164"/>
        <v>['FDP', 'party', 0, 0],</v>
      </c>
      <c r="K1175" s="2" t="s">
        <v>1621</v>
      </c>
      <c r="L1175" s="2"/>
      <c r="M1175" s="7"/>
      <c r="O1175" s="6" t="str">
        <f t="shared" si="165"/>
        <v>['Marco Buschmann_Zeit_FDP Frequency: 35 Sentiment: -0.0586', 'Zeit_FDP', 35, -58],</v>
      </c>
      <c r="P1175" s="2" t="str">
        <f t="shared" si="166"/>
        <v>['Zeit_FDP', 'Zeit', 0, 0],</v>
      </c>
      <c r="Q1175" s="2" t="str">
        <f t="shared" si="167"/>
        <v>['Zeit', 'newspaper', 0, 0],</v>
      </c>
      <c r="R1175" s="2" t="s">
        <v>3169</v>
      </c>
      <c r="V1175" s="6" t="str">
        <f t="shared" si="168"/>
        <v>['Zeit_Marco Buschmann_FDP Frequency: 35 Sentiment: -0.0586', 'Marco Buschmann_FDP', 35, -58],</v>
      </c>
      <c r="W1175" s="2" t="str">
        <f t="shared" si="169"/>
        <v>['Marco Buschmann_FDP', 'FDP', 0, 0],</v>
      </c>
      <c r="X1175" s="7" t="str">
        <f t="shared" si="170"/>
        <v>['FDP', 'party', 0, 0],</v>
      </c>
      <c r="Y1175" s="2" t="s">
        <v>4656</v>
      </c>
    </row>
    <row r="1176" spans="1:25" x14ac:dyDescent="0.2">
      <c r="A1176" t="s">
        <v>175</v>
      </c>
      <c r="B1176" t="s">
        <v>49</v>
      </c>
      <c r="C1176" t="s">
        <v>179</v>
      </c>
      <c r="D1176">
        <v>69</v>
      </c>
      <c r="E1176">
        <v>-7.8700000000000006E-2</v>
      </c>
      <c r="F1176">
        <v>-78</v>
      </c>
      <c r="G1176" t="str">
        <f>VLOOKUP(B1176,Tabelle3!$A$1:$B$26,2,FALSE)</f>
        <v>Zeit</v>
      </c>
      <c r="H1176" s="6" t="str">
        <f t="shared" si="162"/>
        <v>['Nicola Beer_FDP_Zeit Frequency: 69 Sentiment: -0.0787', 'FDP_Zeit', 69, -78],</v>
      </c>
      <c r="I1176" s="2" t="str">
        <f t="shared" si="163"/>
        <v>['FDP_Zeit', 'FDP', 0, 0],</v>
      </c>
      <c r="J1176" s="2" t="str">
        <f t="shared" si="164"/>
        <v>['FDP', 'party', 0, 0],</v>
      </c>
      <c r="K1176" s="2" t="s">
        <v>1622</v>
      </c>
      <c r="L1176" s="2"/>
      <c r="M1176" s="7"/>
      <c r="O1176" s="6" t="str">
        <f t="shared" si="165"/>
        <v>['Nicola Beer_Zeit_FDP Frequency: 69 Sentiment: -0.0787', 'Zeit_FDP', 69, -78],</v>
      </c>
      <c r="P1176" s="2" t="str">
        <f t="shared" si="166"/>
        <v>['Zeit_FDP', 'Zeit', 0, 0],</v>
      </c>
      <c r="Q1176" s="2" t="str">
        <f t="shared" si="167"/>
        <v>['Zeit', 'newspaper', 0, 0],</v>
      </c>
      <c r="R1176" s="2" t="s">
        <v>3170</v>
      </c>
      <c r="V1176" s="6" t="str">
        <f t="shared" si="168"/>
        <v>['Zeit_Nicola Beer_FDP Frequency: 69 Sentiment: -0.0787', 'Nicola Beer_FDP', 69, -78],</v>
      </c>
      <c r="W1176" s="2" t="str">
        <f t="shared" si="169"/>
        <v>['Nicola Beer_FDP', 'FDP', 0, 0],</v>
      </c>
      <c r="X1176" s="7" t="str">
        <f t="shared" si="170"/>
        <v>['FDP', 'party', 0, 0],</v>
      </c>
      <c r="Y1176" s="2" t="s">
        <v>4657</v>
      </c>
    </row>
    <row r="1177" spans="1:25" x14ac:dyDescent="0.2">
      <c r="A1177" t="s">
        <v>175</v>
      </c>
      <c r="B1177" t="s">
        <v>49</v>
      </c>
      <c r="C1177" t="s">
        <v>180</v>
      </c>
      <c r="D1177">
        <v>326</v>
      </c>
      <c r="E1177">
        <v>-9.06E-2</v>
      </c>
      <c r="F1177">
        <v>-90</v>
      </c>
      <c r="G1177" t="str">
        <f>VLOOKUP(B1177,Tabelle3!$A$1:$B$26,2,FALSE)</f>
        <v>Zeit</v>
      </c>
      <c r="H1177" s="6" t="str">
        <f t="shared" si="162"/>
        <v>['Wolfgang Kubicki_FDP_Zeit Frequency: 326 Sentiment: -0.0906', 'FDP_Zeit', 326, -90],</v>
      </c>
      <c r="I1177" s="2" t="str">
        <f t="shared" si="163"/>
        <v>['FDP_Zeit', 'FDP', 0, 0],</v>
      </c>
      <c r="J1177" s="2" t="str">
        <f t="shared" si="164"/>
        <v>['FDP', 'party', 0, 0],</v>
      </c>
      <c r="K1177" s="2" t="s">
        <v>1623</v>
      </c>
      <c r="L1177" s="2"/>
      <c r="M1177" s="7"/>
      <c r="O1177" s="6" t="str">
        <f t="shared" si="165"/>
        <v>['Wolfgang Kubicki_Zeit_FDP Frequency: 326 Sentiment: -0.0906', 'Zeit_FDP', 326, -90],</v>
      </c>
      <c r="P1177" s="2" t="str">
        <f t="shared" si="166"/>
        <v>['Zeit_FDP', 'Zeit', 0, 0],</v>
      </c>
      <c r="Q1177" s="2" t="str">
        <f t="shared" si="167"/>
        <v>['Zeit', 'newspaper', 0, 0],</v>
      </c>
      <c r="R1177" s="2" t="s">
        <v>3171</v>
      </c>
      <c r="V1177" s="6" t="str">
        <f t="shared" si="168"/>
        <v>['Zeit_Wolfgang Kubicki_FDP Frequency: 326 Sentiment: -0.0906', 'Wolfgang Kubicki_FDP', 326, -90],</v>
      </c>
      <c r="W1177" s="2" t="str">
        <f t="shared" si="169"/>
        <v>['Wolfgang Kubicki_FDP', 'FDP', 0, 0],</v>
      </c>
      <c r="X1177" s="7" t="str">
        <f t="shared" si="170"/>
        <v>['FDP', 'party', 0, 0],</v>
      </c>
      <c r="Y1177" s="2" t="s">
        <v>4658</v>
      </c>
    </row>
    <row r="1178" spans="1:25" x14ac:dyDescent="0.2">
      <c r="A1178" t="s">
        <v>189</v>
      </c>
      <c r="B1178" t="s">
        <v>26</v>
      </c>
      <c r="C1178" t="s">
        <v>189</v>
      </c>
      <c r="D1178">
        <v>122</v>
      </c>
      <c r="E1178">
        <v>-0.20250000000000001</v>
      </c>
      <c r="F1178">
        <v>-202</v>
      </c>
      <c r="G1178" t="str">
        <f>VLOOKUP(B1178,Tabelle3!$A$1:$B$26,2,FALSE)</f>
        <v>Bild</v>
      </c>
      <c r="H1178" s="6" t="str">
        <f t="shared" si="162"/>
        <v>['NPD_NPD_Bild Frequency: 122 Sentiment: -0.2025', 'NPD_Bild', 122, -202],</v>
      </c>
      <c r="I1178" s="2" t="str">
        <f t="shared" si="163"/>
        <v>['NPD_Bild', 'NPD', 0, 0],</v>
      </c>
      <c r="J1178" s="2" t="str">
        <f t="shared" si="164"/>
        <v>['NPD', 'party', 0, 0],</v>
      </c>
      <c r="K1178" s="2" t="s">
        <v>1624</v>
      </c>
      <c r="L1178" s="2"/>
      <c r="M1178" s="7"/>
      <c r="O1178" s="6" t="str">
        <f t="shared" si="165"/>
        <v>['NPD_Bild_NPD Frequency: 122 Sentiment: -0.2025', 'Bild_NPD', 122, -202],</v>
      </c>
      <c r="P1178" s="2" t="str">
        <f t="shared" si="166"/>
        <v>['Bild_NPD', 'Bild', 0, 0],</v>
      </c>
      <c r="Q1178" s="2" t="str">
        <f t="shared" si="167"/>
        <v>['Bild', 'newspaper', 0, 0],</v>
      </c>
      <c r="R1178" s="2" t="s">
        <v>3172</v>
      </c>
      <c r="V1178" s="6" t="str">
        <f t="shared" si="168"/>
        <v>['Bild_NPD_NPD Frequency: 122 Sentiment: -0.2025', 'NPD_NPD', 122, -202],</v>
      </c>
      <c r="W1178" s="2" t="str">
        <f t="shared" si="169"/>
        <v>['NPD_NPD', 'NPD', 0, 0],</v>
      </c>
      <c r="X1178" s="7" t="str">
        <f t="shared" si="170"/>
        <v>['NPD', 'party', 0, 0],</v>
      </c>
      <c r="Y1178" s="2" t="s">
        <v>4659</v>
      </c>
    </row>
    <row r="1179" spans="1:25" x14ac:dyDescent="0.2">
      <c r="A1179" t="s">
        <v>189</v>
      </c>
      <c r="B1179" t="s">
        <v>29</v>
      </c>
      <c r="C1179" t="s">
        <v>189</v>
      </c>
      <c r="D1179">
        <v>175</v>
      </c>
      <c r="E1179">
        <v>-0.12089999999999999</v>
      </c>
      <c r="F1179">
        <v>-120</v>
      </c>
      <c r="G1179" t="str">
        <f>VLOOKUP(B1179,Tabelle3!$A$1:$B$26,2,FALSE)</f>
        <v>FAZ</v>
      </c>
      <c r="H1179" s="6" t="str">
        <f t="shared" si="162"/>
        <v>['NPD_NPD_FAZ Frequency: 175 Sentiment: -0.1209', 'NPD_FAZ', 175, -120],</v>
      </c>
      <c r="I1179" s="2" t="str">
        <f t="shared" si="163"/>
        <v>['NPD_FAZ', 'NPD', 0, 0],</v>
      </c>
      <c r="J1179" s="2" t="str">
        <f t="shared" si="164"/>
        <v>['NPD', 'party', 0, 0],</v>
      </c>
      <c r="K1179" s="2" t="s">
        <v>1625</v>
      </c>
      <c r="L1179" s="2"/>
      <c r="M1179" s="7"/>
      <c r="O1179" s="6" t="str">
        <f t="shared" si="165"/>
        <v>['NPD_FAZ_NPD Frequency: 175 Sentiment: -0.1209', 'FAZ_NPD', 175, -120],</v>
      </c>
      <c r="P1179" s="2" t="str">
        <f t="shared" si="166"/>
        <v>['FAZ_NPD', 'FAZ', 0, 0],</v>
      </c>
      <c r="Q1179" s="2" t="str">
        <f t="shared" si="167"/>
        <v>['FAZ', 'newspaper', 0, 0],</v>
      </c>
      <c r="R1179" s="2" t="s">
        <v>3174</v>
      </c>
      <c r="V1179" s="6" t="str">
        <f t="shared" si="168"/>
        <v>['FAZ_NPD_NPD Frequency: 175 Sentiment: -0.1209', 'NPD_NPD', 175, -120],</v>
      </c>
      <c r="W1179" s="2" t="str">
        <f t="shared" si="169"/>
        <v>['NPD_NPD', 'NPD', 0, 0],</v>
      </c>
      <c r="X1179" s="7" t="str">
        <f t="shared" si="170"/>
        <v>['NPD', 'party', 0, 0],</v>
      </c>
      <c r="Y1179" s="2" t="s">
        <v>4661</v>
      </c>
    </row>
    <row r="1180" spans="1:25" x14ac:dyDescent="0.2">
      <c r="A1180" t="s">
        <v>189</v>
      </c>
      <c r="B1180" t="s">
        <v>30</v>
      </c>
      <c r="C1180" t="s">
        <v>189</v>
      </c>
      <c r="D1180">
        <v>406</v>
      </c>
      <c r="E1180">
        <v>-0.18579999999999999</v>
      </c>
      <c r="F1180">
        <v>-185</v>
      </c>
      <c r="G1180" t="str">
        <f>VLOOKUP(B1180,Tabelle3!$A$1:$B$26,2,FALSE)</f>
        <v>Focus</v>
      </c>
      <c r="H1180" s="6" t="str">
        <f t="shared" si="162"/>
        <v>['NPD_NPD_Focus Frequency: 406 Sentiment: -0.1858', 'NPD_Focus', 406, -185],</v>
      </c>
      <c r="I1180" s="2" t="str">
        <f t="shared" si="163"/>
        <v>['NPD_Focus', 'NPD', 0, 0],</v>
      </c>
      <c r="J1180" s="2" t="str">
        <f t="shared" si="164"/>
        <v>['NPD', 'party', 0, 0],</v>
      </c>
      <c r="K1180" s="2" t="s">
        <v>1626</v>
      </c>
      <c r="L1180" s="2"/>
      <c r="M1180" s="7"/>
      <c r="O1180" s="6" t="str">
        <f t="shared" si="165"/>
        <v>['NPD_Focus_NPD Frequency: 406 Sentiment: -0.1858', 'Focus_NPD', 406, -185],</v>
      </c>
      <c r="P1180" s="2" t="str">
        <f t="shared" si="166"/>
        <v>['Focus_NPD', 'Focus', 0, 0],</v>
      </c>
      <c r="Q1180" s="2" t="str">
        <f t="shared" si="167"/>
        <v>['Focus', 'newspaper', 0, 0],</v>
      </c>
      <c r="R1180" s="2" t="s">
        <v>3176</v>
      </c>
      <c r="V1180" s="6" t="str">
        <f t="shared" si="168"/>
        <v>['Focus_NPD_NPD Frequency: 406 Sentiment: -0.1858', 'NPD_NPD', 406, -185],</v>
      </c>
      <c r="W1180" s="2" t="str">
        <f t="shared" si="169"/>
        <v>['NPD_NPD', 'NPD', 0, 0],</v>
      </c>
      <c r="X1180" s="7" t="str">
        <f t="shared" si="170"/>
        <v>['NPD', 'party', 0, 0],</v>
      </c>
      <c r="Y1180" s="2" t="s">
        <v>4662</v>
      </c>
    </row>
    <row r="1181" spans="1:25" x14ac:dyDescent="0.2">
      <c r="A1181" t="s">
        <v>189</v>
      </c>
      <c r="B1181" t="s">
        <v>31</v>
      </c>
      <c r="C1181" t="s">
        <v>189</v>
      </c>
      <c r="D1181">
        <v>273</v>
      </c>
      <c r="E1181">
        <v>-0.19270000000000001</v>
      </c>
      <c r="F1181">
        <v>-192</v>
      </c>
      <c r="G1181" t="str">
        <f>VLOOKUP(B1181,Tabelle3!$A$1:$B$26,2,FALSE)</f>
        <v>FR</v>
      </c>
      <c r="H1181" s="6" t="str">
        <f t="shared" si="162"/>
        <v>['NPD_NPD_FR Frequency: 273 Sentiment: -0.1927', 'NPD_FR', 273, -192],</v>
      </c>
      <c r="I1181" s="2" t="str">
        <f t="shared" si="163"/>
        <v>['NPD_FR', 'NPD', 0, 0],</v>
      </c>
      <c r="J1181" s="2" t="str">
        <f t="shared" si="164"/>
        <v>['NPD', 'party', 0, 0],</v>
      </c>
      <c r="K1181" s="2" t="s">
        <v>1627</v>
      </c>
      <c r="L1181" s="2"/>
      <c r="M1181" s="7"/>
      <c r="O1181" s="6" t="str">
        <f t="shared" si="165"/>
        <v>['NPD_FR_NPD Frequency: 273 Sentiment: -0.1927', 'FR_NPD', 273, -192],</v>
      </c>
      <c r="P1181" s="2" t="str">
        <f t="shared" si="166"/>
        <v>['FR_NPD', 'FR', 0, 0],</v>
      </c>
      <c r="Q1181" s="2" t="str">
        <f t="shared" si="167"/>
        <v>['FR', 'newspaper', 0, 0],</v>
      </c>
      <c r="R1181" s="2" t="s">
        <v>3178</v>
      </c>
      <c r="V1181" s="6" t="str">
        <f t="shared" si="168"/>
        <v>['FR_NPD_NPD Frequency: 273 Sentiment: -0.1927', 'NPD_NPD', 273, -192],</v>
      </c>
      <c r="W1181" s="2" t="str">
        <f t="shared" si="169"/>
        <v>['NPD_NPD', 'NPD', 0, 0],</v>
      </c>
      <c r="X1181" s="7" t="str">
        <f t="shared" si="170"/>
        <v>['NPD', 'party', 0, 0],</v>
      </c>
      <c r="Y1181" s="2" t="s">
        <v>4663</v>
      </c>
    </row>
    <row r="1182" spans="1:25" x14ac:dyDescent="0.2">
      <c r="A1182" t="s">
        <v>189</v>
      </c>
      <c r="B1182" t="s">
        <v>33</v>
      </c>
      <c r="C1182" t="s">
        <v>189</v>
      </c>
      <c r="D1182">
        <v>34</v>
      </c>
      <c r="E1182">
        <v>-0.24440000000000001</v>
      </c>
      <c r="F1182">
        <v>-244</v>
      </c>
      <c r="G1182" t="str">
        <f>VLOOKUP(B1182,Tabelle3!$A$1:$B$26,2,FALSE)</f>
        <v>Handelsblatt</v>
      </c>
      <c r="H1182" s="6" t="str">
        <f t="shared" si="162"/>
        <v>['NPD_NPD_Handelsblatt Frequency: 34 Sentiment: -0.2444', 'NPD_Handelsblatt', 34, -244],</v>
      </c>
      <c r="I1182" s="2" t="str">
        <f t="shared" si="163"/>
        <v>['NPD_Handelsblatt', 'NPD', 0, 0],</v>
      </c>
      <c r="J1182" s="2" t="str">
        <f t="shared" si="164"/>
        <v>['NPD', 'party', 0, 0],</v>
      </c>
      <c r="K1182" s="2" t="s">
        <v>1628</v>
      </c>
      <c r="L1182" s="2"/>
      <c r="M1182" s="7"/>
      <c r="O1182" s="6" t="str">
        <f t="shared" si="165"/>
        <v>['NPD_Handelsblatt_NPD Frequency: 34 Sentiment: -0.2444', 'Handelsblatt_NPD', 34, -244],</v>
      </c>
      <c r="P1182" s="2" t="str">
        <f t="shared" si="166"/>
        <v>['Handelsblatt_NPD', 'Handelsblatt', 0, 0],</v>
      </c>
      <c r="Q1182" s="2" t="str">
        <f t="shared" si="167"/>
        <v>['Handelsblatt', 'newspaper', 0, 0],</v>
      </c>
      <c r="R1182" s="2" t="s">
        <v>3180</v>
      </c>
      <c r="V1182" s="6" t="str">
        <f t="shared" si="168"/>
        <v>['Handelsblatt_NPD_NPD Frequency: 34 Sentiment: -0.2444', 'NPD_NPD', 34, -244],</v>
      </c>
      <c r="W1182" s="2" t="str">
        <f t="shared" si="169"/>
        <v>['NPD_NPD', 'NPD', 0, 0],</v>
      </c>
      <c r="X1182" s="7" t="str">
        <f t="shared" si="170"/>
        <v>['NPD', 'party', 0, 0],</v>
      </c>
      <c r="Y1182" s="2" t="s">
        <v>4664</v>
      </c>
    </row>
    <row r="1183" spans="1:25" x14ac:dyDescent="0.2">
      <c r="A1183" t="s">
        <v>189</v>
      </c>
      <c r="B1183" t="s">
        <v>34</v>
      </c>
      <c r="C1183" t="s">
        <v>189</v>
      </c>
      <c r="D1183">
        <v>138</v>
      </c>
      <c r="E1183">
        <v>-0.18909999999999999</v>
      </c>
      <c r="F1183">
        <v>-189</v>
      </c>
      <c r="G1183" t="str">
        <f>VLOOKUP(B1183,Tabelle3!$A$1:$B$26,2,FALSE)</f>
        <v>Huffingtonpost</v>
      </c>
      <c r="H1183" s="6" t="str">
        <f t="shared" si="162"/>
        <v>['NPD_NPD_Huffingtonpost Frequency: 138 Sentiment: -0.1891', 'NPD_Huffingtonpost', 138, -189],</v>
      </c>
      <c r="I1183" s="2" t="str">
        <f t="shared" si="163"/>
        <v>['NPD_Huffingtonpost', 'NPD', 0, 0],</v>
      </c>
      <c r="J1183" s="2" t="str">
        <f t="shared" si="164"/>
        <v>['NPD', 'party', 0, 0],</v>
      </c>
      <c r="K1183" s="2" t="s">
        <v>1629</v>
      </c>
      <c r="L1183" s="2"/>
      <c r="M1183" s="7"/>
      <c r="O1183" s="6" t="str">
        <f t="shared" si="165"/>
        <v>['NPD_Huffingtonpost_NPD Frequency: 138 Sentiment: -0.1891', 'Huffingtonpost_NPD', 138, -189],</v>
      </c>
      <c r="P1183" s="2" t="str">
        <f t="shared" si="166"/>
        <v>['Huffingtonpost_NPD', 'Huffingtonpost', 0, 0],</v>
      </c>
      <c r="Q1183" s="2" t="str">
        <f t="shared" si="167"/>
        <v>['Huffingtonpost', 'newspaper', 0, 0],</v>
      </c>
      <c r="R1183" s="2" t="s">
        <v>3182</v>
      </c>
      <c r="V1183" s="6" t="str">
        <f t="shared" si="168"/>
        <v>['Huffingtonpost_NPD_NPD Frequency: 138 Sentiment: -0.1891', 'NPD_NPD', 138, -189],</v>
      </c>
      <c r="W1183" s="2" t="str">
        <f t="shared" si="169"/>
        <v>['NPD_NPD', 'NPD', 0, 0],</v>
      </c>
      <c r="X1183" s="7" t="str">
        <f t="shared" si="170"/>
        <v>['NPD', 'party', 0, 0],</v>
      </c>
      <c r="Y1183" s="2" t="s">
        <v>4665</v>
      </c>
    </row>
    <row r="1184" spans="1:25" x14ac:dyDescent="0.2">
      <c r="A1184" t="s">
        <v>189</v>
      </c>
      <c r="B1184" t="s">
        <v>35</v>
      </c>
      <c r="C1184" t="s">
        <v>189</v>
      </c>
      <c r="D1184">
        <v>39</v>
      </c>
      <c r="E1184">
        <v>-0.1673</v>
      </c>
      <c r="F1184">
        <v>-167</v>
      </c>
      <c r="G1184" t="str">
        <f>VLOOKUP(B1184,Tabelle3!$A$1:$B$26,2,FALSE)</f>
        <v>JungeFreiheit</v>
      </c>
      <c r="H1184" s="6" t="str">
        <f t="shared" si="162"/>
        <v>['NPD_NPD_JungeFreiheit Frequency: 39 Sentiment: -0.1673', 'NPD_JungeFreiheit', 39, -167],</v>
      </c>
      <c r="I1184" s="2" t="str">
        <f t="shared" si="163"/>
        <v>['NPD_JungeFreiheit', 'NPD', 0, 0],</v>
      </c>
      <c r="J1184" s="2" t="str">
        <f t="shared" si="164"/>
        <v>['NPD', 'party', 0, 0],</v>
      </c>
      <c r="K1184" s="2" t="s">
        <v>1630</v>
      </c>
      <c r="L1184" s="2"/>
      <c r="M1184" s="7"/>
      <c r="O1184" s="6" t="str">
        <f t="shared" si="165"/>
        <v>['NPD_JungeFreiheit_NPD Frequency: 39 Sentiment: -0.1673', 'JungeFreiheit_NPD', 39, -167],</v>
      </c>
      <c r="P1184" s="2" t="str">
        <f t="shared" si="166"/>
        <v>['JungeFreiheit_NPD', 'JungeFreiheit', 0, 0],</v>
      </c>
      <c r="Q1184" s="2" t="str">
        <f t="shared" si="167"/>
        <v>['JungeFreiheit', 'newspaper', 0, 0],</v>
      </c>
      <c r="R1184" s="2" t="s">
        <v>3184</v>
      </c>
      <c r="V1184" s="6" t="str">
        <f t="shared" si="168"/>
        <v>['JungeFreiheit_NPD_NPD Frequency: 39 Sentiment: -0.1673', 'NPD_NPD', 39, -167],</v>
      </c>
      <c r="W1184" s="2" t="str">
        <f t="shared" si="169"/>
        <v>['NPD_NPD', 'NPD', 0, 0],</v>
      </c>
      <c r="X1184" s="7" t="str">
        <f t="shared" si="170"/>
        <v>['NPD', 'party', 0, 0],</v>
      </c>
      <c r="Y1184" s="2" t="s">
        <v>4666</v>
      </c>
    </row>
    <row r="1185" spans="1:25" x14ac:dyDescent="0.2">
      <c r="A1185" t="s">
        <v>189</v>
      </c>
      <c r="B1185" t="s">
        <v>36</v>
      </c>
      <c r="C1185" t="s">
        <v>189</v>
      </c>
      <c r="D1185">
        <v>87</v>
      </c>
      <c r="E1185">
        <v>-0.15670000000000001</v>
      </c>
      <c r="F1185">
        <v>-156</v>
      </c>
      <c r="G1185" t="str">
        <f>VLOOKUP(B1185,Tabelle3!$A$1:$B$26,2,FALSE)</f>
        <v>JungeWelt</v>
      </c>
      <c r="H1185" s="6" t="str">
        <f t="shared" si="162"/>
        <v>['NPD_NPD_JungeWelt Frequency: 87 Sentiment: -0.1567', 'NPD_JungeWelt', 87, -156],</v>
      </c>
      <c r="I1185" s="2" t="str">
        <f t="shared" si="163"/>
        <v>['NPD_JungeWelt', 'NPD', 0, 0],</v>
      </c>
      <c r="J1185" s="2" t="str">
        <f t="shared" si="164"/>
        <v>['NPD', 'party', 0, 0],</v>
      </c>
      <c r="K1185" s="2" t="s">
        <v>1631</v>
      </c>
      <c r="L1185" s="2"/>
      <c r="M1185" s="7"/>
      <c r="O1185" s="6" t="str">
        <f t="shared" si="165"/>
        <v>['NPD_JungeWelt_NPD Frequency: 87 Sentiment: -0.1567', 'JungeWelt_NPD', 87, -156],</v>
      </c>
      <c r="P1185" s="2" t="str">
        <f t="shared" si="166"/>
        <v>['JungeWelt_NPD', 'JungeWelt', 0, 0],</v>
      </c>
      <c r="Q1185" s="2" t="str">
        <f t="shared" si="167"/>
        <v>['JungeWelt', 'newspaper', 0, 0],</v>
      </c>
      <c r="R1185" s="2" t="s">
        <v>3186</v>
      </c>
      <c r="V1185" s="6" t="str">
        <f t="shared" si="168"/>
        <v>['JungeWelt_NPD_NPD Frequency: 87 Sentiment: -0.1567', 'NPD_NPD', 87, -156],</v>
      </c>
      <c r="W1185" s="2" t="str">
        <f t="shared" si="169"/>
        <v>['NPD_NPD', 'NPD', 0, 0],</v>
      </c>
      <c r="X1185" s="7" t="str">
        <f t="shared" si="170"/>
        <v>['NPD', 'party', 0, 0],</v>
      </c>
      <c r="Y1185" s="2" t="s">
        <v>4667</v>
      </c>
    </row>
    <row r="1186" spans="1:25" x14ac:dyDescent="0.2">
      <c r="A1186" t="s">
        <v>189</v>
      </c>
      <c r="B1186" t="s">
        <v>37</v>
      </c>
      <c r="C1186" t="s">
        <v>189</v>
      </c>
      <c r="D1186">
        <v>135</v>
      </c>
      <c r="E1186">
        <v>-0.1555</v>
      </c>
      <c r="F1186">
        <v>-155</v>
      </c>
      <c r="G1186" t="str">
        <f>VLOOKUP(B1186,Tabelle3!$A$1:$B$26,2,FALSE)</f>
        <v>N-TV</v>
      </c>
      <c r="H1186" s="6" t="str">
        <f t="shared" si="162"/>
        <v>['NPD_NPD_N-TV Frequency: 135 Sentiment: -0.1555', 'NPD_N-TV', 135, -155],</v>
      </c>
      <c r="I1186" s="2" t="str">
        <f t="shared" si="163"/>
        <v>['NPD_N-TV', 'NPD', 0, 0],</v>
      </c>
      <c r="J1186" s="2" t="str">
        <f t="shared" si="164"/>
        <v>['NPD', 'party', 0, 0],</v>
      </c>
      <c r="K1186" s="2" t="s">
        <v>1632</v>
      </c>
      <c r="L1186" s="2"/>
      <c r="M1186" s="7"/>
      <c r="O1186" s="6" t="str">
        <f t="shared" si="165"/>
        <v>['NPD_N-TV_NPD Frequency: 135 Sentiment: -0.1555', 'N-TV_NPD', 135, -155],</v>
      </c>
      <c r="P1186" s="2" t="str">
        <f t="shared" si="166"/>
        <v>['N-TV_NPD', 'N-TV', 0, 0],</v>
      </c>
      <c r="Q1186" s="2" t="str">
        <f t="shared" si="167"/>
        <v>['N-TV', 'newspaper', 0, 0],</v>
      </c>
      <c r="R1186" s="2" t="s">
        <v>3188</v>
      </c>
      <c r="V1186" s="6" t="str">
        <f t="shared" si="168"/>
        <v>['N-TV_NPD_NPD Frequency: 135 Sentiment: -0.1555', 'NPD_NPD', 135, -155],</v>
      </c>
      <c r="W1186" s="2" t="str">
        <f t="shared" si="169"/>
        <v>['NPD_NPD', 'NPD', 0, 0],</v>
      </c>
      <c r="X1186" s="7" t="str">
        <f t="shared" si="170"/>
        <v>['NPD', 'party', 0, 0],</v>
      </c>
      <c r="Y1186" s="2" t="s">
        <v>4668</v>
      </c>
    </row>
    <row r="1187" spans="1:25" x14ac:dyDescent="0.2">
      <c r="A1187" t="s">
        <v>189</v>
      </c>
      <c r="B1187" t="s">
        <v>39</v>
      </c>
      <c r="C1187" t="s">
        <v>189</v>
      </c>
      <c r="D1187">
        <v>428</v>
      </c>
      <c r="E1187">
        <v>-0.14610000000000001</v>
      </c>
      <c r="F1187">
        <v>-146</v>
      </c>
      <c r="G1187" t="str">
        <f>VLOOKUP(B1187,Tabelle3!$A$1:$B$26,2,FALSE)</f>
        <v>Neues-Deutschland</v>
      </c>
      <c r="H1187" s="6" t="str">
        <f t="shared" si="162"/>
        <v>['NPD_NPD_Neues-Deutschland Frequency: 428 Sentiment: -0.1461', 'NPD_Neues-Deutschland', 428, -146],</v>
      </c>
      <c r="I1187" s="2" t="str">
        <f t="shared" si="163"/>
        <v>['NPD_Neues-Deutschland', 'NPD', 0, 0],</v>
      </c>
      <c r="J1187" s="2" t="str">
        <f t="shared" si="164"/>
        <v>['NPD', 'party', 0, 0],</v>
      </c>
      <c r="K1187" s="2" t="s">
        <v>1633</v>
      </c>
      <c r="L1187" s="2"/>
      <c r="M1187" s="7"/>
      <c r="O1187" s="6" t="str">
        <f t="shared" si="165"/>
        <v>['NPD_Neues-Deutschland_NPD Frequency: 428 Sentiment: -0.1461', 'Neues-Deutschland_NPD', 428, -146],</v>
      </c>
      <c r="P1187" s="2" t="str">
        <f t="shared" si="166"/>
        <v>['Neues-Deutschland_NPD', 'Neues-Deutschland', 0, 0],</v>
      </c>
      <c r="Q1187" s="2" t="str">
        <f t="shared" si="167"/>
        <v>['Neues-Deutschland', 'newspaper', 0, 0],</v>
      </c>
      <c r="R1187" s="2" t="s">
        <v>3190</v>
      </c>
      <c r="V1187" s="6" t="str">
        <f t="shared" si="168"/>
        <v>['Neues-Deutschland_NPD_NPD Frequency: 428 Sentiment: -0.1461', 'NPD_NPD', 428, -146],</v>
      </c>
      <c r="W1187" s="2" t="str">
        <f t="shared" si="169"/>
        <v>['NPD_NPD', 'NPD', 0, 0],</v>
      </c>
      <c r="X1187" s="7" t="str">
        <f t="shared" si="170"/>
        <v>['NPD', 'party', 0, 0],</v>
      </c>
      <c r="Y1187" s="2" t="s">
        <v>4669</v>
      </c>
    </row>
    <row r="1188" spans="1:25" x14ac:dyDescent="0.2">
      <c r="A1188" t="s">
        <v>189</v>
      </c>
      <c r="B1188" t="s">
        <v>40</v>
      </c>
      <c r="C1188" t="s">
        <v>189</v>
      </c>
      <c r="D1188">
        <v>286</v>
      </c>
      <c r="E1188">
        <v>-0.23430000000000001</v>
      </c>
      <c r="F1188">
        <v>-234</v>
      </c>
      <c r="G1188" t="str">
        <f>VLOOKUP(B1188,Tabelle3!$A$1:$B$26,2,FALSE)</f>
        <v>Spiegel</v>
      </c>
      <c r="H1188" s="6" t="str">
        <f t="shared" si="162"/>
        <v>['NPD_NPD_Spiegel Frequency: 286 Sentiment: -0.2343', 'NPD_Spiegel', 286, -234],</v>
      </c>
      <c r="I1188" s="2" t="str">
        <f t="shared" si="163"/>
        <v>['NPD_Spiegel', 'NPD', 0, 0],</v>
      </c>
      <c r="J1188" s="2" t="str">
        <f t="shared" si="164"/>
        <v>['NPD', 'party', 0, 0],</v>
      </c>
      <c r="K1188" s="2" t="s">
        <v>1635</v>
      </c>
      <c r="L1188" s="2"/>
      <c r="M1188" s="7"/>
      <c r="O1188" s="6" t="str">
        <f t="shared" si="165"/>
        <v>['NPD_Spiegel_NPD Frequency: 286 Sentiment: -0.2343', 'Spiegel_NPD', 286, -234],</v>
      </c>
      <c r="P1188" s="2" t="str">
        <f t="shared" si="166"/>
        <v>['Spiegel_NPD', 'Spiegel', 0, 0],</v>
      </c>
      <c r="Q1188" s="2" t="str">
        <f t="shared" si="167"/>
        <v>['Spiegel', 'newspaper', 0, 0],</v>
      </c>
      <c r="R1188" s="2" t="s">
        <v>3192</v>
      </c>
      <c r="V1188" s="6" t="str">
        <f t="shared" si="168"/>
        <v>['Spiegel_NPD_NPD Frequency: 286 Sentiment: -0.2343', 'NPD_NPD', 286, -234],</v>
      </c>
      <c r="W1188" s="2" t="str">
        <f t="shared" si="169"/>
        <v>['NPD_NPD', 'NPD', 0, 0],</v>
      </c>
      <c r="X1188" s="7" t="str">
        <f t="shared" si="170"/>
        <v>['NPD', 'party', 0, 0],</v>
      </c>
      <c r="Y1188" s="2" t="s">
        <v>4670</v>
      </c>
    </row>
    <row r="1189" spans="1:25" x14ac:dyDescent="0.2">
      <c r="A1189" t="s">
        <v>189</v>
      </c>
      <c r="B1189" t="s">
        <v>41</v>
      </c>
      <c r="C1189" t="s">
        <v>189</v>
      </c>
      <c r="D1189">
        <v>41</v>
      </c>
      <c r="E1189">
        <v>-0.27139999999999997</v>
      </c>
      <c r="F1189">
        <v>-271</v>
      </c>
      <c r="G1189" t="str">
        <f>VLOOKUP(B1189,Tabelle3!$A$1:$B$26,2,FALSE)</f>
        <v>Stern</v>
      </c>
      <c r="H1189" s="6" t="str">
        <f t="shared" si="162"/>
        <v>['NPD_NPD_Stern Frequency: 41 Sentiment: -0.2714', 'NPD_Stern', 41, -271],</v>
      </c>
      <c r="I1189" s="2" t="str">
        <f t="shared" si="163"/>
        <v>['NPD_Stern', 'NPD', 0, 0],</v>
      </c>
      <c r="J1189" s="2" t="str">
        <f t="shared" si="164"/>
        <v>['NPD', 'party', 0, 0],</v>
      </c>
      <c r="K1189" s="2" t="s">
        <v>1636</v>
      </c>
      <c r="L1189" s="2"/>
      <c r="M1189" s="7"/>
      <c r="O1189" s="6" t="str">
        <f t="shared" si="165"/>
        <v>['NPD_Stern_NPD Frequency: 41 Sentiment: -0.2714', 'Stern_NPD', 41, -271],</v>
      </c>
      <c r="P1189" s="2" t="str">
        <f t="shared" si="166"/>
        <v>['Stern_NPD', 'Stern', 0, 0],</v>
      </c>
      <c r="Q1189" s="2" t="str">
        <f t="shared" si="167"/>
        <v>['Stern', 'newspaper', 0, 0],</v>
      </c>
      <c r="R1189" s="2" t="s">
        <v>3194</v>
      </c>
      <c r="V1189" s="6" t="str">
        <f t="shared" si="168"/>
        <v>['Stern_NPD_NPD Frequency: 41 Sentiment: -0.2714', 'NPD_NPD', 41, -271],</v>
      </c>
      <c r="W1189" s="2" t="str">
        <f t="shared" si="169"/>
        <v>['NPD_NPD', 'NPD', 0, 0],</v>
      </c>
      <c r="X1189" s="7" t="str">
        <f t="shared" si="170"/>
        <v>['NPD', 'party', 0, 0],</v>
      </c>
      <c r="Y1189" s="2" t="s">
        <v>4671</v>
      </c>
    </row>
    <row r="1190" spans="1:25" x14ac:dyDescent="0.2">
      <c r="A1190" t="s">
        <v>189</v>
      </c>
      <c r="B1190" t="s">
        <v>42</v>
      </c>
      <c r="C1190" t="s">
        <v>189</v>
      </c>
      <c r="D1190">
        <v>175</v>
      </c>
      <c r="E1190">
        <v>-0.1003</v>
      </c>
      <c r="F1190">
        <v>-100</v>
      </c>
      <c r="G1190" t="str">
        <f>VLOOKUP(B1190,Tabelle3!$A$1:$B$26,2,FALSE)</f>
        <v>Sueddeutsche</v>
      </c>
      <c r="H1190" s="6" t="str">
        <f t="shared" si="162"/>
        <v>['NPD_NPD_Sueddeutsche Frequency: 175 Sentiment: -0.1003', 'NPD_Sueddeutsche', 175, -100],</v>
      </c>
      <c r="I1190" s="2" t="str">
        <f t="shared" si="163"/>
        <v>['NPD_Sueddeutsche', 'NPD', 0, 0],</v>
      </c>
      <c r="J1190" s="2" t="str">
        <f t="shared" si="164"/>
        <v>['NPD', 'party', 0, 0],</v>
      </c>
      <c r="K1190" s="2" t="s">
        <v>1637</v>
      </c>
      <c r="L1190" s="2"/>
      <c r="M1190" s="7"/>
      <c r="O1190" s="6" t="str">
        <f t="shared" si="165"/>
        <v>['NPD_Sueddeutsche_NPD Frequency: 175 Sentiment: -0.1003', 'Sueddeutsche_NPD', 175, -100],</v>
      </c>
      <c r="P1190" s="2" t="str">
        <f t="shared" si="166"/>
        <v>['Sueddeutsche_NPD', 'Sueddeutsche', 0, 0],</v>
      </c>
      <c r="Q1190" s="2" t="str">
        <f t="shared" si="167"/>
        <v>['Sueddeutsche', 'newspaper', 0, 0],</v>
      </c>
      <c r="R1190" s="2" t="s">
        <v>3196</v>
      </c>
      <c r="V1190" s="6" t="str">
        <f t="shared" si="168"/>
        <v>['Sueddeutsche_NPD_NPD Frequency: 175 Sentiment: -0.1003', 'NPD_NPD', 175, -100],</v>
      </c>
      <c r="W1190" s="2" t="str">
        <f t="shared" si="169"/>
        <v>['NPD_NPD', 'NPD', 0, 0],</v>
      </c>
      <c r="X1190" s="7" t="str">
        <f t="shared" si="170"/>
        <v>['NPD', 'party', 0, 0],</v>
      </c>
      <c r="Y1190" s="2" t="s">
        <v>4672</v>
      </c>
    </row>
    <row r="1191" spans="1:25" x14ac:dyDescent="0.2">
      <c r="A1191" t="s">
        <v>189</v>
      </c>
      <c r="B1191" t="s">
        <v>43</v>
      </c>
      <c r="C1191" t="s">
        <v>189</v>
      </c>
      <c r="D1191">
        <v>49</v>
      </c>
      <c r="E1191">
        <v>-0.17899999999999999</v>
      </c>
      <c r="F1191">
        <v>-178</v>
      </c>
      <c r="G1191" t="str">
        <f>VLOOKUP(B1191,Tabelle3!$A$1:$B$26,2,FALSE)</f>
        <v>Tagesschau</v>
      </c>
      <c r="H1191" s="6" t="str">
        <f t="shared" si="162"/>
        <v>['NPD_NPD_Tagesschau Frequency: 49 Sentiment: -0.179', 'NPD_Tagesschau', 49, -178],</v>
      </c>
      <c r="I1191" s="2" t="str">
        <f t="shared" si="163"/>
        <v>['NPD_Tagesschau', 'NPD', 0, 0],</v>
      </c>
      <c r="J1191" s="2" t="str">
        <f t="shared" si="164"/>
        <v>['NPD', 'party', 0, 0],</v>
      </c>
      <c r="K1191" s="2" t="s">
        <v>1639</v>
      </c>
      <c r="L1191" s="2"/>
      <c r="M1191" s="7"/>
      <c r="O1191" s="6" t="str">
        <f t="shared" si="165"/>
        <v>['NPD_Tagesschau_NPD Frequency: 49 Sentiment: -0.179', 'Tagesschau_NPD', 49, -178],</v>
      </c>
      <c r="P1191" s="2" t="str">
        <f t="shared" si="166"/>
        <v>['Tagesschau_NPD', 'Tagesschau', 0, 0],</v>
      </c>
      <c r="Q1191" s="2" t="str">
        <f t="shared" si="167"/>
        <v>['Tagesschau', 'newspaper', 0, 0],</v>
      </c>
      <c r="R1191" s="2" t="s">
        <v>3198</v>
      </c>
      <c r="V1191" s="6" t="str">
        <f t="shared" si="168"/>
        <v>['Tagesschau_NPD_NPD Frequency: 49 Sentiment: -0.179', 'NPD_NPD', 49, -178],</v>
      </c>
      <c r="W1191" s="2" t="str">
        <f t="shared" si="169"/>
        <v>['NPD_NPD', 'NPD', 0, 0],</v>
      </c>
      <c r="X1191" s="7" t="str">
        <f t="shared" si="170"/>
        <v>['NPD', 'party', 0, 0],</v>
      </c>
      <c r="Y1191" s="2" t="s">
        <v>4673</v>
      </c>
    </row>
    <row r="1192" spans="1:25" x14ac:dyDescent="0.2">
      <c r="A1192" t="s">
        <v>189</v>
      </c>
      <c r="B1192" t="s">
        <v>44</v>
      </c>
      <c r="C1192" t="s">
        <v>189</v>
      </c>
      <c r="D1192">
        <v>212</v>
      </c>
      <c r="E1192">
        <v>-0.18679999999999999</v>
      </c>
      <c r="F1192">
        <v>-186</v>
      </c>
      <c r="G1192" t="str">
        <f>VLOOKUP(B1192,Tabelle3!$A$1:$B$26,2,FALSE)</f>
        <v>Tagesspiegel</v>
      </c>
      <c r="H1192" s="6" t="str">
        <f t="shared" si="162"/>
        <v>['NPD_NPD_Tagesspiegel Frequency: 212 Sentiment: -0.1868', 'NPD_Tagesspiegel', 212, -186],</v>
      </c>
      <c r="I1192" s="2" t="str">
        <f t="shared" si="163"/>
        <v>['NPD_Tagesspiegel', 'NPD', 0, 0],</v>
      </c>
      <c r="J1192" s="2" t="str">
        <f t="shared" si="164"/>
        <v>['NPD', 'party', 0, 0],</v>
      </c>
      <c r="K1192" s="2" t="s">
        <v>1640</v>
      </c>
      <c r="L1192" s="2"/>
      <c r="M1192" s="7"/>
      <c r="O1192" s="6" t="str">
        <f t="shared" si="165"/>
        <v>['NPD_Tagesspiegel_NPD Frequency: 212 Sentiment: -0.1868', 'Tagesspiegel_NPD', 212, -186],</v>
      </c>
      <c r="P1192" s="2" t="str">
        <f t="shared" si="166"/>
        <v>['Tagesspiegel_NPD', 'Tagesspiegel', 0, 0],</v>
      </c>
      <c r="Q1192" s="2" t="str">
        <f t="shared" si="167"/>
        <v>['Tagesspiegel', 'newspaper', 0, 0],</v>
      </c>
      <c r="R1192" s="2" t="s">
        <v>3200</v>
      </c>
      <c r="V1192" s="6" t="str">
        <f t="shared" si="168"/>
        <v>['Tagesspiegel_NPD_NPD Frequency: 212 Sentiment: -0.1868', 'NPD_NPD', 212, -186],</v>
      </c>
      <c r="W1192" s="2" t="str">
        <f t="shared" si="169"/>
        <v>['NPD_NPD', 'NPD', 0, 0],</v>
      </c>
      <c r="X1192" s="7" t="str">
        <f t="shared" si="170"/>
        <v>['NPD', 'party', 0, 0],</v>
      </c>
      <c r="Y1192" s="2" t="s">
        <v>4674</v>
      </c>
    </row>
    <row r="1193" spans="1:25" x14ac:dyDescent="0.2">
      <c r="A1193" t="s">
        <v>189</v>
      </c>
      <c r="B1193" t="s">
        <v>45</v>
      </c>
      <c r="C1193" t="s">
        <v>189</v>
      </c>
      <c r="D1193">
        <v>625</v>
      </c>
      <c r="E1193">
        <v>-0.22009999999999999</v>
      </c>
      <c r="F1193">
        <v>-220</v>
      </c>
      <c r="G1193" t="str">
        <f>VLOOKUP(B1193,Tabelle3!$A$1:$B$26,2,FALSE)</f>
        <v>TAZ</v>
      </c>
      <c r="H1193" s="6" t="str">
        <f t="shared" si="162"/>
        <v>['NPD_NPD_TAZ Frequency: 625 Sentiment: -0.2201', 'NPD_TAZ', 625, -220],</v>
      </c>
      <c r="I1193" s="2" t="str">
        <f t="shared" si="163"/>
        <v>['NPD_TAZ', 'NPD', 0, 0],</v>
      </c>
      <c r="J1193" s="2" t="str">
        <f t="shared" si="164"/>
        <v>['NPD', 'party', 0, 0],</v>
      </c>
      <c r="K1193" s="2" t="s">
        <v>1641</v>
      </c>
      <c r="L1193" s="2"/>
      <c r="M1193" s="7"/>
      <c r="O1193" s="6" t="str">
        <f t="shared" si="165"/>
        <v>['NPD_TAZ_NPD Frequency: 625 Sentiment: -0.2201', 'TAZ_NPD', 625, -220],</v>
      </c>
      <c r="P1193" s="2" t="str">
        <f t="shared" si="166"/>
        <v>['TAZ_NPD', 'TAZ', 0, 0],</v>
      </c>
      <c r="Q1193" s="2" t="str">
        <f t="shared" si="167"/>
        <v>['TAZ', 'newspaper', 0, 0],</v>
      </c>
      <c r="R1193" s="2" t="s">
        <v>3202</v>
      </c>
      <c r="V1193" s="6" t="str">
        <f t="shared" si="168"/>
        <v>['TAZ_NPD_NPD Frequency: 625 Sentiment: -0.2201', 'NPD_NPD', 625, -220],</v>
      </c>
      <c r="W1193" s="2" t="str">
        <f t="shared" si="169"/>
        <v>['NPD_NPD', 'NPD', 0, 0],</v>
      </c>
      <c r="X1193" s="7" t="str">
        <f t="shared" si="170"/>
        <v>['NPD', 'party', 0, 0],</v>
      </c>
      <c r="Y1193" s="2" t="s">
        <v>4675</v>
      </c>
    </row>
    <row r="1194" spans="1:25" x14ac:dyDescent="0.2">
      <c r="A1194" t="s">
        <v>189</v>
      </c>
      <c r="B1194" t="s">
        <v>47</v>
      </c>
      <c r="C1194" t="s">
        <v>189</v>
      </c>
      <c r="D1194">
        <v>79</v>
      </c>
      <c r="E1194">
        <v>-0.1356</v>
      </c>
      <c r="F1194">
        <v>-135</v>
      </c>
      <c r="G1194" t="str">
        <f>VLOOKUP(B1194,Tabelle3!$A$1:$B$26,2,FALSE)</f>
        <v>Vorwaerts</v>
      </c>
      <c r="H1194" s="6" t="str">
        <f t="shared" si="162"/>
        <v>['NPD_NPD_Vorwaerts Frequency: 79 Sentiment: -0.1356', 'NPD_Vorwaerts', 79, -135],</v>
      </c>
      <c r="I1194" s="2" t="str">
        <f t="shared" si="163"/>
        <v>['NPD_Vorwaerts', 'NPD', 0, 0],</v>
      </c>
      <c r="J1194" s="2" t="str">
        <f t="shared" si="164"/>
        <v>['NPD', 'party', 0, 0],</v>
      </c>
      <c r="K1194" s="2" t="s">
        <v>1642</v>
      </c>
      <c r="L1194" s="2"/>
      <c r="M1194" s="7"/>
      <c r="O1194" s="6" t="str">
        <f t="shared" si="165"/>
        <v>['NPD_Vorwaerts_NPD Frequency: 79 Sentiment: -0.1356', 'Vorwaerts_NPD', 79, -135],</v>
      </c>
      <c r="P1194" s="2" t="str">
        <f t="shared" si="166"/>
        <v>['Vorwaerts_NPD', 'Vorwaerts', 0, 0],</v>
      </c>
      <c r="Q1194" s="2" t="str">
        <f t="shared" si="167"/>
        <v>['Vorwaerts', 'newspaper', 0, 0],</v>
      </c>
      <c r="R1194" s="2" t="s">
        <v>3204</v>
      </c>
      <c r="V1194" s="6" t="str">
        <f t="shared" si="168"/>
        <v>['Vorwaerts_NPD_NPD Frequency: 79 Sentiment: -0.1356', 'NPD_NPD', 79, -135],</v>
      </c>
      <c r="W1194" s="2" t="str">
        <f t="shared" si="169"/>
        <v>['NPD_NPD', 'NPD', 0, 0],</v>
      </c>
      <c r="X1194" s="7" t="str">
        <f t="shared" si="170"/>
        <v>['NPD', 'party', 0, 0],</v>
      </c>
      <c r="Y1194" s="2" t="s">
        <v>4676</v>
      </c>
    </row>
    <row r="1195" spans="1:25" x14ac:dyDescent="0.2">
      <c r="A1195" t="s">
        <v>189</v>
      </c>
      <c r="B1195" t="s">
        <v>48</v>
      </c>
      <c r="C1195" t="s">
        <v>189</v>
      </c>
      <c r="D1195">
        <v>327</v>
      </c>
      <c r="E1195">
        <v>-0.20630000000000001</v>
      </c>
      <c r="F1195">
        <v>-206</v>
      </c>
      <c r="G1195" t="str">
        <f>VLOOKUP(B1195,Tabelle3!$A$1:$B$26,2,FALSE)</f>
        <v>Welt</v>
      </c>
      <c r="H1195" s="6" t="str">
        <f t="shared" si="162"/>
        <v>['NPD_NPD_Welt Frequency: 327 Sentiment: -0.2063', 'NPD_Welt', 327, -206],</v>
      </c>
      <c r="I1195" s="2" t="str">
        <f t="shared" si="163"/>
        <v>['NPD_Welt', 'NPD', 0, 0],</v>
      </c>
      <c r="J1195" s="2" t="str">
        <f t="shared" si="164"/>
        <v>['NPD', 'party', 0, 0],</v>
      </c>
      <c r="K1195" s="2" t="s">
        <v>1644</v>
      </c>
      <c r="L1195" s="2"/>
      <c r="M1195" s="7"/>
      <c r="O1195" s="6" t="str">
        <f t="shared" si="165"/>
        <v>['NPD_Welt_NPD Frequency: 327 Sentiment: -0.2063', 'Welt_NPD', 327, -206],</v>
      </c>
      <c r="P1195" s="2" t="str">
        <f t="shared" si="166"/>
        <v>['Welt_NPD', 'Welt', 0, 0],</v>
      </c>
      <c r="Q1195" s="2" t="str">
        <f t="shared" si="167"/>
        <v>['Welt', 'newspaper', 0, 0],</v>
      </c>
      <c r="R1195" s="2" t="s">
        <v>3206</v>
      </c>
      <c r="V1195" s="6" t="str">
        <f t="shared" si="168"/>
        <v>['Welt_NPD_NPD Frequency: 327 Sentiment: -0.2063', 'NPD_NPD', 327, -206],</v>
      </c>
      <c r="W1195" s="2" t="str">
        <f t="shared" si="169"/>
        <v>['NPD_NPD', 'NPD', 0, 0],</v>
      </c>
      <c r="X1195" s="7" t="str">
        <f t="shared" si="170"/>
        <v>['NPD', 'party', 0, 0],</v>
      </c>
      <c r="Y1195" s="2" t="s">
        <v>4677</v>
      </c>
    </row>
    <row r="1196" spans="1:25" x14ac:dyDescent="0.2">
      <c r="A1196" t="s">
        <v>189</v>
      </c>
      <c r="B1196" t="s">
        <v>49</v>
      </c>
      <c r="C1196" t="s">
        <v>189</v>
      </c>
      <c r="D1196">
        <v>288</v>
      </c>
      <c r="E1196">
        <v>-0.155</v>
      </c>
      <c r="F1196">
        <v>-155</v>
      </c>
      <c r="G1196" t="str">
        <f>VLOOKUP(B1196,Tabelle3!$A$1:$B$26,2,FALSE)</f>
        <v>Zeit</v>
      </c>
      <c r="H1196" s="6" t="str">
        <f t="shared" si="162"/>
        <v>['NPD_NPD_Zeit Frequency: 288 Sentiment: -0.155', 'NPD_Zeit', 288, -155],</v>
      </c>
      <c r="I1196" s="2" t="str">
        <f t="shared" si="163"/>
        <v>['NPD_Zeit', 'NPD', 0, 0],</v>
      </c>
      <c r="J1196" s="2" t="str">
        <f t="shared" si="164"/>
        <v>['NPD', 'party', 0, 0],</v>
      </c>
      <c r="K1196" s="2" t="s">
        <v>1645</v>
      </c>
      <c r="L1196" s="2"/>
      <c r="M1196" s="7"/>
      <c r="O1196" s="6" t="str">
        <f t="shared" si="165"/>
        <v>['NPD_Zeit_NPD Frequency: 288 Sentiment: -0.155', 'Zeit_NPD', 288, -155],</v>
      </c>
      <c r="P1196" s="2" t="str">
        <f t="shared" si="166"/>
        <v>['Zeit_NPD', 'Zeit', 0, 0],</v>
      </c>
      <c r="Q1196" s="2" t="str">
        <f t="shared" si="167"/>
        <v>['Zeit', 'newspaper', 0, 0],</v>
      </c>
      <c r="R1196" s="2" t="s">
        <v>3208</v>
      </c>
      <c r="V1196" s="6" t="str">
        <f t="shared" si="168"/>
        <v>['Zeit_NPD_NPD Frequency: 288 Sentiment: -0.155', 'NPD_NPD', 288, -155],</v>
      </c>
      <c r="W1196" s="2" t="str">
        <f t="shared" si="169"/>
        <v>['NPD_NPD', 'NPD', 0, 0],</v>
      </c>
      <c r="X1196" s="7" t="str">
        <f t="shared" si="170"/>
        <v>['NPD', 'party', 0, 0],</v>
      </c>
      <c r="Y1196" s="2" t="s">
        <v>4678</v>
      </c>
    </row>
    <row r="1197" spans="1:25" x14ac:dyDescent="0.2">
      <c r="A1197" t="s">
        <v>190</v>
      </c>
      <c r="B1197" t="s">
        <v>29</v>
      </c>
      <c r="C1197" t="s">
        <v>191</v>
      </c>
      <c r="D1197">
        <v>32</v>
      </c>
      <c r="E1197">
        <v>-0.1089</v>
      </c>
      <c r="F1197">
        <v>-108</v>
      </c>
      <c r="G1197" t="str">
        <f>VLOOKUP(B1197,Tabelle3!$A$1:$B$26,2,FALSE)</f>
        <v>FAZ</v>
      </c>
      <c r="H1197" s="6" t="str">
        <f t="shared" si="162"/>
        <v>['die Piratenpartei_Piratenpartei_FAZ Frequency: 32 Sentiment: -0.1089', 'Piratenpartei_FAZ', 32, -108],</v>
      </c>
      <c r="I1197" s="2" t="str">
        <f t="shared" si="163"/>
        <v>['Piratenpartei_FAZ', 'Piratenpartei', 0, 0],</v>
      </c>
      <c r="J1197" s="2" t="str">
        <f t="shared" si="164"/>
        <v>['Piratenpartei', 'party', 0, 0],</v>
      </c>
      <c r="K1197" s="2" t="s">
        <v>1646</v>
      </c>
      <c r="L1197" s="2"/>
      <c r="M1197" s="7"/>
      <c r="O1197" s="6" t="str">
        <f t="shared" si="165"/>
        <v>['die Piratenpartei_FAZ_Piratenpartei Frequency: 32 Sentiment: -0.1089', 'FAZ_Piratenpartei', 32, -108],</v>
      </c>
      <c r="P1197" s="2" t="str">
        <f t="shared" si="166"/>
        <v>['FAZ_Piratenpartei', 'FAZ', 0, 0],</v>
      </c>
      <c r="Q1197" s="2" t="str">
        <f t="shared" si="167"/>
        <v>['FAZ', 'newspaper', 0, 0],</v>
      </c>
      <c r="R1197" s="2" t="s">
        <v>3210</v>
      </c>
      <c r="V1197" s="6" t="str">
        <f t="shared" si="168"/>
        <v>['FAZ_die Piratenpartei_Piratenpartei Frequency: 32 Sentiment: -0.1089', 'die Piratenpartei_Piratenpartei', 32, -108],</v>
      </c>
      <c r="W1197" s="2" t="str">
        <f t="shared" si="169"/>
        <v>['die Piratenpartei_Piratenpartei', 'Piratenpartei', 0, 0],</v>
      </c>
      <c r="X1197" s="7" t="str">
        <f t="shared" si="170"/>
        <v>['Piratenpartei', 'party', 0, 0],</v>
      </c>
      <c r="Y1197" s="2" t="s">
        <v>4679</v>
      </c>
    </row>
    <row r="1198" spans="1:25" x14ac:dyDescent="0.2">
      <c r="A1198" t="s">
        <v>190</v>
      </c>
      <c r="B1198" t="s">
        <v>30</v>
      </c>
      <c r="C1198" t="s">
        <v>191</v>
      </c>
      <c r="D1198">
        <v>45</v>
      </c>
      <c r="E1198">
        <v>-7.7499999999999999E-2</v>
      </c>
      <c r="F1198">
        <v>-77</v>
      </c>
      <c r="G1198" t="str">
        <f>VLOOKUP(B1198,Tabelle3!$A$1:$B$26,2,FALSE)</f>
        <v>Focus</v>
      </c>
      <c r="H1198" s="6" t="str">
        <f t="shared" si="162"/>
        <v>['die Piratenpartei_Piratenpartei_Focus Frequency: 45 Sentiment: -0.0775', 'Piratenpartei_Focus', 45, -77],</v>
      </c>
      <c r="I1198" s="2" t="str">
        <f t="shared" si="163"/>
        <v>['Piratenpartei_Focus', 'Piratenpartei', 0, 0],</v>
      </c>
      <c r="J1198" s="2" t="str">
        <f t="shared" si="164"/>
        <v>['Piratenpartei', 'party', 0, 0],</v>
      </c>
      <c r="K1198" s="2" t="s">
        <v>1647</v>
      </c>
      <c r="L1198" s="2"/>
      <c r="M1198" s="7"/>
      <c r="O1198" s="6" t="str">
        <f t="shared" si="165"/>
        <v>['die Piratenpartei_Focus_Piratenpartei Frequency: 45 Sentiment: -0.0775', 'Focus_Piratenpartei', 45, -77],</v>
      </c>
      <c r="P1198" s="2" t="str">
        <f t="shared" si="166"/>
        <v>['Focus_Piratenpartei', 'Focus', 0, 0],</v>
      </c>
      <c r="Q1198" s="2" t="str">
        <f t="shared" si="167"/>
        <v>['Focus', 'newspaper', 0, 0],</v>
      </c>
      <c r="R1198" s="2" t="s">
        <v>3212</v>
      </c>
      <c r="V1198" s="6" t="str">
        <f t="shared" si="168"/>
        <v>['Focus_die Piratenpartei_Piratenpartei Frequency: 45 Sentiment: -0.0775', 'die Piratenpartei_Piratenpartei', 45, -77],</v>
      </c>
      <c r="W1198" s="2" t="str">
        <f t="shared" si="169"/>
        <v>['die Piratenpartei_Piratenpartei', 'Piratenpartei', 0, 0],</v>
      </c>
      <c r="X1198" s="7" t="str">
        <f t="shared" si="170"/>
        <v>['Piratenpartei', 'party', 0, 0],</v>
      </c>
      <c r="Y1198" s="2" t="s">
        <v>4681</v>
      </c>
    </row>
    <row r="1199" spans="1:25" x14ac:dyDescent="0.2">
      <c r="A1199" t="s">
        <v>190</v>
      </c>
      <c r="B1199" t="s">
        <v>39</v>
      </c>
      <c r="C1199" t="s">
        <v>191</v>
      </c>
      <c r="D1199">
        <v>50</v>
      </c>
      <c r="E1199">
        <v>-2.4E-2</v>
      </c>
      <c r="F1199">
        <v>-23</v>
      </c>
      <c r="G1199" t="str">
        <f>VLOOKUP(B1199,Tabelle3!$A$1:$B$26,2,FALSE)</f>
        <v>Neues-Deutschland</v>
      </c>
      <c r="H1199" s="6" t="str">
        <f t="shared" si="162"/>
        <v>['die Piratenpartei_Piratenpartei_Neues-Deutschland Frequency: 50 Sentiment: -0.024', 'Piratenpartei_Neues-Deutschland', 50, -23],</v>
      </c>
      <c r="I1199" s="2" t="str">
        <f t="shared" si="163"/>
        <v>['Piratenpartei_Neues-Deutschland', 'Piratenpartei', 0, 0],</v>
      </c>
      <c r="J1199" s="2" t="str">
        <f t="shared" si="164"/>
        <v>['Piratenpartei', 'party', 0, 0],</v>
      </c>
      <c r="K1199" s="2" t="s">
        <v>1648</v>
      </c>
      <c r="L1199" s="2"/>
      <c r="M1199" s="7"/>
      <c r="O1199" s="6" t="str">
        <f t="shared" si="165"/>
        <v>['die Piratenpartei_Neues-Deutschland_Piratenpartei Frequency: 50 Sentiment: -0.024', 'Neues-Deutschland_Piratenpartei', 50, -23],</v>
      </c>
      <c r="P1199" s="2" t="str">
        <f t="shared" si="166"/>
        <v>['Neues-Deutschland_Piratenpartei', 'Neues-Deutschland', 0, 0],</v>
      </c>
      <c r="Q1199" s="2" t="str">
        <f t="shared" si="167"/>
        <v>['Neues-Deutschland', 'newspaper', 0, 0],</v>
      </c>
      <c r="R1199" s="2" t="s">
        <v>3214</v>
      </c>
      <c r="V1199" s="6" t="str">
        <f t="shared" si="168"/>
        <v>['Neues-Deutschland_die Piratenpartei_Piratenpartei Frequency: 50 Sentiment: -0.024', 'die Piratenpartei_Piratenpartei', 50, -23],</v>
      </c>
      <c r="W1199" s="2" t="str">
        <f t="shared" si="169"/>
        <v>['die Piratenpartei_Piratenpartei', 'Piratenpartei', 0, 0],</v>
      </c>
      <c r="X1199" s="7" t="str">
        <f t="shared" si="170"/>
        <v>['Piratenpartei', 'party', 0, 0],</v>
      </c>
      <c r="Y1199" s="2" t="s">
        <v>4682</v>
      </c>
    </row>
    <row r="1200" spans="1:25" x14ac:dyDescent="0.2">
      <c r="A1200" t="s">
        <v>190</v>
      </c>
      <c r="B1200" t="s">
        <v>44</v>
      </c>
      <c r="C1200" t="s">
        <v>191</v>
      </c>
      <c r="D1200">
        <v>32</v>
      </c>
      <c r="E1200">
        <v>-0.1152</v>
      </c>
      <c r="F1200">
        <v>-115</v>
      </c>
      <c r="G1200" t="str">
        <f>VLOOKUP(B1200,Tabelle3!$A$1:$B$26,2,FALSE)</f>
        <v>Tagesspiegel</v>
      </c>
      <c r="H1200" s="6" t="str">
        <f t="shared" si="162"/>
        <v>['die Piratenpartei_Piratenpartei_Tagesspiegel Frequency: 32 Sentiment: -0.1152', 'Piratenpartei_Tagesspiegel', 32, -115],</v>
      </c>
      <c r="I1200" s="2" t="str">
        <f t="shared" si="163"/>
        <v>['Piratenpartei_Tagesspiegel', 'Piratenpartei', 0, 0],</v>
      </c>
      <c r="J1200" s="2" t="str">
        <f t="shared" si="164"/>
        <v>['Piratenpartei', 'party', 0, 0],</v>
      </c>
      <c r="K1200" s="2" t="s">
        <v>1650</v>
      </c>
      <c r="L1200" s="2"/>
      <c r="M1200" s="7"/>
      <c r="O1200" s="6" t="str">
        <f t="shared" si="165"/>
        <v>['die Piratenpartei_Tagesspiegel_Piratenpartei Frequency: 32 Sentiment: -0.1152', 'Tagesspiegel_Piratenpartei', 32, -115],</v>
      </c>
      <c r="P1200" s="2" t="str">
        <f t="shared" si="166"/>
        <v>['Tagesspiegel_Piratenpartei', 'Tagesspiegel', 0, 0],</v>
      </c>
      <c r="Q1200" s="2" t="str">
        <f t="shared" si="167"/>
        <v>['Tagesspiegel', 'newspaper', 0, 0],</v>
      </c>
      <c r="R1200" s="2" t="s">
        <v>3216</v>
      </c>
      <c r="V1200" s="6" t="str">
        <f t="shared" si="168"/>
        <v>['Tagesspiegel_die Piratenpartei_Piratenpartei Frequency: 32 Sentiment: -0.1152', 'die Piratenpartei_Piratenpartei', 32, -115],</v>
      </c>
      <c r="W1200" s="2" t="str">
        <f t="shared" si="169"/>
        <v>['die Piratenpartei_Piratenpartei', 'Piratenpartei', 0, 0],</v>
      </c>
      <c r="X1200" s="7" t="str">
        <f t="shared" si="170"/>
        <v>['Piratenpartei', 'party', 0, 0],</v>
      </c>
      <c r="Y1200" s="2" t="s">
        <v>4683</v>
      </c>
    </row>
    <row r="1201" spans="1:25" x14ac:dyDescent="0.2">
      <c r="A1201" t="s">
        <v>190</v>
      </c>
      <c r="B1201" t="s">
        <v>45</v>
      </c>
      <c r="C1201" t="s">
        <v>191</v>
      </c>
      <c r="D1201">
        <v>155</v>
      </c>
      <c r="E1201">
        <v>-8.3500000000000005E-2</v>
      </c>
      <c r="F1201">
        <v>-83</v>
      </c>
      <c r="G1201" t="str">
        <f>VLOOKUP(B1201,Tabelle3!$A$1:$B$26,2,FALSE)</f>
        <v>TAZ</v>
      </c>
      <c r="H1201" s="6" t="str">
        <f t="shared" si="162"/>
        <v>['die Piratenpartei_Piratenpartei_TAZ Frequency: 155 Sentiment: -0.0835', 'Piratenpartei_TAZ', 155, -83],</v>
      </c>
      <c r="I1201" s="2" t="str">
        <f t="shared" si="163"/>
        <v>['Piratenpartei_TAZ', 'Piratenpartei', 0, 0],</v>
      </c>
      <c r="J1201" s="2" t="str">
        <f t="shared" si="164"/>
        <v>['Piratenpartei', 'party', 0, 0],</v>
      </c>
      <c r="K1201" s="2" t="s">
        <v>1651</v>
      </c>
      <c r="L1201" s="2"/>
      <c r="M1201" s="7"/>
      <c r="O1201" s="6" t="str">
        <f t="shared" si="165"/>
        <v>['die Piratenpartei_TAZ_Piratenpartei Frequency: 155 Sentiment: -0.0835', 'TAZ_Piratenpartei', 155, -83],</v>
      </c>
      <c r="P1201" s="2" t="str">
        <f t="shared" si="166"/>
        <v>['TAZ_Piratenpartei', 'TAZ', 0, 0],</v>
      </c>
      <c r="Q1201" s="2" t="str">
        <f t="shared" si="167"/>
        <v>['TAZ', 'newspaper', 0, 0],</v>
      </c>
      <c r="R1201" s="2" t="s">
        <v>3218</v>
      </c>
      <c r="V1201" s="6" t="str">
        <f t="shared" si="168"/>
        <v>['TAZ_die Piratenpartei_Piratenpartei Frequency: 155 Sentiment: -0.0835', 'die Piratenpartei_Piratenpartei', 155, -83],</v>
      </c>
      <c r="W1201" s="2" t="str">
        <f t="shared" si="169"/>
        <v>['die Piratenpartei_Piratenpartei', 'Piratenpartei', 0, 0],</v>
      </c>
      <c r="X1201" s="7" t="str">
        <f t="shared" si="170"/>
        <v>['Piratenpartei', 'party', 0, 0],</v>
      </c>
      <c r="Y1201" s="2" t="s">
        <v>4684</v>
      </c>
    </row>
    <row r="1202" spans="1:25" x14ac:dyDescent="0.2">
      <c r="A1202" t="s">
        <v>190</v>
      </c>
      <c r="B1202" t="s">
        <v>48</v>
      </c>
      <c r="C1202" t="s">
        <v>191</v>
      </c>
      <c r="D1202">
        <v>31</v>
      </c>
      <c r="E1202">
        <v>-7.8700000000000006E-2</v>
      </c>
      <c r="F1202">
        <v>-78</v>
      </c>
      <c r="G1202" t="str">
        <f>VLOOKUP(B1202,Tabelle3!$A$1:$B$26,2,FALSE)</f>
        <v>Welt</v>
      </c>
      <c r="H1202" s="6" t="str">
        <f t="shared" si="162"/>
        <v>['die Piratenpartei_Piratenpartei_Welt Frequency: 31 Sentiment: -0.0787', 'Piratenpartei_Welt', 31, -78],</v>
      </c>
      <c r="I1202" s="2" t="str">
        <f t="shared" si="163"/>
        <v>['Piratenpartei_Welt', 'Piratenpartei', 0, 0],</v>
      </c>
      <c r="J1202" s="2" t="str">
        <f t="shared" si="164"/>
        <v>['Piratenpartei', 'party', 0, 0],</v>
      </c>
      <c r="K1202" s="2" t="s">
        <v>1652</v>
      </c>
      <c r="L1202" s="2"/>
      <c r="M1202" s="7"/>
      <c r="O1202" s="6" t="str">
        <f t="shared" si="165"/>
        <v>['die Piratenpartei_Welt_Piratenpartei Frequency: 31 Sentiment: -0.0787', 'Welt_Piratenpartei', 31, -78],</v>
      </c>
      <c r="P1202" s="2" t="str">
        <f t="shared" si="166"/>
        <v>['Welt_Piratenpartei', 'Welt', 0, 0],</v>
      </c>
      <c r="Q1202" s="2" t="str">
        <f t="shared" si="167"/>
        <v>['Welt', 'newspaper', 0, 0],</v>
      </c>
      <c r="R1202" s="2" t="s">
        <v>3220</v>
      </c>
      <c r="V1202" s="6" t="str">
        <f t="shared" si="168"/>
        <v>['Welt_die Piratenpartei_Piratenpartei Frequency: 31 Sentiment: -0.0787', 'die Piratenpartei_Piratenpartei', 31, -78],</v>
      </c>
      <c r="W1202" s="2" t="str">
        <f t="shared" si="169"/>
        <v>['die Piratenpartei_Piratenpartei', 'Piratenpartei', 0, 0],</v>
      </c>
      <c r="X1202" s="7" t="str">
        <f t="shared" si="170"/>
        <v>['Piratenpartei', 'party', 0, 0],</v>
      </c>
      <c r="Y1202" s="2" t="s">
        <v>4685</v>
      </c>
    </row>
    <row r="1203" spans="1:25" x14ac:dyDescent="0.2">
      <c r="A1203" t="s">
        <v>190</v>
      </c>
      <c r="B1203" t="s">
        <v>49</v>
      </c>
      <c r="C1203" t="s">
        <v>191</v>
      </c>
      <c r="D1203">
        <v>31</v>
      </c>
      <c r="E1203">
        <v>-0.2127</v>
      </c>
      <c r="F1203">
        <v>-212</v>
      </c>
      <c r="G1203" t="str">
        <f>VLOOKUP(B1203,Tabelle3!$A$1:$B$26,2,FALSE)</f>
        <v>Zeit</v>
      </c>
      <c r="H1203" s="6" t="str">
        <f t="shared" si="162"/>
        <v>['die Piratenpartei_Piratenpartei_Zeit Frequency: 31 Sentiment: -0.2127', 'Piratenpartei_Zeit', 31, -212],</v>
      </c>
      <c r="I1203" s="2" t="str">
        <f t="shared" si="163"/>
        <v>['Piratenpartei_Zeit', 'Piratenpartei', 0, 0],</v>
      </c>
      <c r="J1203" s="2" t="str">
        <f t="shared" si="164"/>
        <v>['Piratenpartei', 'party', 0, 0],</v>
      </c>
      <c r="K1203" s="2" t="s">
        <v>1653</v>
      </c>
      <c r="L1203" s="2"/>
      <c r="M1203" s="7"/>
      <c r="O1203" s="6" t="str">
        <f t="shared" si="165"/>
        <v>['die Piratenpartei_Zeit_Piratenpartei Frequency: 31 Sentiment: -0.2127', 'Zeit_Piratenpartei', 31, -212],</v>
      </c>
      <c r="P1203" s="2" t="str">
        <f t="shared" si="166"/>
        <v>['Zeit_Piratenpartei', 'Zeit', 0, 0],</v>
      </c>
      <c r="Q1203" s="2" t="str">
        <f t="shared" si="167"/>
        <v>['Zeit', 'newspaper', 0, 0],</v>
      </c>
      <c r="R1203" s="2" t="s">
        <v>3222</v>
      </c>
      <c r="V1203" s="6" t="str">
        <f t="shared" si="168"/>
        <v>['Zeit_die Piratenpartei_Piratenpartei Frequency: 31 Sentiment: -0.2127', 'die Piratenpartei_Piratenpartei', 31, -212],</v>
      </c>
      <c r="W1203" s="2" t="str">
        <f t="shared" si="169"/>
        <v>['die Piratenpartei_Piratenpartei', 'Piratenpartei', 0, 0],</v>
      </c>
      <c r="X1203" s="7" t="str">
        <f t="shared" si="170"/>
        <v>['Piratenpartei', 'party', 0, 0],</v>
      </c>
      <c r="Y1203" s="2" t="s">
        <v>4686</v>
      </c>
    </row>
    <row r="1204" spans="1:25" x14ac:dyDescent="0.2">
      <c r="A1204" t="s">
        <v>192</v>
      </c>
      <c r="B1204" t="s">
        <v>6</v>
      </c>
      <c r="C1204" t="s">
        <v>201</v>
      </c>
      <c r="D1204">
        <v>45</v>
      </c>
      <c r="E1204">
        <v>-0.21179999999999999</v>
      </c>
      <c r="F1204">
        <v>-211</v>
      </c>
      <c r="G1204" t="str">
        <f>VLOOKUP(B1204,Tabelle3!$A$1:$B$26,2,FALSE)</f>
        <v>AfDkompakt</v>
      </c>
      <c r="H1204" s="6" t="str">
        <f t="shared" si="162"/>
        <v>['Heiko Maas_SPD_AfDkompakt Frequency: 45 Sentiment: -0.2118', 'SPD_AfDkompakt', 45, -211],</v>
      </c>
      <c r="I1204" s="2" t="str">
        <f t="shared" si="163"/>
        <v>['SPD_AfDkompakt', 'SPD', 0, 0],</v>
      </c>
      <c r="J1204" s="2" t="str">
        <f t="shared" si="164"/>
        <v>['SPD', 'party', 0, 0],</v>
      </c>
      <c r="K1204" s="2" t="s">
        <v>1655</v>
      </c>
      <c r="L1204" s="2"/>
      <c r="M1204" s="7"/>
      <c r="O1204" s="6" t="str">
        <f t="shared" si="165"/>
        <v>['Heiko Maas_AfDkompakt_SPD Frequency: 45 Sentiment: -0.2118', 'AfDkompakt_SPD', 45, -211],</v>
      </c>
      <c r="P1204" s="2" t="str">
        <f t="shared" si="166"/>
        <v>['AfDkompakt_SPD', 'AfDkompakt', 0, 0],</v>
      </c>
      <c r="Q1204" s="2" t="str">
        <f t="shared" si="167"/>
        <v>['AfDkompakt', 'newspaper', 0, 0],</v>
      </c>
      <c r="R1204" s="2" t="s">
        <v>3224</v>
      </c>
      <c r="V1204" s="6" t="str">
        <f t="shared" si="168"/>
        <v>['AfDkompakt_Heiko Maas_SPD Frequency: 45 Sentiment: -0.2118', 'Heiko Maas_SPD', 45, -211],</v>
      </c>
      <c r="W1204" s="2" t="str">
        <f t="shared" si="169"/>
        <v>['Heiko Maas_SPD', 'SPD', 0, 0],</v>
      </c>
      <c r="X1204" s="7" t="str">
        <f t="shared" si="170"/>
        <v>['SPD', 'party', 0, 0],</v>
      </c>
      <c r="Y1204" s="2" t="s">
        <v>4687</v>
      </c>
    </row>
    <row r="1205" spans="1:25" x14ac:dyDescent="0.2">
      <c r="A1205" t="s">
        <v>192</v>
      </c>
      <c r="B1205" t="s">
        <v>6</v>
      </c>
      <c r="C1205" t="s">
        <v>205</v>
      </c>
      <c r="D1205">
        <v>43</v>
      </c>
      <c r="E1205">
        <v>-0.24909999999999999</v>
      </c>
      <c r="F1205">
        <v>-249</v>
      </c>
      <c r="G1205" t="str">
        <f>VLOOKUP(B1205,Tabelle3!$A$1:$B$26,2,FALSE)</f>
        <v>AfDkompakt</v>
      </c>
      <c r="H1205" s="6" t="str">
        <f t="shared" si="162"/>
        <v>['Malu Dreyer_SPD_AfDkompakt Frequency: 43 Sentiment: -0.2491', 'SPD_AfDkompakt', 43, -249],</v>
      </c>
      <c r="I1205" s="2" t="str">
        <f t="shared" si="163"/>
        <v>['SPD_AfDkompakt', 'SPD', 0, 0],</v>
      </c>
      <c r="J1205" s="2" t="str">
        <f t="shared" si="164"/>
        <v>['SPD', 'party', 0, 0],</v>
      </c>
      <c r="K1205" s="2" t="s">
        <v>1656</v>
      </c>
      <c r="L1205" s="2"/>
      <c r="M1205" s="7"/>
      <c r="O1205" s="6" t="str">
        <f t="shared" si="165"/>
        <v>['Malu Dreyer_AfDkompakt_SPD Frequency: 43 Sentiment: -0.2491', 'AfDkompakt_SPD', 43, -249],</v>
      </c>
      <c r="P1205" s="2" t="str">
        <f t="shared" si="166"/>
        <v>['AfDkompakt_SPD', 'AfDkompakt', 0, 0],</v>
      </c>
      <c r="Q1205" s="2" t="str">
        <f t="shared" si="167"/>
        <v>['AfDkompakt', 'newspaper', 0, 0],</v>
      </c>
      <c r="R1205" s="2" t="s">
        <v>3226</v>
      </c>
      <c r="V1205" s="6" t="str">
        <f t="shared" si="168"/>
        <v>['AfDkompakt_Malu Dreyer_SPD Frequency: 43 Sentiment: -0.2491', 'Malu Dreyer_SPD', 43, -249],</v>
      </c>
      <c r="W1205" s="2" t="str">
        <f t="shared" si="169"/>
        <v>['Malu Dreyer_SPD', 'SPD', 0, 0],</v>
      </c>
      <c r="X1205" s="7" t="str">
        <f t="shared" si="170"/>
        <v>['SPD', 'party', 0, 0],</v>
      </c>
      <c r="Y1205" s="2" t="s">
        <v>4689</v>
      </c>
    </row>
    <row r="1206" spans="1:25" x14ac:dyDescent="0.2">
      <c r="A1206" t="s">
        <v>192</v>
      </c>
      <c r="B1206" t="s">
        <v>6</v>
      </c>
      <c r="C1206" t="s">
        <v>207</v>
      </c>
      <c r="D1206">
        <v>97</v>
      </c>
      <c r="E1206">
        <v>-0.18840000000000001</v>
      </c>
      <c r="F1206">
        <v>-188</v>
      </c>
      <c r="G1206" t="str">
        <f>VLOOKUP(B1206,Tabelle3!$A$1:$B$26,2,FALSE)</f>
        <v>AfDkompakt</v>
      </c>
      <c r="H1206" s="6" t="str">
        <f t="shared" si="162"/>
        <v>['Martin Schulz_SPD_AfDkompakt Frequency: 97 Sentiment: -0.1884', 'SPD_AfDkompakt', 97, -188],</v>
      </c>
      <c r="I1206" s="2" t="str">
        <f t="shared" si="163"/>
        <v>['SPD_AfDkompakt', 'SPD', 0, 0],</v>
      </c>
      <c r="J1206" s="2" t="str">
        <f t="shared" si="164"/>
        <v>['SPD', 'party', 0, 0],</v>
      </c>
      <c r="K1206" s="2" t="s">
        <v>1657</v>
      </c>
      <c r="L1206" s="2"/>
      <c r="M1206" s="7"/>
      <c r="O1206" s="6" t="str">
        <f t="shared" si="165"/>
        <v>['Martin Schulz_AfDkompakt_SPD Frequency: 97 Sentiment: -0.1884', 'AfDkompakt_SPD', 97, -188],</v>
      </c>
      <c r="P1206" s="2" t="str">
        <f t="shared" si="166"/>
        <v>['AfDkompakt_SPD', 'AfDkompakt', 0, 0],</v>
      </c>
      <c r="Q1206" s="2" t="str">
        <f t="shared" si="167"/>
        <v>['AfDkompakt', 'newspaper', 0, 0],</v>
      </c>
      <c r="R1206" s="2" t="s">
        <v>3227</v>
      </c>
      <c r="V1206" s="6" t="str">
        <f t="shared" si="168"/>
        <v>['AfDkompakt_Martin Schulz_SPD Frequency: 97 Sentiment: -0.1884', 'Martin Schulz_SPD', 97, -188],</v>
      </c>
      <c r="W1206" s="2" t="str">
        <f t="shared" si="169"/>
        <v>['Martin Schulz_SPD', 'SPD', 0, 0],</v>
      </c>
      <c r="X1206" s="7" t="str">
        <f t="shared" si="170"/>
        <v>['SPD', 'party', 0, 0],</v>
      </c>
      <c r="Y1206" s="2" t="s">
        <v>4691</v>
      </c>
    </row>
    <row r="1207" spans="1:25" x14ac:dyDescent="0.2">
      <c r="A1207" t="s">
        <v>192</v>
      </c>
      <c r="B1207" t="s">
        <v>6</v>
      </c>
      <c r="C1207" t="s">
        <v>192</v>
      </c>
      <c r="D1207">
        <v>543</v>
      </c>
      <c r="E1207">
        <v>-0.20669999999999999</v>
      </c>
      <c r="F1207">
        <v>-206</v>
      </c>
      <c r="G1207" t="str">
        <f>VLOOKUP(B1207,Tabelle3!$A$1:$B$26,2,FALSE)</f>
        <v>AfDkompakt</v>
      </c>
      <c r="H1207" s="6" t="str">
        <f t="shared" si="162"/>
        <v>['SPD_SPD_AfDkompakt Frequency: 543 Sentiment: -0.2067', 'SPD_AfDkompakt', 543, -206],</v>
      </c>
      <c r="I1207" s="2" t="str">
        <f t="shared" si="163"/>
        <v>['SPD_AfDkompakt', 'SPD', 0, 0],</v>
      </c>
      <c r="J1207" s="2" t="str">
        <f t="shared" si="164"/>
        <v>['SPD', 'party', 0, 0],</v>
      </c>
      <c r="K1207" s="2" t="s">
        <v>1658</v>
      </c>
      <c r="L1207" s="2"/>
      <c r="M1207" s="7"/>
      <c r="O1207" s="6" t="str">
        <f t="shared" si="165"/>
        <v>['SPD_AfDkompakt_SPD Frequency: 543 Sentiment: -0.2067', 'AfDkompakt_SPD', 543, -206],</v>
      </c>
      <c r="P1207" s="2" t="str">
        <f t="shared" si="166"/>
        <v>['AfDkompakt_SPD', 'AfDkompakt', 0, 0],</v>
      </c>
      <c r="Q1207" s="2" t="str">
        <f t="shared" si="167"/>
        <v>['AfDkompakt', 'newspaper', 0, 0],</v>
      </c>
      <c r="R1207" s="2" t="s">
        <v>3228</v>
      </c>
      <c r="V1207" s="6" t="str">
        <f t="shared" si="168"/>
        <v>['AfDkompakt_SPD_SPD Frequency: 543 Sentiment: -0.2067', 'SPD_SPD', 543, -206],</v>
      </c>
      <c r="W1207" s="2" t="str">
        <f t="shared" si="169"/>
        <v>['SPD_SPD', 'SPD', 0, 0],</v>
      </c>
      <c r="X1207" s="7" t="str">
        <f t="shared" si="170"/>
        <v>['SPD', 'party', 0, 0],</v>
      </c>
      <c r="Y1207" s="2" t="s">
        <v>4693</v>
      </c>
    </row>
    <row r="1208" spans="1:25" x14ac:dyDescent="0.2">
      <c r="A1208" t="s">
        <v>192</v>
      </c>
      <c r="B1208" t="s">
        <v>6</v>
      </c>
      <c r="C1208" t="s">
        <v>212</v>
      </c>
      <c r="D1208">
        <v>36</v>
      </c>
      <c r="E1208">
        <v>-0.37759999999999999</v>
      </c>
      <c r="F1208">
        <v>-377</v>
      </c>
      <c r="G1208" t="str">
        <f>VLOOKUP(B1208,Tabelle3!$A$1:$B$26,2,FALSE)</f>
        <v>AfDkompakt</v>
      </c>
      <c r="H1208" s="6" t="str">
        <f t="shared" si="162"/>
        <v>['Sigmar Gabriel_SPD_AfDkompakt Frequency: 36 Sentiment: -0.3776', 'SPD_AfDkompakt', 36, -377],</v>
      </c>
      <c r="I1208" s="2" t="str">
        <f t="shared" si="163"/>
        <v>['SPD_AfDkompakt', 'SPD', 0, 0],</v>
      </c>
      <c r="J1208" s="2" t="str">
        <f t="shared" si="164"/>
        <v>['SPD', 'party', 0, 0],</v>
      </c>
      <c r="K1208" s="2" t="s">
        <v>1659</v>
      </c>
      <c r="L1208" s="2"/>
      <c r="M1208" s="7"/>
      <c r="O1208" s="6" t="str">
        <f t="shared" si="165"/>
        <v>['Sigmar Gabriel_AfDkompakt_SPD Frequency: 36 Sentiment: -0.3776', 'AfDkompakt_SPD', 36, -377],</v>
      </c>
      <c r="P1208" s="2" t="str">
        <f t="shared" si="166"/>
        <v>['AfDkompakt_SPD', 'AfDkompakt', 0, 0],</v>
      </c>
      <c r="Q1208" s="2" t="str">
        <f t="shared" si="167"/>
        <v>['AfDkompakt', 'newspaper', 0, 0],</v>
      </c>
      <c r="R1208" s="2" t="s">
        <v>3229</v>
      </c>
      <c r="V1208" s="6" t="str">
        <f t="shared" si="168"/>
        <v>['AfDkompakt_Sigmar Gabriel_SPD Frequency: 36 Sentiment: -0.3776', 'Sigmar Gabriel_SPD', 36, -377],</v>
      </c>
      <c r="W1208" s="2" t="str">
        <f t="shared" si="169"/>
        <v>['Sigmar Gabriel_SPD', 'SPD', 0, 0],</v>
      </c>
      <c r="X1208" s="7" t="str">
        <f t="shared" si="170"/>
        <v>['SPD', 'party', 0, 0],</v>
      </c>
      <c r="Y1208" s="2" t="s">
        <v>4695</v>
      </c>
    </row>
    <row r="1209" spans="1:25" x14ac:dyDescent="0.2">
      <c r="A1209" t="s">
        <v>192</v>
      </c>
      <c r="B1209" t="s">
        <v>25</v>
      </c>
      <c r="C1209" t="s">
        <v>193</v>
      </c>
      <c r="D1209">
        <v>39</v>
      </c>
      <c r="E1209">
        <v>-0.16089999999999999</v>
      </c>
      <c r="F1209">
        <v>-160</v>
      </c>
      <c r="G1209" t="str">
        <f>VLOOKUP(B1209,Tabelle3!$A$1:$B$26,2,FALSE)</f>
        <v>Bayernkurier</v>
      </c>
      <c r="H1209" s="6" t="str">
        <f t="shared" si="162"/>
        <v>['Andrea Nahles_SPD_Bayernkurier Frequency: 39 Sentiment: -0.1609', 'SPD_Bayernkurier', 39, -160],</v>
      </c>
      <c r="I1209" s="2" t="str">
        <f t="shared" si="163"/>
        <v>['SPD_Bayernkurier', 'SPD', 0, 0],</v>
      </c>
      <c r="J1209" s="2" t="str">
        <f t="shared" si="164"/>
        <v>['SPD', 'party', 0, 0],</v>
      </c>
      <c r="K1209" s="2" t="s">
        <v>1660</v>
      </c>
      <c r="L1209" s="2"/>
      <c r="M1209" s="7"/>
      <c r="O1209" s="6" t="str">
        <f t="shared" si="165"/>
        <v>['Andrea Nahles_Bayernkurier_SPD Frequency: 39 Sentiment: -0.1609', 'Bayernkurier_SPD', 39, -160],</v>
      </c>
      <c r="P1209" s="2" t="str">
        <f t="shared" si="166"/>
        <v>['Bayernkurier_SPD', 'Bayernkurier', 0, 0],</v>
      </c>
      <c r="Q1209" s="2" t="str">
        <f t="shared" si="167"/>
        <v>['Bayernkurier', 'newspaper', 0, 0],</v>
      </c>
      <c r="R1209" s="2" t="s">
        <v>3230</v>
      </c>
      <c r="V1209" s="6" t="str">
        <f t="shared" si="168"/>
        <v>['Bayernkurier_Andrea Nahles_SPD Frequency: 39 Sentiment: -0.1609', 'Andrea Nahles_SPD', 39, -160],</v>
      </c>
      <c r="W1209" s="2" t="str">
        <f t="shared" si="169"/>
        <v>['Andrea Nahles_SPD', 'SPD', 0, 0],</v>
      </c>
      <c r="X1209" s="7" t="str">
        <f t="shared" si="170"/>
        <v>['SPD', 'party', 0, 0],</v>
      </c>
      <c r="Y1209" s="2" t="s">
        <v>4697</v>
      </c>
    </row>
    <row r="1210" spans="1:25" x14ac:dyDescent="0.2">
      <c r="A1210" t="s">
        <v>192</v>
      </c>
      <c r="B1210" t="s">
        <v>25</v>
      </c>
      <c r="C1210" t="s">
        <v>200</v>
      </c>
      <c r="D1210">
        <v>53</v>
      </c>
      <c r="E1210">
        <v>-0.1593</v>
      </c>
      <c r="F1210">
        <v>-159</v>
      </c>
      <c r="G1210" t="str">
        <f>VLOOKUP(B1210,Tabelle3!$A$1:$B$26,2,FALSE)</f>
        <v>Bayernkurier</v>
      </c>
      <c r="H1210" s="6" t="str">
        <f t="shared" si="162"/>
        <v>['Frank-Walter Steinmeier_SPD_Bayernkurier Frequency: 53 Sentiment: -0.1593', 'SPD_Bayernkurier', 53, -159],</v>
      </c>
      <c r="I1210" s="2" t="str">
        <f t="shared" si="163"/>
        <v>['SPD_Bayernkurier', 'SPD', 0, 0],</v>
      </c>
      <c r="J1210" s="2" t="str">
        <f t="shared" si="164"/>
        <v>['SPD', 'party', 0, 0],</v>
      </c>
      <c r="K1210" s="2" t="s">
        <v>1662</v>
      </c>
      <c r="L1210" s="2"/>
      <c r="M1210" s="7"/>
      <c r="O1210" s="6" t="str">
        <f t="shared" si="165"/>
        <v>['Frank-Walter Steinmeier_Bayernkurier_SPD Frequency: 53 Sentiment: -0.1593', 'Bayernkurier_SPD', 53, -159],</v>
      </c>
      <c r="P1210" s="2" t="str">
        <f t="shared" si="166"/>
        <v>['Bayernkurier_SPD', 'Bayernkurier', 0, 0],</v>
      </c>
      <c r="Q1210" s="2" t="str">
        <f t="shared" si="167"/>
        <v>['Bayernkurier', 'newspaper', 0, 0],</v>
      </c>
      <c r="R1210" s="2" t="s">
        <v>3232</v>
      </c>
      <c r="V1210" s="6" t="str">
        <f t="shared" si="168"/>
        <v>['Bayernkurier_Frank-Walter Steinmeier_SPD Frequency: 53 Sentiment: -0.1593', 'Frank-Walter Steinmeier_SPD', 53, -159],</v>
      </c>
      <c r="W1210" s="2" t="str">
        <f t="shared" si="169"/>
        <v>['Frank-Walter Steinmeier_SPD', 'SPD', 0, 0],</v>
      </c>
      <c r="X1210" s="7" t="str">
        <f t="shared" si="170"/>
        <v>['SPD', 'party', 0, 0],</v>
      </c>
      <c r="Y1210" s="2" t="s">
        <v>4699</v>
      </c>
    </row>
    <row r="1211" spans="1:25" x14ac:dyDescent="0.2">
      <c r="A1211" t="s">
        <v>192</v>
      </c>
      <c r="B1211" t="s">
        <v>25</v>
      </c>
      <c r="C1211" t="s">
        <v>201</v>
      </c>
      <c r="D1211">
        <v>36</v>
      </c>
      <c r="E1211">
        <v>-0.28249999999999997</v>
      </c>
      <c r="F1211">
        <v>-282</v>
      </c>
      <c r="G1211" t="str">
        <f>VLOOKUP(B1211,Tabelle3!$A$1:$B$26,2,FALSE)</f>
        <v>Bayernkurier</v>
      </c>
      <c r="H1211" s="6" t="str">
        <f t="shared" si="162"/>
        <v>['Heiko Maas_SPD_Bayernkurier Frequency: 36 Sentiment: -0.2825', 'SPD_Bayernkurier', 36, -282],</v>
      </c>
      <c r="I1211" s="2" t="str">
        <f t="shared" si="163"/>
        <v>['SPD_Bayernkurier', 'SPD', 0, 0],</v>
      </c>
      <c r="J1211" s="2" t="str">
        <f t="shared" si="164"/>
        <v>['SPD', 'party', 0, 0],</v>
      </c>
      <c r="K1211" s="2" t="s">
        <v>1663</v>
      </c>
      <c r="L1211" s="2"/>
      <c r="M1211" s="7"/>
      <c r="O1211" s="6" t="str">
        <f t="shared" si="165"/>
        <v>['Heiko Maas_Bayernkurier_SPD Frequency: 36 Sentiment: -0.2825', 'Bayernkurier_SPD', 36, -282],</v>
      </c>
      <c r="P1211" s="2" t="str">
        <f t="shared" si="166"/>
        <v>['Bayernkurier_SPD', 'Bayernkurier', 0, 0],</v>
      </c>
      <c r="Q1211" s="2" t="str">
        <f t="shared" si="167"/>
        <v>['Bayernkurier', 'newspaper', 0, 0],</v>
      </c>
      <c r="R1211" s="2" t="s">
        <v>3233</v>
      </c>
      <c r="V1211" s="6" t="str">
        <f t="shared" si="168"/>
        <v>['Bayernkurier_Heiko Maas_SPD Frequency: 36 Sentiment: -0.2825', 'Heiko Maas_SPD', 36, -282],</v>
      </c>
      <c r="W1211" s="2" t="str">
        <f t="shared" si="169"/>
        <v>['Heiko Maas_SPD', 'SPD', 0, 0],</v>
      </c>
      <c r="X1211" s="7" t="str">
        <f t="shared" si="170"/>
        <v>['SPD', 'party', 0, 0],</v>
      </c>
      <c r="Y1211" s="2" t="s">
        <v>4701</v>
      </c>
    </row>
    <row r="1212" spans="1:25" x14ac:dyDescent="0.2">
      <c r="A1212" t="s">
        <v>192</v>
      </c>
      <c r="B1212" t="s">
        <v>25</v>
      </c>
      <c r="C1212" t="s">
        <v>207</v>
      </c>
      <c r="D1212">
        <v>301</v>
      </c>
      <c r="E1212">
        <v>-0.15060000000000001</v>
      </c>
      <c r="F1212">
        <v>-150</v>
      </c>
      <c r="G1212" t="str">
        <f>VLOOKUP(B1212,Tabelle3!$A$1:$B$26,2,FALSE)</f>
        <v>Bayernkurier</v>
      </c>
      <c r="H1212" s="6" t="str">
        <f t="shared" si="162"/>
        <v>['Martin Schulz_SPD_Bayernkurier Frequency: 301 Sentiment: -0.1506', 'SPD_Bayernkurier', 301, -150],</v>
      </c>
      <c r="I1212" s="2" t="str">
        <f t="shared" si="163"/>
        <v>['SPD_Bayernkurier', 'SPD', 0, 0],</v>
      </c>
      <c r="J1212" s="2" t="str">
        <f t="shared" si="164"/>
        <v>['SPD', 'party', 0, 0],</v>
      </c>
      <c r="K1212" s="2" t="s">
        <v>1664</v>
      </c>
      <c r="L1212" s="2"/>
      <c r="M1212" s="7"/>
      <c r="O1212" s="6" t="str">
        <f t="shared" si="165"/>
        <v>['Martin Schulz_Bayernkurier_SPD Frequency: 301 Sentiment: -0.1506', 'Bayernkurier_SPD', 301, -150],</v>
      </c>
      <c r="P1212" s="2" t="str">
        <f t="shared" si="166"/>
        <v>['Bayernkurier_SPD', 'Bayernkurier', 0, 0],</v>
      </c>
      <c r="Q1212" s="2" t="str">
        <f t="shared" si="167"/>
        <v>['Bayernkurier', 'newspaper', 0, 0],</v>
      </c>
      <c r="R1212" s="2" t="s">
        <v>3234</v>
      </c>
      <c r="V1212" s="6" t="str">
        <f t="shared" si="168"/>
        <v>['Bayernkurier_Martin Schulz_SPD Frequency: 301 Sentiment: -0.1506', 'Martin Schulz_SPD', 301, -150],</v>
      </c>
      <c r="W1212" s="2" t="str">
        <f t="shared" si="169"/>
        <v>['Martin Schulz_SPD', 'SPD', 0, 0],</v>
      </c>
      <c r="X1212" s="7" t="str">
        <f t="shared" si="170"/>
        <v>['SPD', 'party', 0, 0],</v>
      </c>
      <c r="Y1212" s="2" t="s">
        <v>4702</v>
      </c>
    </row>
    <row r="1213" spans="1:25" x14ac:dyDescent="0.2">
      <c r="A1213" t="s">
        <v>192</v>
      </c>
      <c r="B1213" t="s">
        <v>25</v>
      </c>
      <c r="C1213" t="s">
        <v>192</v>
      </c>
      <c r="D1213">
        <v>670</v>
      </c>
      <c r="E1213">
        <v>-0.13519999999999999</v>
      </c>
      <c r="F1213">
        <v>-135</v>
      </c>
      <c r="G1213" t="str">
        <f>VLOOKUP(B1213,Tabelle3!$A$1:$B$26,2,FALSE)</f>
        <v>Bayernkurier</v>
      </c>
      <c r="H1213" s="6" t="str">
        <f t="shared" si="162"/>
        <v>['SPD_SPD_Bayernkurier Frequency: 670 Sentiment: -0.1352', 'SPD_Bayernkurier', 670, -135],</v>
      </c>
      <c r="I1213" s="2" t="str">
        <f t="shared" si="163"/>
        <v>['SPD_Bayernkurier', 'SPD', 0, 0],</v>
      </c>
      <c r="J1213" s="2" t="str">
        <f t="shared" si="164"/>
        <v>['SPD', 'party', 0, 0],</v>
      </c>
      <c r="K1213" s="2" t="s">
        <v>1665</v>
      </c>
      <c r="L1213" s="2"/>
      <c r="M1213" s="7"/>
      <c r="O1213" s="6" t="str">
        <f t="shared" si="165"/>
        <v>['SPD_Bayernkurier_SPD Frequency: 670 Sentiment: -0.1352', 'Bayernkurier_SPD', 670, -135],</v>
      </c>
      <c r="P1213" s="2" t="str">
        <f t="shared" si="166"/>
        <v>['Bayernkurier_SPD', 'Bayernkurier', 0, 0],</v>
      </c>
      <c r="Q1213" s="2" t="str">
        <f t="shared" si="167"/>
        <v>['Bayernkurier', 'newspaper', 0, 0],</v>
      </c>
      <c r="R1213" s="2" t="s">
        <v>3235</v>
      </c>
      <c r="V1213" s="6" t="str">
        <f t="shared" si="168"/>
        <v>['Bayernkurier_SPD_SPD Frequency: 670 Sentiment: -0.1352', 'SPD_SPD', 670, -135],</v>
      </c>
      <c r="W1213" s="2" t="str">
        <f t="shared" si="169"/>
        <v>['SPD_SPD', 'SPD', 0, 0],</v>
      </c>
      <c r="X1213" s="7" t="str">
        <f t="shared" si="170"/>
        <v>['SPD', 'party', 0, 0],</v>
      </c>
      <c r="Y1213" s="2" t="s">
        <v>4703</v>
      </c>
    </row>
    <row r="1214" spans="1:25" x14ac:dyDescent="0.2">
      <c r="A1214" t="s">
        <v>192</v>
      </c>
      <c r="B1214" t="s">
        <v>25</v>
      </c>
      <c r="C1214" t="s">
        <v>212</v>
      </c>
      <c r="D1214">
        <v>111</v>
      </c>
      <c r="E1214">
        <v>-0.1636</v>
      </c>
      <c r="F1214">
        <v>-163</v>
      </c>
      <c r="G1214" t="str">
        <f>VLOOKUP(B1214,Tabelle3!$A$1:$B$26,2,FALSE)</f>
        <v>Bayernkurier</v>
      </c>
      <c r="H1214" s="6" t="str">
        <f t="shared" si="162"/>
        <v>['Sigmar Gabriel_SPD_Bayernkurier Frequency: 111 Sentiment: -0.1636', 'SPD_Bayernkurier', 111, -163],</v>
      </c>
      <c r="I1214" s="2" t="str">
        <f t="shared" si="163"/>
        <v>['SPD_Bayernkurier', 'SPD', 0, 0],</v>
      </c>
      <c r="J1214" s="2" t="str">
        <f t="shared" si="164"/>
        <v>['SPD', 'party', 0, 0],</v>
      </c>
      <c r="K1214" s="2" t="s">
        <v>1666</v>
      </c>
      <c r="L1214" s="2"/>
      <c r="M1214" s="7"/>
      <c r="O1214" s="6" t="str">
        <f t="shared" si="165"/>
        <v>['Sigmar Gabriel_Bayernkurier_SPD Frequency: 111 Sentiment: -0.1636', 'Bayernkurier_SPD', 111, -163],</v>
      </c>
      <c r="P1214" s="2" t="str">
        <f t="shared" si="166"/>
        <v>['Bayernkurier_SPD', 'Bayernkurier', 0, 0],</v>
      </c>
      <c r="Q1214" s="2" t="str">
        <f t="shared" si="167"/>
        <v>['Bayernkurier', 'newspaper', 0, 0],</v>
      </c>
      <c r="R1214" s="2" t="s">
        <v>3236</v>
      </c>
      <c r="V1214" s="6" t="str">
        <f t="shared" si="168"/>
        <v>['Bayernkurier_Sigmar Gabriel_SPD Frequency: 111 Sentiment: -0.1636', 'Sigmar Gabriel_SPD', 111, -163],</v>
      </c>
      <c r="W1214" s="2" t="str">
        <f t="shared" si="169"/>
        <v>['Sigmar Gabriel_SPD', 'SPD', 0, 0],</v>
      </c>
      <c r="X1214" s="7" t="str">
        <f t="shared" si="170"/>
        <v>['SPD', 'party', 0, 0],</v>
      </c>
      <c r="Y1214" s="2" t="s">
        <v>4704</v>
      </c>
    </row>
    <row r="1215" spans="1:25" x14ac:dyDescent="0.2">
      <c r="A1215" t="s">
        <v>192</v>
      </c>
      <c r="B1215" t="s">
        <v>26</v>
      </c>
      <c r="C1215" t="s">
        <v>193</v>
      </c>
      <c r="D1215">
        <v>440</v>
      </c>
      <c r="E1215">
        <v>-4.2599999999999999E-2</v>
      </c>
      <c r="F1215">
        <v>-42</v>
      </c>
      <c r="G1215" t="str">
        <f>VLOOKUP(B1215,Tabelle3!$A$1:$B$26,2,FALSE)</f>
        <v>Bild</v>
      </c>
      <c r="H1215" s="6" t="str">
        <f t="shared" si="162"/>
        <v>['Andrea Nahles_SPD_Bild Frequency: 440 Sentiment: -0.0426', 'SPD_Bild', 440, -42],</v>
      </c>
      <c r="I1215" s="2" t="str">
        <f t="shared" si="163"/>
        <v>['SPD_Bild', 'SPD', 0, 0],</v>
      </c>
      <c r="J1215" s="2" t="str">
        <f t="shared" si="164"/>
        <v>['SPD', 'party', 0, 0],</v>
      </c>
      <c r="K1215" s="2" t="s">
        <v>1667</v>
      </c>
      <c r="L1215" s="2"/>
      <c r="M1215" s="7"/>
      <c r="O1215" s="6" t="str">
        <f t="shared" si="165"/>
        <v>['Andrea Nahles_Bild_SPD Frequency: 440 Sentiment: -0.0426', 'Bild_SPD', 440, -42],</v>
      </c>
      <c r="P1215" s="2" t="str">
        <f t="shared" si="166"/>
        <v>['Bild_SPD', 'Bild', 0, 0],</v>
      </c>
      <c r="Q1215" s="2" t="str">
        <f t="shared" si="167"/>
        <v>['Bild', 'newspaper', 0, 0],</v>
      </c>
      <c r="R1215" s="2" t="s">
        <v>3237</v>
      </c>
      <c r="V1215" s="6" t="str">
        <f t="shared" si="168"/>
        <v>['Bild_Andrea Nahles_SPD Frequency: 440 Sentiment: -0.0426', 'Andrea Nahles_SPD', 440, -42],</v>
      </c>
      <c r="W1215" s="2" t="str">
        <f t="shared" si="169"/>
        <v>['Andrea Nahles_SPD', 'SPD', 0, 0],</v>
      </c>
      <c r="X1215" s="7" t="str">
        <f t="shared" si="170"/>
        <v>['SPD', 'party', 0, 0],</v>
      </c>
      <c r="Y1215" s="2" t="s">
        <v>4705</v>
      </c>
    </row>
    <row r="1216" spans="1:25" x14ac:dyDescent="0.2">
      <c r="A1216" t="s">
        <v>192</v>
      </c>
      <c r="B1216" t="s">
        <v>26</v>
      </c>
      <c r="C1216" t="s">
        <v>196</v>
      </c>
      <c r="D1216">
        <v>179</v>
      </c>
      <c r="E1216">
        <v>-5.7299999999999997E-2</v>
      </c>
      <c r="F1216">
        <v>-57</v>
      </c>
      <c r="G1216" t="str">
        <f>VLOOKUP(B1216,Tabelle3!$A$1:$B$26,2,FALSE)</f>
        <v>Bild</v>
      </c>
      <c r="H1216" s="6" t="str">
        <f t="shared" si="162"/>
        <v>['Barbara Hendricks_SPD_Bild Frequency: 179 Sentiment: -0.0573', 'SPD_Bild', 179, -57],</v>
      </c>
      <c r="I1216" s="2" t="str">
        <f t="shared" si="163"/>
        <v>['SPD_Bild', 'SPD', 0, 0],</v>
      </c>
      <c r="J1216" s="2" t="str">
        <f t="shared" si="164"/>
        <v>['SPD', 'party', 0, 0],</v>
      </c>
      <c r="K1216" s="2" t="s">
        <v>1668</v>
      </c>
      <c r="L1216" s="2"/>
      <c r="M1216" s="7"/>
      <c r="O1216" s="6" t="str">
        <f t="shared" si="165"/>
        <v>['Barbara Hendricks_Bild_SPD Frequency: 179 Sentiment: -0.0573', 'Bild_SPD', 179, -57],</v>
      </c>
      <c r="P1216" s="2" t="str">
        <f t="shared" si="166"/>
        <v>['Bild_SPD', 'Bild', 0, 0],</v>
      </c>
      <c r="Q1216" s="2" t="str">
        <f t="shared" si="167"/>
        <v>['Bild', 'newspaper', 0, 0],</v>
      </c>
      <c r="R1216" s="2" t="s">
        <v>3239</v>
      </c>
      <c r="V1216" s="6" t="str">
        <f t="shared" si="168"/>
        <v>['Bild_Barbara Hendricks_SPD Frequency: 179 Sentiment: -0.0573', 'Barbara Hendricks_SPD', 179, -57],</v>
      </c>
      <c r="W1216" s="2" t="str">
        <f t="shared" si="169"/>
        <v>['Barbara Hendricks_SPD', 'SPD', 0, 0],</v>
      </c>
      <c r="X1216" s="7" t="str">
        <f t="shared" si="170"/>
        <v>['SPD', 'party', 0, 0],</v>
      </c>
      <c r="Y1216" s="2" t="s">
        <v>4706</v>
      </c>
    </row>
    <row r="1217" spans="1:25" x14ac:dyDescent="0.2">
      <c r="A1217" t="s">
        <v>192</v>
      </c>
      <c r="B1217" t="s">
        <v>26</v>
      </c>
      <c r="C1217" t="s">
        <v>216</v>
      </c>
      <c r="D1217">
        <v>130</v>
      </c>
      <c r="E1217">
        <v>-2.7799999999999998E-2</v>
      </c>
      <c r="F1217">
        <v>-27</v>
      </c>
      <c r="G1217" t="str">
        <f>VLOOKUP(B1217,Tabelle3!$A$1:$B$26,2,FALSE)</f>
        <v>Bild</v>
      </c>
      <c r="H1217" s="6" t="str">
        <f t="shared" si="162"/>
        <v>['Brigitte Zypries_SPD_Bild Frequency: 130 Sentiment: -0.0278', 'SPD_Bild', 130, -27],</v>
      </c>
      <c r="I1217" s="2" t="str">
        <f t="shared" si="163"/>
        <v>['SPD_Bild', 'SPD', 0, 0],</v>
      </c>
      <c r="J1217" s="2" t="str">
        <f t="shared" si="164"/>
        <v>['SPD', 'party', 0, 0],</v>
      </c>
      <c r="K1217" s="2" t="s">
        <v>1669</v>
      </c>
      <c r="L1217" s="2"/>
      <c r="M1217" s="7"/>
      <c r="O1217" s="6" t="str">
        <f t="shared" si="165"/>
        <v>['Brigitte Zypries_Bild_SPD Frequency: 130 Sentiment: -0.0278', 'Bild_SPD', 130, -27],</v>
      </c>
      <c r="P1217" s="2" t="str">
        <f t="shared" si="166"/>
        <v>['Bild_SPD', 'Bild', 0, 0],</v>
      </c>
      <c r="Q1217" s="2" t="str">
        <f t="shared" si="167"/>
        <v>['Bild', 'newspaper', 0, 0],</v>
      </c>
      <c r="R1217" s="2" t="s">
        <v>3240</v>
      </c>
      <c r="V1217" s="6" t="str">
        <f t="shared" si="168"/>
        <v>['Bild_Brigitte Zypries_SPD Frequency: 130 Sentiment: -0.0278', 'Brigitte Zypries_SPD', 130, -27],</v>
      </c>
      <c r="W1217" s="2" t="str">
        <f t="shared" si="169"/>
        <v>['Brigitte Zypries_SPD', 'SPD', 0, 0],</v>
      </c>
      <c r="X1217" s="7" t="str">
        <f t="shared" si="170"/>
        <v>['SPD', 'party', 0, 0],</v>
      </c>
      <c r="Y1217" s="2" t="s">
        <v>4708</v>
      </c>
    </row>
    <row r="1218" spans="1:25" x14ac:dyDescent="0.2">
      <c r="A1218" t="s">
        <v>192</v>
      </c>
      <c r="B1218" t="s">
        <v>26</v>
      </c>
      <c r="C1218" t="s">
        <v>218</v>
      </c>
      <c r="D1218">
        <v>50</v>
      </c>
      <c r="E1218">
        <v>0.1043</v>
      </c>
      <c r="F1218">
        <v>104</v>
      </c>
      <c r="G1218" t="str">
        <f>VLOOKUP(B1218,Tabelle3!$A$1:$B$26,2,FALSE)</f>
        <v>Bild</v>
      </c>
      <c r="H1218" s="6" t="str">
        <f t="shared" si="162"/>
        <v>['Carsten Sieling_SPD_Bild Frequency: 50 Sentiment: 0.1043', 'SPD_Bild', 50, 104],</v>
      </c>
      <c r="I1218" s="2" t="str">
        <f t="shared" si="163"/>
        <v>['SPD_Bild', 'SPD', 0, 0],</v>
      </c>
      <c r="J1218" s="2" t="str">
        <f t="shared" si="164"/>
        <v>['SPD', 'party', 0, 0],</v>
      </c>
      <c r="K1218" s="2" t="s">
        <v>1670</v>
      </c>
      <c r="L1218" s="2"/>
      <c r="M1218" s="7"/>
      <c r="O1218" s="6" t="str">
        <f t="shared" si="165"/>
        <v>['Carsten Sieling_Bild_SPD Frequency: 50 Sentiment: 0.1043', 'Bild_SPD', 50, 104],</v>
      </c>
      <c r="P1218" s="2" t="str">
        <f t="shared" si="166"/>
        <v>['Bild_SPD', 'Bild', 0, 0],</v>
      </c>
      <c r="Q1218" s="2" t="str">
        <f t="shared" si="167"/>
        <v>['Bild', 'newspaper', 0, 0],</v>
      </c>
      <c r="R1218" s="2" t="s">
        <v>3241</v>
      </c>
      <c r="V1218" s="6" t="str">
        <f t="shared" si="168"/>
        <v>['Bild_Carsten Sieling_SPD Frequency: 50 Sentiment: 0.1043', 'Carsten Sieling_SPD', 50, 104],</v>
      </c>
      <c r="W1218" s="2" t="str">
        <f t="shared" si="169"/>
        <v>['Carsten Sieling_SPD', 'SPD', 0, 0],</v>
      </c>
      <c r="X1218" s="7" t="str">
        <f t="shared" si="170"/>
        <v>['SPD', 'party', 0, 0],</v>
      </c>
      <c r="Y1218" s="2" t="s">
        <v>4710</v>
      </c>
    </row>
    <row r="1219" spans="1:25" x14ac:dyDescent="0.2">
      <c r="A1219" t="s">
        <v>192</v>
      </c>
      <c r="B1219" t="s">
        <v>26</v>
      </c>
      <c r="C1219" t="s">
        <v>198</v>
      </c>
      <c r="D1219">
        <v>54</v>
      </c>
      <c r="E1219">
        <v>-0.13250000000000001</v>
      </c>
      <c r="F1219">
        <v>-132</v>
      </c>
      <c r="G1219" t="str">
        <f>VLOOKUP(B1219,Tabelle3!$A$1:$B$26,2,FALSE)</f>
        <v>Bild</v>
      </c>
      <c r="H1219" s="6" t="str">
        <f t="shared" si="162"/>
        <v>['Dietmar Woidke_SPD_Bild Frequency: 54 Sentiment: -0.1325', 'SPD_Bild', 54, -132],</v>
      </c>
      <c r="I1219" s="2" t="str">
        <f t="shared" si="163"/>
        <v>['SPD_Bild', 'SPD', 0, 0],</v>
      </c>
      <c r="J1219" s="2" t="str">
        <f t="shared" si="164"/>
        <v>['SPD', 'party', 0, 0],</v>
      </c>
      <c r="K1219" s="2" t="s">
        <v>1671</v>
      </c>
      <c r="L1219" s="2"/>
      <c r="M1219" s="7"/>
      <c r="O1219" s="6" t="str">
        <f t="shared" si="165"/>
        <v>['Dietmar Woidke_Bild_SPD Frequency: 54 Sentiment: -0.1325', 'Bild_SPD', 54, -132],</v>
      </c>
      <c r="P1219" s="2" t="str">
        <f t="shared" si="166"/>
        <v>['Bild_SPD', 'Bild', 0, 0],</v>
      </c>
      <c r="Q1219" s="2" t="str">
        <f t="shared" si="167"/>
        <v>['Bild', 'newspaper', 0, 0],</v>
      </c>
      <c r="R1219" s="2" t="s">
        <v>3242</v>
      </c>
      <c r="V1219" s="6" t="str">
        <f t="shared" si="168"/>
        <v>['Bild_Dietmar Woidke_SPD Frequency: 54 Sentiment: -0.1325', 'Dietmar Woidke_SPD', 54, -132],</v>
      </c>
      <c r="W1219" s="2" t="str">
        <f t="shared" si="169"/>
        <v>['Dietmar Woidke_SPD', 'SPD', 0, 0],</v>
      </c>
      <c r="X1219" s="7" t="str">
        <f t="shared" si="170"/>
        <v>['SPD', 'party', 0, 0],</v>
      </c>
      <c r="Y1219" s="2" t="s">
        <v>4712</v>
      </c>
    </row>
    <row r="1220" spans="1:25" x14ac:dyDescent="0.2">
      <c r="A1220" t="s">
        <v>192</v>
      </c>
      <c r="B1220" t="s">
        <v>26</v>
      </c>
      <c r="C1220" t="s">
        <v>200</v>
      </c>
      <c r="D1220">
        <v>543</v>
      </c>
      <c r="E1220">
        <v>-7.0499999999999993E-2</v>
      </c>
      <c r="F1220">
        <v>-70</v>
      </c>
      <c r="G1220" t="str">
        <f>VLOOKUP(B1220,Tabelle3!$A$1:$B$26,2,FALSE)</f>
        <v>Bild</v>
      </c>
      <c r="H1220" s="6" t="str">
        <f t="shared" ref="H1220:H1283" si="171">CONCATENATE("['",C1220,"_",A1220,"_",G1220," Frequency: ", D1220," Sentiment: ",E1220,"', '",A1220,"_",G1220,"', ",D1220,", ",F1220,"],")</f>
        <v>['Frank-Walter Steinmeier_SPD_Bild Frequency: 543 Sentiment: -0.0705', 'SPD_Bild', 543, -70],</v>
      </c>
      <c r="I1220" s="2" t="str">
        <f t="shared" ref="I1220:I1283" si="172">CONCATENATE("['",A1220,"_",G1220,"', '",A1220,"', 0, 0],")</f>
        <v>['SPD_Bild', 'SPD', 0, 0],</v>
      </c>
      <c r="J1220" s="2" t="str">
        <f t="shared" ref="J1220:J1283" si="173">CONCATENATE("['",A1220,"', '",$A$2,"', 0, 0],")</f>
        <v>['SPD', 'party', 0, 0],</v>
      </c>
      <c r="K1220" s="2" t="s">
        <v>1672</v>
      </c>
      <c r="L1220" s="2"/>
      <c r="M1220" s="7"/>
      <c r="O1220" s="6" t="str">
        <f t="shared" ref="O1220:O1283" si="174">CONCATENATE("['",C1220,"_",G1220,"_",A1220," Frequency: ", D1220," Sentiment: ",E1220,"', '",G1220,"_",A1220,"', ",D1220,", ",F1220,"],")</f>
        <v>['Frank-Walter Steinmeier_Bild_SPD Frequency: 543 Sentiment: -0.0705', 'Bild_SPD', 543, -70],</v>
      </c>
      <c r="P1220" s="2" t="str">
        <f t="shared" ref="P1220:P1283" si="175">CONCATENATE("['",G1220,"_",A1220,"', '",G1220,"', 0, 0],")</f>
        <v>['Bild_SPD', 'Bild', 0, 0],</v>
      </c>
      <c r="Q1220" s="2" t="str">
        <f t="shared" ref="Q1220:Q1283" si="176">CONCATENATE("['",G1220,"', '",$G$2,"', 0, 0],")</f>
        <v>['Bild', 'newspaper', 0, 0],</v>
      </c>
      <c r="R1220" s="2" t="s">
        <v>3243</v>
      </c>
      <c r="V1220" s="6" t="str">
        <f t="shared" ref="V1220:V1283" si="177">CONCATENATE("['",G1220,"_",C1220,"_",A1220," Frequency: ", D1220," Sentiment: ",E1220,"', '",C1220,"_",A1220,"', ",D1220,", ",F1220,"],")</f>
        <v>['Bild_Frank-Walter Steinmeier_SPD Frequency: 543 Sentiment: -0.0705', 'Frank-Walter Steinmeier_SPD', 543, -70],</v>
      </c>
      <c r="W1220" s="2" t="str">
        <f t="shared" ref="W1220:W1283" si="178">CONCATENATE("['",C1220,"_",A1220,"', '",A1220,"', 0, 0],")</f>
        <v>['Frank-Walter Steinmeier_SPD', 'SPD', 0, 0],</v>
      </c>
      <c r="X1220" s="7" t="str">
        <f t="shared" ref="X1220:X1283" si="179">CONCATENATE("['",A1220,"', '",$A$2,"', 0, 0],")</f>
        <v>['SPD', 'party', 0, 0],</v>
      </c>
      <c r="Y1220" s="2" t="s">
        <v>4714</v>
      </c>
    </row>
    <row r="1221" spans="1:25" x14ac:dyDescent="0.2">
      <c r="A1221" t="s">
        <v>192</v>
      </c>
      <c r="B1221" t="s">
        <v>26</v>
      </c>
      <c r="C1221" t="s">
        <v>220</v>
      </c>
      <c r="D1221">
        <v>66</v>
      </c>
      <c r="E1221">
        <v>-9.3700000000000006E-2</v>
      </c>
      <c r="F1221">
        <v>-93</v>
      </c>
      <c r="G1221" t="str">
        <f>VLOOKUP(B1221,Tabelle3!$A$1:$B$26,2,FALSE)</f>
        <v>Bild</v>
      </c>
      <c r="H1221" s="6" t="str">
        <f t="shared" si="171"/>
        <v>['Franziska Giffey_SPD_Bild Frequency: 66 Sentiment: -0.0937', 'SPD_Bild', 66, -93],</v>
      </c>
      <c r="I1221" s="2" t="str">
        <f t="shared" si="172"/>
        <v>['SPD_Bild', 'SPD', 0, 0],</v>
      </c>
      <c r="J1221" s="2" t="str">
        <f t="shared" si="173"/>
        <v>['SPD', 'party', 0, 0],</v>
      </c>
      <c r="K1221" s="2" t="s">
        <v>1673</v>
      </c>
      <c r="L1221" s="2"/>
      <c r="M1221" s="7"/>
      <c r="O1221" s="6" t="str">
        <f t="shared" si="174"/>
        <v>['Franziska Giffey_Bild_SPD Frequency: 66 Sentiment: -0.0937', 'Bild_SPD', 66, -93],</v>
      </c>
      <c r="P1221" s="2" t="str">
        <f t="shared" si="175"/>
        <v>['Bild_SPD', 'Bild', 0, 0],</v>
      </c>
      <c r="Q1221" s="2" t="str">
        <f t="shared" si="176"/>
        <v>['Bild', 'newspaper', 0, 0],</v>
      </c>
      <c r="R1221" s="2" t="s">
        <v>3244</v>
      </c>
      <c r="V1221" s="6" t="str">
        <f t="shared" si="177"/>
        <v>['Bild_Franziska Giffey_SPD Frequency: 66 Sentiment: -0.0937', 'Franziska Giffey_SPD', 66, -93],</v>
      </c>
      <c r="W1221" s="2" t="str">
        <f t="shared" si="178"/>
        <v>['Franziska Giffey_SPD', 'SPD', 0, 0],</v>
      </c>
      <c r="X1221" s="7" t="str">
        <f t="shared" si="179"/>
        <v>['SPD', 'party', 0, 0],</v>
      </c>
      <c r="Y1221" s="2" t="s">
        <v>4715</v>
      </c>
    </row>
    <row r="1222" spans="1:25" x14ac:dyDescent="0.2">
      <c r="A1222" t="s">
        <v>192</v>
      </c>
      <c r="B1222" t="s">
        <v>26</v>
      </c>
      <c r="C1222" t="s">
        <v>201</v>
      </c>
      <c r="D1222">
        <v>426</v>
      </c>
      <c r="E1222">
        <v>-0.2084</v>
      </c>
      <c r="F1222">
        <v>-208</v>
      </c>
      <c r="G1222" t="str">
        <f>VLOOKUP(B1222,Tabelle3!$A$1:$B$26,2,FALSE)</f>
        <v>Bild</v>
      </c>
      <c r="H1222" s="6" t="str">
        <f t="shared" si="171"/>
        <v>['Heiko Maas_SPD_Bild Frequency: 426 Sentiment: -0.2084', 'SPD_Bild', 426, -208],</v>
      </c>
      <c r="I1222" s="2" t="str">
        <f t="shared" si="172"/>
        <v>['SPD_Bild', 'SPD', 0, 0],</v>
      </c>
      <c r="J1222" s="2" t="str">
        <f t="shared" si="173"/>
        <v>['SPD', 'party', 0, 0],</v>
      </c>
      <c r="K1222" s="2" t="s">
        <v>1674</v>
      </c>
      <c r="L1222" s="2"/>
      <c r="M1222" s="7"/>
      <c r="O1222" s="6" t="str">
        <f t="shared" si="174"/>
        <v>['Heiko Maas_Bild_SPD Frequency: 426 Sentiment: -0.2084', 'Bild_SPD', 426, -208],</v>
      </c>
      <c r="P1222" s="2" t="str">
        <f t="shared" si="175"/>
        <v>['Bild_SPD', 'Bild', 0, 0],</v>
      </c>
      <c r="Q1222" s="2" t="str">
        <f t="shared" si="176"/>
        <v>['Bild', 'newspaper', 0, 0],</v>
      </c>
      <c r="R1222" s="2" t="s">
        <v>3245</v>
      </c>
      <c r="V1222" s="6" t="str">
        <f t="shared" si="177"/>
        <v>['Bild_Heiko Maas_SPD Frequency: 426 Sentiment: -0.2084', 'Heiko Maas_SPD', 426, -208],</v>
      </c>
      <c r="W1222" s="2" t="str">
        <f t="shared" si="178"/>
        <v>['Heiko Maas_SPD', 'SPD', 0, 0],</v>
      </c>
      <c r="X1222" s="7" t="str">
        <f t="shared" si="179"/>
        <v>['SPD', 'party', 0, 0],</v>
      </c>
      <c r="Y1222" s="2" t="s">
        <v>4717</v>
      </c>
    </row>
    <row r="1223" spans="1:25" x14ac:dyDescent="0.2">
      <c r="A1223" t="s">
        <v>192</v>
      </c>
      <c r="B1223" t="s">
        <v>26</v>
      </c>
      <c r="C1223" t="s">
        <v>202</v>
      </c>
      <c r="D1223">
        <v>48</v>
      </c>
      <c r="E1223">
        <v>1.2999999999999999E-3</v>
      </c>
      <c r="F1223">
        <v>1</v>
      </c>
      <c r="G1223" t="str">
        <f>VLOOKUP(B1223,Tabelle3!$A$1:$B$26,2,FALSE)</f>
        <v>Bild</v>
      </c>
      <c r="H1223" s="6" t="str">
        <f t="shared" si="171"/>
        <v>['Hubertus Heil_SPD_Bild Frequency: 48 Sentiment: 0.0013', 'SPD_Bild', 48, 1],</v>
      </c>
      <c r="I1223" s="2" t="str">
        <f t="shared" si="172"/>
        <v>['SPD_Bild', 'SPD', 0, 0],</v>
      </c>
      <c r="J1223" s="2" t="str">
        <f t="shared" si="173"/>
        <v>['SPD', 'party', 0, 0],</v>
      </c>
      <c r="K1223" s="2" t="s">
        <v>1675</v>
      </c>
      <c r="L1223" s="2"/>
      <c r="M1223" s="7"/>
      <c r="O1223" s="6" t="str">
        <f t="shared" si="174"/>
        <v>['Hubertus Heil_Bild_SPD Frequency: 48 Sentiment: 0.0013', 'Bild_SPD', 48, 1],</v>
      </c>
      <c r="P1223" s="2" t="str">
        <f t="shared" si="175"/>
        <v>['Bild_SPD', 'Bild', 0, 0],</v>
      </c>
      <c r="Q1223" s="2" t="str">
        <f t="shared" si="176"/>
        <v>['Bild', 'newspaper', 0, 0],</v>
      </c>
      <c r="R1223" s="2" t="s">
        <v>3246</v>
      </c>
      <c r="V1223" s="6" t="str">
        <f t="shared" si="177"/>
        <v>['Bild_Hubertus Heil_SPD Frequency: 48 Sentiment: 0.0013', 'Hubertus Heil_SPD', 48, 1],</v>
      </c>
      <c r="W1223" s="2" t="str">
        <f t="shared" si="178"/>
        <v>['Hubertus Heil_SPD', 'SPD', 0, 0],</v>
      </c>
      <c r="X1223" s="7" t="str">
        <f t="shared" si="179"/>
        <v>['SPD', 'party', 0, 0],</v>
      </c>
      <c r="Y1223" s="2" t="s">
        <v>4718</v>
      </c>
    </row>
    <row r="1224" spans="1:25" x14ac:dyDescent="0.2">
      <c r="A1224" t="s">
        <v>192</v>
      </c>
      <c r="B1224" t="s">
        <v>26</v>
      </c>
      <c r="C1224" t="s">
        <v>222</v>
      </c>
      <c r="D1224">
        <v>32</v>
      </c>
      <c r="E1224">
        <v>-3.2599999999999997E-2</v>
      </c>
      <c r="F1224">
        <v>-32</v>
      </c>
      <c r="G1224" t="str">
        <f>VLOOKUP(B1224,Tabelle3!$A$1:$B$26,2,FALSE)</f>
        <v>Bild</v>
      </c>
      <c r="H1224" s="6" t="str">
        <f t="shared" si="171"/>
        <v>['Johannes Kahrs_SPD_Bild Frequency: 32 Sentiment: -0.0326', 'SPD_Bild', 32, -32],</v>
      </c>
      <c r="I1224" s="2" t="str">
        <f t="shared" si="172"/>
        <v>['SPD_Bild', 'SPD', 0, 0],</v>
      </c>
      <c r="J1224" s="2" t="str">
        <f t="shared" si="173"/>
        <v>['SPD', 'party', 0, 0],</v>
      </c>
      <c r="K1224" s="2" t="s">
        <v>1676</v>
      </c>
      <c r="L1224" s="2"/>
      <c r="M1224" s="7"/>
      <c r="O1224" s="6" t="str">
        <f t="shared" si="174"/>
        <v>['Johannes Kahrs_Bild_SPD Frequency: 32 Sentiment: -0.0326', 'Bild_SPD', 32, -32],</v>
      </c>
      <c r="P1224" s="2" t="str">
        <f t="shared" si="175"/>
        <v>['Bild_SPD', 'Bild', 0, 0],</v>
      </c>
      <c r="Q1224" s="2" t="str">
        <f t="shared" si="176"/>
        <v>['Bild', 'newspaper', 0, 0],</v>
      </c>
      <c r="R1224" s="2" t="s">
        <v>3247</v>
      </c>
      <c r="V1224" s="6" t="str">
        <f t="shared" si="177"/>
        <v>['Bild_Johannes Kahrs_SPD Frequency: 32 Sentiment: -0.0326', 'Johannes Kahrs_SPD', 32, -32],</v>
      </c>
      <c r="W1224" s="2" t="str">
        <f t="shared" si="178"/>
        <v>['Johannes Kahrs_SPD', 'SPD', 0, 0],</v>
      </c>
      <c r="X1224" s="7" t="str">
        <f t="shared" si="179"/>
        <v>['SPD', 'party', 0, 0],</v>
      </c>
      <c r="Y1224" s="2" t="s">
        <v>4720</v>
      </c>
    </row>
    <row r="1225" spans="1:25" x14ac:dyDescent="0.2">
      <c r="A1225" t="s">
        <v>192</v>
      </c>
      <c r="B1225" t="s">
        <v>26</v>
      </c>
      <c r="C1225" t="s">
        <v>203</v>
      </c>
      <c r="D1225">
        <v>46</v>
      </c>
      <c r="E1225">
        <v>-8.8999999999999996E-2</v>
      </c>
      <c r="F1225">
        <v>-89</v>
      </c>
      <c r="G1225" t="str">
        <f>VLOOKUP(B1225,Tabelle3!$A$1:$B$26,2,FALSE)</f>
        <v>Bild</v>
      </c>
      <c r="H1225" s="6" t="str">
        <f t="shared" si="171"/>
        <v>['Jusos_SPD_Bild Frequency: 46 Sentiment: -0.089', 'SPD_Bild', 46, -89],</v>
      </c>
      <c r="I1225" s="2" t="str">
        <f t="shared" si="172"/>
        <v>['SPD_Bild', 'SPD', 0, 0],</v>
      </c>
      <c r="J1225" s="2" t="str">
        <f t="shared" si="173"/>
        <v>['SPD', 'party', 0, 0],</v>
      </c>
      <c r="K1225" s="2" t="s">
        <v>1677</v>
      </c>
      <c r="L1225" s="2"/>
      <c r="M1225" s="7"/>
      <c r="O1225" s="6" t="str">
        <f t="shared" si="174"/>
        <v>['Jusos_Bild_SPD Frequency: 46 Sentiment: -0.089', 'Bild_SPD', 46, -89],</v>
      </c>
      <c r="P1225" s="2" t="str">
        <f t="shared" si="175"/>
        <v>['Bild_SPD', 'Bild', 0, 0],</v>
      </c>
      <c r="Q1225" s="2" t="str">
        <f t="shared" si="176"/>
        <v>['Bild', 'newspaper', 0, 0],</v>
      </c>
      <c r="R1225" s="2" t="s">
        <v>3248</v>
      </c>
      <c r="V1225" s="6" t="str">
        <f t="shared" si="177"/>
        <v>['Bild_Jusos_SPD Frequency: 46 Sentiment: -0.089', 'Jusos_SPD', 46, -89],</v>
      </c>
      <c r="W1225" s="2" t="str">
        <f t="shared" si="178"/>
        <v>['Jusos_SPD', 'SPD', 0, 0],</v>
      </c>
      <c r="X1225" s="7" t="str">
        <f t="shared" si="179"/>
        <v>['SPD', 'party', 0, 0],</v>
      </c>
      <c r="Y1225" s="2" t="s">
        <v>4722</v>
      </c>
    </row>
    <row r="1226" spans="1:25" x14ac:dyDescent="0.2">
      <c r="A1226" t="s">
        <v>192</v>
      </c>
      <c r="B1226" t="s">
        <v>26</v>
      </c>
      <c r="C1226" t="s">
        <v>204</v>
      </c>
      <c r="D1226">
        <v>161</v>
      </c>
      <c r="E1226">
        <v>-9.7699999999999995E-2</v>
      </c>
      <c r="F1226">
        <v>-97</v>
      </c>
      <c r="G1226" t="str">
        <f>VLOOKUP(B1226,Tabelle3!$A$1:$B$26,2,FALSE)</f>
        <v>Bild</v>
      </c>
      <c r="H1226" s="6" t="str">
        <f t="shared" si="171"/>
        <v>['Katarina Barley_SPD_Bild Frequency: 161 Sentiment: -0.0977', 'SPD_Bild', 161, -97],</v>
      </c>
      <c r="I1226" s="2" t="str">
        <f t="shared" si="172"/>
        <v>['SPD_Bild', 'SPD', 0, 0],</v>
      </c>
      <c r="J1226" s="2" t="str">
        <f t="shared" si="173"/>
        <v>['SPD', 'party', 0, 0],</v>
      </c>
      <c r="K1226" s="2" t="s">
        <v>1678</v>
      </c>
      <c r="L1226" s="2"/>
      <c r="M1226" s="7"/>
      <c r="O1226" s="6" t="str">
        <f t="shared" si="174"/>
        <v>['Katarina Barley_Bild_SPD Frequency: 161 Sentiment: -0.0977', 'Bild_SPD', 161, -97],</v>
      </c>
      <c r="P1226" s="2" t="str">
        <f t="shared" si="175"/>
        <v>['Bild_SPD', 'Bild', 0, 0],</v>
      </c>
      <c r="Q1226" s="2" t="str">
        <f t="shared" si="176"/>
        <v>['Bild', 'newspaper', 0, 0],</v>
      </c>
      <c r="R1226" s="2" t="s">
        <v>3249</v>
      </c>
      <c r="V1226" s="6" t="str">
        <f t="shared" si="177"/>
        <v>['Bild_Katarina Barley_SPD Frequency: 161 Sentiment: -0.0977', 'Katarina Barley_SPD', 161, -97],</v>
      </c>
      <c r="W1226" s="2" t="str">
        <f t="shared" si="178"/>
        <v>['Katarina Barley_SPD', 'SPD', 0, 0],</v>
      </c>
      <c r="X1226" s="7" t="str">
        <f t="shared" si="179"/>
        <v>['SPD', 'party', 0, 0],</v>
      </c>
      <c r="Y1226" s="2" t="s">
        <v>4724</v>
      </c>
    </row>
    <row r="1227" spans="1:25" x14ac:dyDescent="0.2">
      <c r="A1227" t="s">
        <v>192</v>
      </c>
      <c r="B1227" t="s">
        <v>26</v>
      </c>
      <c r="C1227" t="s">
        <v>225</v>
      </c>
      <c r="D1227">
        <v>66</v>
      </c>
      <c r="E1227">
        <v>-5.1499999999999997E-2</v>
      </c>
      <c r="F1227">
        <v>-51</v>
      </c>
      <c r="G1227" t="str">
        <f>VLOOKUP(B1227,Tabelle3!$A$1:$B$26,2,FALSE)</f>
        <v>Bild</v>
      </c>
      <c r="H1227" s="6" t="str">
        <f t="shared" si="171"/>
        <v>['Lars Klingbeil_SPD_Bild Frequency: 66 Sentiment: -0.0515', 'SPD_Bild', 66, -51],</v>
      </c>
      <c r="I1227" s="2" t="str">
        <f t="shared" si="172"/>
        <v>['SPD_Bild', 'SPD', 0, 0],</v>
      </c>
      <c r="J1227" s="2" t="str">
        <f t="shared" si="173"/>
        <v>['SPD', 'party', 0, 0],</v>
      </c>
      <c r="K1227" s="2" t="s">
        <v>1679</v>
      </c>
      <c r="L1227" s="2"/>
      <c r="M1227" s="7"/>
      <c r="O1227" s="6" t="str">
        <f t="shared" si="174"/>
        <v>['Lars Klingbeil_Bild_SPD Frequency: 66 Sentiment: -0.0515', 'Bild_SPD', 66, -51],</v>
      </c>
      <c r="P1227" s="2" t="str">
        <f t="shared" si="175"/>
        <v>['Bild_SPD', 'Bild', 0, 0],</v>
      </c>
      <c r="Q1227" s="2" t="str">
        <f t="shared" si="176"/>
        <v>['Bild', 'newspaper', 0, 0],</v>
      </c>
      <c r="R1227" s="2" t="s">
        <v>3250</v>
      </c>
      <c r="V1227" s="6" t="str">
        <f t="shared" si="177"/>
        <v>['Bild_Lars Klingbeil_SPD Frequency: 66 Sentiment: -0.0515', 'Lars Klingbeil_SPD', 66, -51],</v>
      </c>
      <c r="W1227" s="2" t="str">
        <f t="shared" si="178"/>
        <v>['Lars Klingbeil_SPD', 'SPD', 0, 0],</v>
      </c>
      <c r="X1227" s="7" t="str">
        <f t="shared" si="179"/>
        <v>['SPD', 'party', 0, 0],</v>
      </c>
      <c r="Y1227" s="2" t="s">
        <v>4726</v>
      </c>
    </row>
    <row r="1228" spans="1:25" x14ac:dyDescent="0.2">
      <c r="A1228" t="s">
        <v>192</v>
      </c>
      <c r="B1228" t="s">
        <v>26</v>
      </c>
      <c r="C1228" t="s">
        <v>205</v>
      </c>
      <c r="D1228">
        <v>161</v>
      </c>
      <c r="E1228">
        <v>-3.2899999999999999E-2</v>
      </c>
      <c r="F1228">
        <v>-32</v>
      </c>
      <c r="G1228" t="str">
        <f>VLOOKUP(B1228,Tabelle3!$A$1:$B$26,2,FALSE)</f>
        <v>Bild</v>
      </c>
      <c r="H1228" s="6" t="str">
        <f t="shared" si="171"/>
        <v>['Malu Dreyer_SPD_Bild Frequency: 161 Sentiment: -0.0329', 'SPD_Bild', 161, -32],</v>
      </c>
      <c r="I1228" s="2" t="str">
        <f t="shared" si="172"/>
        <v>['SPD_Bild', 'SPD', 0, 0],</v>
      </c>
      <c r="J1228" s="2" t="str">
        <f t="shared" si="173"/>
        <v>['SPD', 'party', 0, 0],</v>
      </c>
      <c r="K1228" s="2" t="s">
        <v>1680</v>
      </c>
      <c r="L1228" s="2"/>
      <c r="M1228" s="7"/>
      <c r="O1228" s="6" t="str">
        <f t="shared" si="174"/>
        <v>['Malu Dreyer_Bild_SPD Frequency: 161 Sentiment: -0.0329', 'Bild_SPD', 161, -32],</v>
      </c>
      <c r="P1228" s="2" t="str">
        <f t="shared" si="175"/>
        <v>['Bild_SPD', 'Bild', 0, 0],</v>
      </c>
      <c r="Q1228" s="2" t="str">
        <f t="shared" si="176"/>
        <v>['Bild', 'newspaper', 0, 0],</v>
      </c>
      <c r="R1228" s="2" t="s">
        <v>3251</v>
      </c>
      <c r="V1228" s="6" t="str">
        <f t="shared" si="177"/>
        <v>['Bild_Malu Dreyer_SPD Frequency: 161 Sentiment: -0.0329', 'Malu Dreyer_SPD', 161, -32],</v>
      </c>
      <c r="W1228" s="2" t="str">
        <f t="shared" si="178"/>
        <v>['Malu Dreyer_SPD', 'SPD', 0, 0],</v>
      </c>
      <c r="X1228" s="7" t="str">
        <f t="shared" si="179"/>
        <v>['SPD', 'party', 0, 0],</v>
      </c>
      <c r="Y1228" s="2" t="s">
        <v>4728</v>
      </c>
    </row>
    <row r="1229" spans="1:25" x14ac:dyDescent="0.2">
      <c r="A1229" t="s">
        <v>192</v>
      </c>
      <c r="B1229" t="s">
        <v>26</v>
      </c>
      <c r="C1229" t="s">
        <v>206</v>
      </c>
      <c r="D1229">
        <v>157</v>
      </c>
      <c r="E1229">
        <v>-7.9399999999999998E-2</v>
      </c>
      <c r="F1229">
        <v>-79</v>
      </c>
      <c r="G1229" t="str">
        <f>VLOOKUP(B1229,Tabelle3!$A$1:$B$26,2,FALSE)</f>
        <v>Bild</v>
      </c>
      <c r="H1229" s="6" t="str">
        <f t="shared" si="171"/>
        <v>['Manuela Schwesig_SPD_Bild Frequency: 157 Sentiment: -0.0794', 'SPD_Bild', 157, -79],</v>
      </c>
      <c r="I1229" s="2" t="str">
        <f t="shared" si="172"/>
        <v>['SPD_Bild', 'SPD', 0, 0],</v>
      </c>
      <c r="J1229" s="2" t="str">
        <f t="shared" si="173"/>
        <v>['SPD', 'party', 0, 0],</v>
      </c>
      <c r="K1229" s="2" t="s">
        <v>1681</v>
      </c>
      <c r="L1229" s="2"/>
      <c r="M1229" s="7"/>
      <c r="O1229" s="6" t="str">
        <f t="shared" si="174"/>
        <v>['Manuela Schwesig_Bild_SPD Frequency: 157 Sentiment: -0.0794', 'Bild_SPD', 157, -79],</v>
      </c>
      <c r="P1229" s="2" t="str">
        <f t="shared" si="175"/>
        <v>['Bild_SPD', 'Bild', 0, 0],</v>
      </c>
      <c r="Q1229" s="2" t="str">
        <f t="shared" si="176"/>
        <v>['Bild', 'newspaper', 0, 0],</v>
      </c>
      <c r="R1229" s="2" t="s">
        <v>3252</v>
      </c>
      <c r="V1229" s="6" t="str">
        <f t="shared" si="177"/>
        <v>['Bild_Manuela Schwesig_SPD Frequency: 157 Sentiment: -0.0794', 'Manuela Schwesig_SPD', 157, -79],</v>
      </c>
      <c r="W1229" s="2" t="str">
        <f t="shared" si="178"/>
        <v>['Manuela Schwesig_SPD', 'SPD', 0, 0],</v>
      </c>
      <c r="X1229" s="7" t="str">
        <f t="shared" si="179"/>
        <v>['SPD', 'party', 0, 0],</v>
      </c>
      <c r="Y1229" s="2" t="s">
        <v>4729</v>
      </c>
    </row>
    <row r="1230" spans="1:25" x14ac:dyDescent="0.2">
      <c r="A1230" t="s">
        <v>192</v>
      </c>
      <c r="B1230" t="s">
        <v>26</v>
      </c>
      <c r="C1230" t="s">
        <v>207</v>
      </c>
      <c r="D1230">
        <v>2292</v>
      </c>
      <c r="E1230">
        <v>-6.0400000000000002E-2</v>
      </c>
      <c r="F1230">
        <v>-60</v>
      </c>
      <c r="G1230" t="str">
        <f>VLOOKUP(B1230,Tabelle3!$A$1:$B$26,2,FALSE)</f>
        <v>Bild</v>
      </c>
      <c r="H1230" s="6" t="str">
        <f t="shared" si="171"/>
        <v>['Martin Schulz_SPD_Bild Frequency: 2292 Sentiment: -0.0604', 'SPD_Bild', 2292, -60],</v>
      </c>
      <c r="I1230" s="2" t="str">
        <f t="shared" si="172"/>
        <v>['SPD_Bild', 'SPD', 0, 0],</v>
      </c>
      <c r="J1230" s="2" t="str">
        <f t="shared" si="173"/>
        <v>['SPD', 'party', 0, 0],</v>
      </c>
      <c r="K1230" s="2" t="s">
        <v>1682</v>
      </c>
      <c r="L1230" s="2"/>
      <c r="M1230" s="7"/>
      <c r="O1230" s="6" t="str">
        <f t="shared" si="174"/>
        <v>['Martin Schulz_Bild_SPD Frequency: 2292 Sentiment: -0.0604', 'Bild_SPD', 2292, -60],</v>
      </c>
      <c r="P1230" s="2" t="str">
        <f t="shared" si="175"/>
        <v>['Bild_SPD', 'Bild', 0, 0],</v>
      </c>
      <c r="Q1230" s="2" t="str">
        <f t="shared" si="176"/>
        <v>['Bild', 'newspaper', 0, 0],</v>
      </c>
      <c r="R1230" s="2" t="s">
        <v>3253</v>
      </c>
      <c r="V1230" s="6" t="str">
        <f t="shared" si="177"/>
        <v>['Bild_Martin Schulz_SPD Frequency: 2292 Sentiment: -0.0604', 'Martin Schulz_SPD', 2292, -60],</v>
      </c>
      <c r="W1230" s="2" t="str">
        <f t="shared" si="178"/>
        <v>['Martin Schulz_SPD', 'SPD', 0, 0],</v>
      </c>
      <c r="X1230" s="7" t="str">
        <f t="shared" si="179"/>
        <v>['SPD', 'party', 0, 0],</v>
      </c>
      <c r="Y1230" s="2" t="s">
        <v>4731</v>
      </c>
    </row>
    <row r="1231" spans="1:25" x14ac:dyDescent="0.2">
      <c r="A1231" t="s">
        <v>192</v>
      </c>
      <c r="B1231" t="s">
        <v>26</v>
      </c>
      <c r="C1231" t="s">
        <v>208</v>
      </c>
      <c r="D1231">
        <v>209</v>
      </c>
      <c r="E1231">
        <v>-9.6100000000000005E-2</v>
      </c>
      <c r="F1231">
        <v>-96</v>
      </c>
      <c r="G1231" t="str">
        <f>VLOOKUP(B1231,Tabelle3!$A$1:$B$26,2,FALSE)</f>
        <v>Bild</v>
      </c>
      <c r="H1231" s="6" t="str">
        <f t="shared" si="171"/>
        <v>['Michael Müller_SPD_Bild Frequency: 209 Sentiment: -0.0961', 'SPD_Bild', 209, -96],</v>
      </c>
      <c r="I1231" s="2" t="str">
        <f t="shared" si="172"/>
        <v>['SPD_Bild', 'SPD', 0, 0],</v>
      </c>
      <c r="J1231" s="2" t="str">
        <f t="shared" si="173"/>
        <v>['SPD', 'party', 0, 0],</v>
      </c>
      <c r="K1231" s="2" t="s">
        <v>1683</v>
      </c>
      <c r="L1231" s="2"/>
      <c r="M1231" s="7"/>
      <c r="O1231" s="6" t="str">
        <f t="shared" si="174"/>
        <v>['Michael Müller_Bild_SPD Frequency: 209 Sentiment: -0.0961', 'Bild_SPD', 209, -96],</v>
      </c>
      <c r="P1231" s="2" t="str">
        <f t="shared" si="175"/>
        <v>['Bild_SPD', 'Bild', 0, 0],</v>
      </c>
      <c r="Q1231" s="2" t="str">
        <f t="shared" si="176"/>
        <v>['Bild', 'newspaper', 0, 0],</v>
      </c>
      <c r="R1231" s="2" t="s">
        <v>5622</v>
      </c>
      <c r="V1231" s="6" t="str">
        <f t="shared" si="177"/>
        <v>['Bild_Michael Müller_SPD Frequency: 209 Sentiment: -0.0961', 'Michael Müller_SPD', 209, -96],</v>
      </c>
      <c r="W1231" s="2" t="str">
        <f t="shared" si="178"/>
        <v>['Michael Müller_SPD', 'SPD', 0, 0],</v>
      </c>
      <c r="X1231" s="7" t="str">
        <f t="shared" si="179"/>
        <v>['SPD', 'party', 0, 0],</v>
      </c>
      <c r="Y1231" s="2" t="s">
        <v>5891</v>
      </c>
    </row>
    <row r="1232" spans="1:25" x14ac:dyDescent="0.2">
      <c r="A1232" t="s">
        <v>192</v>
      </c>
      <c r="B1232" t="s">
        <v>26</v>
      </c>
      <c r="C1232" t="s">
        <v>226</v>
      </c>
      <c r="D1232">
        <v>49</v>
      </c>
      <c r="E1232">
        <v>5.7000000000000002E-3</v>
      </c>
      <c r="F1232">
        <v>5</v>
      </c>
      <c r="G1232" t="str">
        <f>VLOOKUP(B1232,Tabelle3!$A$1:$B$26,2,FALSE)</f>
        <v>Bild</v>
      </c>
      <c r="H1232" s="6" t="str">
        <f t="shared" si="171"/>
        <v>['Natascha Kohnen_SPD_Bild Frequency: 49 Sentiment: 0.0057', 'SPD_Bild', 49, 5],</v>
      </c>
      <c r="I1232" s="2" t="str">
        <f t="shared" si="172"/>
        <v>['SPD_Bild', 'SPD', 0, 0],</v>
      </c>
      <c r="J1232" s="2" t="str">
        <f t="shared" si="173"/>
        <v>['SPD', 'party', 0, 0],</v>
      </c>
      <c r="K1232" s="2" t="s">
        <v>1684</v>
      </c>
      <c r="L1232" s="2"/>
      <c r="M1232" s="7"/>
      <c r="O1232" s="6" t="str">
        <f t="shared" si="174"/>
        <v>['Natascha Kohnen_Bild_SPD Frequency: 49 Sentiment: 0.0057', 'Bild_SPD', 49, 5],</v>
      </c>
      <c r="P1232" s="2" t="str">
        <f t="shared" si="175"/>
        <v>['Bild_SPD', 'Bild', 0, 0],</v>
      </c>
      <c r="Q1232" s="2" t="str">
        <f t="shared" si="176"/>
        <v>['Bild', 'newspaper', 0, 0],</v>
      </c>
      <c r="R1232" s="2" t="s">
        <v>3254</v>
      </c>
      <c r="V1232" s="6" t="str">
        <f t="shared" si="177"/>
        <v>['Bild_Natascha Kohnen_SPD Frequency: 49 Sentiment: 0.0057', 'Natascha Kohnen_SPD', 49, 5],</v>
      </c>
      <c r="W1232" s="2" t="str">
        <f t="shared" si="178"/>
        <v>['Natascha Kohnen_SPD', 'SPD', 0, 0],</v>
      </c>
      <c r="X1232" s="7" t="str">
        <f t="shared" si="179"/>
        <v>['SPD', 'party', 0, 0],</v>
      </c>
      <c r="Y1232" s="2" t="s">
        <v>4732</v>
      </c>
    </row>
    <row r="1233" spans="1:25" x14ac:dyDescent="0.2">
      <c r="A1233" t="s">
        <v>192</v>
      </c>
      <c r="B1233" t="s">
        <v>26</v>
      </c>
      <c r="C1233" t="s">
        <v>210</v>
      </c>
      <c r="D1233">
        <v>600</v>
      </c>
      <c r="E1233">
        <v>-7.6600000000000001E-2</v>
      </c>
      <c r="F1233">
        <v>-76</v>
      </c>
      <c r="G1233" t="str">
        <f>VLOOKUP(B1233,Tabelle3!$A$1:$B$26,2,FALSE)</f>
        <v>Bild</v>
      </c>
      <c r="H1233" s="6" t="str">
        <f t="shared" si="171"/>
        <v>['Olaf Scholz_SPD_Bild Frequency: 600 Sentiment: -0.0766', 'SPD_Bild', 600, -76],</v>
      </c>
      <c r="I1233" s="2" t="str">
        <f t="shared" si="172"/>
        <v>['SPD_Bild', 'SPD', 0, 0],</v>
      </c>
      <c r="J1233" s="2" t="str">
        <f t="shared" si="173"/>
        <v>['SPD', 'party', 0, 0],</v>
      </c>
      <c r="K1233" s="2" t="s">
        <v>1685</v>
      </c>
      <c r="L1233" s="2"/>
      <c r="M1233" s="7"/>
      <c r="O1233" s="6" t="str">
        <f t="shared" si="174"/>
        <v>['Olaf Scholz_Bild_SPD Frequency: 600 Sentiment: -0.0766', 'Bild_SPD', 600, -76],</v>
      </c>
      <c r="P1233" s="2" t="str">
        <f t="shared" si="175"/>
        <v>['Bild_SPD', 'Bild', 0, 0],</v>
      </c>
      <c r="Q1233" s="2" t="str">
        <f t="shared" si="176"/>
        <v>['Bild', 'newspaper', 0, 0],</v>
      </c>
      <c r="R1233" s="2" t="s">
        <v>3255</v>
      </c>
      <c r="V1233" s="6" t="str">
        <f t="shared" si="177"/>
        <v>['Bild_Olaf Scholz_SPD Frequency: 600 Sentiment: -0.0766', 'Olaf Scholz_SPD', 600, -76],</v>
      </c>
      <c r="W1233" s="2" t="str">
        <f t="shared" si="178"/>
        <v>['Olaf Scholz_SPD', 'SPD', 0, 0],</v>
      </c>
      <c r="X1233" s="7" t="str">
        <f t="shared" si="179"/>
        <v>['SPD', 'party', 0, 0],</v>
      </c>
      <c r="Y1233" s="2" t="s">
        <v>4734</v>
      </c>
    </row>
    <row r="1234" spans="1:25" x14ac:dyDescent="0.2">
      <c r="A1234" t="s">
        <v>192</v>
      </c>
      <c r="B1234" t="s">
        <v>26</v>
      </c>
      <c r="C1234" t="s">
        <v>237</v>
      </c>
      <c r="D1234">
        <v>31</v>
      </c>
      <c r="E1234">
        <v>2.12E-2</v>
      </c>
      <c r="F1234">
        <v>21</v>
      </c>
      <c r="G1234" t="str">
        <f>VLOOKUP(B1234,Tabelle3!$A$1:$B$26,2,FALSE)</f>
        <v>Bild</v>
      </c>
      <c r="H1234" s="6" t="str">
        <f t="shared" si="171"/>
        <v>['Peter Tschentscher_SPD_Bild Frequency: 31 Sentiment: 0.0212', 'SPD_Bild', 31, 21],</v>
      </c>
      <c r="I1234" s="2" t="str">
        <f t="shared" si="172"/>
        <v>['SPD_Bild', 'SPD', 0, 0],</v>
      </c>
      <c r="J1234" s="2" t="str">
        <f t="shared" si="173"/>
        <v>['SPD', 'party', 0, 0],</v>
      </c>
      <c r="K1234" s="2" t="s">
        <v>1686</v>
      </c>
      <c r="L1234" s="2"/>
      <c r="M1234" s="7"/>
      <c r="O1234" s="6" t="str">
        <f t="shared" si="174"/>
        <v>['Peter Tschentscher_Bild_SPD Frequency: 31 Sentiment: 0.0212', 'Bild_SPD', 31, 21],</v>
      </c>
      <c r="P1234" s="2" t="str">
        <f t="shared" si="175"/>
        <v>['Bild_SPD', 'Bild', 0, 0],</v>
      </c>
      <c r="Q1234" s="2" t="str">
        <f t="shared" si="176"/>
        <v>['Bild', 'newspaper', 0, 0],</v>
      </c>
      <c r="R1234" s="2" t="s">
        <v>3256</v>
      </c>
      <c r="V1234" s="6" t="str">
        <f t="shared" si="177"/>
        <v>['Bild_Peter Tschentscher_SPD Frequency: 31 Sentiment: 0.0212', 'Peter Tschentscher_SPD', 31, 21],</v>
      </c>
      <c r="W1234" s="2" t="str">
        <f t="shared" si="178"/>
        <v>['Peter Tschentscher_SPD', 'SPD', 0, 0],</v>
      </c>
      <c r="X1234" s="7" t="str">
        <f t="shared" si="179"/>
        <v>['SPD', 'party', 0, 0],</v>
      </c>
      <c r="Y1234" s="2" t="s">
        <v>4736</v>
      </c>
    </row>
    <row r="1235" spans="1:25" x14ac:dyDescent="0.2">
      <c r="A1235" t="s">
        <v>192</v>
      </c>
      <c r="B1235" t="s">
        <v>26</v>
      </c>
      <c r="C1235" t="s">
        <v>211</v>
      </c>
      <c r="D1235">
        <v>188</v>
      </c>
      <c r="E1235">
        <v>-7.0499999999999993E-2</v>
      </c>
      <c r="F1235">
        <v>-70</v>
      </c>
      <c r="G1235" t="str">
        <f>VLOOKUP(B1235,Tabelle3!$A$1:$B$26,2,FALSE)</f>
        <v>Bild</v>
      </c>
      <c r="H1235" s="6" t="str">
        <f t="shared" si="171"/>
        <v>['Ralf Stegner_SPD_Bild Frequency: 188 Sentiment: -0.0705', 'SPD_Bild', 188, -70],</v>
      </c>
      <c r="I1235" s="2" t="str">
        <f t="shared" si="172"/>
        <v>['SPD_Bild', 'SPD', 0, 0],</v>
      </c>
      <c r="J1235" s="2" t="str">
        <f t="shared" si="173"/>
        <v>['SPD', 'party', 0, 0],</v>
      </c>
      <c r="K1235" s="2" t="s">
        <v>1687</v>
      </c>
      <c r="L1235" s="2"/>
      <c r="M1235" s="7"/>
      <c r="O1235" s="6" t="str">
        <f t="shared" si="174"/>
        <v>['Ralf Stegner_Bild_SPD Frequency: 188 Sentiment: -0.0705', 'Bild_SPD', 188, -70],</v>
      </c>
      <c r="P1235" s="2" t="str">
        <f t="shared" si="175"/>
        <v>['Bild_SPD', 'Bild', 0, 0],</v>
      </c>
      <c r="Q1235" s="2" t="str">
        <f t="shared" si="176"/>
        <v>['Bild', 'newspaper', 0, 0],</v>
      </c>
      <c r="R1235" s="2" t="s">
        <v>3257</v>
      </c>
      <c r="V1235" s="6" t="str">
        <f t="shared" si="177"/>
        <v>['Bild_Ralf Stegner_SPD Frequency: 188 Sentiment: -0.0705', 'Ralf Stegner_SPD', 188, -70],</v>
      </c>
      <c r="W1235" s="2" t="str">
        <f t="shared" si="178"/>
        <v>['Ralf Stegner_SPD', 'SPD', 0, 0],</v>
      </c>
      <c r="X1235" s="7" t="str">
        <f t="shared" si="179"/>
        <v>['SPD', 'party', 0, 0],</v>
      </c>
      <c r="Y1235" s="2" t="s">
        <v>4738</v>
      </c>
    </row>
    <row r="1236" spans="1:25" x14ac:dyDescent="0.2">
      <c r="A1236" t="s">
        <v>192</v>
      </c>
      <c r="B1236" t="s">
        <v>26</v>
      </c>
      <c r="C1236" t="s">
        <v>192</v>
      </c>
      <c r="D1236">
        <v>4795</v>
      </c>
      <c r="E1236">
        <v>-7.4700000000000003E-2</v>
      </c>
      <c r="F1236">
        <v>-74</v>
      </c>
      <c r="G1236" t="str">
        <f>VLOOKUP(B1236,Tabelle3!$A$1:$B$26,2,FALSE)</f>
        <v>Bild</v>
      </c>
      <c r="H1236" s="6" t="str">
        <f t="shared" si="171"/>
        <v>['SPD_SPD_Bild Frequency: 4795 Sentiment: -0.0747', 'SPD_Bild', 4795, -74],</v>
      </c>
      <c r="I1236" s="2" t="str">
        <f t="shared" si="172"/>
        <v>['SPD_Bild', 'SPD', 0, 0],</v>
      </c>
      <c r="J1236" s="2" t="str">
        <f t="shared" si="173"/>
        <v>['SPD', 'party', 0, 0],</v>
      </c>
      <c r="K1236" s="2" t="s">
        <v>1688</v>
      </c>
      <c r="L1236" s="2"/>
      <c r="M1236" s="7"/>
      <c r="O1236" s="6" t="str">
        <f t="shared" si="174"/>
        <v>['SPD_Bild_SPD Frequency: 4795 Sentiment: -0.0747', 'Bild_SPD', 4795, -74],</v>
      </c>
      <c r="P1236" s="2" t="str">
        <f t="shared" si="175"/>
        <v>['Bild_SPD', 'Bild', 0, 0],</v>
      </c>
      <c r="Q1236" s="2" t="str">
        <f t="shared" si="176"/>
        <v>['Bild', 'newspaper', 0, 0],</v>
      </c>
      <c r="R1236" s="2" t="s">
        <v>3258</v>
      </c>
      <c r="V1236" s="6" t="str">
        <f t="shared" si="177"/>
        <v>['Bild_SPD_SPD Frequency: 4795 Sentiment: -0.0747', 'SPD_SPD', 4795, -74],</v>
      </c>
      <c r="W1236" s="2" t="str">
        <f t="shared" si="178"/>
        <v>['SPD_SPD', 'SPD', 0, 0],</v>
      </c>
      <c r="X1236" s="7" t="str">
        <f t="shared" si="179"/>
        <v>['SPD', 'party', 0, 0],</v>
      </c>
      <c r="Y1236" s="2" t="s">
        <v>4740</v>
      </c>
    </row>
    <row r="1237" spans="1:25" x14ac:dyDescent="0.2">
      <c r="A1237" t="s">
        <v>192</v>
      </c>
      <c r="B1237" t="s">
        <v>26</v>
      </c>
      <c r="C1237" t="s">
        <v>212</v>
      </c>
      <c r="D1237">
        <v>1124</v>
      </c>
      <c r="E1237">
        <v>-0.1216</v>
      </c>
      <c r="F1237">
        <v>-121</v>
      </c>
      <c r="G1237" t="str">
        <f>VLOOKUP(B1237,Tabelle3!$A$1:$B$26,2,FALSE)</f>
        <v>Bild</v>
      </c>
      <c r="H1237" s="6" t="str">
        <f t="shared" si="171"/>
        <v>['Sigmar Gabriel_SPD_Bild Frequency: 1124 Sentiment: -0.1216', 'SPD_Bild', 1124, -121],</v>
      </c>
      <c r="I1237" s="2" t="str">
        <f t="shared" si="172"/>
        <v>['SPD_Bild', 'SPD', 0, 0],</v>
      </c>
      <c r="J1237" s="2" t="str">
        <f t="shared" si="173"/>
        <v>['SPD', 'party', 0, 0],</v>
      </c>
      <c r="K1237" s="2" t="s">
        <v>1689</v>
      </c>
      <c r="L1237" s="2"/>
      <c r="M1237" s="7"/>
      <c r="O1237" s="6" t="str">
        <f t="shared" si="174"/>
        <v>['Sigmar Gabriel_Bild_SPD Frequency: 1124 Sentiment: -0.1216', 'Bild_SPD', 1124, -121],</v>
      </c>
      <c r="P1237" s="2" t="str">
        <f t="shared" si="175"/>
        <v>['Bild_SPD', 'Bild', 0, 0],</v>
      </c>
      <c r="Q1237" s="2" t="str">
        <f t="shared" si="176"/>
        <v>['Bild', 'newspaper', 0, 0],</v>
      </c>
      <c r="R1237" s="2" t="s">
        <v>3259</v>
      </c>
      <c r="V1237" s="6" t="str">
        <f t="shared" si="177"/>
        <v>['Bild_Sigmar Gabriel_SPD Frequency: 1124 Sentiment: -0.1216', 'Sigmar Gabriel_SPD', 1124, -121],</v>
      </c>
      <c r="W1237" s="2" t="str">
        <f t="shared" si="178"/>
        <v>['Sigmar Gabriel_SPD', 'SPD', 0, 0],</v>
      </c>
      <c r="X1237" s="7" t="str">
        <f t="shared" si="179"/>
        <v>['SPD', 'party', 0, 0],</v>
      </c>
      <c r="Y1237" s="2" t="s">
        <v>4741</v>
      </c>
    </row>
    <row r="1238" spans="1:25" x14ac:dyDescent="0.2">
      <c r="A1238" t="s">
        <v>192</v>
      </c>
      <c r="B1238" t="s">
        <v>26</v>
      </c>
      <c r="C1238" t="s">
        <v>213</v>
      </c>
      <c r="D1238">
        <v>210</v>
      </c>
      <c r="E1238">
        <v>-7.0900000000000005E-2</v>
      </c>
      <c r="F1238">
        <v>-70</v>
      </c>
      <c r="G1238" t="str">
        <f>VLOOKUP(B1238,Tabelle3!$A$1:$B$26,2,FALSE)</f>
        <v>Bild</v>
      </c>
      <c r="H1238" s="6" t="str">
        <f t="shared" si="171"/>
        <v>['Stephan Weil_SPD_Bild Frequency: 210 Sentiment: -0.0709', 'SPD_Bild', 210, -70],</v>
      </c>
      <c r="I1238" s="2" t="str">
        <f t="shared" si="172"/>
        <v>['SPD_Bild', 'SPD', 0, 0],</v>
      </c>
      <c r="J1238" s="2" t="str">
        <f t="shared" si="173"/>
        <v>['SPD', 'party', 0, 0],</v>
      </c>
      <c r="K1238" s="2" t="s">
        <v>1690</v>
      </c>
      <c r="L1238" s="2"/>
      <c r="M1238" s="7"/>
      <c r="O1238" s="6" t="str">
        <f t="shared" si="174"/>
        <v>['Stephan Weil_Bild_SPD Frequency: 210 Sentiment: -0.0709', 'Bild_SPD', 210, -70],</v>
      </c>
      <c r="P1238" s="2" t="str">
        <f t="shared" si="175"/>
        <v>['Bild_SPD', 'Bild', 0, 0],</v>
      </c>
      <c r="Q1238" s="2" t="str">
        <f t="shared" si="176"/>
        <v>['Bild', 'newspaper', 0, 0],</v>
      </c>
      <c r="R1238" s="2" t="s">
        <v>3260</v>
      </c>
      <c r="V1238" s="6" t="str">
        <f t="shared" si="177"/>
        <v>['Bild_Stephan Weil_SPD Frequency: 210 Sentiment: -0.0709', 'Stephan Weil_SPD', 210, -70],</v>
      </c>
      <c r="W1238" s="2" t="str">
        <f t="shared" si="178"/>
        <v>['Stephan Weil_SPD', 'SPD', 0, 0],</v>
      </c>
      <c r="X1238" s="7" t="str">
        <f t="shared" si="179"/>
        <v>['SPD', 'party', 0, 0],</v>
      </c>
      <c r="Y1238" s="2" t="s">
        <v>4742</v>
      </c>
    </row>
    <row r="1239" spans="1:25" x14ac:dyDescent="0.2">
      <c r="A1239" t="s">
        <v>192</v>
      </c>
      <c r="B1239" t="s">
        <v>26</v>
      </c>
      <c r="C1239" t="s">
        <v>214</v>
      </c>
      <c r="D1239">
        <v>159</v>
      </c>
      <c r="E1239">
        <v>-9.8900000000000002E-2</v>
      </c>
      <c r="F1239">
        <v>-98</v>
      </c>
      <c r="G1239" t="str">
        <f>VLOOKUP(B1239,Tabelle3!$A$1:$B$26,2,FALSE)</f>
        <v>Bild</v>
      </c>
      <c r="H1239" s="6" t="str">
        <f t="shared" si="171"/>
        <v>['Thomas Oppermann_SPD_Bild Frequency: 159 Sentiment: -0.0989', 'SPD_Bild', 159, -98],</v>
      </c>
      <c r="I1239" s="2" t="str">
        <f t="shared" si="172"/>
        <v>['SPD_Bild', 'SPD', 0, 0],</v>
      </c>
      <c r="J1239" s="2" t="str">
        <f t="shared" si="173"/>
        <v>['SPD', 'party', 0, 0],</v>
      </c>
      <c r="K1239" s="2" t="s">
        <v>1691</v>
      </c>
      <c r="L1239" s="2"/>
      <c r="M1239" s="7"/>
      <c r="O1239" s="6" t="str">
        <f t="shared" si="174"/>
        <v>['Thomas Oppermann_Bild_SPD Frequency: 159 Sentiment: -0.0989', 'Bild_SPD', 159, -98],</v>
      </c>
      <c r="P1239" s="2" t="str">
        <f t="shared" si="175"/>
        <v>['Bild_SPD', 'Bild', 0, 0],</v>
      </c>
      <c r="Q1239" s="2" t="str">
        <f t="shared" si="176"/>
        <v>['Bild', 'newspaper', 0, 0],</v>
      </c>
      <c r="R1239" s="2" t="s">
        <v>3261</v>
      </c>
      <c r="V1239" s="6" t="str">
        <f t="shared" si="177"/>
        <v>['Bild_Thomas Oppermann_SPD Frequency: 159 Sentiment: -0.0989', 'Thomas Oppermann_SPD', 159, -98],</v>
      </c>
      <c r="W1239" s="2" t="str">
        <f t="shared" si="178"/>
        <v>['Thomas Oppermann_SPD', 'SPD', 0, 0],</v>
      </c>
      <c r="X1239" s="7" t="str">
        <f t="shared" si="179"/>
        <v>['SPD', 'party', 0, 0],</v>
      </c>
      <c r="Y1239" s="2" t="s">
        <v>4744</v>
      </c>
    </row>
    <row r="1240" spans="1:25" x14ac:dyDescent="0.2">
      <c r="A1240" t="s">
        <v>192</v>
      </c>
      <c r="B1240" t="s">
        <v>26</v>
      </c>
      <c r="C1240" t="s">
        <v>215</v>
      </c>
      <c r="D1240">
        <v>70</v>
      </c>
      <c r="E1240">
        <v>-4.7800000000000002E-2</v>
      </c>
      <c r="F1240">
        <v>-47</v>
      </c>
      <c r="G1240" t="str">
        <f>VLOOKUP(B1240,Tabelle3!$A$1:$B$26,2,FALSE)</f>
        <v>Bild</v>
      </c>
      <c r="H1240" s="6" t="str">
        <f t="shared" si="171"/>
        <v>['Thorsten Schäfer-Gümbel_SPD_Bild Frequency: 70 Sentiment: -0.0478', 'SPD_Bild', 70, -47],</v>
      </c>
      <c r="I1240" s="2" t="str">
        <f t="shared" si="172"/>
        <v>['SPD_Bild', 'SPD', 0, 0],</v>
      </c>
      <c r="J1240" s="2" t="str">
        <f t="shared" si="173"/>
        <v>['SPD', 'party', 0, 0],</v>
      </c>
      <c r="K1240" s="2" t="s">
        <v>5383</v>
      </c>
      <c r="L1240" s="2"/>
      <c r="M1240" s="7"/>
      <c r="O1240" s="6" t="str">
        <f t="shared" si="174"/>
        <v>['Thorsten Schäfer-Gümbel_Bild_SPD Frequency: 70 Sentiment: -0.0478', 'Bild_SPD', 70, -47],</v>
      </c>
      <c r="P1240" s="2" t="str">
        <f t="shared" si="175"/>
        <v>['Bild_SPD', 'Bild', 0, 0],</v>
      </c>
      <c r="Q1240" s="2" t="str">
        <f t="shared" si="176"/>
        <v>['Bild', 'newspaper', 0, 0],</v>
      </c>
      <c r="R1240" s="2" t="s">
        <v>5623</v>
      </c>
      <c r="V1240" s="6" t="str">
        <f t="shared" si="177"/>
        <v>['Bild_Thorsten Schäfer-Gümbel_SPD Frequency: 70 Sentiment: -0.0478', 'Thorsten Schäfer-Gümbel_SPD', 70, -47],</v>
      </c>
      <c r="W1240" s="2" t="str">
        <f t="shared" si="178"/>
        <v>['Thorsten Schäfer-Gümbel_SPD', 'SPD', 0, 0],</v>
      </c>
      <c r="X1240" s="7" t="str">
        <f t="shared" si="179"/>
        <v>['SPD', 'party', 0, 0],</v>
      </c>
      <c r="Y1240" s="2" t="s">
        <v>5892</v>
      </c>
    </row>
    <row r="1241" spans="1:25" x14ac:dyDescent="0.2">
      <c r="A1241" t="s">
        <v>192</v>
      </c>
      <c r="B1241" t="s">
        <v>28</v>
      </c>
      <c r="C1241" t="s">
        <v>207</v>
      </c>
      <c r="D1241">
        <v>85</v>
      </c>
      <c r="E1241">
        <v>-0.1169</v>
      </c>
      <c r="F1241">
        <v>-116</v>
      </c>
      <c r="G1241" t="str">
        <f>VLOOKUP(B1241,Tabelle3!$A$1:$B$26,2,FALSE)</f>
        <v>Der-Postillon</v>
      </c>
      <c r="H1241" s="6" t="str">
        <f t="shared" si="171"/>
        <v>['Martin Schulz_SPD_Der-Postillon Frequency: 85 Sentiment: -0.1169', 'SPD_Der-Postillon', 85, -116],</v>
      </c>
      <c r="I1241" s="2" t="str">
        <f t="shared" si="172"/>
        <v>['SPD_Der-Postillon', 'SPD', 0, 0],</v>
      </c>
      <c r="J1241" s="2" t="str">
        <f t="shared" si="173"/>
        <v>['SPD', 'party', 0, 0],</v>
      </c>
      <c r="K1241" s="2" t="s">
        <v>1692</v>
      </c>
      <c r="L1241" s="2"/>
      <c r="M1241" s="7"/>
      <c r="O1241" s="6" t="str">
        <f t="shared" si="174"/>
        <v>['Martin Schulz_Der-Postillon_SPD Frequency: 85 Sentiment: -0.1169', 'Der-Postillon_SPD', 85, -116],</v>
      </c>
      <c r="P1241" s="2" t="str">
        <f t="shared" si="175"/>
        <v>['Der-Postillon_SPD', 'Der-Postillon', 0, 0],</v>
      </c>
      <c r="Q1241" s="2" t="str">
        <f t="shared" si="176"/>
        <v>['Der-Postillon', 'newspaper', 0, 0],</v>
      </c>
      <c r="R1241" s="2" t="s">
        <v>3262</v>
      </c>
      <c r="V1241" s="6" t="str">
        <f t="shared" si="177"/>
        <v>['Der-Postillon_Martin Schulz_SPD Frequency: 85 Sentiment: -0.1169', 'Martin Schulz_SPD', 85, -116],</v>
      </c>
      <c r="W1241" s="2" t="str">
        <f t="shared" si="178"/>
        <v>['Martin Schulz_SPD', 'SPD', 0, 0],</v>
      </c>
      <c r="X1241" s="7" t="str">
        <f t="shared" si="179"/>
        <v>['SPD', 'party', 0, 0],</v>
      </c>
      <c r="Y1241" s="2" t="s">
        <v>4746</v>
      </c>
    </row>
    <row r="1242" spans="1:25" x14ac:dyDescent="0.2">
      <c r="A1242" t="s">
        <v>192</v>
      </c>
      <c r="B1242" t="s">
        <v>28</v>
      </c>
      <c r="C1242" t="s">
        <v>192</v>
      </c>
      <c r="D1242">
        <v>101</v>
      </c>
      <c r="E1242">
        <v>-0.15179999999999999</v>
      </c>
      <c r="F1242">
        <v>-151</v>
      </c>
      <c r="G1242" t="str">
        <f>VLOOKUP(B1242,Tabelle3!$A$1:$B$26,2,FALSE)</f>
        <v>Der-Postillon</v>
      </c>
      <c r="H1242" s="6" t="str">
        <f t="shared" si="171"/>
        <v>['SPD_SPD_Der-Postillon Frequency: 101 Sentiment: -0.1518', 'SPD_Der-Postillon', 101, -151],</v>
      </c>
      <c r="I1242" s="2" t="str">
        <f t="shared" si="172"/>
        <v>['SPD_Der-Postillon', 'SPD', 0, 0],</v>
      </c>
      <c r="J1242" s="2" t="str">
        <f t="shared" si="173"/>
        <v>['SPD', 'party', 0, 0],</v>
      </c>
      <c r="K1242" s="2" t="s">
        <v>1693</v>
      </c>
      <c r="L1242" s="2"/>
      <c r="M1242" s="7"/>
      <c r="O1242" s="6" t="str">
        <f t="shared" si="174"/>
        <v>['SPD_Der-Postillon_SPD Frequency: 101 Sentiment: -0.1518', 'Der-Postillon_SPD', 101, -151],</v>
      </c>
      <c r="P1242" s="2" t="str">
        <f t="shared" si="175"/>
        <v>['Der-Postillon_SPD', 'Der-Postillon', 0, 0],</v>
      </c>
      <c r="Q1242" s="2" t="str">
        <f t="shared" si="176"/>
        <v>['Der-Postillon', 'newspaper', 0, 0],</v>
      </c>
      <c r="R1242" s="2" t="s">
        <v>3264</v>
      </c>
      <c r="V1242" s="6" t="str">
        <f t="shared" si="177"/>
        <v>['Der-Postillon_SPD_SPD Frequency: 101 Sentiment: -0.1518', 'SPD_SPD', 101, -151],</v>
      </c>
      <c r="W1242" s="2" t="str">
        <f t="shared" si="178"/>
        <v>['SPD_SPD', 'SPD', 0, 0],</v>
      </c>
      <c r="X1242" s="7" t="str">
        <f t="shared" si="179"/>
        <v>['SPD', 'party', 0, 0],</v>
      </c>
      <c r="Y1242" s="2" t="s">
        <v>4747</v>
      </c>
    </row>
    <row r="1243" spans="1:25" x14ac:dyDescent="0.2">
      <c r="A1243" t="s">
        <v>192</v>
      </c>
      <c r="B1243" t="s">
        <v>29</v>
      </c>
      <c r="C1243" t="s">
        <v>193</v>
      </c>
      <c r="D1243">
        <v>703</v>
      </c>
      <c r="E1243">
        <v>-7.8200000000000006E-2</v>
      </c>
      <c r="F1243">
        <v>-78</v>
      </c>
      <c r="G1243" t="str">
        <f>VLOOKUP(B1243,Tabelle3!$A$1:$B$26,2,FALSE)</f>
        <v>FAZ</v>
      </c>
      <c r="H1243" s="6" t="str">
        <f t="shared" si="171"/>
        <v>['Andrea Nahles_SPD_FAZ Frequency: 703 Sentiment: -0.0782', 'SPD_FAZ', 703, -78],</v>
      </c>
      <c r="I1243" s="2" t="str">
        <f t="shared" si="172"/>
        <v>['SPD_FAZ', 'SPD', 0, 0],</v>
      </c>
      <c r="J1243" s="2" t="str">
        <f t="shared" si="173"/>
        <v>['SPD', 'party', 0, 0],</v>
      </c>
      <c r="K1243" s="2" t="s">
        <v>1694</v>
      </c>
      <c r="L1243" s="2"/>
      <c r="M1243" s="7"/>
      <c r="O1243" s="6" t="str">
        <f t="shared" si="174"/>
        <v>['Andrea Nahles_FAZ_SPD Frequency: 703 Sentiment: -0.0782', 'FAZ_SPD', 703, -78],</v>
      </c>
      <c r="P1243" s="2" t="str">
        <f t="shared" si="175"/>
        <v>['FAZ_SPD', 'FAZ', 0, 0],</v>
      </c>
      <c r="Q1243" s="2" t="str">
        <f t="shared" si="176"/>
        <v>['FAZ', 'newspaper', 0, 0],</v>
      </c>
      <c r="R1243" s="2" t="s">
        <v>3265</v>
      </c>
      <c r="V1243" s="6" t="str">
        <f t="shared" si="177"/>
        <v>['FAZ_Andrea Nahles_SPD Frequency: 703 Sentiment: -0.0782', 'Andrea Nahles_SPD', 703, -78],</v>
      </c>
      <c r="W1243" s="2" t="str">
        <f t="shared" si="178"/>
        <v>['Andrea Nahles_SPD', 'SPD', 0, 0],</v>
      </c>
      <c r="X1243" s="7" t="str">
        <f t="shared" si="179"/>
        <v>['SPD', 'party', 0, 0],</v>
      </c>
      <c r="Y1243" s="2" t="s">
        <v>4748</v>
      </c>
    </row>
    <row r="1244" spans="1:25" x14ac:dyDescent="0.2">
      <c r="A1244" t="s">
        <v>192</v>
      </c>
      <c r="B1244" t="s">
        <v>29</v>
      </c>
      <c r="C1244" t="s">
        <v>196</v>
      </c>
      <c r="D1244">
        <v>176</v>
      </c>
      <c r="E1244">
        <v>-0.1482</v>
      </c>
      <c r="F1244">
        <v>-148</v>
      </c>
      <c r="G1244" t="str">
        <f>VLOOKUP(B1244,Tabelle3!$A$1:$B$26,2,FALSE)</f>
        <v>FAZ</v>
      </c>
      <c r="H1244" s="6" t="str">
        <f t="shared" si="171"/>
        <v>['Barbara Hendricks_SPD_FAZ Frequency: 176 Sentiment: -0.1482', 'SPD_FAZ', 176, -148],</v>
      </c>
      <c r="I1244" s="2" t="str">
        <f t="shared" si="172"/>
        <v>['SPD_FAZ', 'SPD', 0, 0],</v>
      </c>
      <c r="J1244" s="2" t="str">
        <f t="shared" si="173"/>
        <v>['SPD', 'party', 0, 0],</v>
      </c>
      <c r="K1244" s="2" t="s">
        <v>1695</v>
      </c>
      <c r="L1244" s="2"/>
      <c r="M1244" s="7"/>
      <c r="O1244" s="6" t="str">
        <f t="shared" si="174"/>
        <v>['Barbara Hendricks_FAZ_SPD Frequency: 176 Sentiment: -0.1482', 'FAZ_SPD', 176, -148],</v>
      </c>
      <c r="P1244" s="2" t="str">
        <f t="shared" si="175"/>
        <v>['FAZ_SPD', 'FAZ', 0, 0],</v>
      </c>
      <c r="Q1244" s="2" t="str">
        <f t="shared" si="176"/>
        <v>['FAZ', 'newspaper', 0, 0],</v>
      </c>
      <c r="R1244" s="2" t="s">
        <v>3267</v>
      </c>
      <c r="V1244" s="6" t="str">
        <f t="shared" si="177"/>
        <v>['FAZ_Barbara Hendricks_SPD Frequency: 176 Sentiment: -0.1482', 'Barbara Hendricks_SPD', 176, -148],</v>
      </c>
      <c r="W1244" s="2" t="str">
        <f t="shared" si="178"/>
        <v>['Barbara Hendricks_SPD', 'SPD', 0, 0],</v>
      </c>
      <c r="X1244" s="7" t="str">
        <f t="shared" si="179"/>
        <v>['SPD', 'party', 0, 0],</v>
      </c>
      <c r="Y1244" s="2" t="s">
        <v>4749</v>
      </c>
    </row>
    <row r="1245" spans="1:25" x14ac:dyDescent="0.2">
      <c r="A1245" t="s">
        <v>192</v>
      </c>
      <c r="B1245" t="s">
        <v>29</v>
      </c>
      <c r="C1245" t="s">
        <v>216</v>
      </c>
      <c r="D1245">
        <v>203</v>
      </c>
      <c r="E1245">
        <v>-0.156</v>
      </c>
      <c r="F1245">
        <v>-156</v>
      </c>
      <c r="G1245" t="str">
        <f>VLOOKUP(B1245,Tabelle3!$A$1:$B$26,2,FALSE)</f>
        <v>FAZ</v>
      </c>
      <c r="H1245" s="6" t="str">
        <f t="shared" si="171"/>
        <v>['Brigitte Zypries_SPD_FAZ Frequency: 203 Sentiment: -0.156', 'SPD_FAZ', 203, -156],</v>
      </c>
      <c r="I1245" s="2" t="str">
        <f t="shared" si="172"/>
        <v>['SPD_FAZ', 'SPD', 0, 0],</v>
      </c>
      <c r="J1245" s="2" t="str">
        <f t="shared" si="173"/>
        <v>['SPD', 'party', 0, 0],</v>
      </c>
      <c r="K1245" s="2" t="s">
        <v>1696</v>
      </c>
      <c r="L1245" s="2"/>
      <c r="M1245" s="7"/>
      <c r="O1245" s="6" t="str">
        <f t="shared" si="174"/>
        <v>['Brigitte Zypries_FAZ_SPD Frequency: 203 Sentiment: -0.156', 'FAZ_SPD', 203, -156],</v>
      </c>
      <c r="P1245" s="2" t="str">
        <f t="shared" si="175"/>
        <v>['FAZ_SPD', 'FAZ', 0, 0],</v>
      </c>
      <c r="Q1245" s="2" t="str">
        <f t="shared" si="176"/>
        <v>['FAZ', 'newspaper', 0, 0],</v>
      </c>
      <c r="R1245" s="2" t="s">
        <v>3268</v>
      </c>
      <c r="V1245" s="6" t="str">
        <f t="shared" si="177"/>
        <v>['FAZ_Brigitte Zypries_SPD Frequency: 203 Sentiment: -0.156', 'Brigitte Zypries_SPD', 203, -156],</v>
      </c>
      <c r="W1245" s="2" t="str">
        <f t="shared" si="178"/>
        <v>['Brigitte Zypries_SPD', 'SPD', 0, 0],</v>
      </c>
      <c r="X1245" s="7" t="str">
        <f t="shared" si="179"/>
        <v>['SPD', 'party', 0, 0],</v>
      </c>
      <c r="Y1245" s="2" t="s">
        <v>4750</v>
      </c>
    </row>
    <row r="1246" spans="1:25" x14ac:dyDescent="0.2">
      <c r="A1246" t="s">
        <v>192</v>
      </c>
      <c r="B1246" t="s">
        <v>29</v>
      </c>
      <c r="C1246" t="s">
        <v>217</v>
      </c>
      <c r="D1246">
        <v>33</v>
      </c>
      <c r="E1246">
        <v>-0.15490000000000001</v>
      </c>
      <c r="F1246">
        <v>-154</v>
      </c>
      <c r="G1246" t="str">
        <f>VLOOKUP(B1246,Tabelle3!$A$1:$B$26,2,FALSE)</f>
        <v>FAZ</v>
      </c>
      <c r="H1246" s="6" t="str">
        <f t="shared" si="171"/>
        <v>['Carsten Schneider_SPD_FAZ Frequency: 33 Sentiment: -0.1549', 'SPD_FAZ', 33, -154],</v>
      </c>
      <c r="I1246" s="2" t="str">
        <f t="shared" si="172"/>
        <v>['SPD_FAZ', 'SPD', 0, 0],</v>
      </c>
      <c r="J1246" s="2" t="str">
        <f t="shared" si="173"/>
        <v>['SPD', 'party', 0, 0],</v>
      </c>
      <c r="K1246" s="2" t="s">
        <v>1697</v>
      </c>
      <c r="L1246" s="2"/>
      <c r="M1246" s="7"/>
      <c r="O1246" s="6" t="str">
        <f t="shared" si="174"/>
        <v>['Carsten Schneider_FAZ_SPD Frequency: 33 Sentiment: -0.1549', 'FAZ_SPD', 33, -154],</v>
      </c>
      <c r="P1246" s="2" t="str">
        <f t="shared" si="175"/>
        <v>['FAZ_SPD', 'FAZ', 0, 0],</v>
      </c>
      <c r="Q1246" s="2" t="str">
        <f t="shared" si="176"/>
        <v>['FAZ', 'newspaper', 0, 0],</v>
      </c>
      <c r="R1246" s="2" t="s">
        <v>3269</v>
      </c>
      <c r="V1246" s="6" t="str">
        <f t="shared" si="177"/>
        <v>['FAZ_Carsten Schneider_SPD Frequency: 33 Sentiment: -0.1549', 'Carsten Schneider_SPD', 33, -154],</v>
      </c>
      <c r="W1246" s="2" t="str">
        <f t="shared" si="178"/>
        <v>['Carsten Schneider_SPD', 'SPD', 0, 0],</v>
      </c>
      <c r="X1246" s="7" t="str">
        <f t="shared" si="179"/>
        <v>['SPD', 'party', 0, 0],</v>
      </c>
      <c r="Y1246" s="2" t="s">
        <v>4751</v>
      </c>
    </row>
    <row r="1247" spans="1:25" x14ac:dyDescent="0.2">
      <c r="A1247" t="s">
        <v>192</v>
      </c>
      <c r="B1247" t="s">
        <v>29</v>
      </c>
      <c r="C1247" t="s">
        <v>200</v>
      </c>
      <c r="D1247">
        <v>623</v>
      </c>
      <c r="E1247">
        <v>-0.128</v>
      </c>
      <c r="F1247">
        <v>-128</v>
      </c>
      <c r="G1247" t="str">
        <f>VLOOKUP(B1247,Tabelle3!$A$1:$B$26,2,FALSE)</f>
        <v>FAZ</v>
      </c>
      <c r="H1247" s="6" t="str">
        <f t="shared" si="171"/>
        <v>['Frank-Walter Steinmeier_SPD_FAZ Frequency: 623 Sentiment: -0.128', 'SPD_FAZ', 623, -128],</v>
      </c>
      <c r="I1247" s="2" t="str">
        <f t="shared" si="172"/>
        <v>['SPD_FAZ', 'SPD', 0, 0],</v>
      </c>
      <c r="J1247" s="2" t="str">
        <f t="shared" si="173"/>
        <v>['SPD', 'party', 0, 0],</v>
      </c>
      <c r="K1247" s="2" t="s">
        <v>1698</v>
      </c>
      <c r="L1247" s="2"/>
      <c r="M1247" s="7"/>
      <c r="O1247" s="6" t="str">
        <f t="shared" si="174"/>
        <v>['Frank-Walter Steinmeier_FAZ_SPD Frequency: 623 Sentiment: -0.128', 'FAZ_SPD', 623, -128],</v>
      </c>
      <c r="P1247" s="2" t="str">
        <f t="shared" si="175"/>
        <v>['FAZ_SPD', 'FAZ', 0, 0],</v>
      </c>
      <c r="Q1247" s="2" t="str">
        <f t="shared" si="176"/>
        <v>['FAZ', 'newspaper', 0, 0],</v>
      </c>
      <c r="R1247" s="2" t="s">
        <v>3270</v>
      </c>
      <c r="V1247" s="6" t="str">
        <f t="shared" si="177"/>
        <v>['FAZ_Frank-Walter Steinmeier_SPD Frequency: 623 Sentiment: -0.128', 'Frank-Walter Steinmeier_SPD', 623, -128],</v>
      </c>
      <c r="W1247" s="2" t="str">
        <f t="shared" si="178"/>
        <v>['Frank-Walter Steinmeier_SPD', 'SPD', 0, 0],</v>
      </c>
      <c r="X1247" s="7" t="str">
        <f t="shared" si="179"/>
        <v>['SPD', 'party', 0, 0],</v>
      </c>
      <c r="Y1247" s="2" t="s">
        <v>4753</v>
      </c>
    </row>
    <row r="1248" spans="1:25" x14ac:dyDescent="0.2">
      <c r="A1248" t="s">
        <v>192</v>
      </c>
      <c r="B1248" t="s">
        <v>29</v>
      </c>
      <c r="C1248" t="s">
        <v>220</v>
      </c>
      <c r="D1248">
        <v>35</v>
      </c>
      <c r="E1248">
        <v>-0.13880000000000001</v>
      </c>
      <c r="F1248">
        <v>-138</v>
      </c>
      <c r="G1248" t="str">
        <f>VLOOKUP(B1248,Tabelle3!$A$1:$B$26,2,FALSE)</f>
        <v>FAZ</v>
      </c>
      <c r="H1248" s="6" t="str">
        <f t="shared" si="171"/>
        <v>['Franziska Giffey_SPD_FAZ Frequency: 35 Sentiment: -0.1388', 'SPD_FAZ', 35, -138],</v>
      </c>
      <c r="I1248" s="2" t="str">
        <f t="shared" si="172"/>
        <v>['SPD_FAZ', 'SPD', 0, 0],</v>
      </c>
      <c r="J1248" s="2" t="str">
        <f t="shared" si="173"/>
        <v>['SPD', 'party', 0, 0],</v>
      </c>
      <c r="K1248" s="2" t="s">
        <v>1699</v>
      </c>
      <c r="L1248" s="2"/>
      <c r="M1248" s="7"/>
      <c r="O1248" s="6" t="str">
        <f t="shared" si="174"/>
        <v>['Franziska Giffey_FAZ_SPD Frequency: 35 Sentiment: -0.1388', 'FAZ_SPD', 35, -138],</v>
      </c>
      <c r="P1248" s="2" t="str">
        <f t="shared" si="175"/>
        <v>['FAZ_SPD', 'FAZ', 0, 0],</v>
      </c>
      <c r="Q1248" s="2" t="str">
        <f t="shared" si="176"/>
        <v>['FAZ', 'newspaper', 0, 0],</v>
      </c>
      <c r="R1248" s="2" t="s">
        <v>3271</v>
      </c>
      <c r="V1248" s="6" t="str">
        <f t="shared" si="177"/>
        <v>['FAZ_Franziska Giffey_SPD Frequency: 35 Sentiment: -0.1388', 'Franziska Giffey_SPD', 35, -138],</v>
      </c>
      <c r="W1248" s="2" t="str">
        <f t="shared" si="178"/>
        <v>['Franziska Giffey_SPD', 'SPD', 0, 0],</v>
      </c>
      <c r="X1248" s="7" t="str">
        <f t="shared" si="179"/>
        <v>['SPD', 'party', 0, 0],</v>
      </c>
      <c r="Y1248" s="2" t="s">
        <v>4754</v>
      </c>
    </row>
    <row r="1249" spans="1:25" x14ac:dyDescent="0.2">
      <c r="A1249" t="s">
        <v>192</v>
      </c>
      <c r="B1249" t="s">
        <v>29</v>
      </c>
      <c r="C1249" t="s">
        <v>201</v>
      </c>
      <c r="D1249">
        <v>519</v>
      </c>
      <c r="E1249">
        <v>-0.1348</v>
      </c>
      <c r="F1249">
        <v>-134</v>
      </c>
      <c r="G1249" t="str">
        <f>VLOOKUP(B1249,Tabelle3!$A$1:$B$26,2,FALSE)</f>
        <v>FAZ</v>
      </c>
      <c r="H1249" s="6" t="str">
        <f t="shared" si="171"/>
        <v>['Heiko Maas_SPD_FAZ Frequency: 519 Sentiment: -0.1348', 'SPD_FAZ', 519, -134],</v>
      </c>
      <c r="I1249" s="2" t="str">
        <f t="shared" si="172"/>
        <v>['SPD_FAZ', 'SPD', 0, 0],</v>
      </c>
      <c r="J1249" s="2" t="str">
        <f t="shared" si="173"/>
        <v>['SPD', 'party', 0, 0],</v>
      </c>
      <c r="K1249" s="2" t="s">
        <v>1700</v>
      </c>
      <c r="L1249" s="2"/>
      <c r="M1249" s="7"/>
      <c r="O1249" s="6" t="str">
        <f t="shared" si="174"/>
        <v>['Heiko Maas_FAZ_SPD Frequency: 519 Sentiment: -0.1348', 'FAZ_SPD', 519, -134],</v>
      </c>
      <c r="P1249" s="2" t="str">
        <f t="shared" si="175"/>
        <v>['FAZ_SPD', 'FAZ', 0, 0],</v>
      </c>
      <c r="Q1249" s="2" t="str">
        <f t="shared" si="176"/>
        <v>['FAZ', 'newspaper', 0, 0],</v>
      </c>
      <c r="R1249" s="2" t="s">
        <v>3272</v>
      </c>
      <c r="V1249" s="6" t="str">
        <f t="shared" si="177"/>
        <v>['FAZ_Heiko Maas_SPD Frequency: 519 Sentiment: -0.1348', 'Heiko Maas_SPD', 519, -134],</v>
      </c>
      <c r="W1249" s="2" t="str">
        <f t="shared" si="178"/>
        <v>['Heiko Maas_SPD', 'SPD', 0, 0],</v>
      </c>
      <c r="X1249" s="7" t="str">
        <f t="shared" si="179"/>
        <v>['SPD', 'party', 0, 0],</v>
      </c>
      <c r="Y1249" s="2" t="s">
        <v>4755</v>
      </c>
    </row>
    <row r="1250" spans="1:25" x14ac:dyDescent="0.2">
      <c r="A1250" t="s">
        <v>192</v>
      </c>
      <c r="B1250" t="s">
        <v>29</v>
      </c>
      <c r="C1250" t="s">
        <v>202</v>
      </c>
      <c r="D1250">
        <v>97</v>
      </c>
      <c r="E1250">
        <v>-0.11849999999999999</v>
      </c>
      <c r="F1250">
        <v>-118</v>
      </c>
      <c r="G1250" t="str">
        <f>VLOOKUP(B1250,Tabelle3!$A$1:$B$26,2,FALSE)</f>
        <v>FAZ</v>
      </c>
      <c r="H1250" s="6" t="str">
        <f t="shared" si="171"/>
        <v>['Hubertus Heil_SPD_FAZ Frequency: 97 Sentiment: -0.1185', 'SPD_FAZ', 97, -118],</v>
      </c>
      <c r="I1250" s="2" t="str">
        <f t="shared" si="172"/>
        <v>['SPD_FAZ', 'SPD', 0, 0],</v>
      </c>
      <c r="J1250" s="2" t="str">
        <f t="shared" si="173"/>
        <v>['SPD', 'party', 0, 0],</v>
      </c>
      <c r="K1250" s="2" t="s">
        <v>1701</v>
      </c>
      <c r="L1250" s="2"/>
      <c r="M1250" s="7"/>
      <c r="O1250" s="6" t="str">
        <f t="shared" si="174"/>
        <v>['Hubertus Heil_FAZ_SPD Frequency: 97 Sentiment: -0.1185', 'FAZ_SPD', 97, -118],</v>
      </c>
      <c r="P1250" s="2" t="str">
        <f t="shared" si="175"/>
        <v>['FAZ_SPD', 'FAZ', 0, 0],</v>
      </c>
      <c r="Q1250" s="2" t="str">
        <f t="shared" si="176"/>
        <v>['FAZ', 'newspaper', 0, 0],</v>
      </c>
      <c r="R1250" s="2" t="s">
        <v>3273</v>
      </c>
      <c r="V1250" s="6" t="str">
        <f t="shared" si="177"/>
        <v>['FAZ_Hubertus Heil_SPD Frequency: 97 Sentiment: -0.1185', 'Hubertus Heil_SPD', 97, -118],</v>
      </c>
      <c r="W1250" s="2" t="str">
        <f t="shared" si="178"/>
        <v>['Hubertus Heil_SPD', 'SPD', 0, 0],</v>
      </c>
      <c r="X1250" s="7" t="str">
        <f t="shared" si="179"/>
        <v>['SPD', 'party', 0, 0],</v>
      </c>
      <c r="Y1250" s="2" t="s">
        <v>4756</v>
      </c>
    </row>
    <row r="1251" spans="1:25" x14ac:dyDescent="0.2">
      <c r="A1251" t="s">
        <v>192</v>
      </c>
      <c r="B1251" t="s">
        <v>29</v>
      </c>
      <c r="C1251" t="s">
        <v>222</v>
      </c>
      <c r="D1251">
        <v>37</v>
      </c>
      <c r="E1251">
        <v>-0.12180000000000001</v>
      </c>
      <c r="F1251">
        <v>-121</v>
      </c>
      <c r="G1251" t="str">
        <f>VLOOKUP(B1251,Tabelle3!$A$1:$B$26,2,FALSE)</f>
        <v>FAZ</v>
      </c>
      <c r="H1251" s="6" t="str">
        <f t="shared" si="171"/>
        <v>['Johannes Kahrs_SPD_FAZ Frequency: 37 Sentiment: -0.1218', 'SPD_FAZ', 37, -121],</v>
      </c>
      <c r="I1251" s="2" t="str">
        <f t="shared" si="172"/>
        <v>['SPD_FAZ', 'SPD', 0, 0],</v>
      </c>
      <c r="J1251" s="2" t="str">
        <f t="shared" si="173"/>
        <v>['SPD', 'party', 0, 0],</v>
      </c>
      <c r="K1251" s="2" t="s">
        <v>1702</v>
      </c>
      <c r="L1251" s="2"/>
      <c r="M1251" s="7"/>
      <c r="O1251" s="6" t="str">
        <f t="shared" si="174"/>
        <v>['Johannes Kahrs_FAZ_SPD Frequency: 37 Sentiment: -0.1218', 'FAZ_SPD', 37, -121],</v>
      </c>
      <c r="P1251" s="2" t="str">
        <f t="shared" si="175"/>
        <v>['FAZ_SPD', 'FAZ', 0, 0],</v>
      </c>
      <c r="Q1251" s="2" t="str">
        <f t="shared" si="176"/>
        <v>['FAZ', 'newspaper', 0, 0],</v>
      </c>
      <c r="R1251" s="2" t="s">
        <v>3274</v>
      </c>
      <c r="V1251" s="6" t="str">
        <f t="shared" si="177"/>
        <v>['FAZ_Johannes Kahrs_SPD Frequency: 37 Sentiment: -0.1218', 'Johannes Kahrs_SPD', 37, -121],</v>
      </c>
      <c r="W1251" s="2" t="str">
        <f t="shared" si="178"/>
        <v>['Johannes Kahrs_SPD', 'SPD', 0, 0],</v>
      </c>
      <c r="X1251" s="7" t="str">
        <f t="shared" si="179"/>
        <v>['SPD', 'party', 0, 0],</v>
      </c>
      <c r="Y1251" s="2" t="s">
        <v>4757</v>
      </c>
    </row>
    <row r="1252" spans="1:25" x14ac:dyDescent="0.2">
      <c r="A1252" t="s">
        <v>192</v>
      </c>
      <c r="B1252" t="s">
        <v>29</v>
      </c>
      <c r="C1252" t="s">
        <v>203</v>
      </c>
      <c r="D1252">
        <v>51</v>
      </c>
      <c r="E1252">
        <v>-0.12770000000000001</v>
      </c>
      <c r="F1252">
        <v>-127</v>
      </c>
      <c r="G1252" t="str">
        <f>VLOOKUP(B1252,Tabelle3!$A$1:$B$26,2,FALSE)</f>
        <v>FAZ</v>
      </c>
      <c r="H1252" s="6" t="str">
        <f t="shared" si="171"/>
        <v>['Jusos_SPD_FAZ Frequency: 51 Sentiment: -0.1277', 'SPD_FAZ', 51, -127],</v>
      </c>
      <c r="I1252" s="2" t="str">
        <f t="shared" si="172"/>
        <v>['SPD_FAZ', 'SPD', 0, 0],</v>
      </c>
      <c r="J1252" s="2" t="str">
        <f t="shared" si="173"/>
        <v>['SPD', 'party', 0, 0],</v>
      </c>
      <c r="K1252" s="2" t="s">
        <v>1703</v>
      </c>
      <c r="L1252" s="2"/>
      <c r="M1252" s="7"/>
      <c r="O1252" s="6" t="str">
        <f t="shared" si="174"/>
        <v>['Jusos_FAZ_SPD Frequency: 51 Sentiment: -0.1277', 'FAZ_SPD', 51, -127],</v>
      </c>
      <c r="P1252" s="2" t="str">
        <f t="shared" si="175"/>
        <v>['FAZ_SPD', 'FAZ', 0, 0],</v>
      </c>
      <c r="Q1252" s="2" t="str">
        <f t="shared" si="176"/>
        <v>['FAZ', 'newspaper', 0, 0],</v>
      </c>
      <c r="R1252" s="2" t="s">
        <v>3275</v>
      </c>
      <c r="V1252" s="6" t="str">
        <f t="shared" si="177"/>
        <v>['FAZ_Jusos_SPD Frequency: 51 Sentiment: -0.1277', 'Jusos_SPD', 51, -127],</v>
      </c>
      <c r="W1252" s="2" t="str">
        <f t="shared" si="178"/>
        <v>['Jusos_SPD', 'SPD', 0, 0],</v>
      </c>
      <c r="X1252" s="7" t="str">
        <f t="shared" si="179"/>
        <v>['SPD', 'party', 0, 0],</v>
      </c>
      <c r="Y1252" s="2" t="s">
        <v>4758</v>
      </c>
    </row>
    <row r="1253" spans="1:25" x14ac:dyDescent="0.2">
      <c r="A1253" t="s">
        <v>192</v>
      </c>
      <c r="B1253" t="s">
        <v>29</v>
      </c>
      <c r="C1253" t="s">
        <v>224</v>
      </c>
      <c r="D1253">
        <v>39</v>
      </c>
      <c r="E1253">
        <v>-0.14799999999999999</v>
      </c>
      <c r="F1253">
        <v>-148</v>
      </c>
      <c r="G1253" t="str">
        <f>VLOOKUP(B1253,Tabelle3!$A$1:$B$26,2,FALSE)</f>
        <v>FAZ</v>
      </c>
      <c r="H1253" s="6" t="str">
        <f t="shared" si="171"/>
        <v>['Karl Lauterbach_SPD_FAZ Frequency: 39 Sentiment: -0.148', 'SPD_FAZ', 39, -148],</v>
      </c>
      <c r="I1253" s="2" t="str">
        <f t="shared" si="172"/>
        <v>['SPD_FAZ', 'SPD', 0, 0],</v>
      </c>
      <c r="J1253" s="2" t="str">
        <f t="shared" si="173"/>
        <v>['SPD', 'party', 0, 0],</v>
      </c>
      <c r="K1253" s="2" t="s">
        <v>1704</v>
      </c>
      <c r="L1253" s="2"/>
      <c r="M1253" s="7"/>
      <c r="O1253" s="6" t="str">
        <f t="shared" si="174"/>
        <v>['Karl Lauterbach_FAZ_SPD Frequency: 39 Sentiment: -0.148', 'FAZ_SPD', 39, -148],</v>
      </c>
      <c r="P1253" s="2" t="str">
        <f t="shared" si="175"/>
        <v>['FAZ_SPD', 'FAZ', 0, 0],</v>
      </c>
      <c r="Q1253" s="2" t="str">
        <f t="shared" si="176"/>
        <v>['FAZ', 'newspaper', 0, 0],</v>
      </c>
      <c r="R1253" s="2" t="s">
        <v>3276</v>
      </c>
      <c r="V1253" s="6" t="str">
        <f t="shared" si="177"/>
        <v>['FAZ_Karl Lauterbach_SPD Frequency: 39 Sentiment: -0.148', 'Karl Lauterbach_SPD', 39, -148],</v>
      </c>
      <c r="W1253" s="2" t="str">
        <f t="shared" si="178"/>
        <v>['Karl Lauterbach_SPD', 'SPD', 0, 0],</v>
      </c>
      <c r="X1253" s="7" t="str">
        <f t="shared" si="179"/>
        <v>['SPD', 'party', 0, 0],</v>
      </c>
      <c r="Y1253" s="2" t="s">
        <v>4759</v>
      </c>
    </row>
    <row r="1254" spans="1:25" x14ac:dyDescent="0.2">
      <c r="A1254" t="s">
        <v>192</v>
      </c>
      <c r="B1254" t="s">
        <v>29</v>
      </c>
      <c r="C1254" t="s">
        <v>204</v>
      </c>
      <c r="D1254">
        <v>177</v>
      </c>
      <c r="E1254">
        <v>-0.11799999999999999</v>
      </c>
      <c r="F1254">
        <v>-117</v>
      </c>
      <c r="G1254" t="str">
        <f>VLOOKUP(B1254,Tabelle3!$A$1:$B$26,2,FALSE)</f>
        <v>FAZ</v>
      </c>
      <c r="H1254" s="6" t="str">
        <f t="shared" si="171"/>
        <v>['Katarina Barley_SPD_FAZ Frequency: 177 Sentiment: -0.118', 'SPD_FAZ', 177, -117],</v>
      </c>
      <c r="I1254" s="2" t="str">
        <f t="shared" si="172"/>
        <v>['SPD_FAZ', 'SPD', 0, 0],</v>
      </c>
      <c r="J1254" s="2" t="str">
        <f t="shared" si="173"/>
        <v>['SPD', 'party', 0, 0],</v>
      </c>
      <c r="K1254" s="2" t="s">
        <v>1705</v>
      </c>
      <c r="L1254" s="2"/>
      <c r="M1254" s="7"/>
      <c r="O1254" s="6" t="str">
        <f t="shared" si="174"/>
        <v>['Katarina Barley_FAZ_SPD Frequency: 177 Sentiment: -0.118', 'FAZ_SPD', 177, -117],</v>
      </c>
      <c r="P1254" s="2" t="str">
        <f t="shared" si="175"/>
        <v>['FAZ_SPD', 'FAZ', 0, 0],</v>
      </c>
      <c r="Q1254" s="2" t="str">
        <f t="shared" si="176"/>
        <v>['FAZ', 'newspaper', 0, 0],</v>
      </c>
      <c r="R1254" s="2" t="s">
        <v>3277</v>
      </c>
      <c r="V1254" s="6" t="str">
        <f t="shared" si="177"/>
        <v>['FAZ_Katarina Barley_SPD Frequency: 177 Sentiment: -0.118', 'Katarina Barley_SPD', 177, -117],</v>
      </c>
      <c r="W1254" s="2" t="str">
        <f t="shared" si="178"/>
        <v>['Katarina Barley_SPD', 'SPD', 0, 0],</v>
      </c>
      <c r="X1254" s="7" t="str">
        <f t="shared" si="179"/>
        <v>['SPD', 'party', 0, 0],</v>
      </c>
      <c r="Y1254" s="2" t="s">
        <v>4761</v>
      </c>
    </row>
    <row r="1255" spans="1:25" x14ac:dyDescent="0.2">
      <c r="A1255" t="s">
        <v>192</v>
      </c>
      <c r="B1255" t="s">
        <v>29</v>
      </c>
      <c r="C1255" t="s">
        <v>225</v>
      </c>
      <c r="D1255">
        <v>73</v>
      </c>
      <c r="E1255">
        <v>-6.3700000000000007E-2</v>
      </c>
      <c r="F1255">
        <v>-63</v>
      </c>
      <c r="G1255" t="str">
        <f>VLOOKUP(B1255,Tabelle3!$A$1:$B$26,2,FALSE)</f>
        <v>FAZ</v>
      </c>
      <c r="H1255" s="6" t="str">
        <f t="shared" si="171"/>
        <v>['Lars Klingbeil_SPD_FAZ Frequency: 73 Sentiment: -0.0637', 'SPD_FAZ', 73, -63],</v>
      </c>
      <c r="I1255" s="2" t="str">
        <f t="shared" si="172"/>
        <v>['SPD_FAZ', 'SPD', 0, 0],</v>
      </c>
      <c r="J1255" s="2" t="str">
        <f t="shared" si="173"/>
        <v>['SPD', 'party', 0, 0],</v>
      </c>
      <c r="K1255" s="2" t="s">
        <v>1706</v>
      </c>
      <c r="L1255" s="2"/>
      <c r="M1255" s="7"/>
      <c r="O1255" s="6" t="str">
        <f t="shared" si="174"/>
        <v>['Lars Klingbeil_FAZ_SPD Frequency: 73 Sentiment: -0.0637', 'FAZ_SPD', 73, -63],</v>
      </c>
      <c r="P1255" s="2" t="str">
        <f t="shared" si="175"/>
        <v>['FAZ_SPD', 'FAZ', 0, 0],</v>
      </c>
      <c r="Q1255" s="2" t="str">
        <f t="shared" si="176"/>
        <v>['FAZ', 'newspaper', 0, 0],</v>
      </c>
      <c r="R1255" s="2" t="s">
        <v>3278</v>
      </c>
      <c r="V1255" s="6" t="str">
        <f t="shared" si="177"/>
        <v>['FAZ_Lars Klingbeil_SPD Frequency: 73 Sentiment: -0.0637', 'Lars Klingbeil_SPD', 73, -63],</v>
      </c>
      <c r="W1255" s="2" t="str">
        <f t="shared" si="178"/>
        <v>['Lars Klingbeil_SPD', 'SPD', 0, 0],</v>
      </c>
      <c r="X1255" s="7" t="str">
        <f t="shared" si="179"/>
        <v>['SPD', 'party', 0, 0],</v>
      </c>
      <c r="Y1255" s="2" t="s">
        <v>4762</v>
      </c>
    </row>
    <row r="1256" spans="1:25" x14ac:dyDescent="0.2">
      <c r="A1256" t="s">
        <v>192</v>
      </c>
      <c r="B1256" t="s">
        <v>29</v>
      </c>
      <c r="C1256" t="s">
        <v>205</v>
      </c>
      <c r="D1256">
        <v>146</v>
      </c>
      <c r="E1256">
        <v>-0.1394</v>
      </c>
      <c r="F1256">
        <v>-139</v>
      </c>
      <c r="G1256" t="str">
        <f>VLOOKUP(B1256,Tabelle3!$A$1:$B$26,2,FALSE)</f>
        <v>FAZ</v>
      </c>
      <c r="H1256" s="6" t="str">
        <f t="shared" si="171"/>
        <v>['Malu Dreyer_SPD_FAZ Frequency: 146 Sentiment: -0.1394', 'SPD_FAZ', 146, -139],</v>
      </c>
      <c r="I1256" s="2" t="str">
        <f t="shared" si="172"/>
        <v>['SPD_FAZ', 'SPD', 0, 0],</v>
      </c>
      <c r="J1256" s="2" t="str">
        <f t="shared" si="173"/>
        <v>['SPD', 'party', 0, 0],</v>
      </c>
      <c r="K1256" s="2" t="s">
        <v>1707</v>
      </c>
      <c r="L1256" s="2"/>
      <c r="M1256" s="7"/>
      <c r="O1256" s="6" t="str">
        <f t="shared" si="174"/>
        <v>['Malu Dreyer_FAZ_SPD Frequency: 146 Sentiment: -0.1394', 'FAZ_SPD', 146, -139],</v>
      </c>
      <c r="P1256" s="2" t="str">
        <f t="shared" si="175"/>
        <v>['FAZ_SPD', 'FAZ', 0, 0],</v>
      </c>
      <c r="Q1256" s="2" t="str">
        <f t="shared" si="176"/>
        <v>['FAZ', 'newspaper', 0, 0],</v>
      </c>
      <c r="R1256" s="2" t="s">
        <v>3279</v>
      </c>
      <c r="V1256" s="6" t="str">
        <f t="shared" si="177"/>
        <v>['FAZ_Malu Dreyer_SPD Frequency: 146 Sentiment: -0.1394', 'Malu Dreyer_SPD', 146, -139],</v>
      </c>
      <c r="W1256" s="2" t="str">
        <f t="shared" si="178"/>
        <v>['Malu Dreyer_SPD', 'SPD', 0, 0],</v>
      </c>
      <c r="X1256" s="7" t="str">
        <f t="shared" si="179"/>
        <v>['SPD', 'party', 0, 0],</v>
      </c>
      <c r="Y1256" s="2" t="s">
        <v>4763</v>
      </c>
    </row>
    <row r="1257" spans="1:25" x14ac:dyDescent="0.2">
      <c r="A1257" t="s">
        <v>192</v>
      </c>
      <c r="B1257" t="s">
        <v>29</v>
      </c>
      <c r="C1257" t="s">
        <v>206</v>
      </c>
      <c r="D1257">
        <v>162</v>
      </c>
      <c r="E1257">
        <v>-0.10199999999999999</v>
      </c>
      <c r="F1257">
        <v>-101</v>
      </c>
      <c r="G1257" t="str">
        <f>VLOOKUP(B1257,Tabelle3!$A$1:$B$26,2,FALSE)</f>
        <v>FAZ</v>
      </c>
      <c r="H1257" s="6" t="str">
        <f t="shared" si="171"/>
        <v>['Manuela Schwesig_SPD_FAZ Frequency: 162 Sentiment: -0.102', 'SPD_FAZ', 162, -101],</v>
      </c>
      <c r="I1257" s="2" t="str">
        <f t="shared" si="172"/>
        <v>['SPD_FAZ', 'SPD', 0, 0],</v>
      </c>
      <c r="J1257" s="2" t="str">
        <f t="shared" si="173"/>
        <v>['SPD', 'party', 0, 0],</v>
      </c>
      <c r="K1257" s="2" t="s">
        <v>1708</v>
      </c>
      <c r="L1257" s="2"/>
      <c r="M1257" s="7"/>
      <c r="O1257" s="6" t="str">
        <f t="shared" si="174"/>
        <v>['Manuela Schwesig_FAZ_SPD Frequency: 162 Sentiment: -0.102', 'FAZ_SPD', 162, -101],</v>
      </c>
      <c r="P1257" s="2" t="str">
        <f t="shared" si="175"/>
        <v>['FAZ_SPD', 'FAZ', 0, 0],</v>
      </c>
      <c r="Q1257" s="2" t="str">
        <f t="shared" si="176"/>
        <v>['FAZ', 'newspaper', 0, 0],</v>
      </c>
      <c r="R1257" s="2" t="s">
        <v>3280</v>
      </c>
      <c r="V1257" s="6" t="str">
        <f t="shared" si="177"/>
        <v>['FAZ_Manuela Schwesig_SPD Frequency: 162 Sentiment: -0.102', 'Manuela Schwesig_SPD', 162, -101],</v>
      </c>
      <c r="W1257" s="2" t="str">
        <f t="shared" si="178"/>
        <v>['Manuela Schwesig_SPD', 'SPD', 0, 0],</v>
      </c>
      <c r="X1257" s="7" t="str">
        <f t="shared" si="179"/>
        <v>['SPD', 'party', 0, 0],</v>
      </c>
      <c r="Y1257" s="2" t="s">
        <v>4764</v>
      </c>
    </row>
    <row r="1258" spans="1:25" x14ac:dyDescent="0.2">
      <c r="A1258" t="s">
        <v>192</v>
      </c>
      <c r="B1258" t="s">
        <v>29</v>
      </c>
      <c r="C1258" t="s">
        <v>207</v>
      </c>
      <c r="D1258">
        <v>2306</v>
      </c>
      <c r="E1258">
        <v>-8.3599999999999994E-2</v>
      </c>
      <c r="F1258">
        <v>-83</v>
      </c>
      <c r="G1258" t="str">
        <f>VLOOKUP(B1258,Tabelle3!$A$1:$B$26,2,FALSE)</f>
        <v>FAZ</v>
      </c>
      <c r="H1258" s="6" t="str">
        <f t="shared" si="171"/>
        <v>['Martin Schulz_SPD_FAZ Frequency: 2306 Sentiment: -0.0836', 'SPD_FAZ', 2306, -83],</v>
      </c>
      <c r="I1258" s="2" t="str">
        <f t="shared" si="172"/>
        <v>['SPD_FAZ', 'SPD', 0, 0],</v>
      </c>
      <c r="J1258" s="2" t="str">
        <f t="shared" si="173"/>
        <v>['SPD', 'party', 0, 0],</v>
      </c>
      <c r="K1258" s="2" t="s">
        <v>1709</v>
      </c>
      <c r="L1258" s="2"/>
      <c r="M1258" s="7"/>
      <c r="O1258" s="6" t="str">
        <f t="shared" si="174"/>
        <v>['Martin Schulz_FAZ_SPD Frequency: 2306 Sentiment: -0.0836', 'FAZ_SPD', 2306, -83],</v>
      </c>
      <c r="P1258" s="2" t="str">
        <f t="shared" si="175"/>
        <v>['FAZ_SPD', 'FAZ', 0, 0],</v>
      </c>
      <c r="Q1258" s="2" t="str">
        <f t="shared" si="176"/>
        <v>['FAZ', 'newspaper', 0, 0],</v>
      </c>
      <c r="R1258" s="2" t="s">
        <v>3281</v>
      </c>
      <c r="V1258" s="6" t="str">
        <f t="shared" si="177"/>
        <v>['FAZ_Martin Schulz_SPD Frequency: 2306 Sentiment: -0.0836', 'Martin Schulz_SPD', 2306, -83],</v>
      </c>
      <c r="W1258" s="2" t="str">
        <f t="shared" si="178"/>
        <v>['Martin Schulz_SPD', 'SPD', 0, 0],</v>
      </c>
      <c r="X1258" s="7" t="str">
        <f t="shared" si="179"/>
        <v>['SPD', 'party', 0, 0],</v>
      </c>
      <c r="Y1258" s="2" t="s">
        <v>4765</v>
      </c>
    </row>
    <row r="1259" spans="1:25" x14ac:dyDescent="0.2">
      <c r="A1259" t="s">
        <v>192</v>
      </c>
      <c r="B1259" t="s">
        <v>29</v>
      </c>
      <c r="C1259" t="s">
        <v>208</v>
      </c>
      <c r="D1259">
        <v>79</v>
      </c>
      <c r="E1259">
        <v>-7.1599999999999997E-2</v>
      </c>
      <c r="F1259">
        <v>-71</v>
      </c>
      <c r="G1259" t="str">
        <f>VLOOKUP(B1259,Tabelle3!$A$1:$B$26,2,FALSE)</f>
        <v>FAZ</v>
      </c>
      <c r="H1259" s="6" t="str">
        <f t="shared" si="171"/>
        <v>['Michael Müller_SPD_FAZ Frequency: 79 Sentiment: -0.0716', 'SPD_FAZ', 79, -71],</v>
      </c>
      <c r="I1259" s="2" t="str">
        <f t="shared" si="172"/>
        <v>['SPD_FAZ', 'SPD', 0, 0],</v>
      </c>
      <c r="J1259" s="2" t="str">
        <f t="shared" si="173"/>
        <v>['SPD', 'party', 0, 0],</v>
      </c>
      <c r="K1259" s="2" t="s">
        <v>1710</v>
      </c>
      <c r="L1259" s="2"/>
      <c r="M1259" s="7"/>
      <c r="O1259" s="6" t="str">
        <f t="shared" si="174"/>
        <v>['Michael Müller_FAZ_SPD Frequency: 79 Sentiment: -0.0716', 'FAZ_SPD', 79, -71],</v>
      </c>
      <c r="P1259" s="2" t="str">
        <f t="shared" si="175"/>
        <v>['FAZ_SPD', 'FAZ', 0, 0],</v>
      </c>
      <c r="Q1259" s="2" t="str">
        <f t="shared" si="176"/>
        <v>['FAZ', 'newspaper', 0, 0],</v>
      </c>
      <c r="R1259" s="2" t="s">
        <v>5624</v>
      </c>
      <c r="V1259" s="6" t="str">
        <f t="shared" si="177"/>
        <v>['FAZ_Michael Müller_SPD Frequency: 79 Sentiment: -0.0716', 'Michael Müller_SPD', 79, -71],</v>
      </c>
      <c r="W1259" s="2" t="str">
        <f t="shared" si="178"/>
        <v>['Michael Müller_SPD', 'SPD', 0, 0],</v>
      </c>
      <c r="X1259" s="7" t="str">
        <f t="shared" si="179"/>
        <v>['SPD', 'party', 0, 0],</v>
      </c>
      <c r="Y1259" s="2" t="s">
        <v>5893</v>
      </c>
    </row>
    <row r="1260" spans="1:25" x14ac:dyDescent="0.2">
      <c r="A1260" t="s">
        <v>192</v>
      </c>
      <c r="B1260" t="s">
        <v>29</v>
      </c>
      <c r="C1260" t="s">
        <v>226</v>
      </c>
      <c r="D1260">
        <v>396</v>
      </c>
      <c r="E1260">
        <v>-2.3999999999999998E-3</v>
      </c>
      <c r="F1260">
        <v>-2</v>
      </c>
      <c r="G1260" t="str">
        <f>VLOOKUP(B1260,Tabelle3!$A$1:$B$26,2,FALSE)</f>
        <v>FAZ</v>
      </c>
      <c r="H1260" s="6" t="str">
        <f t="shared" si="171"/>
        <v>['Natascha Kohnen_SPD_FAZ Frequency: 396 Sentiment: -0.0024', 'SPD_FAZ', 396, -2],</v>
      </c>
      <c r="I1260" s="2" t="str">
        <f t="shared" si="172"/>
        <v>['SPD_FAZ', 'SPD', 0, 0],</v>
      </c>
      <c r="J1260" s="2" t="str">
        <f t="shared" si="173"/>
        <v>['SPD', 'party', 0, 0],</v>
      </c>
      <c r="K1260" s="2" t="s">
        <v>1711</v>
      </c>
      <c r="L1260" s="2"/>
      <c r="M1260" s="7"/>
      <c r="O1260" s="6" t="str">
        <f t="shared" si="174"/>
        <v>['Natascha Kohnen_FAZ_SPD Frequency: 396 Sentiment: -0.0024', 'FAZ_SPD', 396, -2],</v>
      </c>
      <c r="P1260" s="2" t="str">
        <f t="shared" si="175"/>
        <v>['FAZ_SPD', 'FAZ', 0, 0],</v>
      </c>
      <c r="Q1260" s="2" t="str">
        <f t="shared" si="176"/>
        <v>['FAZ', 'newspaper', 0, 0],</v>
      </c>
      <c r="R1260" s="2" t="s">
        <v>3282</v>
      </c>
      <c r="V1260" s="6" t="str">
        <f t="shared" si="177"/>
        <v>['FAZ_Natascha Kohnen_SPD Frequency: 396 Sentiment: -0.0024', 'Natascha Kohnen_SPD', 396, -2],</v>
      </c>
      <c r="W1260" s="2" t="str">
        <f t="shared" si="178"/>
        <v>['Natascha Kohnen_SPD', 'SPD', 0, 0],</v>
      </c>
      <c r="X1260" s="7" t="str">
        <f t="shared" si="179"/>
        <v>['SPD', 'party', 0, 0],</v>
      </c>
      <c r="Y1260" s="2" t="s">
        <v>4766</v>
      </c>
    </row>
    <row r="1261" spans="1:25" x14ac:dyDescent="0.2">
      <c r="A1261" t="s">
        <v>192</v>
      </c>
      <c r="B1261" t="s">
        <v>29</v>
      </c>
      <c r="C1261" t="s">
        <v>210</v>
      </c>
      <c r="D1261">
        <v>464</v>
      </c>
      <c r="E1261">
        <v>-9.8299999999999998E-2</v>
      </c>
      <c r="F1261">
        <v>-98</v>
      </c>
      <c r="G1261" t="str">
        <f>VLOOKUP(B1261,Tabelle3!$A$1:$B$26,2,FALSE)</f>
        <v>FAZ</v>
      </c>
      <c r="H1261" s="6" t="str">
        <f t="shared" si="171"/>
        <v>['Olaf Scholz_SPD_FAZ Frequency: 464 Sentiment: -0.0983', 'SPD_FAZ', 464, -98],</v>
      </c>
      <c r="I1261" s="2" t="str">
        <f t="shared" si="172"/>
        <v>['SPD_FAZ', 'SPD', 0, 0],</v>
      </c>
      <c r="J1261" s="2" t="str">
        <f t="shared" si="173"/>
        <v>['SPD', 'party', 0, 0],</v>
      </c>
      <c r="K1261" s="2" t="s">
        <v>1712</v>
      </c>
      <c r="L1261" s="2"/>
      <c r="M1261" s="7"/>
      <c r="O1261" s="6" t="str">
        <f t="shared" si="174"/>
        <v>['Olaf Scholz_FAZ_SPD Frequency: 464 Sentiment: -0.0983', 'FAZ_SPD', 464, -98],</v>
      </c>
      <c r="P1261" s="2" t="str">
        <f t="shared" si="175"/>
        <v>['FAZ_SPD', 'FAZ', 0, 0],</v>
      </c>
      <c r="Q1261" s="2" t="str">
        <f t="shared" si="176"/>
        <v>['FAZ', 'newspaper', 0, 0],</v>
      </c>
      <c r="R1261" s="2" t="s">
        <v>3283</v>
      </c>
      <c r="V1261" s="6" t="str">
        <f t="shared" si="177"/>
        <v>['FAZ_Olaf Scholz_SPD Frequency: 464 Sentiment: -0.0983', 'Olaf Scholz_SPD', 464, -98],</v>
      </c>
      <c r="W1261" s="2" t="str">
        <f t="shared" si="178"/>
        <v>['Olaf Scholz_SPD', 'SPD', 0, 0],</v>
      </c>
      <c r="X1261" s="7" t="str">
        <f t="shared" si="179"/>
        <v>['SPD', 'party', 0, 0],</v>
      </c>
      <c r="Y1261" s="2" t="s">
        <v>4767</v>
      </c>
    </row>
    <row r="1262" spans="1:25" x14ac:dyDescent="0.2">
      <c r="A1262" t="s">
        <v>192</v>
      </c>
      <c r="B1262" t="s">
        <v>29</v>
      </c>
      <c r="C1262" t="s">
        <v>228</v>
      </c>
      <c r="D1262">
        <v>92</v>
      </c>
      <c r="E1262">
        <v>-8.0600000000000005E-2</v>
      </c>
      <c r="F1262">
        <v>-80</v>
      </c>
      <c r="G1262" t="str">
        <f>VLOOKUP(B1262,Tabelle3!$A$1:$B$26,2,FALSE)</f>
        <v>FAZ</v>
      </c>
      <c r="H1262" s="6" t="str">
        <f t="shared" si="171"/>
        <v>['Peer Steinbrück_SPD_FAZ Frequency: 92 Sentiment: -0.0806', 'SPD_FAZ', 92, -80],</v>
      </c>
      <c r="I1262" s="2" t="str">
        <f t="shared" si="172"/>
        <v>['SPD_FAZ', 'SPD', 0, 0],</v>
      </c>
      <c r="J1262" s="2" t="str">
        <f t="shared" si="173"/>
        <v>['SPD', 'party', 0, 0],</v>
      </c>
      <c r="K1262" s="2" t="s">
        <v>1713</v>
      </c>
      <c r="L1262" s="2"/>
      <c r="M1262" s="7"/>
      <c r="O1262" s="6" t="str">
        <f t="shared" si="174"/>
        <v>['Peer Steinbrück_FAZ_SPD Frequency: 92 Sentiment: -0.0806', 'FAZ_SPD', 92, -80],</v>
      </c>
      <c r="P1262" s="2" t="str">
        <f t="shared" si="175"/>
        <v>['FAZ_SPD', 'FAZ', 0, 0],</v>
      </c>
      <c r="Q1262" s="2" t="str">
        <f t="shared" si="176"/>
        <v>['FAZ', 'newspaper', 0, 0],</v>
      </c>
      <c r="R1262" s="2" t="s">
        <v>5625</v>
      </c>
      <c r="V1262" s="6" t="str">
        <f t="shared" si="177"/>
        <v>['FAZ_Peer Steinbrück_SPD Frequency: 92 Sentiment: -0.0806', 'Peer Steinbrück_SPD', 92, -80],</v>
      </c>
      <c r="W1262" s="2" t="str">
        <f t="shared" si="178"/>
        <v>['Peer Steinbrück_SPD', 'SPD', 0, 0],</v>
      </c>
      <c r="X1262" s="7" t="str">
        <f t="shared" si="179"/>
        <v>['SPD', 'party', 0, 0],</v>
      </c>
      <c r="Y1262" s="2" t="s">
        <v>5894</v>
      </c>
    </row>
    <row r="1263" spans="1:25" x14ac:dyDescent="0.2">
      <c r="A1263" t="s">
        <v>192</v>
      </c>
      <c r="B1263" t="s">
        <v>29</v>
      </c>
      <c r="C1263" t="s">
        <v>211</v>
      </c>
      <c r="D1263">
        <v>184</v>
      </c>
      <c r="E1263">
        <v>-0.13730000000000001</v>
      </c>
      <c r="F1263">
        <v>-137</v>
      </c>
      <c r="G1263" t="str">
        <f>VLOOKUP(B1263,Tabelle3!$A$1:$B$26,2,FALSE)</f>
        <v>FAZ</v>
      </c>
      <c r="H1263" s="6" t="str">
        <f t="shared" si="171"/>
        <v>['Ralf Stegner_SPD_FAZ Frequency: 184 Sentiment: -0.1373', 'SPD_FAZ', 184, -137],</v>
      </c>
      <c r="I1263" s="2" t="str">
        <f t="shared" si="172"/>
        <v>['SPD_FAZ', 'SPD', 0, 0],</v>
      </c>
      <c r="J1263" s="2" t="str">
        <f t="shared" si="173"/>
        <v>['SPD', 'party', 0, 0],</v>
      </c>
      <c r="K1263" s="2" t="s">
        <v>1714</v>
      </c>
      <c r="L1263" s="2"/>
      <c r="M1263" s="7"/>
      <c r="O1263" s="6" t="str">
        <f t="shared" si="174"/>
        <v>['Ralf Stegner_FAZ_SPD Frequency: 184 Sentiment: -0.1373', 'FAZ_SPD', 184, -137],</v>
      </c>
      <c r="P1263" s="2" t="str">
        <f t="shared" si="175"/>
        <v>['FAZ_SPD', 'FAZ', 0, 0],</v>
      </c>
      <c r="Q1263" s="2" t="str">
        <f t="shared" si="176"/>
        <v>['FAZ', 'newspaper', 0, 0],</v>
      </c>
      <c r="R1263" s="2" t="s">
        <v>3284</v>
      </c>
      <c r="V1263" s="6" t="str">
        <f t="shared" si="177"/>
        <v>['FAZ_Ralf Stegner_SPD Frequency: 184 Sentiment: -0.1373', 'Ralf Stegner_SPD', 184, -137],</v>
      </c>
      <c r="W1263" s="2" t="str">
        <f t="shared" si="178"/>
        <v>['Ralf Stegner_SPD', 'SPD', 0, 0],</v>
      </c>
      <c r="X1263" s="7" t="str">
        <f t="shared" si="179"/>
        <v>['SPD', 'party', 0, 0],</v>
      </c>
      <c r="Y1263" s="2" t="s">
        <v>4768</v>
      </c>
    </row>
    <row r="1264" spans="1:25" x14ac:dyDescent="0.2">
      <c r="A1264" t="s">
        <v>192</v>
      </c>
      <c r="B1264" t="s">
        <v>29</v>
      </c>
      <c r="C1264" t="s">
        <v>192</v>
      </c>
      <c r="D1264">
        <v>6383</v>
      </c>
      <c r="E1264">
        <v>-8.0500000000000002E-2</v>
      </c>
      <c r="F1264">
        <v>-80</v>
      </c>
      <c r="G1264" t="str">
        <f>VLOOKUP(B1264,Tabelle3!$A$1:$B$26,2,FALSE)</f>
        <v>FAZ</v>
      </c>
      <c r="H1264" s="6" t="str">
        <f t="shared" si="171"/>
        <v>['SPD_SPD_FAZ Frequency: 6383 Sentiment: -0.0805', 'SPD_FAZ', 6383, -80],</v>
      </c>
      <c r="I1264" s="2" t="str">
        <f t="shared" si="172"/>
        <v>['SPD_FAZ', 'SPD', 0, 0],</v>
      </c>
      <c r="J1264" s="2" t="str">
        <f t="shared" si="173"/>
        <v>['SPD', 'party', 0, 0],</v>
      </c>
      <c r="K1264" s="2" t="s">
        <v>1715</v>
      </c>
      <c r="L1264" s="2"/>
      <c r="M1264" s="7"/>
      <c r="O1264" s="6" t="str">
        <f t="shared" si="174"/>
        <v>['SPD_FAZ_SPD Frequency: 6383 Sentiment: -0.0805', 'FAZ_SPD', 6383, -80],</v>
      </c>
      <c r="P1264" s="2" t="str">
        <f t="shared" si="175"/>
        <v>['FAZ_SPD', 'FAZ', 0, 0],</v>
      </c>
      <c r="Q1264" s="2" t="str">
        <f t="shared" si="176"/>
        <v>['FAZ', 'newspaper', 0, 0],</v>
      </c>
      <c r="R1264" s="2" t="s">
        <v>3285</v>
      </c>
      <c r="V1264" s="6" t="str">
        <f t="shared" si="177"/>
        <v>['FAZ_SPD_SPD Frequency: 6383 Sentiment: -0.0805', 'SPD_SPD', 6383, -80],</v>
      </c>
      <c r="W1264" s="2" t="str">
        <f t="shared" si="178"/>
        <v>['SPD_SPD', 'SPD', 0, 0],</v>
      </c>
      <c r="X1264" s="7" t="str">
        <f t="shared" si="179"/>
        <v>['SPD', 'party', 0, 0],</v>
      </c>
      <c r="Y1264" s="2" t="s">
        <v>4769</v>
      </c>
    </row>
    <row r="1265" spans="1:25" x14ac:dyDescent="0.2">
      <c r="A1265" t="s">
        <v>192</v>
      </c>
      <c r="B1265" t="s">
        <v>29</v>
      </c>
      <c r="C1265" t="s">
        <v>212</v>
      </c>
      <c r="D1265">
        <v>1413</v>
      </c>
      <c r="E1265">
        <v>-0.1333</v>
      </c>
      <c r="F1265">
        <v>-133</v>
      </c>
      <c r="G1265" t="str">
        <f>VLOOKUP(B1265,Tabelle3!$A$1:$B$26,2,FALSE)</f>
        <v>FAZ</v>
      </c>
      <c r="H1265" s="6" t="str">
        <f t="shared" si="171"/>
        <v>['Sigmar Gabriel_SPD_FAZ Frequency: 1413 Sentiment: -0.1333', 'SPD_FAZ', 1413, -133],</v>
      </c>
      <c r="I1265" s="2" t="str">
        <f t="shared" si="172"/>
        <v>['SPD_FAZ', 'SPD', 0, 0],</v>
      </c>
      <c r="J1265" s="2" t="str">
        <f t="shared" si="173"/>
        <v>['SPD', 'party', 0, 0],</v>
      </c>
      <c r="K1265" s="2" t="s">
        <v>1716</v>
      </c>
      <c r="L1265" s="2"/>
      <c r="M1265" s="7"/>
      <c r="O1265" s="6" t="str">
        <f t="shared" si="174"/>
        <v>['Sigmar Gabriel_FAZ_SPD Frequency: 1413 Sentiment: -0.1333', 'FAZ_SPD', 1413, -133],</v>
      </c>
      <c r="P1265" s="2" t="str">
        <f t="shared" si="175"/>
        <v>['FAZ_SPD', 'FAZ', 0, 0],</v>
      </c>
      <c r="Q1265" s="2" t="str">
        <f t="shared" si="176"/>
        <v>['FAZ', 'newspaper', 0, 0],</v>
      </c>
      <c r="R1265" s="2" t="s">
        <v>3286</v>
      </c>
      <c r="V1265" s="6" t="str">
        <f t="shared" si="177"/>
        <v>['FAZ_Sigmar Gabriel_SPD Frequency: 1413 Sentiment: -0.1333', 'Sigmar Gabriel_SPD', 1413, -133],</v>
      </c>
      <c r="W1265" s="2" t="str">
        <f t="shared" si="178"/>
        <v>['Sigmar Gabriel_SPD', 'SPD', 0, 0],</v>
      </c>
      <c r="X1265" s="7" t="str">
        <f t="shared" si="179"/>
        <v>['SPD', 'party', 0, 0],</v>
      </c>
      <c r="Y1265" s="2" t="s">
        <v>4770</v>
      </c>
    </row>
    <row r="1266" spans="1:25" x14ac:dyDescent="0.2">
      <c r="A1266" t="s">
        <v>192</v>
      </c>
      <c r="B1266" t="s">
        <v>29</v>
      </c>
      <c r="C1266" t="s">
        <v>213</v>
      </c>
      <c r="D1266">
        <v>132</v>
      </c>
      <c r="E1266">
        <v>-0.1414</v>
      </c>
      <c r="F1266">
        <v>-141</v>
      </c>
      <c r="G1266" t="str">
        <f>VLOOKUP(B1266,Tabelle3!$A$1:$B$26,2,FALSE)</f>
        <v>FAZ</v>
      </c>
      <c r="H1266" s="6" t="str">
        <f t="shared" si="171"/>
        <v>['Stephan Weil_SPD_FAZ Frequency: 132 Sentiment: -0.1414', 'SPD_FAZ', 132, -141],</v>
      </c>
      <c r="I1266" s="2" t="str">
        <f t="shared" si="172"/>
        <v>['SPD_FAZ', 'SPD', 0, 0],</v>
      </c>
      <c r="J1266" s="2" t="str">
        <f t="shared" si="173"/>
        <v>['SPD', 'party', 0, 0],</v>
      </c>
      <c r="K1266" s="2" t="s">
        <v>1717</v>
      </c>
      <c r="L1266" s="2"/>
      <c r="M1266" s="7"/>
      <c r="O1266" s="6" t="str">
        <f t="shared" si="174"/>
        <v>['Stephan Weil_FAZ_SPD Frequency: 132 Sentiment: -0.1414', 'FAZ_SPD', 132, -141],</v>
      </c>
      <c r="P1266" s="2" t="str">
        <f t="shared" si="175"/>
        <v>['FAZ_SPD', 'FAZ', 0, 0],</v>
      </c>
      <c r="Q1266" s="2" t="str">
        <f t="shared" si="176"/>
        <v>['FAZ', 'newspaper', 0, 0],</v>
      </c>
      <c r="R1266" s="2" t="s">
        <v>3287</v>
      </c>
      <c r="V1266" s="6" t="str">
        <f t="shared" si="177"/>
        <v>['FAZ_Stephan Weil_SPD Frequency: 132 Sentiment: -0.1414', 'Stephan Weil_SPD', 132, -141],</v>
      </c>
      <c r="W1266" s="2" t="str">
        <f t="shared" si="178"/>
        <v>['Stephan Weil_SPD', 'SPD', 0, 0],</v>
      </c>
      <c r="X1266" s="7" t="str">
        <f t="shared" si="179"/>
        <v>['SPD', 'party', 0, 0],</v>
      </c>
      <c r="Y1266" s="2" t="s">
        <v>4771</v>
      </c>
    </row>
    <row r="1267" spans="1:25" x14ac:dyDescent="0.2">
      <c r="A1267" t="s">
        <v>192</v>
      </c>
      <c r="B1267" t="s">
        <v>29</v>
      </c>
      <c r="C1267" t="s">
        <v>214</v>
      </c>
      <c r="D1267">
        <v>155</v>
      </c>
      <c r="E1267">
        <v>-8.9099999999999999E-2</v>
      </c>
      <c r="F1267">
        <v>-89</v>
      </c>
      <c r="G1267" t="str">
        <f>VLOOKUP(B1267,Tabelle3!$A$1:$B$26,2,FALSE)</f>
        <v>FAZ</v>
      </c>
      <c r="H1267" s="6" t="str">
        <f t="shared" si="171"/>
        <v>['Thomas Oppermann_SPD_FAZ Frequency: 155 Sentiment: -0.0891', 'SPD_FAZ', 155, -89],</v>
      </c>
      <c r="I1267" s="2" t="str">
        <f t="shared" si="172"/>
        <v>['SPD_FAZ', 'SPD', 0, 0],</v>
      </c>
      <c r="J1267" s="2" t="str">
        <f t="shared" si="173"/>
        <v>['SPD', 'party', 0, 0],</v>
      </c>
      <c r="K1267" s="2" t="s">
        <v>1718</v>
      </c>
      <c r="L1267" s="2"/>
      <c r="M1267" s="7"/>
      <c r="O1267" s="6" t="str">
        <f t="shared" si="174"/>
        <v>['Thomas Oppermann_FAZ_SPD Frequency: 155 Sentiment: -0.0891', 'FAZ_SPD', 155, -89],</v>
      </c>
      <c r="P1267" s="2" t="str">
        <f t="shared" si="175"/>
        <v>['FAZ_SPD', 'FAZ', 0, 0],</v>
      </c>
      <c r="Q1267" s="2" t="str">
        <f t="shared" si="176"/>
        <v>['FAZ', 'newspaper', 0, 0],</v>
      </c>
      <c r="R1267" s="2" t="s">
        <v>3288</v>
      </c>
      <c r="V1267" s="6" t="str">
        <f t="shared" si="177"/>
        <v>['FAZ_Thomas Oppermann_SPD Frequency: 155 Sentiment: -0.0891', 'Thomas Oppermann_SPD', 155, -89],</v>
      </c>
      <c r="W1267" s="2" t="str">
        <f t="shared" si="178"/>
        <v>['Thomas Oppermann_SPD', 'SPD', 0, 0],</v>
      </c>
      <c r="X1267" s="7" t="str">
        <f t="shared" si="179"/>
        <v>['SPD', 'party', 0, 0],</v>
      </c>
      <c r="Y1267" s="2" t="s">
        <v>4772</v>
      </c>
    </row>
    <row r="1268" spans="1:25" x14ac:dyDescent="0.2">
      <c r="A1268" t="s">
        <v>192</v>
      </c>
      <c r="B1268" t="s">
        <v>29</v>
      </c>
      <c r="C1268" t="s">
        <v>215</v>
      </c>
      <c r="D1268">
        <v>167</v>
      </c>
      <c r="E1268">
        <v>-8.2500000000000004E-2</v>
      </c>
      <c r="F1268">
        <v>-82</v>
      </c>
      <c r="G1268" t="str">
        <f>VLOOKUP(B1268,Tabelle3!$A$1:$B$26,2,FALSE)</f>
        <v>FAZ</v>
      </c>
      <c r="H1268" s="6" t="str">
        <f t="shared" si="171"/>
        <v>['Thorsten Schäfer-Gümbel_SPD_FAZ Frequency: 167 Sentiment: -0.0825', 'SPD_FAZ', 167, -82],</v>
      </c>
      <c r="I1268" s="2" t="str">
        <f t="shared" si="172"/>
        <v>['SPD_FAZ', 'SPD', 0, 0],</v>
      </c>
      <c r="J1268" s="2" t="str">
        <f t="shared" si="173"/>
        <v>['SPD', 'party', 0, 0],</v>
      </c>
      <c r="K1268" s="2" t="s">
        <v>5384</v>
      </c>
      <c r="L1268" s="2"/>
      <c r="M1268" s="7"/>
      <c r="O1268" s="6" t="str">
        <f t="shared" si="174"/>
        <v>['Thorsten Schäfer-Gümbel_FAZ_SPD Frequency: 167 Sentiment: -0.0825', 'FAZ_SPD', 167, -82],</v>
      </c>
      <c r="P1268" s="2" t="str">
        <f t="shared" si="175"/>
        <v>['FAZ_SPD', 'FAZ', 0, 0],</v>
      </c>
      <c r="Q1268" s="2" t="str">
        <f t="shared" si="176"/>
        <v>['FAZ', 'newspaper', 0, 0],</v>
      </c>
      <c r="R1268" s="2" t="s">
        <v>5626</v>
      </c>
      <c r="V1268" s="6" t="str">
        <f t="shared" si="177"/>
        <v>['FAZ_Thorsten Schäfer-Gümbel_SPD Frequency: 167 Sentiment: -0.0825', 'Thorsten Schäfer-Gümbel_SPD', 167, -82],</v>
      </c>
      <c r="W1268" s="2" t="str">
        <f t="shared" si="178"/>
        <v>['Thorsten Schäfer-Gümbel_SPD', 'SPD', 0, 0],</v>
      </c>
      <c r="X1268" s="7" t="str">
        <f t="shared" si="179"/>
        <v>['SPD', 'party', 0, 0],</v>
      </c>
      <c r="Y1268" s="2" t="s">
        <v>5895</v>
      </c>
    </row>
    <row r="1269" spans="1:25" x14ac:dyDescent="0.2">
      <c r="A1269" t="s">
        <v>192</v>
      </c>
      <c r="B1269" t="s">
        <v>30</v>
      </c>
      <c r="C1269" t="s">
        <v>193</v>
      </c>
      <c r="D1269">
        <v>1669</v>
      </c>
      <c r="E1269">
        <v>-0.13689999999999999</v>
      </c>
      <c r="F1269">
        <v>-136</v>
      </c>
      <c r="G1269" t="str">
        <f>VLOOKUP(B1269,Tabelle3!$A$1:$B$26,2,FALSE)</f>
        <v>Focus</v>
      </c>
      <c r="H1269" s="6" t="str">
        <f t="shared" si="171"/>
        <v>['Andrea Nahles_SPD_Focus Frequency: 1669 Sentiment: -0.1369', 'SPD_Focus', 1669, -136],</v>
      </c>
      <c r="I1269" s="2" t="str">
        <f t="shared" si="172"/>
        <v>['SPD_Focus', 'SPD', 0, 0],</v>
      </c>
      <c r="J1269" s="2" t="str">
        <f t="shared" si="173"/>
        <v>['SPD', 'party', 0, 0],</v>
      </c>
      <c r="K1269" s="2" t="s">
        <v>1719</v>
      </c>
      <c r="L1269" s="2"/>
      <c r="M1269" s="7"/>
      <c r="O1269" s="6" t="str">
        <f t="shared" si="174"/>
        <v>['Andrea Nahles_Focus_SPD Frequency: 1669 Sentiment: -0.1369', 'Focus_SPD', 1669, -136],</v>
      </c>
      <c r="P1269" s="2" t="str">
        <f t="shared" si="175"/>
        <v>['Focus_SPD', 'Focus', 0, 0],</v>
      </c>
      <c r="Q1269" s="2" t="str">
        <f t="shared" si="176"/>
        <v>['Focus', 'newspaper', 0, 0],</v>
      </c>
      <c r="R1269" s="2" t="s">
        <v>3289</v>
      </c>
      <c r="V1269" s="6" t="str">
        <f t="shared" si="177"/>
        <v>['Focus_Andrea Nahles_SPD Frequency: 1669 Sentiment: -0.1369', 'Andrea Nahles_SPD', 1669, -136],</v>
      </c>
      <c r="W1269" s="2" t="str">
        <f t="shared" si="178"/>
        <v>['Andrea Nahles_SPD', 'SPD', 0, 0],</v>
      </c>
      <c r="X1269" s="7" t="str">
        <f t="shared" si="179"/>
        <v>['SPD', 'party', 0, 0],</v>
      </c>
      <c r="Y1269" s="2" t="s">
        <v>4773</v>
      </c>
    </row>
    <row r="1270" spans="1:25" x14ac:dyDescent="0.2">
      <c r="A1270" t="s">
        <v>192</v>
      </c>
      <c r="B1270" t="s">
        <v>30</v>
      </c>
      <c r="C1270" t="s">
        <v>196</v>
      </c>
      <c r="D1270">
        <v>422</v>
      </c>
      <c r="E1270">
        <v>-8.4000000000000005E-2</v>
      </c>
      <c r="F1270">
        <v>-83</v>
      </c>
      <c r="G1270" t="str">
        <f>VLOOKUP(B1270,Tabelle3!$A$1:$B$26,2,FALSE)</f>
        <v>Focus</v>
      </c>
      <c r="H1270" s="6" t="str">
        <f t="shared" si="171"/>
        <v>['Barbara Hendricks_SPD_Focus Frequency: 422 Sentiment: -0.084', 'SPD_Focus', 422, -83],</v>
      </c>
      <c r="I1270" s="2" t="str">
        <f t="shared" si="172"/>
        <v>['SPD_Focus', 'SPD', 0, 0],</v>
      </c>
      <c r="J1270" s="2" t="str">
        <f t="shared" si="173"/>
        <v>['SPD', 'party', 0, 0],</v>
      </c>
      <c r="K1270" s="2" t="s">
        <v>1720</v>
      </c>
      <c r="L1270" s="2"/>
      <c r="M1270" s="7"/>
      <c r="O1270" s="6" t="str">
        <f t="shared" si="174"/>
        <v>['Barbara Hendricks_Focus_SPD Frequency: 422 Sentiment: -0.084', 'Focus_SPD', 422, -83],</v>
      </c>
      <c r="P1270" s="2" t="str">
        <f t="shared" si="175"/>
        <v>['Focus_SPD', 'Focus', 0, 0],</v>
      </c>
      <c r="Q1270" s="2" t="str">
        <f t="shared" si="176"/>
        <v>['Focus', 'newspaper', 0, 0],</v>
      </c>
      <c r="R1270" s="2" t="s">
        <v>3291</v>
      </c>
      <c r="V1270" s="6" t="str">
        <f t="shared" si="177"/>
        <v>['Focus_Barbara Hendricks_SPD Frequency: 422 Sentiment: -0.084', 'Barbara Hendricks_SPD', 422, -83],</v>
      </c>
      <c r="W1270" s="2" t="str">
        <f t="shared" si="178"/>
        <v>['Barbara Hendricks_SPD', 'SPD', 0, 0],</v>
      </c>
      <c r="X1270" s="7" t="str">
        <f t="shared" si="179"/>
        <v>['SPD', 'party', 0, 0],</v>
      </c>
      <c r="Y1270" s="2" t="s">
        <v>4774</v>
      </c>
    </row>
    <row r="1271" spans="1:25" x14ac:dyDescent="0.2">
      <c r="A1271" t="s">
        <v>192</v>
      </c>
      <c r="B1271" t="s">
        <v>30</v>
      </c>
      <c r="C1271" t="s">
        <v>216</v>
      </c>
      <c r="D1271">
        <v>292</v>
      </c>
      <c r="E1271">
        <v>-3.1600000000000003E-2</v>
      </c>
      <c r="F1271">
        <v>-31</v>
      </c>
      <c r="G1271" t="str">
        <f>VLOOKUP(B1271,Tabelle3!$A$1:$B$26,2,FALSE)</f>
        <v>Focus</v>
      </c>
      <c r="H1271" s="6" t="str">
        <f t="shared" si="171"/>
        <v>['Brigitte Zypries_SPD_Focus Frequency: 292 Sentiment: -0.0316', 'SPD_Focus', 292, -31],</v>
      </c>
      <c r="I1271" s="2" t="str">
        <f t="shared" si="172"/>
        <v>['SPD_Focus', 'SPD', 0, 0],</v>
      </c>
      <c r="J1271" s="2" t="str">
        <f t="shared" si="173"/>
        <v>['SPD', 'party', 0, 0],</v>
      </c>
      <c r="K1271" s="2" t="s">
        <v>1721</v>
      </c>
      <c r="L1271" s="2"/>
      <c r="M1271" s="7"/>
      <c r="O1271" s="6" t="str">
        <f t="shared" si="174"/>
        <v>['Brigitte Zypries_Focus_SPD Frequency: 292 Sentiment: -0.0316', 'Focus_SPD', 292, -31],</v>
      </c>
      <c r="P1271" s="2" t="str">
        <f t="shared" si="175"/>
        <v>['Focus_SPD', 'Focus', 0, 0],</v>
      </c>
      <c r="Q1271" s="2" t="str">
        <f t="shared" si="176"/>
        <v>['Focus', 'newspaper', 0, 0],</v>
      </c>
      <c r="R1271" s="2" t="s">
        <v>3292</v>
      </c>
      <c r="V1271" s="6" t="str">
        <f t="shared" si="177"/>
        <v>['Focus_Brigitte Zypries_SPD Frequency: 292 Sentiment: -0.0316', 'Brigitte Zypries_SPD', 292, -31],</v>
      </c>
      <c r="W1271" s="2" t="str">
        <f t="shared" si="178"/>
        <v>['Brigitte Zypries_SPD', 'SPD', 0, 0],</v>
      </c>
      <c r="X1271" s="7" t="str">
        <f t="shared" si="179"/>
        <v>['SPD', 'party', 0, 0],</v>
      </c>
      <c r="Y1271" s="2" t="s">
        <v>4775</v>
      </c>
    </row>
    <row r="1272" spans="1:25" x14ac:dyDescent="0.2">
      <c r="A1272" t="s">
        <v>192</v>
      </c>
      <c r="B1272" t="s">
        <v>30</v>
      </c>
      <c r="C1272" t="s">
        <v>197</v>
      </c>
      <c r="D1272">
        <v>48</v>
      </c>
      <c r="E1272">
        <v>-0.14979999999999999</v>
      </c>
      <c r="F1272">
        <v>-149</v>
      </c>
      <c r="G1272" t="str">
        <f>VLOOKUP(B1272,Tabelle3!$A$1:$B$26,2,FALSE)</f>
        <v>Focus</v>
      </c>
      <c r="H1272" s="6" t="str">
        <f t="shared" si="171"/>
        <v>['Burkhard Lischka_SPD_Focus Frequency: 48 Sentiment: -0.1498', 'SPD_Focus', 48, -149],</v>
      </c>
      <c r="I1272" s="2" t="str">
        <f t="shared" si="172"/>
        <v>['SPD_Focus', 'SPD', 0, 0],</v>
      </c>
      <c r="J1272" s="2" t="str">
        <f t="shared" si="173"/>
        <v>['SPD', 'party', 0, 0],</v>
      </c>
      <c r="K1272" s="2" t="s">
        <v>1722</v>
      </c>
      <c r="L1272" s="2"/>
      <c r="M1272" s="7"/>
      <c r="O1272" s="6" t="str">
        <f t="shared" si="174"/>
        <v>['Burkhard Lischka_Focus_SPD Frequency: 48 Sentiment: -0.1498', 'Focus_SPD', 48, -149],</v>
      </c>
      <c r="P1272" s="2" t="str">
        <f t="shared" si="175"/>
        <v>['Focus_SPD', 'Focus', 0, 0],</v>
      </c>
      <c r="Q1272" s="2" t="str">
        <f t="shared" si="176"/>
        <v>['Focus', 'newspaper', 0, 0],</v>
      </c>
      <c r="R1272" s="2" t="s">
        <v>3293</v>
      </c>
      <c r="V1272" s="6" t="str">
        <f t="shared" si="177"/>
        <v>['Focus_Burkhard Lischka_SPD Frequency: 48 Sentiment: -0.1498', 'Burkhard Lischka_SPD', 48, -149],</v>
      </c>
      <c r="W1272" s="2" t="str">
        <f t="shared" si="178"/>
        <v>['Burkhard Lischka_SPD', 'SPD', 0, 0],</v>
      </c>
      <c r="X1272" s="7" t="str">
        <f t="shared" si="179"/>
        <v>['SPD', 'party', 0, 0],</v>
      </c>
      <c r="Y1272" s="2" t="s">
        <v>4776</v>
      </c>
    </row>
    <row r="1273" spans="1:25" x14ac:dyDescent="0.2">
      <c r="A1273" t="s">
        <v>192</v>
      </c>
      <c r="B1273" t="s">
        <v>30</v>
      </c>
      <c r="C1273" t="s">
        <v>217</v>
      </c>
      <c r="D1273">
        <v>51</v>
      </c>
      <c r="E1273">
        <v>-3.7499999999999999E-2</v>
      </c>
      <c r="F1273">
        <v>-37</v>
      </c>
      <c r="G1273" t="str">
        <f>VLOOKUP(B1273,Tabelle3!$A$1:$B$26,2,FALSE)</f>
        <v>Focus</v>
      </c>
      <c r="H1273" s="6" t="str">
        <f t="shared" si="171"/>
        <v>['Carsten Schneider_SPD_Focus Frequency: 51 Sentiment: -0.0375', 'SPD_Focus', 51, -37],</v>
      </c>
      <c r="I1273" s="2" t="str">
        <f t="shared" si="172"/>
        <v>['SPD_Focus', 'SPD', 0, 0],</v>
      </c>
      <c r="J1273" s="2" t="str">
        <f t="shared" si="173"/>
        <v>['SPD', 'party', 0, 0],</v>
      </c>
      <c r="K1273" s="2" t="s">
        <v>1723</v>
      </c>
      <c r="L1273" s="2"/>
      <c r="M1273" s="7"/>
      <c r="O1273" s="6" t="str">
        <f t="shared" si="174"/>
        <v>['Carsten Schneider_Focus_SPD Frequency: 51 Sentiment: -0.0375', 'Focus_SPD', 51, -37],</v>
      </c>
      <c r="P1273" s="2" t="str">
        <f t="shared" si="175"/>
        <v>['Focus_SPD', 'Focus', 0, 0],</v>
      </c>
      <c r="Q1273" s="2" t="str">
        <f t="shared" si="176"/>
        <v>['Focus', 'newspaper', 0, 0],</v>
      </c>
      <c r="R1273" s="2" t="s">
        <v>3294</v>
      </c>
      <c r="V1273" s="6" t="str">
        <f t="shared" si="177"/>
        <v>['Focus_Carsten Schneider_SPD Frequency: 51 Sentiment: -0.0375', 'Carsten Schneider_SPD', 51, -37],</v>
      </c>
      <c r="W1273" s="2" t="str">
        <f t="shared" si="178"/>
        <v>['Carsten Schneider_SPD', 'SPD', 0, 0],</v>
      </c>
      <c r="X1273" s="7" t="str">
        <f t="shared" si="179"/>
        <v>['SPD', 'party', 0, 0],</v>
      </c>
      <c r="Y1273" s="2" t="s">
        <v>4778</v>
      </c>
    </row>
    <row r="1274" spans="1:25" x14ac:dyDescent="0.2">
      <c r="A1274" t="s">
        <v>192</v>
      </c>
      <c r="B1274" t="s">
        <v>30</v>
      </c>
      <c r="C1274" t="s">
        <v>218</v>
      </c>
      <c r="D1274">
        <v>82</v>
      </c>
      <c r="E1274">
        <v>-2.4500000000000001E-2</v>
      </c>
      <c r="F1274">
        <v>-24</v>
      </c>
      <c r="G1274" t="str">
        <f>VLOOKUP(B1274,Tabelle3!$A$1:$B$26,2,FALSE)</f>
        <v>Focus</v>
      </c>
      <c r="H1274" s="6" t="str">
        <f t="shared" si="171"/>
        <v>['Carsten Sieling_SPD_Focus Frequency: 82 Sentiment: -0.0245', 'SPD_Focus', 82, -24],</v>
      </c>
      <c r="I1274" s="2" t="str">
        <f t="shared" si="172"/>
        <v>['SPD_Focus', 'SPD', 0, 0],</v>
      </c>
      <c r="J1274" s="2" t="str">
        <f t="shared" si="173"/>
        <v>['SPD', 'party', 0, 0],</v>
      </c>
      <c r="K1274" s="2" t="s">
        <v>1724</v>
      </c>
      <c r="L1274" s="2"/>
      <c r="M1274" s="7"/>
      <c r="O1274" s="6" t="str">
        <f t="shared" si="174"/>
        <v>['Carsten Sieling_Focus_SPD Frequency: 82 Sentiment: -0.0245', 'Focus_SPD', 82, -24],</v>
      </c>
      <c r="P1274" s="2" t="str">
        <f t="shared" si="175"/>
        <v>['Focus_SPD', 'Focus', 0, 0],</v>
      </c>
      <c r="Q1274" s="2" t="str">
        <f t="shared" si="176"/>
        <v>['Focus', 'newspaper', 0, 0],</v>
      </c>
      <c r="R1274" s="2" t="s">
        <v>3295</v>
      </c>
      <c r="V1274" s="6" t="str">
        <f t="shared" si="177"/>
        <v>['Focus_Carsten Sieling_SPD Frequency: 82 Sentiment: -0.0245', 'Carsten Sieling_SPD', 82, -24],</v>
      </c>
      <c r="W1274" s="2" t="str">
        <f t="shared" si="178"/>
        <v>['Carsten Sieling_SPD', 'SPD', 0, 0],</v>
      </c>
      <c r="X1274" s="7" t="str">
        <f t="shared" si="179"/>
        <v>['SPD', 'party', 0, 0],</v>
      </c>
      <c r="Y1274" s="2" t="s">
        <v>4779</v>
      </c>
    </row>
    <row r="1275" spans="1:25" x14ac:dyDescent="0.2">
      <c r="A1275" t="s">
        <v>192</v>
      </c>
      <c r="B1275" t="s">
        <v>30</v>
      </c>
      <c r="C1275" t="s">
        <v>198</v>
      </c>
      <c r="D1275">
        <v>139</v>
      </c>
      <c r="E1275">
        <v>-4.6699999999999998E-2</v>
      </c>
      <c r="F1275">
        <v>-46</v>
      </c>
      <c r="G1275" t="str">
        <f>VLOOKUP(B1275,Tabelle3!$A$1:$B$26,2,FALSE)</f>
        <v>Focus</v>
      </c>
      <c r="H1275" s="6" t="str">
        <f t="shared" si="171"/>
        <v>['Dietmar Woidke_SPD_Focus Frequency: 139 Sentiment: -0.0467', 'SPD_Focus', 139, -46],</v>
      </c>
      <c r="I1275" s="2" t="str">
        <f t="shared" si="172"/>
        <v>['SPD_Focus', 'SPD', 0, 0],</v>
      </c>
      <c r="J1275" s="2" t="str">
        <f t="shared" si="173"/>
        <v>['SPD', 'party', 0, 0],</v>
      </c>
      <c r="K1275" s="2" t="s">
        <v>1725</v>
      </c>
      <c r="L1275" s="2"/>
      <c r="M1275" s="7"/>
      <c r="O1275" s="6" t="str">
        <f t="shared" si="174"/>
        <v>['Dietmar Woidke_Focus_SPD Frequency: 139 Sentiment: -0.0467', 'Focus_SPD', 139, -46],</v>
      </c>
      <c r="P1275" s="2" t="str">
        <f t="shared" si="175"/>
        <v>['Focus_SPD', 'Focus', 0, 0],</v>
      </c>
      <c r="Q1275" s="2" t="str">
        <f t="shared" si="176"/>
        <v>['Focus', 'newspaper', 0, 0],</v>
      </c>
      <c r="R1275" s="2" t="s">
        <v>3296</v>
      </c>
      <c r="V1275" s="6" t="str">
        <f t="shared" si="177"/>
        <v>['Focus_Dietmar Woidke_SPD Frequency: 139 Sentiment: -0.0467', 'Dietmar Woidke_SPD', 139, -46],</v>
      </c>
      <c r="W1275" s="2" t="str">
        <f t="shared" si="178"/>
        <v>['Dietmar Woidke_SPD', 'SPD', 0, 0],</v>
      </c>
      <c r="X1275" s="7" t="str">
        <f t="shared" si="179"/>
        <v>['SPD', 'party', 0, 0],</v>
      </c>
      <c r="Y1275" s="2" t="s">
        <v>4780</v>
      </c>
    </row>
    <row r="1276" spans="1:25" x14ac:dyDescent="0.2">
      <c r="A1276" t="s">
        <v>192</v>
      </c>
      <c r="B1276" t="s">
        <v>30</v>
      </c>
      <c r="C1276" t="s">
        <v>199</v>
      </c>
      <c r="D1276">
        <v>53</v>
      </c>
      <c r="E1276">
        <v>-0.1203</v>
      </c>
      <c r="F1276">
        <v>-120</v>
      </c>
      <c r="G1276" t="str">
        <f>VLOOKUP(B1276,Tabelle3!$A$1:$B$26,2,FALSE)</f>
        <v>Focus</v>
      </c>
      <c r="H1276" s="6" t="str">
        <f t="shared" si="171"/>
        <v>['Eva Högl_SPD_Focus Frequency: 53 Sentiment: -0.1203', 'SPD_Focus', 53, -120],</v>
      </c>
      <c r="I1276" s="2" t="str">
        <f t="shared" si="172"/>
        <v>['SPD_Focus', 'SPD', 0, 0],</v>
      </c>
      <c r="J1276" s="2" t="str">
        <f t="shared" si="173"/>
        <v>['SPD', 'party', 0, 0],</v>
      </c>
      <c r="K1276" s="2" t="s">
        <v>1726</v>
      </c>
      <c r="L1276" s="2"/>
      <c r="M1276" s="7"/>
      <c r="O1276" s="6" t="str">
        <f t="shared" si="174"/>
        <v>['Eva Högl_Focus_SPD Frequency: 53 Sentiment: -0.1203', 'Focus_SPD', 53, -120],</v>
      </c>
      <c r="P1276" s="2" t="str">
        <f t="shared" si="175"/>
        <v>['Focus_SPD', 'Focus', 0, 0],</v>
      </c>
      <c r="Q1276" s="2" t="str">
        <f t="shared" si="176"/>
        <v>['Focus', 'newspaper', 0, 0],</v>
      </c>
      <c r="R1276" s="2" t="s">
        <v>5256</v>
      </c>
      <c r="V1276" s="6" t="str">
        <f t="shared" si="177"/>
        <v>['Focus_Eva Högl_SPD Frequency: 53 Sentiment: -0.1203', 'Eva Högl_SPD', 53, -120],</v>
      </c>
      <c r="W1276" s="2" t="str">
        <f t="shared" si="178"/>
        <v>['Eva Högl_SPD', 'SPD', 0, 0],</v>
      </c>
      <c r="X1276" s="7" t="str">
        <f t="shared" si="179"/>
        <v>['SPD', 'party', 0, 0],</v>
      </c>
      <c r="Y1276" s="2" t="s">
        <v>5375</v>
      </c>
    </row>
    <row r="1277" spans="1:25" x14ac:dyDescent="0.2">
      <c r="A1277" t="s">
        <v>192</v>
      </c>
      <c r="B1277" t="s">
        <v>30</v>
      </c>
      <c r="C1277" t="s">
        <v>200</v>
      </c>
      <c r="D1277">
        <v>1070</v>
      </c>
      <c r="E1277">
        <v>-0.15329999999999999</v>
      </c>
      <c r="F1277">
        <v>-153</v>
      </c>
      <c r="G1277" t="str">
        <f>VLOOKUP(B1277,Tabelle3!$A$1:$B$26,2,FALSE)</f>
        <v>Focus</v>
      </c>
      <c r="H1277" s="6" t="str">
        <f t="shared" si="171"/>
        <v>['Frank-Walter Steinmeier_SPD_Focus Frequency: 1070 Sentiment: -0.1533', 'SPD_Focus', 1070, -153],</v>
      </c>
      <c r="I1277" s="2" t="str">
        <f t="shared" si="172"/>
        <v>['SPD_Focus', 'SPD', 0, 0],</v>
      </c>
      <c r="J1277" s="2" t="str">
        <f t="shared" si="173"/>
        <v>['SPD', 'party', 0, 0],</v>
      </c>
      <c r="K1277" s="2" t="s">
        <v>1727</v>
      </c>
      <c r="L1277" s="2"/>
      <c r="M1277" s="7"/>
      <c r="O1277" s="6" t="str">
        <f t="shared" si="174"/>
        <v>['Frank-Walter Steinmeier_Focus_SPD Frequency: 1070 Sentiment: -0.1533', 'Focus_SPD', 1070, -153],</v>
      </c>
      <c r="P1277" s="2" t="str">
        <f t="shared" si="175"/>
        <v>['Focus_SPD', 'Focus', 0, 0],</v>
      </c>
      <c r="Q1277" s="2" t="str">
        <f t="shared" si="176"/>
        <v>['Focus', 'newspaper', 0, 0],</v>
      </c>
      <c r="R1277" s="2" t="s">
        <v>3297</v>
      </c>
      <c r="V1277" s="6" t="str">
        <f t="shared" si="177"/>
        <v>['Focus_Frank-Walter Steinmeier_SPD Frequency: 1070 Sentiment: -0.1533', 'Frank-Walter Steinmeier_SPD', 1070, -153],</v>
      </c>
      <c r="W1277" s="2" t="str">
        <f t="shared" si="178"/>
        <v>['Frank-Walter Steinmeier_SPD', 'SPD', 0, 0],</v>
      </c>
      <c r="X1277" s="7" t="str">
        <f t="shared" si="179"/>
        <v>['SPD', 'party', 0, 0],</v>
      </c>
      <c r="Y1277" s="2" t="s">
        <v>4781</v>
      </c>
    </row>
    <row r="1278" spans="1:25" x14ac:dyDescent="0.2">
      <c r="A1278" t="s">
        <v>192</v>
      </c>
      <c r="B1278" t="s">
        <v>30</v>
      </c>
      <c r="C1278" t="s">
        <v>220</v>
      </c>
      <c r="D1278">
        <v>95</v>
      </c>
      <c r="E1278">
        <v>-0.1399</v>
      </c>
      <c r="F1278">
        <v>-139</v>
      </c>
      <c r="G1278" t="str">
        <f>VLOOKUP(B1278,Tabelle3!$A$1:$B$26,2,FALSE)</f>
        <v>Focus</v>
      </c>
      <c r="H1278" s="6" t="str">
        <f t="shared" si="171"/>
        <v>['Franziska Giffey_SPD_Focus Frequency: 95 Sentiment: -0.1399', 'SPD_Focus', 95, -139],</v>
      </c>
      <c r="I1278" s="2" t="str">
        <f t="shared" si="172"/>
        <v>['SPD_Focus', 'SPD', 0, 0],</v>
      </c>
      <c r="J1278" s="2" t="str">
        <f t="shared" si="173"/>
        <v>['SPD', 'party', 0, 0],</v>
      </c>
      <c r="K1278" s="2" t="s">
        <v>1728</v>
      </c>
      <c r="L1278" s="2"/>
      <c r="M1278" s="7"/>
      <c r="O1278" s="6" t="str">
        <f t="shared" si="174"/>
        <v>['Franziska Giffey_Focus_SPD Frequency: 95 Sentiment: -0.1399', 'Focus_SPD', 95, -139],</v>
      </c>
      <c r="P1278" s="2" t="str">
        <f t="shared" si="175"/>
        <v>['Focus_SPD', 'Focus', 0, 0],</v>
      </c>
      <c r="Q1278" s="2" t="str">
        <f t="shared" si="176"/>
        <v>['Focus', 'newspaper', 0, 0],</v>
      </c>
      <c r="R1278" s="2" t="s">
        <v>3298</v>
      </c>
      <c r="V1278" s="6" t="str">
        <f t="shared" si="177"/>
        <v>['Focus_Franziska Giffey_SPD Frequency: 95 Sentiment: -0.1399', 'Franziska Giffey_SPD', 95, -139],</v>
      </c>
      <c r="W1278" s="2" t="str">
        <f t="shared" si="178"/>
        <v>['Franziska Giffey_SPD', 'SPD', 0, 0],</v>
      </c>
      <c r="X1278" s="7" t="str">
        <f t="shared" si="179"/>
        <v>['SPD', 'party', 0, 0],</v>
      </c>
      <c r="Y1278" s="2" t="s">
        <v>4782</v>
      </c>
    </row>
    <row r="1279" spans="1:25" x14ac:dyDescent="0.2">
      <c r="A1279" t="s">
        <v>192</v>
      </c>
      <c r="B1279" t="s">
        <v>30</v>
      </c>
      <c r="C1279" t="s">
        <v>201</v>
      </c>
      <c r="D1279">
        <v>1085</v>
      </c>
      <c r="E1279">
        <v>-0.2465</v>
      </c>
      <c r="F1279">
        <v>-246</v>
      </c>
      <c r="G1279" t="str">
        <f>VLOOKUP(B1279,Tabelle3!$A$1:$B$26,2,FALSE)</f>
        <v>Focus</v>
      </c>
      <c r="H1279" s="6" t="str">
        <f t="shared" si="171"/>
        <v>['Heiko Maas_SPD_Focus Frequency: 1085 Sentiment: -0.2465', 'SPD_Focus', 1085, -246],</v>
      </c>
      <c r="I1279" s="2" t="str">
        <f t="shared" si="172"/>
        <v>['SPD_Focus', 'SPD', 0, 0],</v>
      </c>
      <c r="J1279" s="2" t="str">
        <f t="shared" si="173"/>
        <v>['SPD', 'party', 0, 0],</v>
      </c>
      <c r="K1279" s="2" t="s">
        <v>1729</v>
      </c>
      <c r="L1279" s="2"/>
      <c r="M1279" s="7"/>
      <c r="O1279" s="6" t="str">
        <f t="shared" si="174"/>
        <v>['Heiko Maas_Focus_SPD Frequency: 1085 Sentiment: -0.2465', 'Focus_SPD', 1085, -246],</v>
      </c>
      <c r="P1279" s="2" t="str">
        <f t="shared" si="175"/>
        <v>['Focus_SPD', 'Focus', 0, 0],</v>
      </c>
      <c r="Q1279" s="2" t="str">
        <f t="shared" si="176"/>
        <v>['Focus', 'newspaper', 0, 0],</v>
      </c>
      <c r="R1279" s="2" t="s">
        <v>3299</v>
      </c>
      <c r="V1279" s="6" t="str">
        <f t="shared" si="177"/>
        <v>['Focus_Heiko Maas_SPD Frequency: 1085 Sentiment: -0.2465', 'Heiko Maas_SPD', 1085, -246],</v>
      </c>
      <c r="W1279" s="2" t="str">
        <f t="shared" si="178"/>
        <v>['Heiko Maas_SPD', 'SPD', 0, 0],</v>
      </c>
      <c r="X1279" s="7" t="str">
        <f t="shared" si="179"/>
        <v>['SPD', 'party', 0, 0],</v>
      </c>
      <c r="Y1279" s="2" t="s">
        <v>4783</v>
      </c>
    </row>
    <row r="1280" spans="1:25" x14ac:dyDescent="0.2">
      <c r="A1280" t="s">
        <v>192</v>
      </c>
      <c r="B1280" t="s">
        <v>30</v>
      </c>
      <c r="C1280" t="s">
        <v>221</v>
      </c>
      <c r="D1280">
        <v>34</v>
      </c>
      <c r="E1280">
        <v>-0.1145</v>
      </c>
      <c r="F1280">
        <v>-114</v>
      </c>
      <c r="G1280" t="str">
        <f>VLOOKUP(B1280,Tabelle3!$A$1:$B$26,2,FALSE)</f>
        <v>Focus</v>
      </c>
      <c r="H1280" s="6" t="str">
        <f t="shared" si="171"/>
        <v>['Hilde Mattheis_SPD_Focus Frequency: 34 Sentiment: -0.1145', 'SPD_Focus', 34, -114],</v>
      </c>
      <c r="I1280" s="2" t="str">
        <f t="shared" si="172"/>
        <v>['SPD_Focus', 'SPD', 0, 0],</v>
      </c>
      <c r="J1280" s="2" t="str">
        <f t="shared" si="173"/>
        <v>['SPD', 'party', 0, 0],</v>
      </c>
      <c r="K1280" s="2" t="s">
        <v>1730</v>
      </c>
      <c r="L1280" s="2"/>
      <c r="M1280" s="7"/>
      <c r="O1280" s="6" t="str">
        <f t="shared" si="174"/>
        <v>['Hilde Mattheis_Focus_SPD Frequency: 34 Sentiment: -0.1145', 'Focus_SPD', 34, -114],</v>
      </c>
      <c r="P1280" s="2" t="str">
        <f t="shared" si="175"/>
        <v>['Focus_SPD', 'Focus', 0, 0],</v>
      </c>
      <c r="Q1280" s="2" t="str">
        <f t="shared" si="176"/>
        <v>['Focus', 'newspaper', 0, 0],</v>
      </c>
      <c r="R1280" s="2" t="s">
        <v>3300</v>
      </c>
      <c r="V1280" s="6" t="str">
        <f t="shared" si="177"/>
        <v>['Focus_Hilde Mattheis_SPD Frequency: 34 Sentiment: -0.1145', 'Hilde Mattheis_SPD', 34, -114],</v>
      </c>
      <c r="W1280" s="2" t="str">
        <f t="shared" si="178"/>
        <v>['Hilde Mattheis_SPD', 'SPD', 0, 0],</v>
      </c>
      <c r="X1280" s="7" t="str">
        <f t="shared" si="179"/>
        <v>['SPD', 'party', 0, 0],</v>
      </c>
      <c r="Y1280" s="2" t="s">
        <v>4784</v>
      </c>
    </row>
    <row r="1281" spans="1:25" x14ac:dyDescent="0.2">
      <c r="A1281" t="s">
        <v>192</v>
      </c>
      <c r="B1281" t="s">
        <v>30</v>
      </c>
      <c r="C1281" t="s">
        <v>202</v>
      </c>
      <c r="D1281">
        <v>211</v>
      </c>
      <c r="E1281">
        <v>-9.5699999999999993E-2</v>
      </c>
      <c r="F1281">
        <v>-95</v>
      </c>
      <c r="G1281" t="str">
        <f>VLOOKUP(B1281,Tabelle3!$A$1:$B$26,2,FALSE)</f>
        <v>Focus</v>
      </c>
      <c r="H1281" s="6" t="str">
        <f t="shared" si="171"/>
        <v>['Hubertus Heil_SPD_Focus Frequency: 211 Sentiment: -0.0957', 'SPD_Focus', 211, -95],</v>
      </c>
      <c r="I1281" s="2" t="str">
        <f t="shared" si="172"/>
        <v>['SPD_Focus', 'SPD', 0, 0],</v>
      </c>
      <c r="J1281" s="2" t="str">
        <f t="shared" si="173"/>
        <v>['SPD', 'party', 0, 0],</v>
      </c>
      <c r="K1281" s="2" t="s">
        <v>1731</v>
      </c>
      <c r="L1281" s="2"/>
      <c r="M1281" s="7"/>
      <c r="O1281" s="6" t="str">
        <f t="shared" si="174"/>
        <v>['Hubertus Heil_Focus_SPD Frequency: 211 Sentiment: -0.0957', 'Focus_SPD', 211, -95],</v>
      </c>
      <c r="P1281" s="2" t="str">
        <f t="shared" si="175"/>
        <v>['Focus_SPD', 'Focus', 0, 0],</v>
      </c>
      <c r="Q1281" s="2" t="str">
        <f t="shared" si="176"/>
        <v>['Focus', 'newspaper', 0, 0],</v>
      </c>
      <c r="R1281" s="2" t="s">
        <v>3301</v>
      </c>
      <c r="V1281" s="6" t="str">
        <f t="shared" si="177"/>
        <v>['Focus_Hubertus Heil_SPD Frequency: 211 Sentiment: -0.0957', 'Hubertus Heil_SPD', 211, -95],</v>
      </c>
      <c r="W1281" s="2" t="str">
        <f t="shared" si="178"/>
        <v>['Hubertus Heil_SPD', 'SPD', 0, 0],</v>
      </c>
      <c r="X1281" s="7" t="str">
        <f t="shared" si="179"/>
        <v>['SPD', 'party', 0, 0],</v>
      </c>
      <c r="Y1281" s="2" t="s">
        <v>4786</v>
      </c>
    </row>
    <row r="1282" spans="1:25" x14ac:dyDescent="0.2">
      <c r="A1282" t="s">
        <v>192</v>
      </c>
      <c r="B1282" t="s">
        <v>30</v>
      </c>
      <c r="C1282" t="s">
        <v>222</v>
      </c>
      <c r="D1282">
        <v>47</v>
      </c>
      <c r="E1282">
        <v>-0.1822</v>
      </c>
      <c r="F1282">
        <v>-182</v>
      </c>
      <c r="G1282" t="str">
        <f>VLOOKUP(B1282,Tabelle3!$A$1:$B$26,2,FALSE)</f>
        <v>Focus</v>
      </c>
      <c r="H1282" s="6" t="str">
        <f t="shared" si="171"/>
        <v>['Johannes Kahrs_SPD_Focus Frequency: 47 Sentiment: -0.1822', 'SPD_Focus', 47, -182],</v>
      </c>
      <c r="I1282" s="2" t="str">
        <f t="shared" si="172"/>
        <v>['SPD_Focus', 'SPD', 0, 0],</v>
      </c>
      <c r="J1282" s="2" t="str">
        <f t="shared" si="173"/>
        <v>['SPD', 'party', 0, 0],</v>
      </c>
      <c r="K1282" s="2" t="s">
        <v>1732</v>
      </c>
      <c r="L1282" s="2"/>
      <c r="M1282" s="7"/>
      <c r="O1282" s="6" t="str">
        <f t="shared" si="174"/>
        <v>['Johannes Kahrs_Focus_SPD Frequency: 47 Sentiment: -0.1822', 'Focus_SPD', 47, -182],</v>
      </c>
      <c r="P1282" s="2" t="str">
        <f t="shared" si="175"/>
        <v>['Focus_SPD', 'Focus', 0, 0],</v>
      </c>
      <c r="Q1282" s="2" t="str">
        <f t="shared" si="176"/>
        <v>['Focus', 'newspaper', 0, 0],</v>
      </c>
      <c r="R1282" s="2" t="s">
        <v>3302</v>
      </c>
      <c r="V1282" s="6" t="str">
        <f t="shared" si="177"/>
        <v>['Focus_Johannes Kahrs_SPD Frequency: 47 Sentiment: -0.1822', 'Johannes Kahrs_SPD', 47, -182],</v>
      </c>
      <c r="W1282" s="2" t="str">
        <f t="shared" si="178"/>
        <v>['Johannes Kahrs_SPD', 'SPD', 0, 0],</v>
      </c>
      <c r="X1282" s="7" t="str">
        <f t="shared" si="179"/>
        <v>['SPD', 'party', 0, 0],</v>
      </c>
      <c r="Y1282" s="2" t="s">
        <v>4787</v>
      </c>
    </row>
    <row r="1283" spans="1:25" x14ac:dyDescent="0.2">
      <c r="A1283" t="s">
        <v>192</v>
      </c>
      <c r="B1283" t="s">
        <v>30</v>
      </c>
      <c r="C1283" t="s">
        <v>203</v>
      </c>
      <c r="D1283">
        <v>197</v>
      </c>
      <c r="E1283">
        <v>-0.10150000000000001</v>
      </c>
      <c r="F1283">
        <v>-101</v>
      </c>
      <c r="G1283" t="str">
        <f>VLOOKUP(B1283,Tabelle3!$A$1:$B$26,2,FALSE)</f>
        <v>Focus</v>
      </c>
      <c r="H1283" s="6" t="str">
        <f t="shared" si="171"/>
        <v>['Jusos_SPD_Focus Frequency: 197 Sentiment: -0.1015', 'SPD_Focus', 197, -101],</v>
      </c>
      <c r="I1283" s="2" t="str">
        <f t="shared" si="172"/>
        <v>['SPD_Focus', 'SPD', 0, 0],</v>
      </c>
      <c r="J1283" s="2" t="str">
        <f t="shared" si="173"/>
        <v>['SPD', 'party', 0, 0],</v>
      </c>
      <c r="K1283" s="2" t="s">
        <v>1733</v>
      </c>
      <c r="L1283" s="2"/>
      <c r="M1283" s="7"/>
      <c r="O1283" s="6" t="str">
        <f t="shared" si="174"/>
        <v>['Jusos_Focus_SPD Frequency: 197 Sentiment: -0.1015', 'Focus_SPD', 197, -101],</v>
      </c>
      <c r="P1283" s="2" t="str">
        <f t="shared" si="175"/>
        <v>['Focus_SPD', 'Focus', 0, 0],</v>
      </c>
      <c r="Q1283" s="2" t="str">
        <f t="shared" si="176"/>
        <v>['Focus', 'newspaper', 0, 0],</v>
      </c>
      <c r="R1283" s="2" t="s">
        <v>3303</v>
      </c>
      <c r="V1283" s="6" t="str">
        <f t="shared" si="177"/>
        <v>['Focus_Jusos_SPD Frequency: 197 Sentiment: -0.1015', 'Jusos_SPD', 197, -101],</v>
      </c>
      <c r="W1283" s="2" t="str">
        <f t="shared" si="178"/>
        <v>['Jusos_SPD', 'SPD', 0, 0],</v>
      </c>
      <c r="X1283" s="7" t="str">
        <f t="shared" si="179"/>
        <v>['SPD', 'party', 0, 0],</v>
      </c>
      <c r="Y1283" s="2" t="s">
        <v>4788</v>
      </c>
    </row>
    <row r="1284" spans="1:25" x14ac:dyDescent="0.2">
      <c r="A1284" t="s">
        <v>192</v>
      </c>
      <c r="B1284" t="s">
        <v>30</v>
      </c>
      <c r="C1284" t="s">
        <v>224</v>
      </c>
      <c r="D1284">
        <v>60</v>
      </c>
      <c r="E1284">
        <v>-0.1464</v>
      </c>
      <c r="F1284">
        <v>-146</v>
      </c>
      <c r="G1284" t="str">
        <f>VLOOKUP(B1284,Tabelle3!$A$1:$B$26,2,FALSE)</f>
        <v>Focus</v>
      </c>
      <c r="H1284" s="6" t="str">
        <f t="shared" ref="H1284:H1347" si="180">CONCATENATE("['",C1284,"_",A1284,"_",G1284," Frequency: ", D1284," Sentiment: ",E1284,"', '",A1284,"_",G1284,"', ",D1284,", ",F1284,"],")</f>
        <v>['Karl Lauterbach_SPD_Focus Frequency: 60 Sentiment: -0.1464', 'SPD_Focus', 60, -146],</v>
      </c>
      <c r="I1284" s="2" t="str">
        <f t="shared" ref="I1284:I1347" si="181">CONCATENATE("['",A1284,"_",G1284,"', '",A1284,"', 0, 0],")</f>
        <v>['SPD_Focus', 'SPD', 0, 0],</v>
      </c>
      <c r="J1284" s="2" t="str">
        <f t="shared" ref="J1284:J1347" si="182">CONCATENATE("['",A1284,"', '",$A$2,"', 0, 0],")</f>
        <v>['SPD', 'party', 0, 0],</v>
      </c>
      <c r="K1284" s="2" t="s">
        <v>1734</v>
      </c>
      <c r="L1284" s="2"/>
      <c r="M1284" s="7"/>
      <c r="O1284" s="6" t="str">
        <f t="shared" ref="O1284:O1347" si="183">CONCATENATE("['",C1284,"_",G1284,"_",A1284," Frequency: ", D1284," Sentiment: ",E1284,"', '",G1284,"_",A1284,"', ",D1284,", ",F1284,"],")</f>
        <v>['Karl Lauterbach_Focus_SPD Frequency: 60 Sentiment: -0.1464', 'Focus_SPD', 60, -146],</v>
      </c>
      <c r="P1284" s="2" t="str">
        <f t="shared" ref="P1284:P1347" si="184">CONCATENATE("['",G1284,"_",A1284,"', '",G1284,"', 0, 0],")</f>
        <v>['Focus_SPD', 'Focus', 0, 0],</v>
      </c>
      <c r="Q1284" s="2" t="str">
        <f t="shared" ref="Q1284:Q1347" si="185">CONCATENATE("['",G1284,"', '",$G$2,"', 0, 0],")</f>
        <v>['Focus', 'newspaper', 0, 0],</v>
      </c>
      <c r="R1284" s="2" t="s">
        <v>3304</v>
      </c>
      <c r="V1284" s="6" t="str">
        <f t="shared" ref="V1284:V1347" si="186">CONCATENATE("['",G1284,"_",C1284,"_",A1284," Frequency: ", D1284," Sentiment: ",E1284,"', '",C1284,"_",A1284,"', ",D1284,", ",F1284,"],")</f>
        <v>['Focus_Karl Lauterbach_SPD Frequency: 60 Sentiment: -0.1464', 'Karl Lauterbach_SPD', 60, -146],</v>
      </c>
      <c r="W1284" s="2" t="str">
        <f t="shared" ref="W1284:W1347" si="187">CONCATENATE("['",C1284,"_",A1284,"', '",A1284,"', 0, 0],")</f>
        <v>['Karl Lauterbach_SPD', 'SPD', 0, 0],</v>
      </c>
      <c r="X1284" s="7" t="str">
        <f t="shared" ref="X1284:X1347" si="188">CONCATENATE("['",A1284,"', '",$A$2,"', 0, 0],")</f>
        <v>['SPD', 'party', 0, 0],</v>
      </c>
      <c r="Y1284" s="2" t="s">
        <v>4789</v>
      </c>
    </row>
    <row r="1285" spans="1:25" x14ac:dyDescent="0.2">
      <c r="A1285" t="s">
        <v>192</v>
      </c>
      <c r="B1285" t="s">
        <v>30</v>
      </c>
      <c r="C1285" t="s">
        <v>204</v>
      </c>
      <c r="D1285">
        <v>405</v>
      </c>
      <c r="E1285">
        <v>-0.14779999999999999</v>
      </c>
      <c r="F1285">
        <v>-147</v>
      </c>
      <c r="G1285" t="str">
        <f>VLOOKUP(B1285,Tabelle3!$A$1:$B$26,2,FALSE)</f>
        <v>Focus</v>
      </c>
      <c r="H1285" s="6" t="str">
        <f t="shared" si="180"/>
        <v>['Katarina Barley_SPD_Focus Frequency: 405 Sentiment: -0.1478', 'SPD_Focus', 405, -147],</v>
      </c>
      <c r="I1285" s="2" t="str">
        <f t="shared" si="181"/>
        <v>['SPD_Focus', 'SPD', 0, 0],</v>
      </c>
      <c r="J1285" s="2" t="str">
        <f t="shared" si="182"/>
        <v>['SPD', 'party', 0, 0],</v>
      </c>
      <c r="K1285" s="2" t="s">
        <v>1735</v>
      </c>
      <c r="L1285" s="2"/>
      <c r="M1285" s="7"/>
      <c r="O1285" s="6" t="str">
        <f t="shared" si="183"/>
        <v>['Katarina Barley_Focus_SPD Frequency: 405 Sentiment: -0.1478', 'Focus_SPD', 405, -147],</v>
      </c>
      <c r="P1285" s="2" t="str">
        <f t="shared" si="184"/>
        <v>['Focus_SPD', 'Focus', 0, 0],</v>
      </c>
      <c r="Q1285" s="2" t="str">
        <f t="shared" si="185"/>
        <v>['Focus', 'newspaper', 0, 0],</v>
      </c>
      <c r="R1285" s="2" t="s">
        <v>3305</v>
      </c>
      <c r="V1285" s="6" t="str">
        <f t="shared" si="186"/>
        <v>['Focus_Katarina Barley_SPD Frequency: 405 Sentiment: -0.1478', 'Katarina Barley_SPD', 405, -147],</v>
      </c>
      <c r="W1285" s="2" t="str">
        <f t="shared" si="187"/>
        <v>['Katarina Barley_SPD', 'SPD', 0, 0],</v>
      </c>
      <c r="X1285" s="7" t="str">
        <f t="shared" si="188"/>
        <v>['SPD', 'party', 0, 0],</v>
      </c>
      <c r="Y1285" s="2" t="s">
        <v>4790</v>
      </c>
    </row>
    <row r="1286" spans="1:25" x14ac:dyDescent="0.2">
      <c r="A1286" t="s">
        <v>192</v>
      </c>
      <c r="B1286" t="s">
        <v>30</v>
      </c>
      <c r="C1286" t="s">
        <v>225</v>
      </c>
      <c r="D1286">
        <v>234</v>
      </c>
      <c r="E1286">
        <v>-5.3400000000000003E-2</v>
      </c>
      <c r="F1286">
        <v>-53</v>
      </c>
      <c r="G1286" t="str">
        <f>VLOOKUP(B1286,Tabelle3!$A$1:$B$26,2,FALSE)</f>
        <v>Focus</v>
      </c>
      <c r="H1286" s="6" t="str">
        <f t="shared" si="180"/>
        <v>['Lars Klingbeil_SPD_Focus Frequency: 234 Sentiment: -0.0534', 'SPD_Focus', 234, -53],</v>
      </c>
      <c r="I1286" s="2" t="str">
        <f t="shared" si="181"/>
        <v>['SPD_Focus', 'SPD', 0, 0],</v>
      </c>
      <c r="J1286" s="2" t="str">
        <f t="shared" si="182"/>
        <v>['SPD', 'party', 0, 0],</v>
      </c>
      <c r="K1286" s="2" t="s">
        <v>1736</v>
      </c>
      <c r="L1286" s="2"/>
      <c r="M1286" s="7"/>
      <c r="O1286" s="6" t="str">
        <f t="shared" si="183"/>
        <v>['Lars Klingbeil_Focus_SPD Frequency: 234 Sentiment: -0.0534', 'Focus_SPD', 234, -53],</v>
      </c>
      <c r="P1286" s="2" t="str">
        <f t="shared" si="184"/>
        <v>['Focus_SPD', 'Focus', 0, 0],</v>
      </c>
      <c r="Q1286" s="2" t="str">
        <f t="shared" si="185"/>
        <v>['Focus', 'newspaper', 0, 0],</v>
      </c>
      <c r="R1286" s="2" t="s">
        <v>3306</v>
      </c>
      <c r="V1286" s="6" t="str">
        <f t="shared" si="186"/>
        <v>['Focus_Lars Klingbeil_SPD Frequency: 234 Sentiment: -0.0534', 'Lars Klingbeil_SPD', 234, -53],</v>
      </c>
      <c r="W1286" s="2" t="str">
        <f t="shared" si="187"/>
        <v>['Lars Klingbeil_SPD', 'SPD', 0, 0],</v>
      </c>
      <c r="X1286" s="7" t="str">
        <f t="shared" si="188"/>
        <v>['SPD', 'party', 0, 0],</v>
      </c>
      <c r="Y1286" s="2" t="s">
        <v>4791</v>
      </c>
    </row>
    <row r="1287" spans="1:25" x14ac:dyDescent="0.2">
      <c r="A1287" t="s">
        <v>192</v>
      </c>
      <c r="B1287" t="s">
        <v>30</v>
      </c>
      <c r="C1287" t="s">
        <v>205</v>
      </c>
      <c r="D1287">
        <v>592</v>
      </c>
      <c r="E1287">
        <v>-9.3399999999999997E-2</v>
      </c>
      <c r="F1287">
        <v>-93</v>
      </c>
      <c r="G1287" t="str">
        <f>VLOOKUP(B1287,Tabelle3!$A$1:$B$26,2,FALSE)</f>
        <v>Focus</v>
      </c>
      <c r="H1287" s="6" t="str">
        <f t="shared" si="180"/>
        <v>['Malu Dreyer_SPD_Focus Frequency: 592 Sentiment: -0.0934', 'SPD_Focus', 592, -93],</v>
      </c>
      <c r="I1287" s="2" t="str">
        <f t="shared" si="181"/>
        <v>['SPD_Focus', 'SPD', 0, 0],</v>
      </c>
      <c r="J1287" s="2" t="str">
        <f t="shared" si="182"/>
        <v>['SPD', 'party', 0, 0],</v>
      </c>
      <c r="K1287" s="2" t="s">
        <v>1737</v>
      </c>
      <c r="L1287" s="2"/>
      <c r="M1287" s="7"/>
      <c r="O1287" s="6" t="str">
        <f t="shared" si="183"/>
        <v>['Malu Dreyer_Focus_SPD Frequency: 592 Sentiment: -0.0934', 'Focus_SPD', 592, -93],</v>
      </c>
      <c r="P1287" s="2" t="str">
        <f t="shared" si="184"/>
        <v>['Focus_SPD', 'Focus', 0, 0],</v>
      </c>
      <c r="Q1287" s="2" t="str">
        <f t="shared" si="185"/>
        <v>['Focus', 'newspaper', 0, 0],</v>
      </c>
      <c r="R1287" s="2" t="s">
        <v>3307</v>
      </c>
      <c r="V1287" s="6" t="str">
        <f t="shared" si="186"/>
        <v>['Focus_Malu Dreyer_SPD Frequency: 592 Sentiment: -0.0934', 'Malu Dreyer_SPD', 592, -93],</v>
      </c>
      <c r="W1287" s="2" t="str">
        <f t="shared" si="187"/>
        <v>['Malu Dreyer_SPD', 'SPD', 0, 0],</v>
      </c>
      <c r="X1287" s="7" t="str">
        <f t="shared" si="188"/>
        <v>['SPD', 'party', 0, 0],</v>
      </c>
      <c r="Y1287" s="2" t="s">
        <v>4792</v>
      </c>
    </row>
    <row r="1288" spans="1:25" x14ac:dyDescent="0.2">
      <c r="A1288" t="s">
        <v>192</v>
      </c>
      <c r="B1288" t="s">
        <v>30</v>
      </c>
      <c r="C1288" t="s">
        <v>206</v>
      </c>
      <c r="D1288">
        <v>607</v>
      </c>
      <c r="E1288">
        <v>-9.0899999999999995E-2</v>
      </c>
      <c r="F1288">
        <v>-90</v>
      </c>
      <c r="G1288" t="str">
        <f>VLOOKUP(B1288,Tabelle3!$A$1:$B$26,2,FALSE)</f>
        <v>Focus</v>
      </c>
      <c r="H1288" s="6" t="str">
        <f t="shared" si="180"/>
        <v>['Manuela Schwesig_SPD_Focus Frequency: 607 Sentiment: -0.0909', 'SPD_Focus', 607, -90],</v>
      </c>
      <c r="I1288" s="2" t="str">
        <f t="shared" si="181"/>
        <v>['SPD_Focus', 'SPD', 0, 0],</v>
      </c>
      <c r="J1288" s="2" t="str">
        <f t="shared" si="182"/>
        <v>['SPD', 'party', 0, 0],</v>
      </c>
      <c r="K1288" s="2" t="s">
        <v>1738</v>
      </c>
      <c r="L1288" s="2"/>
      <c r="M1288" s="7"/>
      <c r="O1288" s="6" t="str">
        <f t="shared" si="183"/>
        <v>['Manuela Schwesig_Focus_SPD Frequency: 607 Sentiment: -0.0909', 'Focus_SPD', 607, -90],</v>
      </c>
      <c r="P1288" s="2" t="str">
        <f t="shared" si="184"/>
        <v>['Focus_SPD', 'Focus', 0, 0],</v>
      </c>
      <c r="Q1288" s="2" t="str">
        <f t="shared" si="185"/>
        <v>['Focus', 'newspaper', 0, 0],</v>
      </c>
      <c r="R1288" s="2" t="s">
        <v>3308</v>
      </c>
      <c r="V1288" s="6" t="str">
        <f t="shared" si="186"/>
        <v>['Focus_Manuela Schwesig_SPD Frequency: 607 Sentiment: -0.0909', 'Manuela Schwesig_SPD', 607, -90],</v>
      </c>
      <c r="W1288" s="2" t="str">
        <f t="shared" si="187"/>
        <v>['Manuela Schwesig_SPD', 'SPD', 0, 0],</v>
      </c>
      <c r="X1288" s="7" t="str">
        <f t="shared" si="188"/>
        <v>['SPD', 'party', 0, 0],</v>
      </c>
      <c r="Y1288" s="2" t="s">
        <v>4793</v>
      </c>
    </row>
    <row r="1289" spans="1:25" x14ac:dyDescent="0.2">
      <c r="A1289" t="s">
        <v>192</v>
      </c>
      <c r="B1289" t="s">
        <v>30</v>
      </c>
      <c r="C1289" t="s">
        <v>207</v>
      </c>
      <c r="D1289">
        <v>4933</v>
      </c>
      <c r="E1289">
        <v>-0.14119999999999999</v>
      </c>
      <c r="F1289">
        <v>-141</v>
      </c>
      <c r="G1289" t="str">
        <f>VLOOKUP(B1289,Tabelle3!$A$1:$B$26,2,FALSE)</f>
        <v>Focus</v>
      </c>
      <c r="H1289" s="6" t="str">
        <f t="shared" si="180"/>
        <v>['Martin Schulz_SPD_Focus Frequency: 4933 Sentiment: -0.1412', 'SPD_Focus', 4933, -141],</v>
      </c>
      <c r="I1289" s="2" t="str">
        <f t="shared" si="181"/>
        <v>['SPD_Focus', 'SPD', 0, 0],</v>
      </c>
      <c r="J1289" s="2" t="str">
        <f t="shared" si="182"/>
        <v>['SPD', 'party', 0, 0],</v>
      </c>
      <c r="K1289" s="2" t="s">
        <v>1739</v>
      </c>
      <c r="L1289" s="2"/>
      <c r="M1289" s="7"/>
      <c r="O1289" s="6" t="str">
        <f t="shared" si="183"/>
        <v>['Martin Schulz_Focus_SPD Frequency: 4933 Sentiment: -0.1412', 'Focus_SPD', 4933, -141],</v>
      </c>
      <c r="P1289" s="2" t="str">
        <f t="shared" si="184"/>
        <v>['Focus_SPD', 'Focus', 0, 0],</v>
      </c>
      <c r="Q1289" s="2" t="str">
        <f t="shared" si="185"/>
        <v>['Focus', 'newspaper', 0, 0],</v>
      </c>
      <c r="R1289" s="2" t="s">
        <v>3309</v>
      </c>
      <c r="V1289" s="6" t="str">
        <f t="shared" si="186"/>
        <v>['Focus_Martin Schulz_SPD Frequency: 4933 Sentiment: -0.1412', 'Martin Schulz_SPD', 4933, -141],</v>
      </c>
      <c r="W1289" s="2" t="str">
        <f t="shared" si="187"/>
        <v>['Martin Schulz_SPD', 'SPD', 0, 0],</v>
      </c>
      <c r="X1289" s="7" t="str">
        <f t="shared" si="188"/>
        <v>['SPD', 'party', 0, 0],</v>
      </c>
      <c r="Y1289" s="2" t="s">
        <v>4794</v>
      </c>
    </row>
    <row r="1290" spans="1:25" x14ac:dyDescent="0.2">
      <c r="A1290" t="s">
        <v>192</v>
      </c>
      <c r="B1290" t="s">
        <v>30</v>
      </c>
      <c r="C1290" t="s">
        <v>234</v>
      </c>
      <c r="D1290">
        <v>51</v>
      </c>
      <c r="E1290">
        <v>-9.1800000000000007E-2</v>
      </c>
      <c r="F1290">
        <v>-91</v>
      </c>
      <c r="G1290" t="str">
        <f>VLOOKUP(B1290,Tabelle3!$A$1:$B$26,2,FALSE)</f>
        <v>Focus</v>
      </c>
      <c r="H1290" s="6" t="str">
        <f t="shared" si="180"/>
        <v>['Matthias Miersch_SPD_Focus Frequency: 51 Sentiment: -0.0918', 'SPD_Focus', 51, -91],</v>
      </c>
      <c r="I1290" s="2" t="str">
        <f t="shared" si="181"/>
        <v>['SPD_Focus', 'SPD', 0, 0],</v>
      </c>
      <c r="J1290" s="2" t="str">
        <f t="shared" si="182"/>
        <v>['SPD', 'party', 0, 0],</v>
      </c>
      <c r="K1290" s="2" t="s">
        <v>1740</v>
      </c>
      <c r="L1290" s="2"/>
      <c r="M1290" s="7"/>
      <c r="O1290" s="6" t="str">
        <f t="shared" si="183"/>
        <v>['Matthias Miersch_Focus_SPD Frequency: 51 Sentiment: -0.0918', 'Focus_SPD', 51, -91],</v>
      </c>
      <c r="P1290" s="2" t="str">
        <f t="shared" si="184"/>
        <v>['Focus_SPD', 'Focus', 0, 0],</v>
      </c>
      <c r="Q1290" s="2" t="str">
        <f t="shared" si="185"/>
        <v>['Focus', 'newspaper', 0, 0],</v>
      </c>
      <c r="R1290" s="2" t="s">
        <v>3310</v>
      </c>
      <c r="V1290" s="6" t="str">
        <f t="shared" si="186"/>
        <v>['Focus_Matthias Miersch_SPD Frequency: 51 Sentiment: -0.0918', 'Matthias Miersch_SPD', 51, -91],</v>
      </c>
      <c r="W1290" s="2" t="str">
        <f t="shared" si="187"/>
        <v>['Matthias Miersch_SPD', 'SPD', 0, 0],</v>
      </c>
      <c r="X1290" s="7" t="str">
        <f t="shared" si="188"/>
        <v>['SPD', 'party', 0, 0],</v>
      </c>
      <c r="Y1290" s="2" t="s">
        <v>4795</v>
      </c>
    </row>
    <row r="1291" spans="1:25" x14ac:dyDescent="0.2">
      <c r="A1291" t="s">
        <v>192</v>
      </c>
      <c r="B1291" t="s">
        <v>30</v>
      </c>
      <c r="C1291" t="s">
        <v>208</v>
      </c>
      <c r="D1291">
        <v>281</v>
      </c>
      <c r="E1291">
        <v>-9.2399999999999996E-2</v>
      </c>
      <c r="F1291">
        <v>-92</v>
      </c>
      <c r="G1291" t="str">
        <f>VLOOKUP(B1291,Tabelle3!$A$1:$B$26,2,FALSE)</f>
        <v>Focus</v>
      </c>
      <c r="H1291" s="6" t="str">
        <f t="shared" si="180"/>
        <v>['Michael Müller_SPD_Focus Frequency: 281 Sentiment: -0.0924', 'SPD_Focus', 281, -92],</v>
      </c>
      <c r="I1291" s="2" t="str">
        <f t="shared" si="181"/>
        <v>['SPD_Focus', 'SPD', 0, 0],</v>
      </c>
      <c r="J1291" s="2" t="str">
        <f t="shared" si="182"/>
        <v>['SPD', 'party', 0, 0],</v>
      </c>
      <c r="K1291" s="2" t="s">
        <v>1741</v>
      </c>
      <c r="L1291" s="2"/>
      <c r="M1291" s="7"/>
      <c r="O1291" s="6" t="str">
        <f t="shared" si="183"/>
        <v>['Michael Müller_Focus_SPD Frequency: 281 Sentiment: -0.0924', 'Focus_SPD', 281, -92],</v>
      </c>
      <c r="P1291" s="2" t="str">
        <f t="shared" si="184"/>
        <v>['Focus_SPD', 'Focus', 0, 0],</v>
      </c>
      <c r="Q1291" s="2" t="str">
        <f t="shared" si="185"/>
        <v>['Focus', 'newspaper', 0, 0],</v>
      </c>
      <c r="R1291" s="2" t="s">
        <v>5627</v>
      </c>
      <c r="V1291" s="6" t="str">
        <f t="shared" si="186"/>
        <v>['Focus_Michael Müller_SPD Frequency: 281 Sentiment: -0.0924', 'Michael Müller_SPD', 281, -92],</v>
      </c>
      <c r="W1291" s="2" t="str">
        <f t="shared" si="187"/>
        <v>['Michael Müller_SPD', 'SPD', 0, 0],</v>
      </c>
      <c r="X1291" s="7" t="str">
        <f t="shared" si="188"/>
        <v>['SPD', 'party', 0, 0],</v>
      </c>
      <c r="Y1291" s="2" t="s">
        <v>5896</v>
      </c>
    </row>
    <row r="1292" spans="1:25" x14ac:dyDescent="0.2">
      <c r="A1292" t="s">
        <v>192</v>
      </c>
      <c r="B1292" t="s">
        <v>30</v>
      </c>
      <c r="C1292" t="s">
        <v>226</v>
      </c>
      <c r="D1292">
        <v>197</v>
      </c>
      <c r="E1292">
        <v>-5.0200000000000002E-2</v>
      </c>
      <c r="F1292">
        <v>-50</v>
      </c>
      <c r="G1292" t="str">
        <f>VLOOKUP(B1292,Tabelle3!$A$1:$B$26,2,FALSE)</f>
        <v>Focus</v>
      </c>
      <c r="H1292" s="6" t="str">
        <f t="shared" si="180"/>
        <v>['Natascha Kohnen_SPD_Focus Frequency: 197 Sentiment: -0.0502', 'SPD_Focus', 197, -50],</v>
      </c>
      <c r="I1292" s="2" t="str">
        <f t="shared" si="181"/>
        <v>['SPD_Focus', 'SPD', 0, 0],</v>
      </c>
      <c r="J1292" s="2" t="str">
        <f t="shared" si="182"/>
        <v>['SPD', 'party', 0, 0],</v>
      </c>
      <c r="K1292" s="2" t="s">
        <v>1742</v>
      </c>
      <c r="L1292" s="2"/>
      <c r="M1292" s="7"/>
      <c r="O1292" s="6" t="str">
        <f t="shared" si="183"/>
        <v>['Natascha Kohnen_Focus_SPD Frequency: 197 Sentiment: -0.0502', 'Focus_SPD', 197, -50],</v>
      </c>
      <c r="P1292" s="2" t="str">
        <f t="shared" si="184"/>
        <v>['Focus_SPD', 'Focus', 0, 0],</v>
      </c>
      <c r="Q1292" s="2" t="str">
        <f t="shared" si="185"/>
        <v>['Focus', 'newspaper', 0, 0],</v>
      </c>
      <c r="R1292" s="2" t="s">
        <v>3311</v>
      </c>
      <c r="V1292" s="6" t="str">
        <f t="shared" si="186"/>
        <v>['Focus_Natascha Kohnen_SPD Frequency: 197 Sentiment: -0.0502', 'Natascha Kohnen_SPD', 197, -50],</v>
      </c>
      <c r="W1292" s="2" t="str">
        <f t="shared" si="187"/>
        <v>['Natascha Kohnen_SPD', 'SPD', 0, 0],</v>
      </c>
      <c r="X1292" s="7" t="str">
        <f t="shared" si="188"/>
        <v>['SPD', 'party', 0, 0],</v>
      </c>
      <c r="Y1292" s="2" t="s">
        <v>4797</v>
      </c>
    </row>
    <row r="1293" spans="1:25" x14ac:dyDescent="0.2">
      <c r="A1293" t="s">
        <v>192</v>
      </c>
      <c r="B1293" t="s">
        <v>30</v>
      </c>
      <c r="C1293" t="s">
        <v>210</v>
      </c>
      <c r="D1293">
        <v>1130</v>
      </c>
      <c r="E1293">
        <v>-0.1168</v>
      </c>
      <c r="F1293">
        <v>-116</v>
      </c>
      <c r="G1293" t="str">
        <f>VLOOKUP(B1293,Tabelle3!$A$1:$B$26,2,FALSE)</f>
        <v>Focus</v>
      </c>
      <c r="H1293" s="6" t="str">
        <f t="shared" si="180"/>
        <v>['Olaf Scholz_SPD_Focus Frequency: 1130 Sentiment: -0.1168', 'SPD_Focus', 1130, -116],</v>
      </c>
      <c r="I1293" s="2" t="str">
        <f t="shared" si="181"/>
        <v>['SPD_Focus', 'SPD', 0, 0],</v>
      </c>
      <c r="J1293" s="2" t="str">
        <f t="shared" si="182"/>
        <v>['SPD', 'party', 0, 0],</v>
      </c>
      <c r="K1293" s="2" t="s">
        <v>1743</v>
      </c>
      <c r="L1293" s="2"/>
      <c r="M1293" s="7"/>
      <c r="O1293" s="6" t="str">
        <f t="shared" si="183"/>
        <v>['Olaf Scholz_Focus_SPD Frequency: 1130 Sentiment: -0.1168', 'Focus_SPD', 1130, -116],</v>
      </c>
      <c r="P1293" s="2" t="str">
        <f t="shared" si="184"/>
        <v>['Focus_SPD', 'Focus', 0, 0],</v>
      </c>
      <c r="Q1293" s="2" t="str">
        <f t="shared" si="185"/>
        <v>['Focus', 'newspaper', 0, 0],</v>
      </c>
      <c r="R1293" s="2" t="s">
        <v>3312</v>
      </c>
      <c r="V1293" s="6" t="str">
        <f t="shared" si="186"/>
        <v>['Focus_Olaf Scholz_SPD Frequency: 1130 Sentiment: -0.1168', 'Olaf Scholz_SPD', 1130, -116],</v>
      </c>
      <c r="W1293" s="2" t="str">
        <f t="shared" si="187"/>
        <v>['Olaf Scholz_SPD', 'SPD', 0, 0],</v>
      </c>
      <c r="X1293" s="7" t="str">
        <f t="shared" si="188"/>
        <v>['SPD', 'party', 0, 0],</v>
      </c>
      <c r="Y1293" s="2" t="s">
        <v>4798</v>
      </c>
    </row>
    <row r="1294" spans="1:25" x14ac:dyDescent="0.2">
      <c r="A1294" t="s">
        <v>192</v>
      </c>
      <c r="B1294" t="s">
        <v>30</v>
      </c>
      <c r="C1294" t="s">
        <v>228</v>
      </c>
      <c r="D1294">
        <v>98</v>
      </c>
      <c r="E1294">
        <v>-0.12620000000000001</v>
      </c>
      <c r="F1294">
        <v>-126</v>
      </c>
      <c r="G1294" t="str">
        <f>VLOOKUP(B1294,Tabelle3!$A$1:$B$26,2,FALSE)</f>
        <v>Focus</v>
      </c>
      <c r="H1294" s="6" t="str">
        <f t="shared" si="180"/>
        <v>['Peer Steinbrück_SPD_Focus Frequency: 98 Sentiment: -0.1262', 'SPD_Focus', 98, -126],</v>
      </c>
      <c r="I1294" s="2" t="str">
        <f t="shared" si="181"/>
        <v>['SPD_Focus', 'SPD', 0, 0],</v>
      </c>
      <c r="J1294" s="2" t="str">
        <f t="shared" si="182"/>
        <v>['SPD', 'party', 0, 0],</v>
      </c>
      <c r="K1294" s="2" t="s">
        <v>1744</v>
      </c>
      <c r="L1294" s="2"/>
      <c r="M1294" s="7"/>
      <c r="O1294" s="6" t="str">
        <f t="shared" si="183"/>
        <v>['Peer Steinbrück_Focus_SPD Frequency: 98 Sentiment: -0.1262', 'Focus_SPD', 98, -126],</v>
      </c>
      <c r="P1294" s="2" t="str">
        <f t="shared" si="184"/>
        <v>['Focus_SPD', 'Focus', 0, 0],</v>
      </c>
      <c r="Q1294" s="2" t="str">
        <f t="shared" si="185"/>
        <v>['Focus', 'newspaper', 0, 0],</v>
      </c>
      <c r="R1294" s="2" t="s">
        <v>5628</v>
      </c>
      <c r="V1294" s="6" t="str">
        <f t="shared" si="186"/>
        <v>['Focus_Peer Steinbrück_SPD Frequency: 98 Sentiment: -0.1262', 'Peer Steinbrück_SPD', 98, -126],</v>
      </c>
      <c r="W1294" s="2" t="str">
        <f t="shared" si="187"/>
        <v>['Peer Steinbrück_SPD', 'SPD', 0, 0],</v>
      </c>
      <c r="X1294" s="7" t="str">
        <f t="shared" si="188"/>
        <v>['SPD', 'party', 0, 0],</v>
      </c>
      <c r="Y1294" s="2" t="s">
        <v>5897</v>
      </c>
    </row>
    <row r="1295" spans="1:25" x14ac:dyDescent="0.2">
      <c r="A1295" t="s">
        <v>192</v>
      </c>
      <c r="B1295" t="s">
        <v>30</v>
      </c>
      <c r="C1295" t="s">
        <v>237</v>
      </c>
      <c r="D1295">
        <v>74</v>
      </c>
      <c r="E1295">
        <v>-3.27E-2</v>
      </c>
      <c r="F1295">
        <v>-32</v>
      </c>
      <c r="G1295" t="str">
        <f>VLOOKUP(B1295,Tabelle3!$A$1:$B$26,2,FALSE)</f>
        <v>Focus</v>
      </c>
      <c r="H1295" s="6" t="str">
        <f t="shared" si="180"/>
        <v>['Peter Tschentscher_SPD_Focus Frequency: 74 Sentiment: -0.0327', 'SPD_Focus', 74, -32],</v>
      </c>
      <c r="I1295" s="2" t="str">
        <f t="shared" si="181"/>
        <v>['SPD_Focus', 'SPD', 0, 0],</v>
      </c>
      <c r="J1295" s="2" t="str">
        <f t="shared" si="182"/>
        <v>['SPD', 'party', 0, 0],</v>
      </c>
      <c r="K1295" s="2" t="s">
        <v>1745</v>
      </c>
      <c r="L1295" s="2"/>
      <c r="M1295" s="7"/>
      <c r="O1295" s="6" t="str">
        <f t="shared" si="183"/>
        <v>['Peter Tschentscher_Focus_SPD Frequency: 74 Sentiment: -0.0327', 'Focus_SPD', 74, -32],</v>
      </c>
      <c r="P1295" s="2" t="str">
        <f t="shared" si="184"/>
        <v>['Focus_SPD', 'Focus', 0, 0],</v>
      </c>
      <c r="Q1295" s="2" t="str">
        <f t="shared" si="185"/>
        <v>['Focus', 'newspaper', 0, 0],</v>
      </c>
      <c r="R1295" s="2" t="s">
        <v>3313</v>
      </c>
      <c r="V1295" s="6" t="str">
        <f t="shared" si="186"/>
        <v>['Focus_Peter Tschentscher_SPD Frequency: 74 Sentiment: -0.0327', 'Peter Tschentscher_SPD', 74, -32],</v>
      </c>
      <c r="W1295" s="2" t="str">
        <f t="shared" si="187"/>
        <v>['Peter Tschentscher_SPD', 'SPD', 0, 0],</v>
      </c>
      <c r="X1295" s="7" t="str">
        <f t="shared" si="188"/>
        <v>['SPD', 'party', 0, 0],</v>
      </c>
      <c r="Y1295" s="2" t="s">
        <v>4799</v>
      </c>
    </row>
    <row r="1296" spans="1:25" x14ac:dyDescent="0.2">
      <c r="A1296" t="s">
        <v>192</v>
      </c>
      <c r="B1296" t="s">
        <v>30</v>
      </c>
      <c r="C1296" t="s">
        <v>211</v>
      </c>
      <c r="D1296">
        <v>742</v>
      </c>
      <c r="E1296">
        <v>-0.12870000000000001</v>
      </c>
      <c r="F1296">
        <v>-128</v>
      </c>
      <c r="G1296" t="str">
        <f>VLOOKUP(B1296,Tabelle3!$A$1:$B$26,2,FALSE)</f>
        <v>Focus</v>
      </c>
      <c r="H1296" s="6" t="str">
        <f t="shared" si="180"/>
        <v>['Ralf Stegner_SPD_Focus Frequency: 742 Sentiment: -0.1287', 'SPD_Focus', 742, -128],</v>
      </c>
      <c r="I1296" s="2" t="str">
        <f t="shared" si="181"/>
        <v>['SPD_Focus', 'SPD', 0, 0],</v>
      </c>
      <c r="J1296" s="2" t="str">
        <f t="shared" si="182"/>
        <v>['SPD', 'party', 0, 0],</v>
      </c>
      <c r="K1296" s="2" t="s">
        <v>1746</v>
      </c>
      <c r="L1296" s="2"/>
      <c r="M1296" s="7"/>
      <c r="O1296" s="6" t="str">
        <f t="shared" si="183"/>
        <v>['Ralf Stegner_Focus_SPD Frequency: 742 Sentiment: -0.1287', 'Focus_SPD', 742, -128],</v>
      </c>
      <c r="P1296" s="2" t="str">
        <f t="shared" si="184"/>
        <v>['Focus_SPD', 'Focus', 0, 0],</v>
      </c>
      <c r="Q1296" s="2" t="str">
        <f t="shared" si="185"/>
        <v>['Focus', 'newspaper', 0, 0],</v>
      </c>
      <c r="R1296" s="2" t="s">
        <v>3314</v>
      </c>
      <c r="V1296" s="6" t="str">
        <f t="shared" si="186"/>
        <v>['Focus_Ralf Stegner_SPD Frequency: 742 Sentiment: -0.1287', 'Ralf Stegner_SPD', 742, -128],</v>
      </c>
      <c r="W1296" s="2" t="str">
        <f t="shared" si="187"/>
        <v>['Ralf Stegner_SPD', 'SPD', 0, 0],</v>
      </c>
      <c r="X1296" s="7" t="str">
        <f t="shared" si="188"/>
        <v>['SPD', 'party', 0, 0],</v>
      </c>
      <c r="Y1296" s="2" t="s">
        <v>4800</v>
      </c>
    </row>
    <row r="1297" spans="1:25" x14ac:dyDescent="0.2">
      <c r="A1297" t="s">
        <v>192</v>
      </c>
      <c r="B1297" t="s">
        <v>30</v>
      </c>
      <c r="C1297" t="s">
        <v>192</v>
      </c>
      <c r="D1297">
        <v>10443</v>
      </c>
      <c r="E1297">
        <v>-0.10879999999999999</v>
      </c>
      <c r="F1297">
        <v>-108</v>
      </c>
      <c r="G1297" t="str">
        <f>VLOOKUP(B1297,Tabelle3!$A$1:$B$26,2,FALSE)</f>
        <v>Focus</v>
      </c>
      <c r="H1297" s="6" t="str">
        <f t="shared" si="180"/>
        <v>['SPD_SPD_Focus Frequency: 10443 Sentiment: -0.1088', 'SPD_Focus', 10443, -108],</v>
      </c>
      <c r="I1297" s="2" t="str">
        <f t="shared" si="181"/>
        <v>['SPD_Focus', 'SPD', 0, 0],</v>
      </c>
      <c r="J1297" s="2" t="str">
        <f t="shared" si="182"/>
        <v>['SPD', 'party', 0, 0],</v>
      </c>
      <c r="K1297" s="2" t="s">
        <v>1747</v>
      </c>
      <c r="L1297" s="2"/>
      <c r="M1297" s="7"/>
      <c r="O1297" s="6" t="str">
        <f t="shared" si="183"/>
        <v>['SPD_Focus_SPD Frequency: 10443 Sentiment: -0.1088', 'Focus_SPD', 10443, -108],</v>
      </c>
      <c r="P1297" s="2" t="str">
        <f t="shared" si="184"/>
        <v>['Focus_SPD', 'Focus', 0, 0],</v>
      </c>
      <c r="Q1297" s="2" t="str">
        <f t="shared" si="185"/>
        <v>['Focus', 'newspaper', 0, 0],</v>
      </c>
      <c r="R1297" s="2" t="s">
        <v>3315</v>
      </c>
      <c r="V1297" s="6" t="str">
        <f t="shared" si="186"/>
        <v>['Focus_SPD_SPD Frequency: 10443 Sentiment: -0.1088', 'SPD_SPD', 10443, -108],</v>
      </c>
      <c r="W1297" s="2" t="str">
        <f t="shared" si="187"/>
        <v>['SPD_SPD', 'SPD', 0, 0],</v>
      </c>
      <c r="X1297" s="7" t="str">
        <f t="shared" si="188"/>
        <v>['SPD', 'party', 0, 0],</v>
      </c>
      <c r="Y1297" s="2" t="s">
        <v>4801</v>
      </c>
    </row>
    <row r="1298" spans="1:25" x14ac:dyDescent="0.2">
      <c r="A1298" t="s">
        <v>192</v>
      </c>
      <c r="B1298" t="s">
        <v>30</v>
      </c>
      <c r="C1298" t="s">
        <v>212</v>
      </c>
      <c r="D1298">
        <v>2054</v>
      </c>
      <c r="E1298">
        <v>-0.1668</v>
      </c>
      <c r="F1298">
        <v>-166</v>
      </c>
      <c r="G1298" t="str">
        <f>VLOOKUP(B1298,Tabelle3!$A$1:$B$26,2,FALSE)</f>
        <v>Focus</v>
      </c>
      <c r="H1298" s="6" t="str">
        <f t="shared" si="180"/>
        <v>['Sigmar Gabriel_SPD_Focus Frequency: 2054 Sentiment: -0.1668', 'SPD_Focus', 2054, -166],</v>
      </c>
      <c r="I1298" s="2" t="str">
        <f t="shared" si="181"/>
        <v>['SPD_Focus', 'SPD', 0, 0],</v>
      </c>
      <c r="J1298" s="2" t="str">
        <f t="shared" si="182"/>
        <v>['SPD', 'party', 0, 0],</v>
      </c>
      <c r="K1298" s="2" t="s">
        <v>1748</v>
      </c>
      <c r="L1298" s="2"/>
      <c r="M1298" s="7"/>
      <c r="O1298" s="6" t="str">
        <f t="shared" si="183"/>
        <v>['Sigmar Gabriel_Focus_SPD Frequency: 2054 Sentiment: -0.1668', 'Focus_SPD', 2054, -166],</v>
      </c>
      <c r="P1298" s="2" t="str">
        <f t="shared" si="184"/>
        <v>['Focus_SPD', 'Focus', 0, 0],</v>
      </c>
      <c r="Q1298" s="2" t="str">
        <f t="shared" si="185"/>
        <v>['Focus', 'newspaper', 0, 0],</v>
      </c>
      <c r="R1298" s="2" t="s">
        <v>3316</v>
      </c>
      <c r="V1298" s="6" t="str">
        <f t="shared" si="186"/>
        <v>['Focus_Sigmar Gabriel_SPD Frequency: 2054 Sentiment: -0.1668', 'Sigmar Gabriel_SPD', 2054, -166],</v>
      </c>
      <c r="W1298" s="2" t="str">
        <f t="shared" si="187"/>
        <v>['Sigmar Gabriel_SPD', 'SPD', 0, 0],</v>
      </c>
      <c r="X1298" s="7" t="str">
        <f t="shared" si="188"/>
        <v>['SPD', 'party', 0, 0],</v>
      </c>
      <c r="Y1298" s="2" t="s">
        <v>4802</v>
      </c>
    </row>
    <row r="1299" spans="1:25" x14ac:dyDescent="0.2">
      <c r="A1299" t="s">
        <v>192</v>
      </c>
      <c r="B1299" t="s">
        <v>30</v>
      </c>
      <c r="C1299" t="s">
        <v>213</v>
      </c>
      <c r="D1299">
        <v>301</v>
      </c>
      <c r="E1299">
        <v>-9.98E-2</v>
      </c>
      <c r="F1299">
        <v>-99</v>
      </c>
      <c r="G1299" t="str">
        <f>VLOOKUP(B1299,Tabelle3!$A$1:$B$26,2,FALSE)</f>
        <v>Focus</v>
      </c>
      <c r="H1299" s="6" t="str">
        <f t="shared" si="180"/>
        <v>['Stephan Weil_SPD_Focus Frequency: 301 Sentiment: -0.0998', 'SPD_Focus', 301, -99],</v>
      </c>
      <c r="I1299" s="2" t="str">
        <f t="shared" si="181"/>
        <v>['SPD_Focus', 'SPD', 0, 0],</v>
      </c>
      <c r="J1299" s="2" t="str">
        <f t="shared" si="182"/>
        <v>['SPD', 'party', 0, 0],</v>
      </c>
      <c r="K1299" s="2" t="s">
        <v>1749</v>
      </c>
      <c r="L1299" s="2"/>
      <c r="M1299" s="7"/>
      <c r="O1299" s="6" t="str">
        <f t="shared" si="183"/>
        <v>['Stephan Weil_Focus_SPD Frequency: 301 Sentiment: -0.0998', 'Focus_SPD', 301, -99],</v>
      </c>
      <c r="P1299" s="2" t="str">
        <f t="shared" si="184"/>
        <v>['Focus_SPD', 'Focus', 0, 0],</v>
      </c>
      <c r="Q1299" s="2" t="str">
        <f t="shared" si="185"/>
        <v>['Focus', 'newspaper', 0, 0],</v>
      </c>
      <c r="R1299" s="2" t="s">
        <v>3317</v>
      </c>
      <c r="V1299" s="6" t="str">
        <f t="shared" si="186"/>
        <v>['Focus_Stephan Weil_SPD Frequency: 301 Sentiment: -0.0998', 'Stephan Weil_SPD', 301, -99],</v>
      </c>
      <c r="W1299" s="2" t="str">
        <f t="shared" si="187"/>
        <v>['Stephan Weil_SPD', 'SPD', 0, 0],</v>
      </c>
      <c r="X1299" s="7" t="str">
        <f t="shared" si="188"/>
        <v>['SPD', 'party', 0, 0],</v>
      </c>
      <c r="Y1299" s="2" t="s">
        <v>4803</v>
      </c>
    </row>
    <row r="1300" spans="1:25" x14ac:dyDescent="0.2">
      <c r="A1300" t="s">
        <v>192</v>
      </c>
      <c r="B1300" t="s">
        <v>30</v>
      </c>
      <c r="C1300" t="s">
        <v>230</v>
      </c>
      <c r="D1300">
        <v>98</v>
      </c>
      <c r="E1300">
        <v>-3.5799999999999998E-2</v>
      </c>
      <c r="F1300">
        <v>-35</v>
      </c>
      <c r="G1300" t="str">
        <f>VLOOKUP(B1300,Tabelle3!$A$1:$B$26,2,FALSE)</f>
        <v>Focus</v>
      </c>
      <c r="H1300" s="6" t="str">
        <f t="shared" si="180"/>
        <v>['Svenja Schulze_SPD_Focus Frequency: 98 Sentiment: -0.0358', 'SPD_Focus', 98, -35],</v>
      </c>
      <c r="I1300" s="2" t="str">
        <f t="shared" si="181"/>
        <v>['SPD_Focus', 'SPD', 0, 0],</v>
      </c>
      <c r="J1300" s="2" t="str">
        <f t="shared" si="182"/>
        <v>['SPD', 'party', 0, 0],</v>
      </c>
      <c r="K1300" s="2" t="s">
        <v>1750</v>
      </c>
      <c r="L1300" s="2"/>
      <c r="M1300" s="7"/>
      <c r="O1300" s="6" t="str">
        <f t="shared" si="183"/>
        <v>['Svenja Schulze_Focus_SPD Frequency: 98 Sentiment: -0.0358', 'Focus_SPD', 98, -35],</v>
      </c>
      <c r="P1300" s="2" t="str">
        <f t="shared" si="184"/>
        <v>['Focus_SPD', 'Focus', 0, 0],</v>
      </c>
      <c r="Q1300" s="2" t="str">
        <f t="shared" si="185"/>
        <v>['Focus', 'newspaper', 0, 0],</v>
      </c>
      <c r="R1300" s="2" t="s">
        <v>3318</v>
      </c>
      <c r="V1300" s="6" t="str">
        <f t="shared" si="186"/>
        <v>['Focus_Svenja Schulze_SPD Frequency: 98 Sentiment: -0.0358', 'Svenja Schulze_SPD', 98, -35],</v>
      </c>
      <c r="W1300" s="2" t="str">
        <f t="shared" si="187"/>
        <v>['Svenja Schulze_SPD', 'SPD', 0, 0],</v>
      </c>
      <c r="X1300" s="7" t="str">
        <f t="shared" si="188"/>
        <v>['SPD', 'party', 0, 0],</v>
      </c>
      <c r="Y1300" s="2" t="s">
        <v>4804</v>
      </c>
    </row>
    <row r="1301" spans="1:25" x14ac:dyDescent="0.2">
      <c r="A1301" t="s">
        <v>192</v>
      </c>
      <c r="B1301" t="s">
        <v>30</v>
      </c>
      <c r="C1301" t="s">
        <v>214</v>
      </c>
      <c r="D1301">
        <v>308</v>
      </c>
      <c r="E1301">
        <v>-0.2011</v>
      </c>
      <c r="F1301">
        <v>-201</v>
      </c>
      <c r="G1301" t="str">
        <f>VLOOKUP(B1301,Tabelle3!$A$1:$B$26,2,FALSE)</f>
        <v>Focus</v>
      </c>
      <c r="H1301" s="6" t="str">
        <f t="shared" si="180"/>
        <v>['Thomas Oppermann_SPD_Focus Frequency: 308 Sentiment: -0.2011', 'SPD_Focus', 308, -201],</v>
      </c>
      <c r="I1301" s="2" t="str">
        <f t="shared" si="181"/>
        <v>['SPD_Focus', 'SPD', 0, 0],</v>
      </c>
      <c r="J1301" s="2" t="str">
        <f t="shared" si="182"/>
        <v>['SPD', 'party', 0, 0],</v>
      </c>
      <c r="K1301" s="2" t="s">
        <v>1751</v>
      </c>
      <c r="L1301" s="2"/>
      <c r="M1301" s="7"/>
      <c r="O1301" s="6" t="str">
        <f t="shared" si="183"/>
        <v>['Thomas Oppermann_Focus_SPD Frequency: 308 Sentiment: -0.2011', 'Focus_SPD', 308, -201],</v>
      </c>
      <c r="P1301" s="2" t="str">
        <f t="shared" si="184"/>
        <v>['Focus_SPD', 'Focus', 0, 0],</v>
      </c>
      <c r="Q1301" s="2" t="str">
        <f t="shared" si="185"/>
        <v>['Focus', 'newspaper', 0, 0],</v>
      </c>
      <c r="R1301" s="2" t="s">
        <v>3319</v>
      </c>
      <c r="V1301" s="6" t="str">
        <f t="shared" si="186"/>
        <v>['Focus_Thomas Oppermann_SPD Frequency: 308 Sentiment: -0.2011', 'Thomas Oppermann_SPD', 308, -201],</v>
      </c>
      <c r="W1301" s="2" t="str">
        <f t="shared" si="187"/>
        <v>['Thomas Oppermann_SPD', 'SPD', 0, 0],</v>
      </c>
      <c r="X1301" s="7" t="str">
        <f t="shared" si="188"/>
        <v>['SPD', 'party', 0, 0],</v>
      </c>
      <c r="Y1301" s="2" t="s">
        <v>4806</v>
      </c>
    </row>
    <row r="1302" spans="1:25" x14ac:dyDescent="0.2">
      <c r="A1302" t="s">
        <v>192</v>
      </c>
      <c r="B1302" t="s">
        <v>30</v>
      </c>
      <c r="C1302" t="s">
        <v>215</v>
      </c>
      <c r="D1302">
        <v>267</v>
      </c>
      <c r="E1302">
        <v>-7.6700000000000004E-2</v>
      </c>
      <c r="F1302">
        <v>-76</v>
      </c>
      <c r="G1302" t="str">
        <f>VLOOKUP(B1302,Tabelle3!$A$1:$B$26,2,FALSE)</f>
        <v>Focus</v>
      </c>
      <c r="H1302" s="6" t="str">
        <f t="shared" si="180"/>
        <v>['Thorsten Schäfer-Gümbel_SPD_Focus Frequency: 267 Sentiment: -0.0767', 'SPD_Focus', 267, -76],</v>
      </c>
      <c r="I1302" s="2" t="str">
        <f t="shared" si="181"/>
        <v>['SPD_Focus', 'SPD', 0, 0],</v>
      </c>
      <c r="J1302" s="2" t="str">
        <f t="shared" si="182"/>
        <v>['SPD', 'party', 0, 0],</v>
      </c>
      <c r="K1302" s="2" t="s">
        <v>5385</v>
      </c>
      <c r="L1302" s="2"/>
      <c r="M1302" s="7"/>
      <c r="O1302" s="6" t="str">
        <f t="shared" si="183"/>
        <v>['Thorsten Schäfer-Gümbel_Focus_SPD Frequency: 267 Sentiment: -0.0767', 'Focus_SPD', 267, -76],</v>
      </c>
      <c r="P1302" s="2" t="str">
        <f t="shared" si="184"/>
        <v>['Focus_SPD', 'Focus', 0, 0],</v>
      </c>
      <c r="Q1302" s="2" t="str">
        <f t="shared" si="185"/>
        <v>['Focus', 'newspaper', 0, 0],</v>
      </c>
      <c r="R1302" s="2" t="s">
        <v>5629</v>
      </c>
      <c r="V1302" s="6" t="str">
        <f t="shared" si="186"/>
        <v>['Focus_Thorsten Schäfer-Gümbel_SPD Frequency: 267 Sentiment: -0.0767', 'Thorsten Schäfer-Gümbel_SPD', 267, -76],</v>
      </c>
      <c r="W1302" s="2" t="str">
        <f t="shared" si="187"/>
        <v>['Thorsten Schäfer-Gümbel_SPD', 'SPD', 0, 0],</v>
      </c>
      <c r="X1302" s="7" t="str">
        <f t="shared" si="188"/>
        <v>['SPD', 'party', 0, 0],</v>
      </c>
      <c r="Y1302" s="2" t="s">
        <v>5898</v>
      </c>
    </row>
    <row r="1303" spans="1:25" x14ac:dyDescent="0.2">
      <c r="A1303" t="s">
        <v>192</v>
      </c>
      <c r="B1303" t="s">
        <v>31</v>
      </c>
      <c r="C1303" t="s">
        <v>193</v>
      </c>
      <c r="D1303">
        <v>607</v>
      </c>
      <c r="E1303">
        <v>-6.8500000000000005E-2</v>
      </c>
      <c r="F1303">
        <v>-68</v>
      </c>
      <c r="G1303" t="str">
        <f>VLOOKUP(B1303,Tabelle3!$A$1:$B$26,2,FALSE)</f>
        <v>FR</v>
      </c>
      <c r="H1303" s="6" t="str">
        <f t="shared" si="180"/>
        <v>['Andrea Nahles_SPD_FR Frequency: 607 Sentiment: -0.0685', 'SPD_FR', 607, -68],</v>
      </c>
      <c r="I1303" s="2" t="str">
        <f t="shared" si="181"/>
        <v>['SPD_FR', 'SPD', 0, 0],</v>
      </c>
      <c r="J1303" s="2" t="str">
        <f t="shared" si="182"/>
        <v>['SPD', 'party', 0, 0],</v>
      </c>
      <c r="K1303" s="2" t="s">
        <v>1752</v>
      </c>
      <c r="L1303" s="2"/>
      <c r="M1303" s="7"/>
      <c r="O1303" s="6" t="str">
        <f t="shared" si="183"/>
        <v>['Andrea Nahles_FR_SPD Frequency: 607 Sentiment: -0.0685', 'FR_SPD', 607, -68],</v>
      </c>
      <c r="P1303" s="2" t="str">
        <f t="shared" si="184"/>
        <v>['FR_SPD', 'FR', 0, 0],</v>
      </c>
      <c r="Q1303" s="2" t="str">
        <f t="shared" si="185"/>
        <v>['FR', 'newspaper', 0, 0],</v>
      </c>
      <c r="R1303" s="2" t="s">
        <v>3320</v>
      </c>
      <c r="V1303" s="6" t="str">
        <f t="shared" si="186"/>
        <v>['FR_Andrea Nahles_SPD Frequency: 607 Sentiment: -0.0685', 'Andrea Nahles_SPD', 607, -68],</v>
      </c>
      <c r="W1303" s="2" t="str">
        <f t="shared" si="187"/>
        <v>['Andrea Nahles_SPD', 'SPD', 0, 0],</v>
      </c>
      <c r="X1303" s="7" t="str">
        <f t="shared" si="188"/>
        <v>['SPD', 'party', 0, 0],</v>
      </c>
      <c r="Y1303" s="2" t="s">
        <v>4807</v>
      </c>
    </row>
    <row r="1304" spans="1:25" x14ac:dyDescent="0.2">
      <c r="A1304" t="s">
        <v>192</v>
      </c>
      <c r="B1304" t="s">
        <v>31</v>
      </c>
      <c r="C1304" t="s">
        <v>194</v>
      </c>
      <c r="D1304">
        <v>79</v>
      </c>
      <c r="E1304">
        <v>-0.12230000000000001</v>
      </c>
      <c r="F1304">
        <v>-122</v>
      </c>
      <c r="G1304" t="str">
        <f>VLOOKUP(B1304,Tabelle3!$A$1:$B$26,2,FALSE)</f>
        <v>FR</v>
      </c>
      <c r="H1304" s="6" t="str">
        <f t="shared" si="180"/>
        <v>['Andreas Schwarz_SPD_FR Frequency: 79 Sentiment: -0.1223', 'SPD_FR', 79, -122],</v>
      </c>
      <c r="I1304" s="2" t="str">
        <f t="shared" si="181"/>
        <v>['SPD_FR', 'SPD', 0, 0],</v>
      </c>
      <c r="J1304" s="2" t="str">
        <f t="shared" si="182"/>
        <v>['SPD', 'party', 0, 0],</v>
      </c>
      <c r="K1304" s="2" t="s">
        <v>1753</v>
      </c>
      <c r="L1304" s="2"/>
      <c r="M1304" s="7"/>
      <c r="O1304" s="6" t="str">
        <f t="shared" si="183"/>
        <v>['Andreas Schwarz_FR_SPD Frequency: 79 Sentiment: -0.1223', 'FR_SPD', 79, -122],</v>
      </c>
      <c r="P1304" s="2" t="str">
        <f t="shared" si="184"/>
        <v>['FR_SPD', 'FR', 0, 0],</v>
      </c>
      <c r="Q1304" s="2" t="str">
        <f t="shared" si="185"/>
        <v>['FR', 'newspaper', 0, 0],</v>
      </c>
      <c r="R1304" s="2" t="s">
        <v>3322</v>
      </c>
      <c r="V1304" s="6" t="str">
        <f t="shared" si="186"/>
        <v>['FR_Andreas Schwarz_SPD Frequency: 79 Sentiment: -0.1223', 'Andreas Schwarz_SPD', 79, -122],</v>
      </c>
      <c r="W1304" s="2" t="str">
        <f t="shared" si="187"/>
        <v>['Andreas Schwarz_SPD', 'SPD', 0, 0],</v>
      </c>
      <c r="X1304" s="7" t="str">
        <f t="shared" si="188"/>
        <v>['SPD', 'party', 0, 0],</v>
      </c>
      <c r="Y1304" s="2" t="s">
        <v>4808</v>
      </c>
    </row>
    <row r="1305" spans="1:25" x14ac:dyDescent="0.2">
      <c r="A1305" t="s">
        <v>192</v>
      </c>
      <c r="B1305" t="s">
        <v>31</v>
      </c>
      <c r="C1305" t="s">
        <v>196</v>
      </c>
      <c r="D1305">
        <v>213</v>
      </c>
      <c r="E1305">
        <v>-9.1300000000000006E-2</v>
      </c>
      <c r="F1305">
        <v>-91</v>
      </c>
      <c r="G1305" t="str">
        <f>VLOOKUP(B1305,Tabelle3!$A$1:$B$26,2,FALSE)</f>
        <v>FR</v>
      </c>
      <c r="H1305" s="6" t="str">
        <f t="shared" si="180"/>
        <v>['Barbara Hendricks_SPD_FR Frequency: 213 Sentiment: -0.0913', 'SPD_FR', 213, -91],</v>
      </c>
      <c r="I1305" s="2" t="str">
        <f t="shared" si="181"/>
        <v>['SPD_FR', 'SPD', 0, 0],</v>
      </c>
      <c r="J1305" s="2" t="str">
        <f t="shared" si="182"/>
        <v>['SPD', 'party', 0, 0],</v>
      </c>
      <c r="K1305" s="2" t="s">
        <v>1754</v>
      </c>
      <c r="L1305" s="2"/>
      <c r="M1305" s="7"/>
      <c r="O1305" s="6" t="str">
        <f t="shared" si="183"/>
        <v>['Barbara Hendricks_FR_SPD Frequency: 213 Sentiment: -0.0913', 'FR_SPD', 213, -91],</v>
      </c>
      <c r="P1305" s="2" t="str">
        <f t="shared" si="184"/>
        <v>['FR_SPD', 'FR', 0, 0],</v>
      </c>
      <c r="Q1305" s="2" t="str">
        <f t="shared" si="185"/>
        <v>['FR', 'newspaper', 0, 0],</v>
      </c>
      <c r="R1305" s="2" t="s">
        <v>3323</v>
      </c>
      <c r="V1305" s="6" t="str">
        <f t="shared" si="186"/>
        <v>['FR_Barbara Hendricks_SPD Frequency: 213 Sentiment: -0.0913', 'Barbara Hendricks_SPD', 213, -91],</v>
      </c>
      <c r="W1305" s="2" t="str">
        <f t="shared" si="187"/>
        <v>['Barbara Hendricks_SPD', 'SPD', 0, 0],</v>
      </c>
      <c r="X1305" s="7" t="str">
        <f t="shared" si="188"/>
        <v>['SPD', 'party', 0, 0],</v>
      </c>
      <c r="Y1305" s="2" t="s">
        <v>4810</v>
      </c>
    </row>
    <row r="1306" spans="1:25" x14ac:dyDescent="0.2">
      <c r="A1306" t="s">
        <v>192</v>
      </c>
      <c r="B1306" t="s">
        <v>31</v>
      </c>
      <c r="C1306" t="s">
        <v>216</v>
      </c>
      <c r="D1306">
        <v>114</v>
      </c>
      <c r="E1306">
        <v>-0.105</v>
      </c>
      <c r="F1306">
        <v>-104</v>
      </c>
      <c r="G1306" t="str">
        <f>VLOOKUP(B1306,Tabelle3!$A$1:$B$26,2,FALSE)</f>
        <v>FR</v>
      </c>
      <c r="H1306" s="6" t="str">
        <f t="shared" si="180"/>
        <v>['Brigitte Zypries_SPD_FR Frequency: 114 Sentiment: -0.105', 'SPD_FR', 114, -104],</v>
      </c>
      <c r="I1306" s="2" t="str">
        <f t="shared" si="181"/>
        <v>['SPD_FR', 'SPD', 0, 0],</v>
      </c>
      <c r="J1306" s="2" t="str">
        <f t="shared" si="182"/>
        <v>['SPD', 'party', 0, 0],</v>
      </c>
      <c r="K1306" s="2" t="s">
        <v>1755</v>
      </c>
      <c r="L1306" s="2"/>
      <c r="M1306" s="7"/>
      <c r="O1306" s="6" t="str">
        <f t="shared" si="183"/>
        <v>['Brigitte Zypries_FR_SPD Frequency: 114 Sentiment: -0.105', 'FR_SPD', 114, -104],</v>
      </c>
      <c r="P1306" s="2" t="str">
        <f t="shared" si="184"/>
        <v>['FR_SPD', 'FR', 0, 0],</v>
      </c>
      <c r="Q1306" s="2" t="str">
        <f t="shared" si="185"/>
        <v>['FR', 'newspaper', 0, 0],</v>
      </c>
      <c r="R1306" s="2" t="s">
        <v>3324</v>
      </c>
      <c r="V1306" s="6" t="str">
        <f t="shared" si="186"/>
        <v>['FR_Brigitte Zypries_SPD Frequency: 114 Sentiment: -0.105', 'Brigitte Zypries_SPD', 114, -104],</v>
      </c>
      <c r="W1306" s="2" t="str">
        <f t="shared" si="187"/>
        <v>['Brigitte Zypries_SPD', 'SPD', 0, 0],</v>
      </c>
      <c r="X1306" s="7" t="str">
        <f t="shared" si="188"/>
        <v>['SPD', 'party', 0, 0],</v>
      </c>
      <c r="Y1306" s="2" t="s">
        <v>4811</v>
      </c>
    </row>
    <row r="1307" spans="1:25" x14ac:dyDescent="0.2">
      <c r="A1307" t="s">
        <v>192</v>
      </c>
      <c r="B1307" t="s">
        <v>31</v>
      </c>
      <c r="C1307" t="s">
        <v>200</v>
      </c>
      <c r="D1307">
        <v>371</v>
      </c>
      <c r="E1307">
        <v>-0.1421</v>
      </c>
      <c r="F1307">
        <v>-142</v>
      </c>
      <c r="G1307" t="str">
        <f>VLOOKUP(B1307,Tabelle3!$A$1:$B$26,2,FALSE)</f>
        <v>FR</v>
      </c>
      <c r="H1307" s="6" t="str">
        <f t="shared" si="180"/>
        <v>['Frank-Walter Steinmeier_SPD_FR Frequency: 371 Sentiment: -0.1421', 'SPD_FR', 371, -142],</v>
      </c>
      <c r="I1307" s="2" t="str">
        <f t="shared" si="181"/>
        <v>['SPD_FR', 'SPD', 0, 0],</v>
      </c>
      <c r="J1307" s="2" t="str">
        <f t="shared" si="182"/>
        <v>['SPD', 'party', 0, 0],</v>
      </c>
      <c r="K1307" s="2" t="s">
        <v>1756</v>
      </c>
      <c r="L1307" s="2"/>
      <c r="M1307" s="7"/>
      <c r="O1307" s="6" t="str">
        <f t="shared" si="183"/>
        <v>['Frank-Walter Steinmeier_FR_SPD Frequency: 371 Sentiment: -0.1421', 'FR_SPD', 371, -142],</v>
      </c>
      <c r="P1307" s="2" t="str">
        <f t="shared" si="184"/>
        <v>['FR_SPD', 'FR', 0, 0],</v>
      </c>
      <c r="Q1307" s="2" t="str">
        <f t="shared" si="185"/>
        <v>['FR', 'newspaper', 0, 0],</v>
      </c>
      <c r="R1307" s="2" t="s">
        <v>3325</v>
      </c>
      <c r="V1307" s="6" t="str">
        <f t="shared" si="186"/>
        <v>['FR_Frank-Walter Steinmeier_SPD Frequency: 371 Sentiment: -0.1421', 'Frank-Walter Steinmeier_SPD', 371, -142],</v>
      </c>
      <c r="W1307" s="2" t="str">
        <f t="shared" si="187"/>
        <v>['Frank-Walter Steinmeier_SPD', 'SPD', 0, 0],</v>
      </c>
      <c r="X1307" s="7" t="str">
        <f t="shared" si="188"/>
        <v>['SPD', 'party', 0, 0],</v>
      </c>
      <c r="Y1307" s="2" t="s">
        <v>4812</v>
      </c>
    </row>
    <row r="1308" spans="1:25" x14ac:dyDescent="0.2">
      <c r="A1308" t="s">
        <v>192</v>
      </c>
      <c r="B1308" t="s">
        <v>31</v>
      </c>
      <c r="C1308" t="s">
        <v>220</v>
      </c>
      <c r="D1308">
        <v>35</v>
      </c>
      <c r="E1308">
        <v>-6.9000000000000006E-2</v>
      </c>
      <c r="F1308">
        <v>-68</v>
      </c>
      <c r="G1308" t="str">
        <f>VLOOKUP(B1308,Tabelle3!$A$1:$B$26,2,FALSE)</f>
        <v>FR</v>
      </c>
      <c r="H1308" s="6" t="str">
        <f t="shared" si="180"/>
        <v>['Franziska Giffey_SPD_FR Frequency: 35 Sentiment: -0.069', 'SPD_FR', 35, -68],</v>
      </c>
      <c r="I1308" s="2" t="str">
        <f t="shared" si="181"/>
        <v>['SPD_FR', 'SPD', 0, 0],</v>
      </c>
      <c r="J1308" s="2" t="str">
        <f t="shared" si="182"/>
        <v>['SPD', 'party', 0, 0],</v>
      </c>
      <c r="K1308" s="2" t="s">
        <v>1757</v>
      </c>
      <c r="L1308" s="2"/>
      <c r="M1308" s="7"/>
      <c r="O1308" s="6" t="str">
        <f t="shared" si="183"/>
        <v>['Franziska Giffey_FR_SPD Frequency: 35 Sentiment: -0.069', 'FR_SPD', 35, -68],</v>
      </c>
      <c r="P1308" s="2" t="str">
        <f t="shared" si="184"/>
        <v>['FR_SPD', 'FR', 0, 0],</v>
      </c>
      <c r="Q1308" s="2" t="str">
        <f t="shared" si="185"/>
        <v>['FR', 'newspaper', 0, 0],</v>
      </c>
      <c r="R1308" s="2" t="s">
        <v>3326</v>
      </c>
      <c r="V1308" s="6" t="str">
        <f t="shared" si="186"/>
        <v>['FR_Franziska Giffey_SPD Frequency: 35 Sentiment: -0.069', 'Franziska Giffey_SPD', 35, -68],</v>
      </c>
      <c r="W1308" s="2" t="str">
        <f t="shared" si="187"/>
        <v>['Franziska Giffey_SPD', 'SPD', 0, 0],</v>
      </c>
      <c r="X1308" s="7" t="str">
        <f t="shared" si="188"/>
        <v>['SPD', 'party', 0, 0],</v>
      </c>
      <c r="Y1308" s="2" t="s">
        <v>4813</v>
      </c>
    </row>
    <row r="1309" spans="1:25" x14ac:dyDescent="0.2">
      <c r="A1309" t="s">
        <v>192</v>
      </c>
      <c r="B1309" t="s">
        <v>31</v>
      </c>
      <c r="C1309" t="s">
        <v>201</v>
      </c>
      <c r="D1309">
        <v>456</v>
      </c>
      <c r="E1309">
        <v>-0.21210000000000001</v>
      </c>
      <c r="F1309">
        <v>-212</v>
      </c>
      <c r="G1309" t="str">
        <f>VLOOKUP(B1309,Tabelle3!$A$1:$B$26,2,FALSE)</f>
        <v>FR</v>
      </c>
      <c r="H1309" s="6" t="str">
        <f t="shared" si="180"/>
        <v>['Heiko Maas_SPD_FR Frequency: 456 Sentiment: -0.2121', 'SPD_FR', 456, -212],</v>
      </c>
      <c r="I1309" s="2" t="str">
        <f t="shared" si="181"/>
        <v>['SPD_FR', 'SPD', 0, 0],</v>
      </c>
      <c r="J1309" s="2" t="str">
        <f t="shared" si="182"/>
        <v>['SPD', 'party', 0, 0],</v>
      </c>
      <c r="K1309" s="2" t="s">
        <v>1758</v>
      </c>
      <c r="L1309" s="2"/>
      <c r="M1309" s="7"/>
      <c r="O1309" s="6" t="str">
        <f t="shared" si="183"/>
        <v>['Heiko Maas_FR_SPD Frequency: 456 Sentiment: -0.2121', 'FR_SPD', 456, -212],</v>
      </c>
      <c r="P1309" s="2" t="str">
        <f t="shared" si="184"/>
        <v>['FR_SPD', 'FR', 0, 0],</v>
      </c>
      <c r="Q1309" s="2" t="str">
        <f t="shared" si="185"/>
        <v>['FR', 'newspaper', 0, 0],</v>
      </c>
      <c r="R1309" s="2" t="s">
        <v>3327</v>
      </c>
      <c r="V1309" s="6" t="str">
        <f t="shared" si="186"/>
        <v>['FR_Heiko Maas_SPD Frequency: 456 Sentiment: -0.2121', 'Heiko Maas_SPD', 456, -212],</v>
      </c>
      <c r="W1309" s="2" t="str">
        <f t="shared" si="187"/>
        <v>['Heiko Maas_SPD', 'SPD', 0, 0],</v>
      </c>
      <c r="X1309" s="7" t="str">
        <f t="shared" si="188"/>
        <v>['SPD', 'party', 0, 0],</v>
      </c>
      <c r="Y1309" s="2" t="s">
        <v>4814</v>
      </c>
    </row>
    <row r="1310" spans="1:25" x14ac:dyDescent="0.2">
      <c r="A1310" t="s">
        <v>192</v>
      </c>
      <c r="B1310" t="s">
        <v>31</v>
      </c>
      <c r="C1310" t="s">
        <v>202</v>
      </c>
      <c r="D1310">
        <v>74</v>
      </c>
      <c r="E1310">
        <v>-3.2800000000000003E-2</v>
      </c>
      <c r="F1310">
        <v>-32</v>
      </c>
      <c r="G1310" t="str">
        <f>VLOOKUP(B1310,Tabelle3!$A$1:$B$26,2,FALSE)</f>
        <v>FR</v>
      </c>
      <c r="H1310" s="6" t="str">
        <f t="shared" si="180"/>
        <v>['Hubertus Heil_SPD_FR Frequency: 74 Sentiment: -0.0328', 'SPD_FR', 74, -32],</v>
      </c>
      <c r="I1310" s="2" t="str">
        <f t="shared" si="181"/>
        <v>['SPD_FR', 'SPD', 0, 0],</v>
      </c>
      <c r="J1310" s="2" t="str">
        <f t="shared" si="182"/>
        <v>['SPD', 'party', 0, 0],</v>
      </c>
      <c r="K1310" s="2" t="s">
        <v>1759</v>
      </c>
      <c r="L1310" s="2"/>
      <c r="M1310" s="7"/>
      <c r="O1310" s="6" t="str">
        <f t="shared" si="183"/>
        <v>['Hubertus Heil_FR_SPD Frequency: 74 Sentiment: -0.0328', 'FR_SPD', 74, -32],</v>
      </c>
      <c r="P1310" s="2" t="str">
        <f t="shared" si="184"/>
        <v>['FR_SPD', 'FR', 0, 0],</v>
      </c>
      <c r="Q1310" s="2" t="str">
        <f t="shared" si="185"/>
        <v>['FR', 'newspaper', 0, 0],</v>
      </c>
      <c r="R1310" s="2" t="s">
        <v>3328</v>
      </c>
      <c r="V1310" s="6" t="str">
        <f t="shared" si="186"/>
        <v>['FR_Hubertus Heil_SPD Frequency: 74 Sentiment: -0.0328', 'Hubertus Heil_SPD', 74, -32],</v>
      </c>
      <c r="W1310" s="2" t="str">
        <f t="shared" si="187"/>
        <v>['Hubertus Heil_SPD', 'SPD', 0, 0],</v>
      </c>
      <c r="X1310" s="7" t="str">
        <f t="shared" si="188"/>
        <v>['SPD', 'party', 0, 0],</v>
      </c>
      <c r="Y1310" s="2" t="s">
        <v>4815</v>
      </c>
    </row>
    <row r="1311" spans="1:25" x14ac:dyDescent="0.2">
      <c r="A1311" t="s">
        <v>192</v>
      </c>
      <c r="B1311" t="s">
        <v>31</v>
      </c>
      <c r="C1311" t="s">
        <v>203</v>
      </c>
      <c r="D1311">
        <v>42</v>
      </c>
      <c r="E1311">
        <v>-7.7700000000000005E-2</v>
      </c>
      <c r="F1311">
        <v>-77</v>
      </c>
      <c r="G1311" t="str">
        <f>VLOOKUP(B1311,Tabelle3!$A$1:$B$26,2,FALSE)</f>
        <v>FR</v>
      </c>
      <c r="H1311" s="6" t="str">
        <f t="shared" si="180"/>
        <v>['Jusos_SPD_FR Frequency: 42 Sentiment: -0.0777', 'SPD_FR', 42, -77],</v>
      </c>
      <c r="I1311" s="2" t="str">
        <f t="shared" si="181"/>
        <v>['SPD_FR', 'SPD', 0, 0],</v>
      </c>
      <c r="J1311" s="2" t="str">
        <f t="shared" si="182"/>
        <v>['SPD', 'party', 0, 0],</v>
      </c>
      <c r="K1311" s="2" t="s">
        <v>1760</v>
      </c>
      <c r="L1311" s="2"/>
      <c r="M1311" s="7"/>
      <c r="O1311" s="6" t="str">
        <f t="shared" si="183"/>
        <v>['Jusos_FR_SPD Frequency: 42 Sentiment: -0.0777', 'FR_SPD', 42, -77],</v>
      </c>
      <c r="P1311" s="2" t="str">
        <f t="shared" si="184"/>
        <v>['FR_SPD', 'FR', 0, 0],</v>
      </c>
      <c r="Q1311" s="2" t="str">
        <f t="shared" si="185"/>
        <v>['FR', 'newspaper', 0, 0],</v>
      </c>
      <c r="R1311" s="2" t="s">
        <v>3329</v>
      </c>
      <c r="V1311" s="6" t="str">
        <f t="shared" si="186"/>
        <v>['FR_Jusos_SPD Frequency: 42 Sentiment: -0.0777', 'Jusos_SPD', 42, -77],</v>
      </c>
      <c r="W1311" s="2" t="str">
        <f t="shared" si="187"/>
        <v>['Jusos_SPD', 'SPD', 0, 0],</v>
      </c>
      <c r="X1311" s="7" t="str">
        <f t="shared" si="188"/>
        <v>['SPD', 'party', 0, 0],</v>
      </c>
      <c r="Y1311" s="2" t="s">
        <v>4816</v>
      </c>
    </row>
    <row r="1312" spans="1:25" x14ac:dyDescent="0.2">
      <c r="A1312" t="s">
        <v>192</v>
      </c>
      <c r="B1312" t="s">
        <v>31</v>
      </c>
      <c r="C1312" t="s">
        <v>204</v>
      </c>
      <c r="D1312">
        <v>177</v>
      </c>
      <c r="E1312">
        <v>-9.35E-2</v>
      </c>
      <c r="F1312">
        <v>-93</v>
      </c>
      <c r="G1312" t="str">
        <f>VLOOKUP(B1312,Tabelle3!$A$1:$B$26,2,FALSE)</f>
        <v>FR</v>
      </c>
      <c r="H1312" s="6" t="str">
        <f t="shared" si="180"/>
        <v>['Katarina Barley_SPD_FR Frequency: 177 Sentiment: -0.0935', 'SPD_FR', 177, -93],</v>
      </c>
      <c r="I1312" s="2" t="str">
        <f t="shared" si="181"/>
        <v>['SPD_FR', 'SPD', 0, 0],</v>
      </c>
      <c r="J1312" s="2" t="str">
        <f t="shared" si="182"/>
        <v>['SPD', 'party', 0, 0],</v>
      </c>
      <c r="K1312" s="2" t="s">
        <v>1761</v>
      </c>
      <c r="L1312" s="2"/>
      <c r="M1312" s="7"/>
      <c r="O1312" s="6" t="str">
        <f t="shared" si="183"/>
        <v>['Katarina Barley_FR_SPD Frequency: 177 Sentiment: -0.0935', 'FR_SPD', 177, -93],</v>
      </c>
      <c r="P1312" s="2" t="str">
        <f t="shared" si="184"/>
        <v>['FR_SPD', 'FR', 0, 0],</v>
      </c>
      <c r="Q1312" s="2" t="str">
        <f t="shared" si="185"/>
        <v>['FR', 'newspaper', 0, 0],</v>
      </c>
      <c r="R1312" s="2" t="s">
        <v>3330</v>
      </c>
      <c r="V1312" s="6" t="str">
        <f t="shared" si="186"/>
        <v>['FR_Katarina Barley_SPD Frequency: 177 Sentiment: -0.0935', 'Katarina Barley_SPD', 177, -93],</v>
      </c>
      <c r="W1312" s="2" t="str">
        <f t="shared" si="187"/>
        <v>['Katarina Barley_SPD', 'SPD', 0, 0],</v>
      </c>
      <c r="X1312" s="7" t="str">
        <f t="shared" si="188"/>
        <v>['SPD', 'party', 0, 0],</v>
      </c>
      <c r="Y1312" s="2" t="s">
        <v>4817</v>
      </c>
    </row>
    <row r="1313" spans="1:25" x14ac:dyDescent="0.2">
      <c r="A1313" t="s">
        <v>192</v>
      </c>
      <c r="B1313" t="s">
        <v>31</v>
      </c>
      <c r="C1313" t="s">
        <v>225</v>
      </c>
      <c r="D1313">
        <v>76</v>
      </c>
      <c r="E1313">
        <v>-8.3799999999999999E-2</v>
      </c>
      <c r="F1313">
        <v>-83</v>
      </c>
      <c r="G1313" t="str">
        <f>VLOOKUP(B1313,Tabelle3!$A$1:$B$26,2,FALSE)</f>
        <v>FR</v>
      </c>
      <c r="H1313" s="6" t="str">
        <f t="shared" si="180"/>
        <v>['Lars Klingbeil_SPD_FR Frequency: 76 Sentiment: -0.0838', 'SPD_FR', 76, -83],</v>
      </c>
      <c r="I1313" s="2" t="str">
        <f t="shared" si="181"/>
        <v>['SPD_FR', 'SPD', 0, 0],</v>
      </c>
      <c r="J1313" s="2" t="str">
        <f t="shared" si="182"/>
        <v>['SPD', 'party', 0, 0],</v>
      </c>
      <c r="K1313" s="2" t="s">
        <v>1762</v>
      </c>
      <c r="L1313" s="2"/>
      <c r="M1313" s="7"/>
      <c r="O1313" s="6" t="str">
        <f t="shared" si="183"/>
        <v>['Lars Klingbeil_FR_SPD Frequency: 76 Sentiment: -0.0838', 'FR_SPD', 76, -83],</v>
      </c>
      <c r="P1313" s="2" t="str">
        <f t="shared" si="184"/>
        <v>['FR_SPD', 'FR', 0, 0],</v>
      </c>
      <c r="Q1313" s="2" t="str">
        <f t="shared" si="185"/>
        <v>['FR', 'newspaper', 0, 0],</v>
      </c>
      <c r="R1313" s="2" t="s">
        <v>3331</v>
      </c>
      <c r="V1313" s="6" t="str">
        <f t="shared" si="186"/>
        <v>['FR_Lars Klingbeil_SPD Frequency: 76 Sentiment: -0.0838', 'Lars Klingbeil_SPD', 76, -83],</v>
      </c>
      <c r="W1313" s="2" t="str">
        <f t="shared" si="187"/>
        <v>['Lars Klingbeil_SPD', 'SPD', 0, 0],</v>
      </c>
      <c r="X1313" s="7" t="str">
        <f t="shared" si="188"/>
        <v>['SPD', 'party', 0, 0],</v>
      </c>
      <c r="Y1313" s="2" t="s">
        <v>4818</v>
      </c>
    </row>
    <row r="1314" spans="1:25" x14ac:dyDescent="0.2">
      <c r="A1314" t="s">
        <v>192</v>
      </c>
      <c r="B1314" t="s">
        <v>31</v>
      </c>
      <c r="C1314" t="s">
        <v>205</v>
      </c>
      <c r="D1314">
        <v>94</v>
      </c>
      <c r="E1314">
        <v>-6.5799999999999997E-2</v>
      </c>
      <c r="F1314">
        <v>-65</v>
      </c>
      <c r="G1314" t="str">
        <f>VLOOKUP(B1314,Tabelle3!$A$1:$B$26,2,FALSE)</f>
        <v>FR</v>
      </c>
      <c r="H1314" s="6" t="str">
        <f t="shared" si="180"/>
        <v>['Malu Dreyer_SPD_FR Frequency: 94 Sentiment: -0.0658', 'SPD_FR', 94, -65],</v>
      </c>
      <c r="I1314" s="2" t="str">
        <f t="shared" si="181"/>
        <v>['SPD_FR', 'SPD', 0, 0],</v>
      </c>
      <c r="J1314" s="2" t="str">
        <f t="shared" si="182"/>
        <v>['SPD', 'party', 0, 0],</v>
      </c>
      <c r="K1314" s="2" t="s">
        <v>1763</v>
      </c>
      <c r="L1314" s="2"/>
      <c r="M1314" s="7"/>
      <c r="O1314" s="6" t="str">
        <f t="shared" si="183"/>
        <v>['Malu Dreyer_FR_SPD Frequency: 94 Sentiment: -0.0658', 'FR_SPD', 94, -65],</v>
      </c>
      <c r="P1314" s="2" t="str">
        <f t="shared" si="184"/>
        <v>['FR_SPD', 'FR', 0, 0],</v>
      </c>
      <c r="Q1314" s="2" t="str">
        <f t="shared" si="185"/>
        <v>['FR', 'newspaper', 0, 0],</v>
      </c>
      <c r="R1314" s="2" t="s">
        <v>3332</v>
      </c>
      <c r="V1314" s="6" t="str">
        <f t="shared" si="186"/>
        <v>['FR_Malu Dreyer_SPD Frequency: 94 Sentiment: -0.0658', 'Malu Dreyer_SPD', 94, -65],</v>
      </c>
      <c r="W1314" s="2" t="str">
        <f t="shared" si="187"/>
        <v>['Malu Dreyer_SPD', 'SPD', 0, 0],</v>
      </c>
      <c r="X1314" s="7" t="str">
        <f t="shared" si="188"/>
        <v>['SPD', 'party', 0, 0],</v>
      </c>
      <c r="Y1314" s="2" t="s">
        <v>4819</v>
      </c>
    </row>
    <row r="1315" spans="1:25" x14ac:dyDescent="0.2">
      <c r="A1315" t="s">
        <v>192</v>
      </c>
      <c r="B1315" t="s">
        <v>31</v>
      </c>
      <c r="C1315" t="s">
        <v>206</v>
      </c>
      <c r="D1315">
        <v>136</v>
      </c>
      <c r="E1315">
        <v>-8.3299999999999999E-2</v>
      </c>
      <c r="F1315">
        <v>-83</v>
      </c>
      <c r="G1315" t="str">
        <f>VLOOKUP(B1315,Tabelle3!$A$1:$B$26,2,FALSE)</f>
        <v>FR</v>
      </c>
      <c r="H1315" s="6" t="str">
        <f t="shared" si="180"/>
        <v>['Manuela Schwesig_SPD_FR Frequency: 136 Sentiment: -0.0833', 'SPD_FR', 136, -83],</v>
      </c>
      <c r="I1315" s="2" t="str">
        <f t="shared" si="181"/>
        <v>['SPD_FR', 'SPD', 0, 0],</v>
      </c>
      <c r="J1315" s="2" t="str">
        <f t="shared" si="182"/>
        <v>['SPD', 'party', 0, 0],</v>
      </c>
      <c r="K1315" s="2" t="s">
        <v>1764</v>
      </c>
      <c r="L1315" s="2"/>
      <c r="M1315" s="7"/>
      <c r="O1315" s="6" t="str">
        <f t="shared" si="183"/>
        <v>['Manuela Schwesig_FR_SPD Frequency: 136 Sentiment: -0.0833', 'FR_SPD', 136, -83],</v>
      </c>
      <c r="P1315" s="2" t="str">
        <f t="shared" si="184"/>
        <v>['FR_SPD', 'FR', 0, 0],</v>
      </c>
      <c r="Q1315" s="2" t="str">
        <f t="shared" si="185"/>
        <v>['FR', 'newspaper', 0, 0],</v>
      </c>
      <c r="R1315" s="2" t="s">
        <v>3333</v>
      </c>
      <c r="V1315" s="6" t="str">
        <f t="shared" si="186"/>
        <v>['FR_Manuela Schwesig_SPD Frequency: 136 Sentiment: -0.0833', 'Manuela Schwesig_SPD', 136, -83],</v>
      </c>
      <c r="W1315" s="2" t="str">
        <f t="shared" si="187"/>
        <v>['Manuela Schwesig_SPD', 'SPD', 0, 0],</v>
      </c>
      <c r="X1315" s="7" t="str">
        <f t="shared" si="188"/>
        <v>['SPD', 'party', 0, 0],</v>
      </c>
      <c r="Y1315" s="2" t="s">
        <v>4820</v>
      </c>
    </row>
    <row r="1316" spans="1:25" x14ac:dyDescent="0.2">
      <c r="A1316" t="s">
        <v>192</v>
      </c>
      <c r="B1316" t="s">
        <v>31</v>
      </c>
      <c r="C1316" t="s">
        <v>207</v>
      </c>
      <c r="D1316">
        <v>1894</v>
      </c>
      <c r="E1316">
        <v>-9.6799999999999997E-2</v>
      </c>
      <c r="F1316">
        <v>-96</v>
      </c>
      <c r="G1316" t="str">
        <f>VLOOKUP(B1316,Tabelle3!$A$1:$B$26,2,FALSE)</f>
        <v>FR</v>
      </c>
      <c r="H1316" s="6" t="str">
        <f t="shared" si="180"/>
        <v>['Martin Schulz_SPD_FR Frequency: 1894 Sentiment: -0.0968', 'SPD_FR', 1894, -96],</v>
      </c>
      <c r="I1316" s="2" t="str">
        <f t="shared" si="181"/>
        <v>['SPD_FR', 'SPD', 0, 0],</v>
      </c>
      <c r="J1316" s="2" t="str">
        <f t="shared" si="182"/>
        <v>['SPD', 'party', 0, 0],</v>
      </c>
      <c r="K1316" s="2" t="s">
        <v>1765</v>
      </c>
      <c r="L1316" s="2"/>
      <c r="M1316" s="7"/>
      <c r="O1316" s="6" t="str">
        <f t="shared" si="183"/>
        <v>['Martin Schulz_FR_SPD Frequency: 1894 Sentiment: -0.0968', 'FR_SPD', 1894, -96],</v>
      </c>
      <c r="P1316" s="2" t="str">
        <f t="shared" si="184"/>
        <v>['FR_SPD', 'FR', 0, 0],</v>
      </c>
      <c r="Q1316" s="2" t="str">
        <f t="shared" si="185"/>
        <v>['FR', 'newspaper', 0, 0],</v>
      </c>
      <c r="R1316" s="2" t="s">
        <v>3334</v>
      </c>
      <c r="V1316" s="6" t="str">
        <f t="shared" si="186"/>
        <v>['FR_Martin Schulz_SPD Frequency: 1894 Sentiment: -0.0968', 'Martin Schulz_SPD', 1894, -96],</v>
      </c>
      <c r="W1316" s="2" t="str">
        <f t="shared" si="187"/>
        <v>['Martin Schulz_SPD', 'SPD', 0, 0],</v>
      </c>
      <c r="X1316" s="7" t="str">
        <f t="shared" si="188"/>
        <v>['SPD', 'party', 0, 0],</v>
      </c>
      <c r="Y1316" s="2" t="s">
        <v>4821</v>
      </c>
    </row>
    <row r="1317" spans="1:25" x14ac:dyDescent="0.2">
      <c r="A1317" t="s">
        <v>192</v>
      </c>
      <c r="B1317" t="s">
        <v>31</v>
      </c>
      <c r="C1317" t="s">
        <v>210</v>
      </c>
      <c r="D1317">
        <v>426</v>
      </c>
      <c r="E1317">
        <v>-0.1216</v>
      </c>
      <c r="F1317">
        <v>-121</v>
      </c>
      <c r="G1317" t="str">
        <f>VLOOKUP(B1317,Tabelle3!$A$1:$B$26,2,FALSE)</f>
        <v>FR</v>
      </c>
      <c r="H1317" s="6" t="str">
        <f t="shared" si="180"/>
        <v>['Olaf Scholz_SPD_FR Frequency: 426 Sentiment: -0.1216', 'SPD_FR', 426, -121],</v>
      </c>
      <c r="I1317" s="2" t="str">
        <f t="shared" si="181"/>
        <v>['SPD_FR', 'SPD', 0, 0],</v>
      </c>
      <c r="J1317" s="2" t="str">
        <f t="shared" si="182"/>
        <v>['SPD', 'party', 0, 0],</v>
      </c>
      <c r="K1317" s="2" t="s">
        <v>1766</v>
      </c>
      <c r="L1317" s="2"/>
      <c r="M1317" s="7"/>
      <c r="O1317" s="6" t="str">
        <f t="shared" si="183"/>
        <v>['Olaf Scholz_FR_SPD Frequency: 426 Sentiment: -0.1216', 'FR_SPD', 426, -121],</v>
      </c>
      <c r="P1317" s="2" t="str">
        <f t="shared" si="184"/>
        <v>['FR_SPD', 'FR', 0, 0],</v>
      </c>
      <c r="Q1317" s="2" t="str">
        <f t="shared" si="185"/>
        <v>['FR', 'newspaper', 0, 0],</v>
      </c>
      <c r="R1317" s="2" t="s">
        <v>3335</v>
      </c>
      <c r="V1317" s="6" t="str">
        <f t="shared" si="186"/>
        <v>['FR_Olaf Scholz_SPD Frequency: 426 Sentiment: -0.1216', 'Olaf Scholz_SPD', 426, -121],</v>
      </c>
      <c r="W1317" s="2" t="str">
        <f t="shared" si="187"/>
        <v>['Olaf Scholz_SPD', 'SPD', 0, 0],</v>
      </c>
      <c r="X1317" s="7" t="str">
        <f t="shared" si="188"/>
        <v>['SPD', 'party', 0, 0],</v>
      </c>
      <c r="Y1317" s="2" t="s">
        <v>4822</v>
      </c>
    </row>
    <row r="1318" spans="1:25" x14ac:dyDescent="0.2">
      <c r="A1318" t="s">
        <v>192</v>
      </c>
      <c r="B1318" t="s">
        <v>31</v>
      </c>
      <c r="C1318" t="s">
        <v>211</v>
      </c>
      <c r="D1318">
        <v>104</v>
      </c>
      <c r="E1318">
        <v>-0.10639999999999999</v>
      </c>
      <c r="F1318">
        <v>-106</v>
      </c>
      <c r="G1318" t="str">
        <f>VLOOKUP(B1318,Tabelle3!$A$1:$B$26,2,FALSE)</f>
        <v>FR</v>
      </c>
      <c r="H1318" s="6" t="str">
        <f t="shared" si="180"/>
        <v>['Ralf Stegner_SPD_FR Frequency: 104 Sentiment: -0.1064', 'SPD_FR', 104, -106],</v>
      </c>
      <c r="I1318" s="2" t="str">
        <f t="shared" si="181"/>
        <v>['SPD_FR', 'SPD', 0, 0],</v>
      </c>
      <c r="J1318" s="2" t="str">
        <f t="shared" si="182"/>
        <v>['SPD', 'party', 0, 0],</v>
      </c>
      <c r="K1318" s="2" t="s">
        <v>1767</v>
      </c>
      <c r="L1318" s="2"/>
      <c r="M1318" s="7"/>
      <c r="O1318" s="6" t="str">
        <f t="shared" si="183"/>
        <v>['Ralf Stegner_FR_SPD Frequency: 104 Sentiment: -0.1064', 'FR_SPD', 104, -106],</v>
      </c>
      <c r="P1318" s="2" t="str">
        <f t="shared" si="184"/>
        <v>['FR_SPD', 'FR', 0, 0],</v>
      </c>
      <c r="Q1318" s="2" t="str">
        <f t="shared" si="185"/>
        <v>['FR', 'newspaper', 0, 0],</v>
      </c>
      <c r="R1318" s="2" t="s">
        <v>3336</v>
      </c>
      <c r="V1318" s="6" t="str">
        <f t="shared" si="186"/>
        <v>['FR_Ralf Stegner_SPD Frequency: 104 Sentiment: -0.1064', 'Ralf Stegner_SPD', 104, -106],</v>
      </c>
      <c r="W1318" s="2" t="str">
        <f t="shared" si="187"/>
        <v>['Ralf Stegner_SPD', 'SPD', 0, 0],</v>
      </c>
      <c r="X1318" s="7" t="str">
        <f t="shared" si="188"/>
        <v>['SPD', 'party', 0, 0],</v>
      </c>
      <c r="Y1318" s="2" t="s">
        <v>4823</v>
      </c>
    </row>
    <row r="1319" spans="1:25" x14ac:dyDescent="0.2">
      <c r="A1319" t="s">
        <v>192</v>
      </c>
      <c r="B1319" t="s">
        <v>31</v>
      </c>
      <c r="C1319" t="s">
        <v>192</v>
      </c>
      <c r="D1319">
        <v>5183</v>
      </c>
      <c r="E1319">
        <v>-8.8300000000000003E-2</v>
      </c>
      <c r="F1319">
        <v>-88</v>
      </c>
      <c r="G1319" t="str">
        <f>VLOOKUP(B1319,Tabelle3!$A$1:$B$26,2,FALSE)</f>
        <v>FR</v>
      </c>
      <c r="H1319" s="6" t="str">
        <f t="shared" si="180"/>
        <v>['SPD_SPD_FR Frequency: 5183 Sentiment: -0.0883', 'SPD_FR', 5183, -88],</v>
      </c>
      <c r="I1319" s="2" t="str">
        <f t="shared" si="181"/>
        <v>['SPD_FR', 'SPD', 0, 0],</v>
      </c>
      <c r="J1319" s="2" t="str">
        <f t="shared" si="182"/>
        <v>['SPD', 'party', 0, 0],</v>
      </c>
      <c r="K1319" s="2" t="s">
        <v>1768</v>
      </c>
      <c r="L1319" s="2"/>
      <c r="M1319" s="7"/>
      <c r="O1319" s="6" t="str">
        <f t="shared" si="183"/>
        <v>['SPD_FR_SPD Frequency: 5183 Sentiment: -0.0883', 'FR_SPD', 5183, -88],</v>
      </c>
      <c r="P1319" s="2" t="str">
        <f t="shared" si="184"/>
        <v>['FR_SPD', 'FR', 0, 0],</v>
      </c>
      <c r="Q1319" s="2" t="str">
        <f t="shared" si="185"/>
        <v>['FR', 'newspaper', 0, 0],</v>
      </c>
      <c r="R1319" s="2" t="s">
        <v>3337</v>
      </c>
      <c r="V1319" s="6" t="str">
        <f t="shared" si="186"/>
        <v>['FR_SPD_SPD Frequency: 5183 Sentiment: -0.0883', 'SPD_SPD', 5183, -88],</v>
      </c>
      <c r="W1319" s="2" t="str">
        <f t="shared" si="187"/>
        <v>['SPD_SPD', 'SPD', 0, 0],</v>
      </c>
      <c r="X1319" s="7" t="str">
        <f t="shared" si="188"/>
        <v>['SPD', 'party', 0, 0],</v>
      </c>
      <c r="Y1319" s="2" t="s">
        <v>4824</v>
      </c>
    </row>
    <row r="1320" spans="1:25" x14ac:dyDescent="0.2">
      <c r="A1320" t="s">
        <v>192</v>
      </c>
      <c r="B1320" t="s">
        <v>31</v>
      </c>
      <c r="C1320" t="s">
        <v>212</v>
      </c>
      <c r="D1320">
        <v>1039</v>
      </c>
      <c r="E1320">
        <v>-0.1401</v>
      </c>
      <c r="F1320">
        <v>-140</v>
      </c>
      <c r="G1320" t="str">
        <f>VLOOKUP(B1320,Tabelle3!$A$1:$B$26,2,FALSE)</f>
        <v>FR</v>
      </c>
      <c r="H1320" s="6" t="str">
        <f t="shared" si="180"/>
        <v>['Sigmar Gabriel_SPD_FR Frequency: 1039 Sentiment: -0.1401', 'SPD_FR', 1039, -140],</v>
      </c>
      <c r="I1320" s="2" t="str">
        <f t="shared" si="181"/>
        <v>['SPD_FR', 'SPD', 0, 0],</v>
      </c>
      <c r="J1320" s="2" t="str">
        <f t="shared" si="182"/>
        <v>['SPD', 'party', 0, 0],</v>
      </c>
      <c r="K1320" s="2" t="s">
        <v>1769</v>
      </c>
      <c r="L1320" s="2"/>
      <c r="M1320" s="7"/>
      <c r="O1320" s="6" t="str">
        <f t="shared" si="183"/>
        <v>['Sigmar Gabriel_FR_SPD Frequency: 1039 Sentiment: -0.1401', 'FR_SPD', 1039, -140],</v>
      </c>
      <c r="P1320" s="2" t="str">
        <f t="shared" si="184"/>
        <v>['FR_SPD', 'FR', 0, 0],</v>
      </c>
      <c r="Q1320" s="2" t="str">
        <f t="shared" si="185"/>
        <v>['FR', 'newspaper', 0, 0],</v>
      </c>
      <c r="R1320" s="2" t="s">
        <v>3338</v>
      </c>
      <c r="V1320" s="6" t="str">
        <f t="shared" si="186"/>
        <v>['FR_Sigmar Gabriel_SPD Frequency: 1039 Sentiment: -0.1401', 'Sigmar Gabriel_SPD', 1039, -140],</v>
      </c>
      <c r="W1320" s="2" t="str">
        <f t="shared" si="187"/>
        <v>['Sigmar Gabriel_SPD', 'SPD', 0, 0],</v>
      </c>
      <c r="X1320" s="7" t="str">
        <f t="shared" si="188"/>
        <v>['SPD', 'party', 0, 0],</v>
      </c>
      <c r="Y1320" s="2" t="s">
        <v>4825</v>
      </c>
    </row>
    <row r="1321" spans="1:25" x14ac:dyDescent="0.2">
      <c r="A1321" t="s">
        <v>192</v>
      </c>
      <c r="B1321" t="s">
        <v>31</v>
      </c>
      <c r="C1321" t="s">
        <v>213</v>
      </c>
      <c r="D1321">
        <v>133</v>
      </c>
      <c r="E1321">
        <v>-6.4600000000000005E-2</v>
      </c>
      <c r="F1321">
        <v>-64</v>
      </c>
      <c r="G1321" t="str">
        <f>VLOOKUP(B1321,Tabelle3!$A$1:$B$26,2,FALSE)</f>
        <v>FR</v>
      </c>
      <c r="H1321" s="6" t="str">
        <f t="shared" si="180"/>
        <v>['Stephan Weil_SPD_FR Frequency: 133 Sentiment: -0.0646', 'SPD_FR', 133, -64],</v>
      </c>
      <c r="I1321" s="2" t="str">
        <f t="shared" si="181"/>
        <v>['SPD_FR', 'SPD', 0, 0],</v>
      </c>
      <c r="J1321" s="2" t="str">
        <f t="shared" si="182"/>
        <v>['SPD', 'party', 0, 0],</v>
      </c>
      <c r="K1321" s="2" t="s">
        <v>1770</v>
      </c>
      <c r="L1321" s="2"/>
      <c r="M1321" s="7"/>
      <c r="O1321" s="6" t="str">
        <f t="shared" si="183"/>
        <v>['Stephan Weil_FR_SPD Frequency: 133 Sentiment: -0.0646', 'FR_SPD', 133, -64],</v>
      </c>
      <c r="P1321" s="2" t="str">
        <f t="shared" si="184"/>
        <v>['FR_SPD', 'FR', 0, 0],</v>
      </c>
      <c r="Q1321" s="2" t="str">
        <f t="shared" si="185"/>
        <v>['FR', 'newspaper', 0, 0],</v>
      </c>
      <c r="R1321" s="2" t="s">
        <v>3339</v>
      </c>
      <c r="V1321" s="6" t="str">
        <f t="shared" si="186"/>
        <v>['FR_Stephan Weil_SPD Frequency: 133 Sentiment: -0.0646', 'Stephan Weil_SPD', 133, -64],</v>
      </c>
      <c r="W1321" s="2" t="str">
        <f t="shared" si="187"/>
        <v>['Stephan Weil_SPD', 'SPD', 0, 0],</v>
      </c>
      <c r="X1321" s="7" t="str">
        <f t="shared" si="188"/>
        <v>['SPD', 'party', 0, 0],</v>
      </c>
      <c r="Y1321" s="2" t="s">
        <v>4826</v>
      </c>
    </row>
    <row r="1322" spans="1:25" x14ac:dyDescent="0.2">
      <c r="A1322" t="s">
        <v>192</v>
      </c>
      <c r="B1322" t="s">
        <v>31</v>
      </c>
      <c r="C1322" t="s">
        <v>214</v>
      </c>
      <c r="D1322">
        <v>126</v>
      </c>
      <c r="E1322">
        <v>-0.1043</v>
      </c>
      <c r="F1322">
        <v>-104</v>
      </c>
      <c r="G1322" t="str">
        <f>VLOOKUP(B1322,Tabelle3!$A$1:$B$26,2,FALSE)</f>
        <v>FR</v>
      </c>
      <c r="H1322" s="6" t="str">
        <f t="shared" si="180"/>
        <v>['Thomas Oppermann_SPD_FR Frequency: 126 Sentiment: -0.1043', 'SPD_FR', 126, -104],</v>
      </c>
      <c r="I1322" s="2" t="str">
        <f t="shared" si="181"/>
        <v>['SPD_FR', 'SPD', 0, 0],</v>
      </c>
      <c r="J1322" s="2" t="str">
        <f t="shared" si="182"/>
        <v>['SPD', 'party', 0, 0],</v>
      </c>
      <c r="K1322" s="2" t="s">
        <v>1771</v>
      </c>
      <c r="L1322" s="2"/>
      <c r="M1322" s="7"/>
      <c r="O1322" s="6" t="str">
        <f t="shared" si="183"/>
        <v>['Thomas Oppermann_FR_SPD Frequency: 126 Sentiment: -0.1043', 'FR_SPD', 126, -104],</v>
      </c>
      <c r="P1322" s="2" t="str">
        <f t="shared" si="184"/>
        <v>['FR_SPD', 'FR', 0, 0],</v>
      </c>
      <c r="Q1322" s="2" t="str">
        <f t="shared" si="185"/>
        <v>['FR', 'newspaper', 0, 0],</v>
      </c>
      <c r="R1322" s="2" t="s">
        <v>3340</v>
      </c>
      <c r="V1322" s="6" t="str">
        <f t="shared" si="186"/>
        <v>['FR_Thomas Oppermann_SPD Frequency: 126 Sentiment: -0.1043', 'Thomas Oppermann_SPD', 126, -104],</v>
      </c>
      <c r="W1322" s="2" t="str">
        <f t="shared" si="187"/>
        <v>['Thomas Oppermann_SPD', 'SPD', 0, 0],</v>
      </c>
      <c r="X1322" s="7" t="str">
        <f t="shared" si="188"/>
        <v>['SPD', 'party', 0, 0],</v>
      </c>
      <c r="Y1322" s="2" t="s">
        <v>4827</v>
      </c>
    </row>
    <row r="1323" spans="1:25" x14ac:dyDescent="0.2">
      <c r="A1323" t="s">
        <v>192</v>
      </c>
      <c r="B1323" t="s">
        <v>32</v>
      </c>
      <c r="C1323" t="s">
        <v>192</v>
      </c>
      <c r="D1323">
        <v>68</v>
      </c>
      <c r="E1323">
        <v>-0.25669999999999998</v>
      </c>
      <c r="F1323">
        <v>-256</v>
      </c>
      <c r="G1323" t="str">
        <f>VLOOKUP(B1323,Tabelle3!$A$1:$B$26,2,FALSE)</f>
        <v>Gruene.de</v>
      </c>
      <c r="H1323" s="6" t="str">
        <f t="shared" si="180"/>
        <v>['SPD_SPD_Gruene.de Frequency: 68 Sentiment: -0.2567', 'SPD_Gruene.de', 68, -256],</v>
      </c>
      <c r="I1323" s="2" t="str">
        <f t="shared" si="181"/>
        <v>['SPD_Gruene.de', 'SPD', 0, 0],</v>
      </c>
      <c r="J1323" s="2" t="str">
        <f t="shared" si="182"/>
        <v>['SPD', 'party', 0, 0],</v>
      </c>
      <c r="K1323" s="2" t="s">
        <v>1773</v>
      </c>
      <c r="L1323" s="2"/>
      <c r="M1323" s="7"/>
      <c r="O1323" s="6" t="str">
        <f t="shared" si="183"/>
        <v>['SPD_Gruene.de_SPD Frequency: 68 Sentiment: -0.2567', 'Gruene.de_SPD', 68, -256],</v>
      </c>
      <c r="P1323" s="2" t="str">
        <f t="shared" si="184"/>
        <v>['Gruene.de_SPD', 'Gruene.de', 0, 0],</v>
      </c>
      <c r="Q1323" s="2" t="str">
        <f t="shared" si="185"/>
        <v>['Gruene.de', 'newspaper', 0, 0],</v>
      </c>
      <c r="R1323" s="2" t="s">
        <v>3341</v>
      </c>
      <c r="V1323" s="6" t="str">
        <f t="shared" si="186"/>
        <v>['Gruene.de_SPD_SPD Frequency: 68 Sentiment: -0.2567', 'SPD_SPD', 68, -256],</v>
      </c>
      <c r="W1323" s="2" t="str">
        <f t="shared" si="187"/>
        <v>['SPD_SPD', 'SPD', 0, 0],</v>
      </c>
      <c r="X1323" s="7" t="str">
        <f t="shared" si="188"/>
        <v>['SPD', 'party', 0, 0],</v>
      </c>
      <c r="Y1323" s="2" t="s">
        <v>4828</v>
      </c>
    </row>
    <row r="1324" spans="1:25" x14ac:dyDescent="0.2">
      <c r="A1324" t="s">
        <v>192</v>
      </c>
      <c r="B1324" t="s">
        <v>33</v>
      </c>
      <c r="C1324" t="s">
        <v>193</v>
      </c>
      <c r="D1324">
        <v>308</v>
      </c>
      <c r="E1324">
        <v>-5.2400000000000002E-2</v>
      </c>
      <c r="F1324">
        <v>-52</v>
      </c>
      <c r="G1324" t="str">
        <f>VLOOKUP(B1324,Tabelle3!$A$1:$B$26,2,FALSE)</f>
        <v>Handelsblatt</v>
      </c>
      <c r="H1324" s="6" t="str">
        <f t="shared" si="180"/>
        <v>['Andrea Nahles_SPD_Handelsblatt Frequency: 308 Sentiment: -0.0524', 'SPD_Handelsblatt', 308, -52],</v>
      </c>
      <c r="I1324" s="2" t="str">
        <f t="shared" si="181"/>
        <v>['SPD_Handelsblatt', 'SPD', 0, 0],</v>
      </c>
      <c r="J1324" s="2" t="str">
        <f t="shared" si="182"/>
        <v>['SPD', 'party', 0, 0],</v>
      </c>
      <c r="K1324" s="2" t="s">
        <v>1774</v>
      </c>
      <c r="L1324" s="2"/>
      <c r="M1324" s="7"/>
      <c r="O1324" s="6" t="str">
        <f t="shared" si="183"/>
        <v>['Andrea Nahles_Handelsblatt_SPD Frequency: 308 Sentiment: -0.0524', 'Handelsblatt_SPD', 308, -52],</v>
      </c>
      <c r="P1324" s="2" t="str">
        <f t="shared" si="184"/>
        <v>['Handelsblatt_SPD', 'Handelsblatt', 0, 0],</v>
      </c>
      <c r="Q1324" s="2" t="str">
        <f t="shared" si="185"/>
        <v>['Handelsblatt', 'newspaper', 0, 0],</v>
      </c>
      <c r="R1324" s="2" t="s">
        <v>3343</v>
      </c>
      <c r="V1324" s="6" t="str">
        <f t="shared" si="186"/>
        <v>['Handelsblatt_Andrea Nahles_SPD Frequency: 308 Sentiment: -0.0524', 'Andrea Nahles_SPD', 308, -52],</v>
      </c>
      <c r="W1324" s="2" t="str">
        <f t="shared" si="187"/>
        <v>['Andrea Nahles_SPD', 'SPD', 0, 0],</v>
      </c>
      <c r="X1324" s="7" t="str">
        <f t="shared" si="188"/>
        <v>['SPD', 'party', 0, 0],</v>
      </c>
      <c r="Y1324" s="2" t="s">
        <v>4829</v>
      </c>
    </row>
    <row r="1325" spans="1:25" x14ac:dyDescent="0.2">
      <c r="A1325" t="s">
        <v>192</v>
      </c>
      <c r="B1325" t="s">
        <v>33</v>
      </c>
      <c r="C1325" t="s">
        <v>196</v>
      </c>
      <c r="D1325">
        <v>96</v>
      </c>
      <c r="E1325">
        <v>-0.1032</v>
      </c>
      <c r="F1325">
        <v>-103</v>
      </c>
      <c r="G1325" t="str">
        <f>VLOOKUP(B1325,Tabelle3!$A$1:$B$26,2,FALSE)</f>
        <v>Handelsblatt</v>
      </c>
      <c r="H1325" s="6" t="str">
        <f t="shared" si="180"/>
        <v>['Barbara Hendricks_SPD_Handelsblatt Frequency: 96 Sentiment: -0.1032', 'SPD_Handelsblatt', 96, -103],</v>
      </c>
      <c r="I1325" s="2" t="str">
        <f t="shared" si="181"/>
        <v>['SPD_Handelsblatt', 'SPD', 0, 0],</v>
      </c>
      <c r="J1325" s="2" t="str">
        <f t="shared" si="182"/>
        <v>['SPD', 'party', 0, 0],</v>
      </c>
      <c r="K1325" s="2" t="s">
        <v>1775</v>
      </c>
      <c r="L1325" s="2"/>
      <c r="M1325" s="7"/>
      <c r="O1325" s="6" t="str">
        <f t="shared" si="183"/>
        <v>['Barbara Hendricks_Handelsblatt_SPD Frequency: 96 Sentiment: -0.1032', 'Handelsblatt_SPD', 96, -103],</v>
      </c>
      <c r="P1325" s="2" t="str">
        <f t="shared" si="184"/>
        <v>['Handelsblatt_SPD', 'Handelsblatt', 0, 0],</v>
      </c>
      <c r="Q1325" s="2" t="str">
        <f t="shared" si="185"/>
        <v>['Handelsblatt', 'newspaper', 0, 0],</v>
      </c>
      <c r="R1325" s="2" t="s">
        <v>3345</v>
      </c>
      <c r="V1325" s="6" t="str">
        <f t="shared" si="186"/>
        <v>['Handelsblatt_Barbara Hendricks_SPD Frequency: 96 Sentiment: -0.1032', 'Barbara Hendricks_SPD', 96, -103],</v>
      </c>
      <c r="W1325" s="2" t="str">
        <f t="shared" si="187"/>
        <v>['Barbara Hendricks_SPD', 'SPD', 0, 0],</v>
      </c>
      <c r="X1325" s="7" t="str">
        <f t="shared" si="188"/>
        <v>['SPD', 'party', 0, 0],</v>
      </c>
      <c r="Y1325" s="2" t="s">
        <v>4830</v>
      </c>
    </row>
    <row r="1326" spans="1:25" x14ac:dyDescent="0.2">
      <c r="A1326" t="s">
        <v>192</v>
      </c>
      <c r="B1326" t="s">
        <v>33</v>
      </c>
      <c r="C1326" t="s">
        <v>216</v>
      </c>
      <c r="D1326">
        <v>133</v>
      </c>
      <c r="E1326">
        <v>-5.1400000000000001E-2</v>
      </c>
      <c r="F1326">
        <v>-51</v>
      </c>
      <c r="G1326" t="str">
        <f>VLOOKUP(B1326,Tabelle3!$A$1:$B$26,2,FALSE)</f>
        <v>Handelsblatt</v>
      </c>
      <c r="H1326" s="6" t="str">
        <f t="shared" si="180"/>
        <v>['Brigitte Zypries_SPD_Handelsblatt Frequency: 133 Sentiment: -0.0514', 'SPD_Handelsblatt', 133, -51],</v>
      </c>
      <c r="I1326" s="2" t="str">
        <f t="shared" si="181"/>
        <v>['SPD_Handelsblatt', 'SPD', 0, 0],</v>
      </c>
      <c r="J1326" s="2" t="str">
        <f t="shared" si="182"/>
        <v>['SPD', 'party', 0, 0],</v>
      </c>
      <c r="K1326" s="2" t="s">
        <v>1776</v>
      </c>
      <c r="L1326" s="2"/>
      <c r="M1326" s="7"/>
      <c r="O1326" s="6" t="str">
        <f t="shared" si="183"/>
        <v>['Brigitte Zypries_Handelsblatt_SPD Frequency: 133 Sentiment: -0.0514', 'Handelsblatt_SPD', 133, -51],</v>
      </c>
      <c r="P1326" s="2" t="str">
        <f t="shared" si="184"/>
        <v>['Handelsblatt_SPD', 'Handelsblatt', 0, 0],</v>
      </c>
      <c r="Q1326" s="2" t="str">
        <f t="shared" si="185"/>
        <v>['Handelsblatt', 'newspaper', 0, 0],</v>
      </c>
      <c r="R1326" s="2" t="s">
        <v>3346</v>
      </c>
      <c r="V1326" s="6" t="str">
        <f t="shared" si="186"/>
        <v>['Handelsblatt_Brigitte Zypries_SPD Frequency: 133 Sentiment: -0.0514', 'Brigitte Zypries_SPD', 133, -51],</v>
      </c>
      <c r="W1326" s="2" t="str">
        <f t="shared" si="187"/>
        <v>['Brigitte Zypries_SPD', 'SPD', 0, 0],</v>
      </c>
      <c r="X1326" s="7" t="str">
        <f t="shared" si="188"/>
        <v>['SPD', 'party', 0, 0],</v>
      </c>
      <c r="Y1326" s="2" t="s">
        <v>4831</v>
      </c>
    </row>
    <row r="1327" spans="1:25" x14ac:dyDescent="0.2">
      <c r="A1327" t="s">
        <v>192</v>
      </c>
      <c r="B1327" t="s">
        <v>33</v>
      </c>
      <c r="C1327" t="s">
        <v>200</v>
      </c>
      <c r="D1327">
        <v>196</v>
      </c>
      <c r="E1327">
        <v>-8.0399999999999999E-2</v>
      </c>
      <c r="F1327">
        <v>-80</v>
      </c>
      <c r="G1327" t="str">
        <f>VLOOKUP(B1327,Tabelle3!$A$1:$B$26,2,FALSE)</f>
        <v>Handelsblatt</v>
      </c>
      <c r="H1327" s="6" t="str">
        <f t="shared" si="180"/>
        <v>['Frank-Walter Steinmeier_SPD_Handelsblatt Frequency: 196 Sentiment: -0.0804', 'SPD_Handelsblatt', 196, -80],</v>
      </c>
      <c r="I1327" s="2" t="str">
        <f t="shared" si="181"/>
        <v>['SPD_Handelsblatt', 'SPD', 0, 0],</v>
      </c>
      <c r="J1327" s="2" t="str">
        <f t="shared" si="182"/>
        <v>['SPD', 'party', 0, 0],</v>
      </c>
      <c r="K1327" s="2" t="s">
        <v>1777</v>
      </c>
      <c r="L1327" s="2"/>
      <c r="M1327" s="7"/>
      <c r="O1327" s="6" t="str">
        <f t="shared" si="183"/>
        <v>['Frank-Walter Steinmeier_Handelsblatt_SPD Frequency: 196 Sentiment: -0.0804', 'Handelsblatt_SPD', 196, -80],</v>
      </c>
      <c r="P1327" s="2" t="str">
        <f t="shared" si="184"/>
        <v>['Handelsblatt_SPD', 'Handelsblatt', 0, 0],</v>
      </c>
      <c r="Q1327" s="2" t="str">
        <f t="shared" si="185"/>
        <v>['Handelsblatt', 'newspaper', 0, 0],</v>
      </c>
      <c r="R1327" s="2" t="s">
        <v>3347</v>
      </c>
      <c r="V1327" s="6" t="str">
        <f t="shared" si="186"/>
        <v>['Handelsblatt_Frank-Walter Steinmeier_SPD Frequency: 196 Sentiment: -0.0804', 'Frank-Walter Steinmeier_SPD', 196, -80],</v>
      </c>
      <c r="W1327" s="2" t="str">
        <f t="shared" si="187"/>
        <v>['Frank-Walter Steinmeier_SPD', 'SPD', 0, 0],</v>
      </c>
      <c r="X1327" s="7" t="str">
        <f t="shared" si="188"/>
        <v>['SPD', 'party', 0, 0],</v>
      </c>
      <c r="Y1327" s="2" t="s">
        <v>4832</v>
      </c>
    </row>
    <row r="1328" spans="1:25" x14ac:dyDescent="0.2">
      <c r="A1328" t="s">
        <v>192</v>
      </c>
      <c r="B1328" t="s">
        <v>33</v>
      </c>
      <c r="C1328" t="s">
        <v>201</v>
      </c>
      <c r="D1328">
        <v>135</v>
      </c>
      <c r="E1328">
        <v>-0.22109999999999999</v>
      </c>
      <c r="F1328">
        <v>-221</v>
      </c>
      <c r="G1328" t="str">
        <f>VLOOKUP(B1328,Tabelle3!$A$1:$B$26,2,FALSE)</f>
        <v>Handelsblatt</v>
      </c>
      <c r="H1328" s="6" t="str">
        <f t="shared" si="180"/>
        <v>['Heiko Maas_SPD_Handelsblatt Frequency: 135 Sentiment: -0.2211', 'SPD_Handelsblatt', 135, -221],</v>
      </c>
      <c r="I1328" s="2" t="str">
        <f t="shared" si="181"/>
        <v>['SPD_Handelsblatt', 'SPD', 0, 0],</v>
      </c>
      <c r="J1328" s="2" t="str">
        <f t="shared" si="182"/>
        <v>['SPD', 'party', 0, 0],</v>
      </c>
      <c r="K1328" s="2" t="s">
        <v>1778</v>
      </c>
      <c r="L1328" s="2"/>
      <c r="M1328" s="7"/>
      <c r="O1328" s="6" t="str">
        <f t="shared" si="183"/>
        <v>['Heiko Maas_Handelsblatt_SPD Frequency: 135 Sentiment: -0.2211', 'Handelsblatt_SPD', 135, -221],</v>
      </c>
      <c r="P1328" s="2" t="str">
        <f t="shared" si="184"/>
        <v>['Handelsblatt_SPD', 'Handelsblatt', 0, 0],</v>
      </c>
      <c r="Q1328" s="2" t="str">
        <f t="shared" si="185"/>
        <v>['Handelsblatt', 'newspaper', 0, 0],</v>
      </c>
      <c r="R1328" s="2" t="s">
        <v>3348</v>
      </c>
      <c r="V1328" s="6" t="str">
        <f t="shared" si="186"/>
        <v>['Handelsblatt_Heiko Maas_SPD Frequency: 135 Sentiment: -0.2211', 'Heiko Maas_SPD', 135, -221],</v>
      </c>
      <c r="W1328" s="2" t="str">
        <f t="shared" si="187"/>
        <v>['Heiko Maas_SPD', 'SPD', 0, 0],</v>
      </c>
      <c r="X1328" s="7" t="str">
        <f t="shared" si="188"/>
        <v>['SPD', 'party', 0, 0],</v>
      </c>
      <c r="Y1328" s="2" t="s">
        <v>4833</v>
      </c>
    </row>
    <row r="1329" spans="1:25" x14ac:dyDescent="0.2">
      <c r="A1329" t="s">
        <v>192</v>
      </c>
      <c r="B1329" t="s">
        <v>33</v>
      </c>
      <c r="C1329" t="s">
        <v>202</v>
      </c>
      <c r="D1329">
        <v>42</v>
      </c>
      <c r="E1329">
        <v>1.26E-2</v>
      </c>
      <c r="F1329">
        <v>12</v>
      </c>
      <c r="G1329" t="str">
        <f>VLOOKUP(B1329,Tabelle3!$A$1:$B$26,2,FALSE)</f>
        <v>Handelsblatt</v>
      </c>
      <c r="H1329" s="6" t="str">
        <f t="shared" si="180"/>
        <v>['Hubertus Heil_SPD_Handelsblatt Frequency: 42 Sentiment: 0.0126', 'SPD_Handelsblatt', 42, 12],</v>
      </c>
      <c r="I1329" s="2" t="str">
        <f t="shared" si="181"/>
        <v>['SPD_Handelsblatt', 'SPD', 0, 0],</v>
      </c>
      <c r="J1329" s="2" t="str">
        <f t="shared" si="182"/>
        <v>['SPD', 'party', 0, 0],</v>
      </c>
      <c r="K1329" s="2" t="s">
        <v>1779</v>
      </c>
      <c r="L1329" s="2"/>
      <c r="M1329" s="7"/>
      <c r="O1329" s="6" t="str">
        <f t="shared" si="183"/>
        <v>['Hubertus Heil_Handelsblatt_SPD Frequency: 42 Sentiment: 0.0126', 'Handelsblatt_SPD', 42, 12],</v>
      </c>
      <c r="P1329" s="2" t="str">
        <f t="shared" si="184"/>
        <v>['Handelsblatt_SPD', 'Handelsblatt', 0, 0],</v>
      </c>
      <c r="Q1329" s="2" t="str">
        <f t="shared" si="185"/>
        <v>['Handelsblatt', 'newspaper', 0, 0],</v>
      </c>
      <c r="R1329" s="2" t="s">
        <v>3349</v>
      </c>
      <c r="V1329" s="6" t="str">
        <f t="shared" si="186"/>
        <v>['Handelsblatt_Hubertus Heil_SPD Frequency: 42 Sentiment: 0.0126', 'Hubertus Heil_SPD', 42, 12],</v>
      </c>
      <c r="W1329" s="2" t="str">
        <f t="shared" si="187"/>
        <v>['Hubertus Heil_SPD', 'SPD', 0, 0],</v>
      </c>
      <c r="X1329" s="7" t="str">
        <f t="shared" si="188"/>
        <v>['SPD', 'party', 0, 0],</v>
      </c>
      <c r="Y1329" s="2" t="s">
        <v>4834</v>
      </c>
    </row>
    <row r="1330" spans="1:25" x14ac:dyDescent="0.2">
      <c r="A1330" t="s">
        <v>192</v>
      </c>
      <c r="B1330" t="s">
        <v>33</v>
      </c>
      <c r="C1330" t="s">
        <v>204</v>
      </c>
      <c r="D1330">
        <v>158</v>
      </c>
      <c r="E1330">
        <v>-2.3900000000000001E-2</v>
      </c>
      <c r="F1330">
        <v>-23</v>
      </c>
      <c r="G1330" t="str">
        <f>VLOOKUP(B1330,Tabelle3!$A$1:$B$26,2,FALSE)</f>
        <v>Handelsblatt</v>
      </c>
      <c r="H1330" s="6" t="str">
        <f t="shared" si="180"/>
        <v>['Katarina Barley_SPD_Handelsblatt Frequency: 158 Sentiment: -0.0239', 'SPD_Handelsblatt', 158, -23],</v>
      </c>
      <c r="I1330" s="2" t="str">
        <f t="shared" si="181"/>
        <v>['SPD_Handelsblatt', 'SPD', 0, 0],</v>
      </c>
      <c r="J1330" s="2" t="str">
        <f t="shared" si="182"/>
        <v>['SPD', 'party', 0, 0],</v>
      </c>
      <c r="K1330" s="2" t="s">
        <v>1780</v>
      </c>
      <c r="L1330" s="2"/>
      <c r="M1330" s="7"/>
      <c r="O1330" s="6" t="str">
        <f t="shared" si="183"/>
        <v>['Katarina Barley_Handelsblatt_SPD Frequency: 158 Sentiment: -0.0239', 'Handelsblatt_SPD', 158, -23],</v>
      </c>
      <c r="P1330" s="2" t="str">
        <f t="shared" si="184"/>
        <v>['Handelsblatt_SPD', 'Handelsblatt', 0, 0],</v>
      </c>
      <c r="Q1330" s="2" t="str">
        <f t="shared" si="185"/>
        <v>['Handelsblatt', 'newspaper', 0, 0],</v>
      </c>
      <c r="R1330" s="2" t="s">
        <v>3350</v>
      </c>
      <c r="V1330" s="6" t="str">
        <f t="shared" si="186"/>
        <v>['Handelsblatt_Katarina Barley_SPD Frequency: 158 Sentiment: -0.0239', 'Katarina Barley_SPD', 158, -23],</v>
      </c>
      <c r="W1330" s="2" t="str">
        <f t="shared" si="187"/>
        <v>['Katarina Barley_SPD', 'SPD', 0, 0],</v>
      </c>
      <c r="X1330" s="7" t="str">
        <f t="shared" si="188"/>
        <v>['SPD', 'party', 0, 0],</v>
      </c>
      <c r="Y1330" s="2" t="s">
        <v>4835</v>
      </c>
    </row>
    <row r="1331" spans="1:25" x14ac:dyDescent="0.2">
      <c r="A1331" t="s">
        <v>192</v>
      </c>
      <c r="B1331" t="s">
        <v>33</v>
      </c>
      <c r="C1331" t="s">
        <v>225</v>
      </c>
      <c r="D1331">
        <v>33</v>
      </c>
      <c r="E1331">
        <v>0</v>
      </c>
      <c r="F1331">
        <v>0</v>
      </c>
      <c r="G1331" t="str">
        <f>VLOOKUP(B1331,Tabelle3!$A$1:$B$26,2,FALSE)</f>
        <v>Handelsblatt</v>
      </c>
      <c r="H1331" s="6" t="str">
        <f t="shared" si="180"/>
        <v>['Lars Klingbeil_SPD_Handelsblatt Frequency: 33 Sentiment: 0', 'SPD_Handelsblatt', 33, 0],</v>
      </c>
      <c r="I1331" s="2" t="str">
        <f t="shared" si="181"/>
        <v>['SPD_Handelsblatt', 'SPD', 0, 0],</v>
      </c>
      <c r="J1331" s="2" t="str">
        <f t="shared" si="182"/>
        <v>['SPD', 'party', 0, 0],</v>
      </c>
      <c r="K1331" s="2" t="s">
        <v>1781</v>
      </c>
      <c r="L1331" s="2"/>
      <c r="M1331" s="7"/>
      <c r="O1331" s="6" t="str">
        <f t="shared" si="183"/>
        <v>['Lars Klingbeil_Handelsblatt_SPD Frequency: 33 Sentiment: 0', 'Handelsblatt_SPD', 33, 0],</v>
      </c>
      <c r="P1331" s="2" t="str">
        <f t="shared" si="184"/>
        <v>['Handelsblatt_SPD', 'Handelsblatt', 0, 0],</v>
      </c>
      <c r="Q1331" s="2" t="str">
        <f t="shared" si="185"/>
        <v>['Handelsblatt', 'newspaper', 0, 0],</v>
      </c>
      <c r="R1331" s="2" t="s">
        <v>3351</v>
      </c>
      <c r="V1331" s="6" t="str">
        <f t="shared" si="186"/>
        <v>['Handelsblatt_Lars Klingbeil_SPD Frequency: 33 Sentiment: 0', 'Lars Klingbeil_SPD', 33, 0],</v>
      </c>
      <c r="W1331" s="2" t="str">
        <f t="shared" si="187"/>
        <v>['Lars Klingbeil_SPD', 'SPD', 0, 0],</v>
      </c>
      <c r="X1331" s="7" t="str">
        <f t="shared" si="188"/>
        <v>['SPD', 'party', 0, 0],</v>
      </c>
      <c r="Y1331" s="2" t="s">
        <v>4836</v>
      </c>
    </row>
    <row r="1332" spans="1:25" x14ac:dyDescent="0.2">
      <c r="A1332" t="s">
        <v>192</v>
      </c>
      <c r="B1332" t="s">
        <v>33</v>
      </c>
      <c r="C1332" t="s">
        <v>206</v>
      </c>
      <c r="D1332">
        <v>44</v>
      </c>
      <c r="E1332">
        <v>-5.2999999999999999E-2</v>
      </c>
      <c r="F1332">
        <v>-52</v>
      </c>
      <c r="G1332" t="str">
        <f>VLOOKUP(B1332,Tabelle3!$A$1:$B$26,2,FALSE)</f>
        <v>Handelsblatt</v>
      </c>
      <c r="H1332" s="6" t="str">
        <f t="shared" si="180"/>
        <v>['Manuela Schwesig_SPD_Handelsblatt Frequency: 44 Sentiment: -0.053', 'SPD_Handelsblatt', 44, -52],</v>
      </c>
      <c r="I1332" s="2" t="str">
        <f t="shared" si="181"/>
        <v>['SPD_Handelsblatt', 'SPD', 0, 0],</v>
      </c>
      <c r="J1332" s="2" t="str">
        <f t="shared" si="182"/>
        <v>['SPD', 'party', 0, 0],</v>
      </c>
      <c r="K1332" s="2" t="s">
        <v>1782</v>
      </c>
      <c r="L1332" s="2"/>
      <c r="M1332" s="7"/>
      <c r="O1332" s="6" t="str">
        <f t="shared" si="183"/>
        <v>['Manuela Schwesig_Handelsblatt_SPD Frequency: 44 Sentiment: -0.053', 'Handelsblatt_SPD', 44, -52],</v>
      </c>
      <c r="P1332" s="2" t="str">
        <f t="shared" si="184"/>
        <v>['Handelsblatt_SPD', 'Handelsblatt', 0, 0],</v>
      </c>
      <c r="Q1332" s="2" t="str">
        <f t="shared" si="185"/>
        <v>['Handelsblatt', 'newspaper', 0, 0],</v>
      </c>
      <c r="R1332" s="2" t="s">
        <v>3352</v>
      </c>
      <c r="V1332" s="6" t="str">
        <f t="shared" si="186"/>
        <v>['Handelsblatt_Manuela Schwesig_SPD Frequency: 44 Sentiment: -0.053', 'Manuela Schwesig_SPD', 44, -52],</v>
      </c>
      <c r="W1332" s="2" t="str">
        <f t="shared" si="187"/>
        <v>['Manuela Schwesig_SPD', 'SPD', 0, 0],</v>
      </c>
      <c r="X1332" s="7" t="str">
        <f t="shared" si="188"/>
        <v>['SPD', 'party', 0, 0],</v>
      </c>
      <c r="Y1332" s="2" t="s">
        <v>4837</v>
      </c>
    </row>
    <row r="1333" spans="1:25" x14ac:dyDescent="0.2">
      <c r="A1333" t="s">
        <v>192</v>
      </c>
      <c r="B1333" t="s">
        <v>33</v>
      </c>
      <c r="C1333" t="s">
        <v>207</v>
      </c>
      <c r="D1333">
        <v>994</v>
      </c>
      <c r="E1333">
        <v>-7.8799999999999995E-2</v>
      </c>
      <c r="F1333">
        <v>-78</v>
      </c>
      <c r="G1333" t="str">
        <f>VLOOKUP(B1333,Tabelle3!$A$1:$B$26,2,FALSE)</f>
        <v>Handelsblatt</v>
      </c>
      <c r="H1333" s="6" t="str">
        <f t="shared" si="180"/>
        <v>['Martin Schulz_SPD_Handelsblatt Frequency: 994 Sentiment: -0.0788', 'SPD_Handelsblatt', 994, -78],</v>
      </c>
      <c r="I1333" s="2" t="str">
        <f t="shared" si="181"/>
        <v>['SPD_Handelsblatt', 'SPD', 0, 0],</v>
      </c>
      <c r="J1333" s="2" t="str">
        <f t="shared" si="182"/>
        <v>['SPD', 'party', 0, 0],</v>
      </c>
      <c r="K1333" s="2" t="s">
        <v>1783</v>
      </c>
      <c r="L1333" s="2"/>
      <c r="M1333" s="7"/>
      <c r="O1333" s="6" t="str">
        <f t="shared" si="183"/>
        <v>['Martin Schulz_Handelsblatt_SPD Frequency: 994 Sentiment: -0.0788', 'Handelsblatt_SPD', 994, -78],</v>
      </c>
      <c r="P1333" s="2" t="str">
        <f t="shared" si="184"/>
        <v>['Handelsblatt_SPD', 'Handelsblatt', 0, 0],</v>
      </c>
      <c r="Q1333" s="2" t="str">
        <f t="shared" si="185"/>
        <v>['Handelsblatt', 'newspaper', 0, 0],</v>
      </c>
      <c r="R1333" s="2" t="s">
        <v>3353</v>
      </c>
      <c r="V1333" s="6" t="str">
        <f t="shared" si="186"/>
        <v>['Handelsblatt_Martin Schulz_SPD Frequency: 994 Sentiment: -0.0788', 'Martin Schulz_SPD', 994, -78],</v>
      </c>
      <c r="W1333" s="2" t="str">
        <f t="shared" si="187"/>
        <v>['Martin Schulz_SPD', 'SPD', 0, 0],</v>
      </c>
      <c r="X1333" s="7" t="str">
        <f t="shared" si="188"/>
        <v>['SPD', 'party', 0, 0],</v>
      </c>
      <c r="Y1333" s="2" t="s">
        <v>4838</v>
      </c>
    </row>
    <row r="1334" spans="1:25" x14ac:dyDescent="0.2">
      <c r="A1334" t="s">
        <v>192</v>
      </c>
      <c r="B1334" t="s">
        <v>33</v>
      </c>
      <c r="C1334" t="s">
        <v>210</v>
      </c>
      <c r="D1334">
        <v>148</v>
      </c>
      <c r="E1334">
        <v>-0.11119999999999999</v>
      </c>
      <c r="F1334">
        <v>-111</v>
      </c>
      <c r="G1334" t="str">
        <f>VLOOKUP(B1334,Tabelle3!$A$1:$B$26,2,FALSE)</f>
        <v>Handelsblatt</v>
      </c>
      <c r="H1334" s="6" t="str">
        <f t="shared" si="180"/>
        <v>['Olaf Scholz_SPD_Handelsblatt Frequency: 148 Sentiment: -0.1112', 'SPD_Handelsblatt', 148, -111],</v>
      </c>
      <c r="I1334" s="2" t="str">
        <f t="shared" si="181"/>
        <v>['SPD_Handelsblatt', 'SPD', 0, 0],</v>
      </c>
      <c r="J1334" s="2" t="str">
        <f t="shared" si="182"/>
        <v>['SPD', 'party', 0, 0],</v>
      </c>
      <c r="K1334" s="2" t="s">
        <v>1784</v>
      </c>
      <c r="L1334" s="2"/>
      <c r="M1334" s="7"/>
      <c r="O1334" s="6" t="str">
        <f t="shared" si="183"/>
        <v>['Olaf Scholz_Handelsblatt_SPD Frequency: 148 Sentiment: -0.1112', 'Handelsblatt_SPD', 148, -111],</v>
      </c>
      <c r="P1334" s="2" t="str">
        <f t="shared" si="184"/>
        <v>['Handelsblatt_SPD', 'Handelsblatt', 0, 0],</v>
      </c>
      <c r="Q1334" s="2" t="str">
        <f t="shared" si="185"/>
        <v>['Handelsblatt', 'newspaper', 0, 0],</v>
      </c>
      <c r="R1334" s="2" t="s">
        <v>3354</v>
      </c>
      <c r="V1334" s="6" t="str">
        <f t="shared" si="186"/>
        <v>['Handelsblatt_Olaf Scholz_SPD Frequency: 148 Sentiment: -0.1112', 'Olaf Scholz_SPD', 148, -111],</v>
      </c>
      <c r="W1334" s="2" t="str">
        <f t="shared" si="187"/>
        <v>['Olaf Scholz_SPD', 'SPD', 0, 0],</v>
      </c>
      <c r="X1334" s="7" t="str">
        <f t="shared" si="188"/>
        <v>['SPD', 'party', 0, 0],</v>
      </c>
      <c r="Y1334" s="2" t="s">
        <v>4839</v>
      </c>
    </row>
    <row r="1335" spans="1:25" x14ac:dyDescent="0.2">
      <c r="A1335" t="s">
        <v>192</v>
      </c>
      <c r="B1335" t="s">
        <v>33</v>
      </c>
      <c r="C1335" t="s">
        <v>192</v>
      </c>
      <c r="D1335">
        <v>2584</v>
      </c>
      <c r="E1335">
        <v>-9.3799999999999994E-2</v>
      </c>
      <c r="F1335">
        <v>-93</v>
      </c>
      <c r="G1335" t="str">
        <f>VLOOKUP(B1335,Tabelle3!$A$1:$B$26,2,FALSE)</f>
        <v>Handelsblatt</v>
      </c>
      <c r="H1335" s="6" t="str">
        <f t="shared" si="180"/>
        <v>['SPD_SPD_Handelsblatt Frequency: 2584 Sentiment: -0.0938', 'SPD_Handelsblatt', 2584, -93],</v>
      </c>
      <c r="I1335" s="2" t="str">
        <f t="shared" si="181"/>
        <v>['SPD_Handelsblatt', 'SPD', 0, 0],</v>
      </c>
      <c r="J1335" s="2" t="str">
        <f t="shared" si="182"/>
        <v>['SPD', 'party', 0, 0],</v>
      </c>
      <c r="K1335" s="2" t="s">
        <v>1785</v>
      </c>
      <c r="L1335" s="2"/>
      <c r="M1335" s="7"/>
      <c r="O1335" s="6" t="str">
        <f t="shared" si="183"/>
        <v>['SPD_Handelsblatt_SPD Frequency: 2584 Sentiment: -0.0938', 'Handelsblatt_SPD', 2584, -93],</v>
      </c>
      <c r="P1335" s="2" t="str">
        <f t="shared" si="184"/>
        <v>['Handelsblatt_SPD', 'Handelsblatt', 0, 0],</v>
      </c>
      <c r="Q1335" s="2" t="str">
        <f t="shared" si="185"/>
        <v>['Handelsblatt', 'newspaper', 0, 0],</v>
      </c>
      <c r="R1335" s="2" t="s">
        <v>3355</v>
      </c>
      <c r="V1335" s="6" t="str">
        <f t="shared" si="186"/>
        <v>['Handelsblatt_SPD_SPD Frequency: 2584 Sentiment: -0.0938', 'SPD_SPD', 2584, -93],</v>
      </c>
      <c r="W1335" s="2" t="str">
        <f t="shared" si="187"/>
        <v>['SPD_SPD', 'SPD', 0, 0],</v>
      </c>
      <c r="X1335" s="7" t="str">
        <f t="shared" si="188"/>
        <v>['SPD', 'party', 0, 0],</v>
      </c>
      <c r="Y1335" s="2" t="s">
        <v>4840</v>
      </c>
    </row>
    <row r="1336" spans="1:25" x14ac:dyDescent="0.2">
      <c r="A1336" t="s">
        <v>192</v>
      </c>
      <c r="B1336" t="s">
        <v>33</v>
      </c>
      <c r="C1336" t="s">
        <v>212</v>
      </c>
      <c r="D1336">
        <v>608</v>
      </c>
      <c r="E1336">
        <v>-0.10489999999999999</v>
      </c>
      <c r="F1336">
        <v>-104</v>
      </c>
      <c r="G1336" t="str">
        <f>VLOOKUP(B1336,Tabelle3!$A$1:$B$26,2,FALSE)</f>
        <v>Handelsblatt</v>
      </c>
      <c r="H1336" s="6" t="str">
        <f t="shared" si="180"/>
        <v>['Sigmar Gabriel_SPD_Handelsblatt Frequency: 608 Sentiment: -0.1049', 'SPD_Handelsblatt', 608, -104],</v>
      </c>
      <c r="I1336" s="2" t="str">
        <f t="shared" si="181"/>
        <v>['SPD_Handelsblatt', 'SPD', 0, 0],</v>
      </c>
      <c r="J1336" s="2" t="str">
        <f t="shared" si="182"/>
        <v>['SPD', 'party', 0, 0],</v>
      </c>
      <c r="K1336" s="2" t="s">
        <v>1786</v>
      </c>
      <c r="L1336" s="2"/>
      <c r="M1336" s="7"/>
      <c r="O1336" s="6" t="str">
        <f t="shared" si="183"/>
        <v>['Sigmar Gabriel_Handelsblatt_SPD Frequency: 608 Sentiment: -0.1049', 'Handelsblatt_SPD', 608, -104],</v>
      </c>
      <c r="P1336" s="2" t="str">
        <f t="shared" si="184"/>
        <v>['Handelsblatt_SPD', 'Handelsblatt', 0, 0],</v>
      </c>
      <c r="Q1336" s="2" t="str">
        <f t="shared" si="185"/>
        <v>['Handelsblatt', 'newspaper', 0, 0],</v>
      </c>
      <c r="R1336" s="2" t="s">
        <v>3356</v>
      </c>
      <c r="V1336" s="6" t="str">
        <f t="shared" si="186"/>
        <v>['Handelsblatt_Sigmar Gabriel_SPD Frequency: 608 Sentiment: -0.1049', 'Sigmar Gabriel_SPD', 608, -104],</v>
      </c>
      <c r="W1336" s="2" t="str">
        <f t="shared" si="187"/>
        <v>['Sigmar Gabriel_SPD', 'SPD', 0, 0],</v>
      </c>
      <c r="X1336" s="7" t="str">
        <f t="shared" si="188"/>
        <v>['SPD', 'party', 0, 0],</v>
      </c>
      <c r="Y1336" s="2" t="s">
        <v>4841</v>
      </c>
    </row>
    <row r="1337" spans="1:25" x14ac:dyDescent="0.2">
      <c r="A1337" t="s">
        <v>192</v>
      </c>
      <c r="B1337" t="s">
        <v>33</v>
      </c>
      <c r="C1337" t="s">
        <v>213</v>
      </c>
      <c r="D1337">
        <v>53</v>
      </c>
      <c r="E1337">
        <v>-7.3300000000000004E-2</v>
      </c>
      <c r="F1337">
        <v>-73</v>
      </c>
      <c r="G1337" t="str">
        <f>VLOOKUP(B1337,Tabelle3!$A$1:$B$26,2,FALSE)</f>
        <v>Handelsblatt</v>
      </c>
      <c r="H1337" s="6" t="str">
        <f t="shared" si="180"/>
        <v>['Stephan Weil_SPD_Handelsblatt Frequency: 53 Sentiment: -0.0733', 'SPD_Handelsblatt', 53, -73],</v>
      </c>
      <c r="I1337" s="2" t="str">
        <f t="shared" si="181"/>
        <v>['SPD_Handelsblatt', 'SPD', 0, 0],</v>
      </c>
      <c r="J1337" s="2" t="str">
        <f t="shared" si="182"/>
        <v>['SPD', 'party', 0, 0],</v>
      </c>
      <c r="K1337" s="2" t="s">
        <v>1787</v>
      </c>
      <c r="L1337" s="2"/>
      <c r="M1337" s="7"/>
      <c r="O1337" s="6" t="str">
        <f t="shared" si="183"/>
        <v>['Stephan Weil_Handelsblatt_SPD Frequency: 53 Sentiment: -0.0733', 'Handelsblatt_SPD', 53, -73],</v>
      </c>
      <c r="P1337" s="2" t="str">
        <f t="shared" si="184"/>
        <v>['Handelsblatt_SPD', 'Handelsblatt', 0, 0],</v>
      </c>
      <c r="Q1337" s="2" t="str">
        <f t="shared" si="185"/>
        <v>['Handelsblatt', 'newspaper', 0, 0],</v>
      </c>
      <c r="R1337" s="2" t="s">
        <v>3357</v>
      </c>
      <c r="V1337" s="6" t="str">
        <f t="shared" si="186"/>
        <v>['Handelsblatt_Stephan Weil_SPD Frequency: 53 Sentiment: -0.0733', 'Stephan Weil_SPD', 53, -73],</v>
      </c>
      <c r="W1337" s="2" t="str">
        <f t="shared" si="187"/>
        <v>['Stephan Weil_SPD', 'SPD', 0, 0],</v>
      </c>
      <c r="X1337" s="7" t="str">
        <f t="shared" si="188"/>
        <v>['SPD', 'party', 0, 0],</v>
      </c>
      <c r="Y1337" s="2" t="s">
        <v>4842</v>
      </c>
    </row>
    <row r="1338" spans="1:25" x14ac:dyDescent="0.2">
      <c r="A1338" t="s">
        <v>192</v>
      </c>
      <c r="B1338" t="s">
        <v>33</v>
      </c>
      <c r="C1338" t="s">
        <v>214</v>
      </c>
      <c r="D1338">
        <v>71</v>
      </c>
      <c r="E1338">
        <v>-0.14050000000000001</v>
      </c>
      <c r="F1338">
        <v>-140</v>
      </c>
      <c r="G1338" t="str">
        <f>VLOOKUP(B1338,Tabelle3!$A$1:$B$26,2,FALSE)</f>
        <v>Handelsblatt</v>
      </c>
      <c r="H1338" s="6" t="str">
        <f t="shared" si="180"/>
        <v>['Thomas Oppermann_SPD_Handelsblatt Frequency: 71 Sentiment: -0.1405', 'SPD_Handelsblatt', 71, -140],</v>
      </c>
      <c r="I1338" s="2" t="str">
        <f t="shared" si="181"/>
        <v>['SPD_Handelsblatt', 'SPD', 0, 0],</v>
      </c>
      <c r="J1338" s="2" t="str">
        <f t="shared" si="182"/>
        <v>['SPD', 'party', 0, 0],</v>
      </c>
      <c r="K1338" s="2" t="s">
        <v>1788</v>
      </c>
      <c r="L1338" s="2"/>
      <c r="M1338" s="7"/>
      <c r="O1338" s="6" t="str">
        <f t="shared" si="183"/>
        <v>['Thomas Oppermann_Handelsblatt_SPD Frequency: 71 Sentiment: -0.1405', 'Handelsblatt_SPD', 71, -140],</v>
      </c>
      <c r="P1338" s="2" t="str">
        <f t="shared" si="184"/>
        <v>['Handelsblatt_SPD', 'Handelsblatt', 0, 0],</v>
      </c>
      <c r="Q1338" s="2" t="str">
        <f t="shared" si="185"/>
        <v>['Handelsblatt', 'newspaper', 0, 0],</v>
      </c>
      <c r="R1338" s="2" t="s">
        <v>3358</v>
      </c>
      <c r="V1338" s="6" t="str">
        <f t="shared" si="186"/>
        <v>['Handelsblatt_Thomas Oppermann_SPD Frequency: 71 Sentiment: -0.1405', 'Thomas Oppermann_SPD', 71, -140],</v>
      </c>
      <c r="W1338" s="2" t="str">
        <f t="shared" si="187"/>
        <v>['Thomas Oppermann_SPD', 'SPD', 0, 0],</v>
      </c>
      <c r="X1338" s="7" t="str">
        <f t="shared" si="188"/>
        <v>['SPD', 'party', 0, 0],</v>
      </c>
      <c r="Y1338" s="2" t="s">
        <v>4843</v>
      </c>
    </row>
    <row r="1339" spans="1:25" x14ac:dyDescent="0.2">
      <c r="A1339" t="s">
        <v>192</v>
      </c>
      <c r="B1339" t="s">
        <v>34</v>
      </c>
      <c r="C1339" t="s">
        <v>193</v>
      </c>
      <c r="D1339">
        <v>333</v>
      </c>
      <c r="E1339">
        <v>-8.1799999999999998E-2</v>
      </c>
      <c r="F1339">
        <v>-81</v>
      </c>
      <c r="G1339" t="str">
        <f>VLOOKUP(B1339,Tabelle3!$A$1:$B$26,2,FALSE)</f>
        <v>Huffingtonpost</v>
      </c>
      <c r="H1339" s="6" t="str">
        <f t="shared" si="180"/>
        <v>['Andrea Nahles_SPD_Huffingtonpost Frequency: 333 Sentiment: -0.0818', 'SPD_Huffingtonpost', 333, -81],</v>
      </c>
      <c r="I1339" s="2" t="str">
        <f t="shared" si="181"/>
        <v>['SPD_Huffingtonpost', 'SPD', 0, 0],</v>
      </c>
      <c r="J1339" s="2" t="str">
        <f t="shared" si="182"/>
        <v>['SPD', 'party', 0, 0],</v>
      </c>
      <c r="K1339" s="2" t="s">
        <v>1789</v>
      </c>
      <c r="L1339" s="2"/>
      <c r="M1339" s="7"/>
      <c r="O1339" s="6" t="str">
        <f t="shared" si="183"/>
        <v>['Andrea Nahles_Huffingtonpost_SPD Frequency: 333 Sentiment: -0.0818', 'Huffingtonpost_SPD', 333, -81],</v>
      </c>
      <c r="P1339" s="2" t="str">
        <f t="shared" si="184"/>
        <v>['Huffingtonpost_SPD', 'Huffingtonpost', 0, 0],</v>
      </c>
      <c r="Q1339" s="2" t="str">
        <f t="shared" si="185"/>
        <v>['Huffingtonpost', 'newspaper', 0, 0],</v>
      </c>
      <c r="R1339" s="2" t="s">
        <v>3359</v>
      </c>
      <c r="V1339" s="6" t="str">
        <f t="shared" si="186"/>
        <v>['Huffingtonpost_Andrea Nahles_SPD Frequency: 333 Sentiment: -0.0818', 'Andrea Nahles_SPD', 333, -81],</v>
      </c>
      <c r="W1339" s="2" t="str">
        <f t="shared" si="187"/>
        <v>['Andrea Nahles_SPD', 'SPD', 0, 0],</v>
      </c>
      <c r="X1339" s="7" t="str">
        <f t="shared" si="188"/>
        <v>['SPD', 'party', 0, 0],</v>
      </c>
      <c r="Y1339" s="2" t="s">
        <v>4844</v>
      </c>
    </row>
    <row r="1340" spans="1:25" x14ac:dyDescent="0.2">
      <c r="A1340" t="s">
        <v>192</v>
      </c>
      <c r="B1340" t="s">
        <v>34</v>
      </c>
      <c r="C1340" t="s">
        <v>196</v>
      </c>
      <c r="D1340">
        <v>94</v>
      </c>
      <c r="E1340">
        <v>-9.2799999999999994E-2</v>
      </c>
      <c r="F1340">
        <v>-92</v>
      </c>
      <c r="G1340" t="str">
        <f>VLOOKUP(B1340,Tabelle3!$A$1:$B$26,2,FALSE)</f>
        <v>Huffingtonpost</v>
      </c>
      <c r="H1340" s="6" t="str">
        <f t="shared" si="180"/>
        <v>['Barbara Hendricks_SPD_Huffingtonpost Frequency: 94 Sentiment: -0.0928', 'SPD_Huffingtonpost', 94, -92],</v>
      </c>
      <c r="I1340" s="2" t="str">
        <f t="shared" si="181"/>
        <v>['SPD_Huffingtonpost', 'SPD', 0, 0],</v>
      </c>
      <c r="J1340" s="2" t="str">
        <f t="shared" si="182"/>
        <v>['SPD', 'party', 0, 0],</v>
      </c>
      <c r="K1340" s="2" t="s">
        <v>1790</v>
      </c>
      <c r="L1340" s="2"/>
      <c r="M1340" s="7"/>
      <c r="O1340" s="6" t="str">
        <f t="shared" si="183"/>
        <v>['Barbara Hendricks_Huffingtonpost_SPD Frequency: 94 Sentiment: -0.0928', 'Huffingtonpost_SPD', 94, -92],</v>
      </c>
      <c r="P1340" s="2" t="str">
        <f t="shared" si="184"/>
        <v>['Huffingtonpost_SPD', 'Huffingtonpost', 0, 0],</v>
      </c>
      <c r="Q1340" s="2" t="str">
        <f t="shared" si="185"/>
        <v>['Huffingtonpost', 'newspaper', 0, 0],</v>
      </c>
      <c r="R1340" s="2" t="s">
        <v>3361</v>
      </c>
      <c r="V1340" s="6" t="str">
        <f t="shared" si="186"/>
        <v>['Huffingtonpost_Barbara Hendricks_SPD Frequency: 94 Sentiment: -0.0928', 'Barbara Hendricks_SPD', 94, -92],</v>
      </c>
      <c r="W1340" s="2" t="str">
        <f t="shared" si="187"/>
        <v>['Barbara Hendricks_SPD', 'SPD', 0, 0],</v>
      </c>
      <c r="X1340" s="7" t="str">
        <f t="shared" si="188"/>
        <v>['SPD', 'party', 0, 0],</v>
      </c>
      <c r="Y1340" s="2" t="s">
        <v>4845</v>
      </c>
    </row>
    <row r="1341" spans="1:25" x14ac:dyDescent="0.2">
      <c r="A1341" t="s">
        <v>192</v>
      </c>
      <c r="B1341" t="s">
        <v>34</v>
      </c>
      <c r="C1341" t="s">
        <v>216</v>
      </c>
      <c r="D1341">
        <v>80</v>
      </c>
      <c r="E1341">
        <v>-0.105</v>
      </c>
      <c r="F1341">
        <v>-104</v>
      </c>
      <c r="G1341" t="str">
        <f>VLOOKUP(B1341,Tabelle3!$A$1:$B$26,2,FALSE)</f>
        <v>Huffingtonpost</v>
      </c>
      <c r="H1341" s="6" t="str">
        <f t="shared" si="180"/>
        <v>['Brigitte Zypries_SPD_Huffingtonpost Frequency: 80 Sentiment: -0.105', 'SPD_Huffingtonpost', 80, -104],</v>
      </c>
      <c r="I1341" s="2" t="str">
        <f t="shared" si="181"/>
        <v>['SPD_Huffingtonpost', 'SPD', 0, 0],</v>
      </c>
      <c r="J1341" s="2" t="str">
        <f t="shared" si="182"/>
        <v>['SPD', 'party', 0, 0],</v>
      </c>
      <c r="K1341" s="2" t="s">
        <v>1791</v>
      </c>
      <c r="L1341" s="2"/>
      <c r="M1341" s="7"/>
      <c r="O1341" s="6" t="str">
        <f t="shared" si="183"/>
        <v>['Brigitte Zypries_Huffingtonpost_SPD Frequency: 80 Sentiment: -0.105', 'Huffingtonpost_SPD', 80, -104],</v>
      </c>
      <c r="P1341" s="2" t="str">
        <f t="shared" si="184"/>
        <v>['Huffingtonpost_SPD', 'Huffingtonpost', 0, 0],</v>
      </c>
      <c r="Q1341" s="2" t="str">
        <f t="shared" si="185"/>
        <v>['Huffingtonpost', 'newspaper', 0, 0],</v>
      </c>
      <c r="R1341" s="2" t="s">
        <v>3362</v>
      </c>
      <c r="V1341" s="6" t="str">
        <f t="shared" si="186"/>
        <v>['Huffingtonpost_Brigitte Zypries_SPD Frequency: 80 Sentiment: -0.105', 'Brigitte Zypries_SPD', 80, -104],</v>
      </c>
      <c r="W1341" s="2" t="str">
        <f t="shared" si="187"/>
        <v>['Brigitte Zypries_SPD', 'SPD', 0, 0],</v>
      </c>
      <c r="X1341" s="7" t="str">
        <f t="shared" si="188"/>
        <v>['SPD', 'party', 0, 0],</v>
      </c>
      <c r="Y1341" s="2" t="s">
        <v>4846</v>
      </c>
    </row>
    <row r="1342" spans="1:25" x14ac:dyDescent="0.2">
      <c r="A1342" t="s">
        <v>192</v>
      </c>
      <c r="B1342" t="s">
        <v>34</v>
      </c>
      <c r="C1342" t="s">
        <v>200</v>
      </c>
      <c r="D1342">
        <v>283</v>
      </c>
      <c r="E1342">
        <v>-8.5500000000000007E-2</v>
      </c>
      <c r="F1342">
        <v>-85</v>
      </c>
      <c r="G1342" t="str">
        <f>VLOOKUP(B1342,Tabelle3!$A$1:$B$26,2,FALSE)</f>
        <v>Huffingtonpost</v>
      </c>
      <c r="H1342" s="6" t="str">
        <f t="shared" si="180"/>
        <v>['Frank-Walter Steinmeier_SPD_Huffingtonpost Frequency: 283 Sentiment: -0.0855', 'SPD_Huffingtonpost', 283, -85],</v>
      </c>
      <c r="I1342" s="2" t="str">
        <f t="shared" si="181"/>
        <v>['SPD_Huffingtonpost', 'SPD', 0, 0],</v>
      </c>
      <c r="J1342" s="2" t="str">
        <f t="shared" si="182"/>
        <v>['SPD', 'party', 0, 0],</v>
      </c>
      <c r="K1342" s="2" t="s">
        <v>1792</v>
      </c>
      <c r="L1342" s="2"/>
      <c r="M1342" s="7"/>
      <c r="O1342" s="6" t="str">
        <f t="shared" si="183"/>
        <v>['Frank-Walter Steinmeier_Huffingtonpost_SPD Frequency: 283 Sentiment: -0.0855', 'Huffingtonpost_SPD', 283, -85],</v>
      </c>
      <c r="P1342" s="2" t="str">
        <f t="shared" si="184"/>
        <v>['Huffingtonpost_SPD', 'Huffingtonpost', 0, 0],</v>
      </c>
      <c r="Q1342" s="2" t="str">
        <f t="shared" si="185"/>
        <v>['Huffingtonpost', 'newspaper', 0, 0],</v>
      </c>
      <c r="R1342" s="2" t="s">
        <v>3363</v>
      </c>
      <c r="V1342" s="6" t="str">
        <f t="shared" si="186"/>
        <v>['Huffingtonpost_Frank-Walter Steinmeier_SPD Frequency: 283 Sentiment: -0.0855', 'Frank-Walter Steinmeier_SPD', 283, -85],</v>
      </c>
      <c r="W1342" s="2" t="str">
        <f t="shared" si="187"/>
        <v>['Frank-Walter Steinmeier_SPD', 'SPD', 0, 0],</v>
      </c>
      <c r="X1342" s="7" t="str">
        <f t="shared" si="188"/>
        <v>['SPD', 'party', 0, 0],</v>
      </c>
      <c r="Y1342" s="2" t="s">
        <v>4847</v>
      </c>
    </row>
    <row r="1343" spans="1:25" x14ac:dyDescent="0.2">
      <c r="A1343" t="s">
        <v>192</v>
      </c>
      <c r="B1343" t="s">
        <v>34</v>
      </c>
      <c r="C1343" t="s">
        <v>201</v>
      </c>
      <c r="D1343">
        <v>267</v>
      </c>
      <c r="E1343">
        <v>-0.159</v>
      </c>
      <c r="F1343">
        <v>-158</v>
      </c>
      <c r="G1343" t="str">
        <f>VLOOKUP(B1343,Tabelle3!$A$1:$B$26,2,FALSE)</f>
        <v>Huffingtonpost</v>
      </c>
      <c r="H1343" s="6" t="str">
        <f t="shared" si="180"/>
        <v>['Heiko Maas_SPD_Huffingtonpost Frequency: 267 Sentiment: -0.159', 'SPD_Huffingtonpost', 267, -158],</v>
      </c>
      <c r="I1343" s="2" t="str">
        <f t="shared" si="181"/>
        <v>['SPD_Huffingtonpost', 'SPD', 0, 0],</v>
      </c>
      <c r="J1343" s="2" t="str">
        <f t="shared" si="182"/>
        <v>['SPD', 'party', 0, 0],</v>
      </c>
      <c r="K1343" s="2" t="s">
        <v>1793</v>
      </c>
      <c r="L1343" s="2"/>
      <c r="M1343" s="7"/>
      <c r="O1343" s="6" t="str">
        <f t="shared" si="183"/>
        <v>['Heiko Maas_Huffingtonpost_SPD Frequency: 267 Sentiment: -0.159', 'Huffingtonpost_SPD', 267, -158],</v>
      </c>
      <c r="P1343" s="2" t="str">
        <f t="shared" si="184"/>
        <v>['Huffingtonpost_SPD', 'Huffingtonpost', 0, 0],</v>
      </c>
      <c r="Q1343" s="2" t="str">
        <f t="shared" si="185"/>
        <v>['Huffingtonpost', 'newspaper', 0, 0],</v>
      </c>
      <c r="R1343" s="2" t="s">
        <v>3364</v>
      </c>
      <c r="V1343" s="6" t="str">
        <f t="shared" si="186"/>
        <v>['Huffingtonpost_Heiko Maas_SPD Frequency: 267 Sentiment: -0.159', 'Heiko Maas_SPD', 267, -158],</v>
      </c>
      <c r="W1343" s="2" t="str">
        <f t="shared" si="187"/>
        <v>['Heiko Maas_SPD', 'SPD', 0, 0],</v>
      </c>
      <c r="X1343" s="7" t="str">
        <f t="shared" si="188"/>
        <v>['SPD', 'party', 0, 0],</v>
      </c>
      <c r="Y1343" s="2" t="s">
        <v>4848</v>
      </c>
    </row>
    <row r="1344" spans="1:25" x14ac:dyDescent="0.2">
      <c r="A1344" t="s">
        <v>192</v>
      </c>
      <c r="B1344" t="s">
        <v>34</v>
      </c>
      <c r="C1344" t="s">
        <v>202</v>
      </c>
      <c r="D1344">
        <v>49</v>
      </c>
      <c r="E1344">
        <v>-1.9900000000000001E-2</v>
      </c>
      <c r="F1344">
        <v>-19</v>
      </c>
      <c r="G1344" t="str">
        <f>VLOOKUP(B1344,Tabelle3!$A$1:$B$26,2,FALSE)</f>
        <v>Huffingtonpost</v>
      </c>
      <c r="H1344" s="6" t="str">
        <f t="shared" si="180"/>
        <v>['Hubertus Heil_SPD_Huffingtonpost Frequency: 49 Sentiment: -0.0199', 'SPD_Huffingtonpost', 49, -19],</v>
      </c>
      <c r="I1344" s="2" t="str">
        <f t="shared" si="181"/>
        <v>['SPD_Huffingtonpost', 'SPD', 0, 0],</v>
      </c>
      <c r="J1344" s="2" t="str">
        <f t="shared" si="182"/>
        <v>['SPD', 'party', 0, 0],</v>
      </c>
      <c r="K1344" s="2" t="s">
        <v>1794</v>
      </c>
      <c r="L1344" s="2"/>
      <c r="M1344" s="7"/>
      <c r="O1344" s="6" t="str">
        <f t="shared" si="183"/>
        <v>['Hubertus Heil_Huffingtonpost_SPD Frequency: 49 Sentiment: -0.0199', 'Huffingtonpost_SPD', 49, -19],</v>
      </c>
      <c r="P1344" s="2" t="str">
        <f t="shared" si="184"/>
        <v>['Huffingtonpost_SPD', 'Huffingtonpost', 0, 0],</v>
      </c>
      <c r="Q1344" s="2" t="str">
        <f t="shared" si="185"/>
        <v>['Huffingtonpost', 'newspaper', 0, 0],</v>
      </c>
      <c r="R1344" s="2" t="s">
        <v>3365</v>
      </c>
      <c r="V1344" s="6" t="str">
        <f t="shared" si="186"/>
        <v>['Huffingtonpost_Hubertus Heil_SPD Frequency: 49 Sentiment: -0.0199', 'Hubertus Heil_SPD', 49, -19],</v>
      </c>
      <c r="W1344" s="2" t="str">
        <f t="shared" si="187"/>
        <v>['Hubertus Heil_SPD', 'SPD', 0, 0],</v>
      </c>
      <c r="X1344" s="7" t="str">
        <f t="shared" si="188"/>
        <v>['SPD', 'party', 0, 0],</v>
      </c>
      <c r="Y1344" s="2" t="s">
        <v>4849</v>
      </c>
    </row>
    <row r="1345" spans="1:25" x14ac:dyDescent="0.2">
      <c r="A1345" t="s">
        <v>192</v>
      </c>
      <c r="B1345" t="s">
        <v>34</v>
      </c>
      <c r="C1345" t="s">
        <v>203</v>
      </c>
      <c r="D1345">
        <v>53</v>
      </c>
      <c r="E1345">
        <v>1.0200000000000001E-2</v>
      </c>
      <c r="F1345">
        <v>10</v>
      </c>
      <c r="G1345" t="str">
        <f>VLOOKUP(B1345,Tabelle3!$A$1:$B$26,2,FALSE)</f>
        <v>Huffingtonpost</v>
      </c>
      <c r="H1345" s="6" t="str">
        <f t="shared" si="180"/>
        <v>['Jusos_SPD_Huffingtonpost Frequency: 53 Sentiment: 0.0102', 'SPD_Huffingtonpost', 53, 10],</v>
      </c>
      <c r="I1345" s="2" t="str">
        <f t="shared" si="181"/>
        <v>['SPD_Huffingtonpost', 'SPD', 0, 0],</v>
      </c>
      <c r="J1345" s="2" t="str">
        <f t="shared" si="182"/>
        <v>['SPD', 'party', 0, 0],</v>
      </c>
      <c r="K1345" s="2" t="s">
        <v>1795</v>
      </c>
      <c r="L1345" s="2"/>
      <c r="M1345" s="7"/>
      <c r="O1345" s="6" t="str">
        <f t="shared" si="183"/>
        <v>['Jusos_Huffingtonpost_SPD Frequency: 53 Sentiment: 0.0102', 'Huffingtonpost_SPD', 53, 10],</v>
      </c>
      <c r="P1345" s="2" t="str">
        <f t="shared" si="184"/>
        <v>['Huffingtonpost_SPD', 'Huffingtonpost', 0, 0],</v>
      </c>
      <c r="Q1345" s="2" t="str">
        <f t="shared" si="185"/>
        <v>['Huffingtonpost', 'newspaper', 0, 0],</v>
      </c>
      <c r="R1345" s="2" t="s">
        <v>3366</v>
      </c>
      <c r="V1345" s="6" t="str">
        <f t="shared" si="186"/>
        <v>['Huffingtonpost_Jusos_SPD Frequency: 53 Sentiment: 0.0102', 'Jusos_SPD', 53, 10],</v>
      </c>
      <c r="W1345" s="2" t="str">
        <f t="shared" si="187"/>
        <v>['Jusos_SPD', 'SPD', 0, 0],</v>
      </c>
      <c r="X1345" s="7" t="str">
        <f t="shared" si="188"/>
        <v>['SPD', 'party', 0, 0],</v>
      </c>
      <c r="Y1345" s="2" t="s">
        <v>4850</v>
      </c>
    </row>
    <row r="1346" spans="1:25" x14ac:dyDescent="0.2">
      <c r="A1346" t="s">
        <v>192</v>
      </c>
      <c r="B1346" t="s">
        <v>34</v>
      </c>
      <c r="C1346" t="s">
        <v>204</v>
      </c>
      <c r="D1346">
        <v>130</v>
      </c>
      <c r="E1346">
        <v>-0.1133</v>
      </c>
      <c r="F1346">
        <v>-113</v>
      </c>
      <c r="G1346" t="str">
        <f>VLOOKUP(B1346,Tabelle3!$A$1:$B$26,2,FALSE)</f>
        <v>Huffingtonpost</v>
      </c>
      <c r="H1346" s="6" t="str">
        <f t="shared" si="180"/>
        <v>['Katarina Barley_SPD_Huffingtonpost Frequency: 130 Sentiment: -0.1133', 'SPD_Huffingtonpost', 130, -113],</v>
      </c>
      <c r="I1346" s="2" t="str">
        <f t="shared" si="181"/>
        <v>['SPD_Huffingtonpost', 'SPD', 0, 0],</v>
      </c>
      <c r="J1346" s="2" t="str">
        <f t="shared" si="182"/>
        <v>['SPD', 'party', 0, 0],</v>
      </c>
      <c r="K1346" s="2" t="s">
        <v>1796</v>
      </c>
      <c r="L1346" s="2"/>
      <c r="M1346" s="7"/>
      <c r="O1346" s="6" t="str">
        <f t="shared" si="183"/>
        <v>['Katarina Barley_Huffingtonpost_SPD Frequency: 130 Sentiment: -0.1133', 'Huffingtonpost_SPD', 130, -113],</v>
      </c>
      <c r="P1346" s="2" t="str">
        <f t="shared" si="184"/>
        <v>['Huffingtonpost_SPD', 'Huffingtonpost', 0, 0],</v>
      </c>
      <c r="Q1346" s="2" t="str">
        <f t="shared" si="185"/>
        <v>['Huffingtonpost', 'newspaper', 0, 0],</v>
      </c>
      <c r="R1346" s="2" t="s">
        <v>3367</v>
      </c>
      <c r="V1346" s="6" t="str">
        <f t="shared" si="186"/>
        <v>['Huffingtonpost_Katarina Barley_SPD Frequency: 130 Sentiment: -0.1133', 'Katarina Barley_SPD', 130, -113],</v>
      </c>
      <c r="W1346" s="2" t="str">
        <f t="shared" si="187"/>
        <v>['Katarina Barley_SPD', 'SPD', 0, 0],</v>
      </c>
      <c r="X1346" s="7" t="str">
        <f t="shared" si="188"/>
        <v>['SPD', 'party', 0, 0],</v>
      </c>
      <c r="Y1346" s="2" t="s">
        <v>4851</v>
      </c>
    </row>
    <row r="1347" spans="1:25" x14ac:dyDescent="0.2">
      <c r="A1347" t="s">
        <v>192</v>
      </c>
      <c r="B1347" t="s">
        <v>34</v>
      </c>
      <c r="C1347" t="s">
        <v>225</v>
      </c>
      <c r="D1347">
        <v>34</v>
      </c>
      <c r="E1347">
        <v>-7.5499999999999998E-2</v>
      </c>
      <c r="F1347">
        <v>-75</v>
      </c>
      <c r="G1347" t="str">
        <f>VLOOKUP(B1347,Tabelle3!$A$1:$B$26,2,FALSE)</f>
        <v>Huffingtonpost</v>
      </c>
      <c r="H1347" s="6" t="str">
        <f t="shared" si="180"/>
        <v>['Lars Klingbeil_SPD_Huffingtonpost Frequency: 34 Sentiment: -0.0755', 'SPD_Huffingtonpost', 34, -75],</v>
      </c>
      <c r="I1347" s="2" t="str">
        <f t="shared" si="181"/>
        <v>['SPD_Huffingtonpost', 'SPD', 0, 0],</v>
      </c>
      <c r="J1347" s="2" t="str">
        <f t="shared" si="182"/>
        <v>['SPD', 'party', 0, 0],</v>
      </c>
      <c r="K1347" s="2" t="s">
        <v>1797</v>
      </c>
      <c r="L1347" s="2"/>
      <c r="M1347" s="7"/>
      <c r="O1347" s="6" t="str">
        <f t="shared" si="183"/>
        <v>['Lars Klingbeil_Huffingtonpost_SPD Frequency: 34 Sentiment: -0.0755', 'Huffingtonpost_SPD', 34, -75],</v>
      </c>
      <c r="P1347" s="2" t="str">
        <f t="shared" si="184"/>
        <v>['Huffingtonpost_SPD', 'Huffingtonpost', 0, 0],</v>
      </c>
      <c r="Q1347" s="2" t="str">
        <f t="shared" si="185"/>
        <v>['Huffingtonpost', 'newspaper', 0, 0],</v>
      </c>
      <c r="R1347" s="2" t="s">
        <v>3368</v>
      </c>
      <c r="V1347" s="6" t="str">
        <f t="shared" si="186"/>
        <v>['Huffingtonpost_Lars Klingbeil_SPD Frequency: 34 Sentiment: -0.0755', 'Lars Klingbeil_SPD', 34, -75],</v>
      </c>
      <c r="W1347" s="2" t="str">
        <f t="shared" si="187"/>
        <v>['Lars Klingbeil_SPD', 'SPD', 0, 0],</v>
      </c>
      <c r="X1347" s="7" t="str">
        <f t="shared" si="188"/>
        <v>['SPD', 'party', 0, 0],</v>
      </c>
      <c r="Y1347" s="2" t="s">
        <v>4852</v>
      </c>
    </row>
    <row r="1348" spans="1:25" x14ac:dyDescent="0.2">
      <c r="A1348" t="s">
        <v>192</v>
      </c>
      <c r="B1348" t="s">
        <v>34</v>
      </c>
      <c r="C1348" t="s">
        <v>205</v>
      </c>
      <c r="D1348">
        <v>62</v>
      </c>
      <c r="E1348">
        <v>-7.5399999999999995E-2</v>
      </c>
      <c r="F1348">
        <v>-75</v>
      </c>
      <c r="G1348" t="str">
        <f>VLOOKUP(B1348,Tabelle3!$A$1:$B$26,2,FALSE)</f>
        <v>Huffingtonpost</v>
      </c>
      <c r="H1348" s="6" t="str">
        <f t="shared" ref="H1348:H1411" si="189">CONCATENATE("['",C1348,"_",A1348,"_",G1348," Frequency: ", D1348," Sentiment: ",E1348,"', '",A1348,"_",G1348,"', ",D1348,", ",F1348,"],")</f>
        <v>['Malu Dreyer_SPD_Huffingtonpost Frequency: 62 Sentiment: -0.0754', 'SPD_Huffingtonpost', 62, -75],</v>
      </c>
      <c r="I1348" s="2" t="str">
        <f t="shared" ref="I1348:I1411" si="190">CONCATENATE("['",A1348,"_",G1348,"', '",A1348,"', 0, 0],")</f>
        <v>['SPD_Huffingtonpost', 'SPD', 0, 0],</v>
      </c>
      <c r="J1348" s="2" t="str">
        <f t="shared" ref="J1348:J1411" si="191">CONCATENATE("['",A1348,"', '",$A$2,"', 0, 0],")</f>
        <v>['SPD', 'party', 0, 0],</v>
      </c>
      <c r="K1348" s="2" t="s">
        <v>1798</v>
      </c>
      <c r="L1348" s="2"/>
      <c r="M1348" s="7"/>
      <c r="O1348" s="6" t="str">
        <f t="shared" ref="O1348:O1411" si="192">CONCATENATE("['",C1348,"_",G1348,"_",A1348," Frequency: ", D1348," Sentiment: ",E1348,"', '",G1348,"_",A1348,"', ",D1348,", ",F1348,"],")</f>
        <v>['Malu Dreyer_Huffingtonpost_SPD Frequency: 62 Sentiment: -0.0754', 'Huffingtonpost_SPD', 62, -75],</v>
      </c>
      <c r="P1348" s="2" t="str">
        <f t="shared" ref="P1348:P1411" si="193">CONCATENATE("['",G1348,"_",A1348,"', '",G1348,"', 0, 0],")</f>
        <v>['Huffingtonpost_SPD', 'Huffingtonpost', 0, 0],</v>
      </c>
      <c r="Q1348" s="2" t="str">
        <f t="shared" ref="Q1348:Q1411" si="194">CONCATENATE("['",G1348,"', '",$G$2,"', 0, 0],")</f>
        <v>['Huffingtonpost', 'newspaper', 0, 0],</v>
      </c>
      <c r="R1348" s="2" t="s">
        <v>3369</v>
      </c>
      <c r="V1348" s="6" t="str">
        <f t="shared" ref="V1348:V1411" si="195">CONCATENATE("['",G1348,"_",C1348,"_",A1348," Frequency: ", D1348," Sentiment: ",E1348,"', '",C1348,"_",A1348,"', ",D1348,", ",F1348,"],")</f>
        <v>['Huffingtonpost_Malu Dreyer_SPD Frequency: 62 Sentiment: -0.0754', 'Malu Dreyer_SPD', 62, -75],</v>
      </c>
      <c r="W1348" s="2" t="str">
        <f t="shared" ref="W1348:W1411" si="196">CONCATENATE("['",C1348,"_",A1348,"', '",A1348,"', 0, 0],")</f>
        <v>['Malu Dreyer_SPD', 'SPD', 0, 0],</v>
      </c>
      <c r="X1348" s="7" t="str">
        <f t="shared" ref="X1348:X1411" si="197">CONCATENATE("['",A1348,"', '",$A$2,"', 0, 0],")</f>
        <v>['SPD', 'party', 0, 0],</v>
      </c>
      <c r="Y1348" s="2" t="s">
        <v>4853</v>
      </c>
    </row>
    <row r="1349" spans="1:25" x14ac:dyDescent="0.2">
      <c r="A1349" t="s">
        <v>192</v>
      </c>
      <c r="B1349" t="s">
        <v>34</v>
      </c>
      <c r="C1349" t="s">
        <v>206</v>
      </c>
      <c r="D1349">
        <v>112</v>
      </c>
      <c r="E1349">
        <v>-6.0100000000000001E-2</v>
      </c>
      <c r="F1349">
        <v>-60</v>
      </c>
      <c r="G1349" t="str">
        <f>VLOOKUP(B1349,Tabelle3!$A$1:$B$26,2,FALSE)</f>
        <v>Huffingtonpost</v>
      </c>
      <c r="H1349" s="6" t="str">
        <f t="shared" si="189"/>
        <v>['Manuela Schwesig_SPD_Huffingtonpost Frequency: 112 Sentiment: -0.0601', 'SPD_Huffingtonpost', 112, -60],</v>
      </c>
      <c r="I1349" s="2" t="str">
        <f t="shared" si="190"/>
        <v>['SPD_Huffingtonpost', 'SPD', 0, 0],</v>
      </c>
      <c r="J1349" s="2" t="str">
        <f t="shared" si="191"/>
        <v>['SPD', 'party', 0, 0],</v>
      </c>
      <c r="K1349" s="2" t="s">
        <v>1799</v>
      </c>
      <c r="L1349" s="2"/>
      <c r="M1349" s="7"/>
      <c r="O1349" s="6" t="str">
        <f t="shared" si="192"/>
        <v>['Manuela Schwesig_Huffingtonpost_SPD Frequency: 112 Sentiment: -0.0601', 'Huffingtonpost_SPD', 112, -60],</v>
      </c>
      <c r="P1349" s="2" t="str">
        <f t="shared" si="193"/>
        <v>['Huffingtonpost_SPD', 'Huffingtonpost', 0, 0],</v>
      </c>
      <c r="Q1349" s="2" t="str">
        <f t="shared" si="194"/>
        <v>['Huffingtonpost', 'newspaper', 0, 0],</v>
      </c>
      <c r="R1349" s="2" t="s">
        <v>3370</v>
      </c>
      <c r="V1349" s="6" t="str">
        <f t="shared" si="195"/>
        <v>['Huffingtonpost_Manuela Schwesig_SPD Frequency: 112 Sentiment: -0.0601', 'Manuela Schwesig_SPD', 112, -60],</v>
      </c>
      <c r="W1349" s="2" t="str">
        <f t="shared" si="196"/>
        <v>['Manuela Schwesig_SPD', 'SPD', 0, 0],</v>
      </c>
      <c r="X1349" s="7" t="str">
        <f t="shared" si="197"/>
        <v>['SPD', 'party', 0, 0],</v>
      </c>
      <c r="Y1349" s="2" t="s">
        <v>4854</v>
      </c>
    </row>
    <row r="1350" spans="1:25" x14ac:dyDescent="0.2">
      <c r="A1350" t="s">
        <v>192</v>
      </c>
      <c r="B1350" t="s">
        <v>34</v>
      </c>
      <c r="C1350" t="s">
        <v>207</v>
      </c>
      <c r="D1350">
        <v>2098</v>
      </c>
      <c r="E1350">
        <v>-9.7600000000000006E-2</v>
      </c>
      <c r="F1350">
        <v>-97</v>
      </c>
      <c r="G1350" t="str">
        <f>VLOOKUP(B1350,Tabelle3!$A$1:$B$26,2,FALSE)</f>
        <v>Huffingtonpost</v>
      </c>
      <c r="H1350" s="6" t="str">
        <f t="shared" si="189"/>
        <v>['Martin Schulz_SPD_Huffingtonpost Frequency: 2098 Sentiment: -0.0976', 'SPD_Huffingtonpost', 2098, -97],</v>
      </c>
      <c r="I1350" s="2" t="str">
        <f t="shared" si="190"/>
        <v>['SPD_Huffingtonpost', 'SPD', 0, 0],</v>
      </c>
      <c r="J1350" s="2" t="str">
        <f t="shared" si="191"/>
        <v>['SPD', 'party', 0, 0],</v>
      </c>
      <c r="K1350" s="2" t="s">
        <v>1800</v>
      </c>
      <c r="L1350" s="2"/>
      <c r="M1350" s="7"/>
      <c r="O1350" s="6" t="str">
        <f t="shared" si="192"/>
        <v>['Martin Schulz_Huffingtonpost_SPD Frequency: 2098 Sentiment: -0.0976', 'Huffingtonpost_SPD', 2098, -97],</v>
      </c>
      <c r="P1350" s="2" t="str">
        <f t="shared" si="193"/>
        <v>['Huffingtonpost_SPD', 'Huffingtonpost', 0, 0],</v>
      </c>
      <c r="Q1350" s="2" t="str">
        <f t="shared" si="194"/>
        <v>['Huffingtonpost', 'newspaper', 0, 0],</v>
      </c>
      <c r="R1350" s="2" t="s">
        <v>3371</v>
      </c>
      <c r="V1350" s="6" t="str">
        <f t="shared" si="195"/>
        <v>['Huffingtonpost_Martin Schulz_SPD Frequency: 2098 Sentiment: -0.0976', 'Martin Schulz_SPD', 2098, -97],</v>
      </c>
      <c r="W1350" s="2" t="str">
        <f t="shared" si="196"/>
        <v>['Martin Schulz_SPD', 'SPD', 0, 0],</v>
      </c>
      <c r="X1350" s="7" t="str">
        <f t="shared" si="197"/>
        <v>['SPD', 'party', 0, 0],</v>
      </c>
      <c r="Y1350" s="2" t="s">
        <v>4855</v>
      </c>
    </row>
    <row r="1351" spans="1:25" x14ac:dyDescent="0.2">
      <c r="A1351" t="s">
        <v>192</v>
      </c>
      <c r="B1351" t="s">
        <v>34</v>
      </c>
      <c r="C1351" t="s">
        <v>208</v>
      </c>
      <c r="D1351">
        <v>38</v>
      </c>
      <c r="E1351">
        <v>-0.1144</v>
      </c>
      <c r="F1351">
        <v>-114</v>
      </c>
      <c r="G1351" t="str">
        <f>VLOOKUP(B1351,Tabelle3!$A$1:$B$26,2,FALSE)</f>
        <v>Huffingtonpost</v>
      </c>
      <c r="H1351" s="6" t="str">
        <f t="shared" si="189"/>
        <v>['Michael Müller_SPD_Huffingtonpost Frequency: 38 Sentiment: -0.1144', 'SPD_Huffingtonpost', 38, -114],</v>
      </c>
      <c r="I1351" s="2" t="str">
        <f t="shared" si="190"/>
        <v>['SPD_Huffingtonpost', 'SPD', 0, 0],</v>
      </c>
      <c r="J1351" s="2" t="str">
        <f t="shared" si="191"/>
        <v>['SPD', 'party', 0, 0],</v>
      </c>
      <c r="K1351" s="2" t="s">
        <v>1801</v>
      </c>
      <c r="L1351" s="2"/>
      <c r="M1351" s="7"/>
      <c r="O1351" s="6" t="str">
        <f t="shared" si="192"/>
        <v>['Michael Müller_Huffingtonpost_SPD Frequency: 38 Sentiment: -0.1144', 'Huffingtonpost_SPD', 38, -114],</v>
      </c>
      <c r="P1351" s="2" t="str">
        <f t="shared" si="193"/>
        <v>['Huffingtonpost_SPD', 'Huffingtonpost', 0, 0],</v>
      </c>
      <c r="Q1351" s="2" t="str">
        <f t="shared" si="194"/>
        <v>['Huffingtonpost', 'newspaper', 0, 0],</v>
      </c>
      <c r="R1351" s="2" t="s">
        <v>5630</v>
      </c>
      <c r="V1351" s="6" t="str">
        <f t="shared" si="195"/>
        <v>['Huffingtonpost_Michael Müller_SPD Frequency: 38 Sentiment: -0.1144', 'Michael Müller_SPD', 38, -114],</v>
      </c>
      <c r="W1351" s="2" t="str">
        <f t="shared" si="196"/>
        <v>['Michael Müller_SPD', 'SPD', 0, 0],</v>
      </c>
      <c r="X1351" s="7" t="str">
        <f t="shared" si="197"/>
        <v>['SPD', 'party', 0, 0],</v>
      </c>
      <c r="Y1351" s="2" t="s">
        <v>5899</v>
      </c>
    </row>
    <row r="1352" spans="1:25" x14ac:dyDescent="0.2">
      <c r="A1352" t="s">
        <v>192</v>
      </c>
      <c r="B1352" t="s">
        <v>34</v>
      </c>
      <c r="C1352" t="s">
        <v>210</v>
      </c>
      <c r="D1352">
        <v>186</v>
      </c>
      <c r="E1352">
        <v>-0.13930000000000001</v>
      </c>
      <c r="F1352">
        <v>-139</v>
      </c>
      <c r="G1352" t="str">
        <f>VLOOKUP(B1352,Tabelle3!$A$1:$B$26,2,FALSE)</f>
        <v>Huffingtonpost</v>
      </c>
      <c r="H1352" s="6" t="str">
        <f t="shared" si="189"/>
        <v>['Olaf Scholz_SPD_Huffingtonpost Frequency: 186 Sentiment: -0.1393', 'SPD_Huffingtonpost', 186, -139],</v>
      </c>
      <c r="I1352" s="2" t="str">
        <f t="shared" si="190"/>
        <v>['SPD_Huffingtonpost', 'SPD', 0, 0],</v>
      </c>
      <c r="J1352" s="2" t="str">
        <f t="shared" si="191"/>
        <v>['SPD', 'party', 0, 0],</v>
      </c>
      <c r="K1352" s="2" t="s">
        <v>1802</v>
      </c>
      <c r="L1352" s="2"/>
      <c r="M1352" s="7"/>
      <c r="O1352" s="6" t="str">
        <f t="shared" si="192"/>
        <v>['Olaf Scholz_Huffingtonpost_SPD Frequency: 186 Sentiment: -0.1393', 'Huffingtonpost_SPD', 186, -139],</v>
      </c>
      <c r="P1352" s="2" t="str">
        <f t="shared" si="193"/>
        <v>['Huffingtonpost_SPD', 'Huffingtonpost', 0, 0],</v>
      </c>
      <c r="Q1352" s="2" t="str">
        <f t="shared" si="194"/>
        <v>['Huffingtonpost', 'newspaper', 0, 0],</v>
      </c>
      <c r="R1352" s="2" t="s">
        <v>3372</v>
      </c>
      <c r="V1352" s="6" t="str">
        <f t="shared" si="195"/>
        <v>['Huffingtonpost_Olaf Scholz_SPD Frequency: 186 Sentiment: -0.1393', 'Olaf Scholz_SPD', 186, -139],</v>
      </c>
      <c r="W1352" s="2" t="str">
        <f t="shared" si="196"/>
        <v>['Olaf Scholz_SPD', 'SPD', 0, 0],</v>
      </c>
      <c r="X1352" s="7" t="str">
        <f t="shared" si="197"/>
        <v>['SPD', 'party', 0, 0],</v>
      </c>
      <c r="Y1352" s="2" t="s">
        <v>4856</v>
      </c>
    </row>
    <row r="1353" spans="1:25" x14ac:dyDescent="0.2">
      <c r="A1353" t="s">
        <v>192</v>
      </c>
      <c r="B1353" t="s">
        <v>34</v>
      </c>
      <c r="C1353" t="s">
        <v>228</v>
      </c>
      <c r="D1353">
        <v>35</v>
      </c>
      <c r="E1353">
        <v>-7.8700000000000006E-2</v>
      </c>
      <c r="F1353">
        <v>-78</v>
      </c>
      <c r="G1353" t="str">
        <f>VLOOKUP(B1353,Tabelle3!$A$1:$B$26,2,FALSE)</f>
        <v>Huffingtonpost</v>
      </c>
      <c r="H1353" s="6" t="str">
        <f t="shared" si="189"/>
        <v>['Peer Steinbrück_SPD_Huffingtonpost Frequency: 35 Sentiment: -0.0787', 'SPD_Huffingtonpost', 35, -78],</v>
      </c>
      <c r="I1353" s="2" t="str">
        <f t="shared" si="190"/>
        <v>['SPD_Huffingtonpost', 'SPD', 0, 0],</v>
      </c>
      <c r="J1353" s="2" t="str">
        <f t="shared" si="191"/>
        <v>['SPD', 'party', 0, 0],</v>
      </c>
      <c r="K1353" s="2" t="s">
        <v>1803</v>
      </c>
      <c r="L1353" s="2"/>
      <c r="M1353" s="7"/>
      <c r="O1353" s="6" t="str">
        <f t="shared" si="192"/>
        <v>['Peer Steinbrück_Huffingtonpost_SPD Frequency: 35 Sentiment: -0.0787', 'Huffingtonpost_SPD', 35, -78],</v>
      </c>
      <c r="P1353" s="2" t="str">
        <f t="shared" si="193"/>
        <v>['Huffingtonpost_SPD', 'Huffingtonpost', 0, 0],</v>
      </c>
      <c r="Q1353" s="2" t="str">
        <f t="shared" si="194"/>
        <v>['Huffingtonpost', 'newspaper', 0, 0],</v>
      </c>
      <c r="R1353" s="2" t="s">
        <v>5631</v>
      </c>
      <c r="V1353" s="6" t="str">
        <f t="shared" si="195"/>
        <v>['Huffingtonpost_Peer Steinbrück_SPD Frequency: 35 Sentiment: -0.0787', 'Peer Steinbrück_SPD', 35, -78],</v>
      </c>
      <c r="W1353" s="2" t="str">
        <f t="shared" si="196"/>
        <v>['Peer Steinbrück_SPD', 'SPD', 0, 0],</v>
      </c>
      <c r="X1353" s="7" t="str">
        <f t="shared" si="197"/>
        <v>['SPD', 'party', 0, 0],</v>
      </c>
      <c r="Y1353" s="2" t="s">
        <v>5900</v>
      </c>
    </row>
    <row r="1354" spans="1:25" x14ac:dyDescent="0.2">
      <c r="A1354" t="s">
        <v>192</v>
      </c>
      <c r="B1354" t="s">
        <v>34</v>
      </c>
      <c r="C1354" t="s">
        <v>211</v>
      </c>
      <c r="D1354">
        <v>243</v>
      </c>
      <c r="E1354">
        <v>-0.13519999999999999</v>
      </c>
      <c r="F1354">
        <v>-135</v>
      </c>
      <c r="G1354" t="str">
        <f>VLOOKUP(B1354,Tabelle3!$A$1:$B$26,2,FALSE)</f>
        <v>Huffingtonpost</v>
      </c>
      <c r="H1354" s="6" t="str">
        <f t="shared" si="189"/>
        <v>['Ralf Stegner_SPD_Huffingtonpost Frequency: 243 Sentiment: -0.1352', 'SPD_Huffingtonpost', 243, -135],</v>
      </c>
      <c r="I1354" s="2" t="str">
        <f t="shared" si="190"/>
        <v>['SPD_Huffingtonpost', 'SPD', 0, 0],</v>
      </c>
      <c r="J1354" s="2" t="str">
        <f t="shared" si="191"/>
        <v>['SPD', 'party', 0, 0],</v>
      </c>
      <c r="K1354" s="2" t="s">
        <v>1804</v>
      </c>
      <c r="L1354" s="2"/>
      <c r="M1354" s="7"/>
      <c r="O1354" s="6" t="str">
        <f t="shared" si="192"/>
        <v>['Ralf Stegner_Huffingtonpost_SPD Frequency: 243 Sentiment: -0.1352', 'Huffingtonpost_SPD', 243, -135],</v>
      </c>
      <c r="P1354" s="2" t="str">
        <f t="shared" si="193"/>
        <v>['Huffingtonpost_SPD', 'Huffingtonpost', 0, 0],</v>
      </c>
      <c r="Q1354" s="2" t="str">
        <f t="shared" si="194"/>
        <v>['Huffingtonpost', 'newspaper', 0, 0],</v>
      </c>
      <c r="R1354" s="2" t="s">
        <v>3373</v>
      </c>
      <c r="V1354" s="6" t="str">
        <f t="shared" si="195"/>
        <v>['Huffingtonpost_Ralf Stegner_SPD Frequency: 243 Sentiment: -0.1352', 'Ralf Stegner_SPD', 243, -135],</v>
      </c>
      <c r="W1354" s="2" t="str">
        <f t="shared" si="196"/>
        <v>['Ralf Stegner_SPD', 'SPD', 0, 0],</v>
      </c>
      <c r="X1354" s="7" t="str">
        <f t="shared" si="197"/>
        <v>['SPD', 'party', 0, 0],</v>
      </c>
      <c r="Y1354" s="2" t="s">
        <v>4857</v>
      </c>
    </row>
    <row r="1355" spans="1:25" x14ac:dyDescent="0.2">
      <c r="A1355" t="s">
        <v>192</v>
      </c>
      <c r="B1355" t="s">
        <v>34</v>
      </c>
      <c r="C1355" t="s">
        <v>192</v>
      </c>
      <c r="D1355">
        <v>3301</v>
      </c>
      <c r="E1355">
        <v>-0.1032</v>
      </c>
      <c r="F1355">
        <v>-103</v>
      </c>
      <c r="G1355" t="str">
        <f>VLOOKUP(B1355,Tabelle3!$A$1:$B$26,2,FALSE)</f>
        <v>Huffingtonpost</v>
      </c>
      <c r="H1355" s="6" t="str">
        <f t="shared" si="189"/>
        <v>['SPD_SPD_Huffingtonpost Frequency: 3301 Sentiment: -0.1032', 'SPD_Huffingtonpost', 3301, -103],</v>
      </c>
      <c r="I1355" s="2" t="str">
        <f t="shared" si="190"/>
        <v>['SPD_Huffingtonpost', 'SPD', 0, 0],</v>
      </c>
      <c r="J1355" s="2" t="str">
        <f t="shared" si="191"/>
        <v>['SPD', 'party', 0, 0],</v>
      </c>
      <c r="K1355" s="2" t="s">
        <v>1805</v>
      </c>
      <c r="L1355" s="2"/>
      <c r="M1355" s="7"/>
      <c r="O1355" s="6" t="str">
        <f t="shared" si="192"/>
        <v>['SPD_Huffingtonpost_SPD Frequency: 3301 Sentiment: -0.1032', 'Huffingtonpost_SPD', 3301, -103],</v>
      </c>
      <c r="P1355" s="2" t="str">
        <f t="shared" si="193"/>
        <v>['Huffingtonpost_SPD', 'Huffingtonpost', 0, 0],</v>
      </c>
      <c r="Q1355" s="2" t="str">
        <f t="shared" si="194"/>
        <v>['Huffingtonpost', 'newspaper', 0, 0],</v>
      </c>
      <c r="R1355" s="2" t="s">
        <v>3374</v>
      </c>
      <c r="V1355" s="6" t="str">
        <f t="shared" si="195"/>
        <v>['Huffingtonpost_SPD_SPD Frequency: 3301 Sentiment: -0.1032', 'SPD_SPD', 3301, -103],</v>
      </c>
      <c r="W1355" s="2" t="str">
        <f t="shared" si="196"/>
        <v>['SPD_SPD', 'SPD', 0, 0],</v>
      </c>
      <c r="X1355" s="7" t="str">
        <f t="shared" si="197"/>
        <v>['SPD', 'party', 0, 0],</v>
      </c>
      <c r="Y1355" s="2" t="s">
        <v>4858</v>
      </c>
    </row>
    <row r="1356" spans="1:25" x14ac:dyDescent="0.2">
      <c r="A1356" t="s">
        <v>192</v>
      </c>
      <c r="B1356" t="s">
        <v>34</v>
      </c>
      <c r="C1356" t="s">
        <v>212</v>
      </c>
      <c r="D1356">
        <v>827</v>
      </c>
      <c r="E1356">
        <v>-0.1507</v>
      </c>
      <c r="F1356">
        <v>-150</v>
      </c>
      <c r="G1356" t="str">
        <f>VLOOKUP(B1356,Tabelle3!$A$1:$B$26,2,FALSE)</f>
        <v>Huffingtonpost</v>
      </c>
      <c r="H1356" s="6" t="str">
        <f t="shared" si="189"/>
        <v>['Sigmar Gabriel_SPD_Huffingtonpost Frequency: 827 Sentiment: -0.1507', 'SPD_Huffingtonpost', 827, -150],</v>
      </c>
      <c r="I1356" s="2" t="str">
        <f t="shared" si="190"/>
        <v>['SPD_Huffingtonpost', 'SPD', 0, 0],</v>
      </c>
      <c r="J1356" s="2" t="str">
        <f t="shared" si="191"/>
        <v>['SPD', 'party', 0, 0],</v>
      </c>
      <c r="K1356" s="2" t="s">
        <v>1806</v>
      </c>
      <c r="L1356" s="2"/>
      <c r="M1356" s="7"/>
      <c r="O1356" s="6" t="str">
        <f t="shared" si="192"/>
        <v>['Sigmar Gabriel_Huffingtonpost_SPD Frequency: 827 Sentiment: -0.1507', 'Huffingtonpost_SPD', 827, -150],</v>
      </c>
      <c r="P1356" s="2" t="str">
        <f t="shared" si="193"/>
        <v>['Huffingtonpost_SPD', 'Huffingtonpost', 0, 0],</v>
      </c>
      <c r="Q1356" s="2" t="str">
        <f t="shared" si="194"/>
        <v>['Huffingtonpost', 'newspaper', 0, 0],</v>
      </c>
      <c r="R1356" s="2" t="s">
        <v>3375</v>
      </c>
      <c r="V1356" s="6" t="str">
        <f t="shared" si="195"/>
        <v>['Huffingtonpost_Sigmar Gabriel_SPD Frequency: 827 Sentiment: -0.1507', 'Sigmar Gabriel_SPD', 827, -150],</v>
      </c>
      <c r="W1356" s="2" t="str">
        <f t="shared" si="196"/>
        <v>['Sigmar Gabriel_SPD', 'SPD', 0, 0],</v>
      </c>
      <c r="X1356" s="7" t="str">
        <f t="shared" si="197"/>
        <v>['SPD', 'party', 0, 0],</v>
      </c>
      <c r="Y1356" s="2" t="s">
        <v>4859</v>
      </c>
    </row>
    <row r="1357" spans="1:25" x14ac:dyDescent="0.2">
      <c r="A1357" t="s">
        <v>192</v>
      </c>
      <c r="B1357" t="s">
        <v>34</v>
      </c>
      <c r="C1357" t="s">
        <v>213</v>
      </c>
      <c r="D1357">
        <v>43</v>
      </c>
      <c r="E1357">
        <v>-0.16980000000000001</v>
      </c>
      <c r="F1357">
        <v>-169</v>
      </c>
      <c r="G1357" t="str">
        <f>VLOOKUP(B1357,Tabelle3!$A$1:$B$26,2,FALSE)</f>
        <v>Huffingtonpost</v>
      </c>
      <c r="H1357" s="6" t="str">
        <f t="shared" si="189"/>
        <v>['Stephan Weil_SPD_Huffingtonpost Frequency: 43 Sentiment: -0.1698', 'SPD_Huffingtonpost', 43, -169],</v>
      </c>
      <c r="I1357" s="2" t="str">
        <f t="shared" si="190"/>
        <v>['SPD_Huffingtonpost', 'SPD', 0, 0],</v>
      </c>
      <c r="J1357" s="2" t="str">
        <f t="shared" si="191"/>
        <v>['SPD', 'party', 0, 0],</v>
      </c>
      <c r="K1357" s="2" t="s">
        <v>1807</v>
      </c>
      <c r="L1357" s="2"/>
      <c r="M1357" s="7"/>
      <c r="O1357" s="6" t="str">
        <f t="shared" si="192"/>
        <v>['Stephan Weil_Huffingtonpost_SPD Frequency: 43 Sentiment: -0.1698', 'Huffingtonpost_SPD', 43, -169],</v>
      </c>
      <c r="P1357" s="2" t="str">
        <f t="shared" si="193"/>
        <v>['Huffingtonpost_SPD', 'Huffingtonpost', 0, 0],</v>
      </c>
      <c r="Q1357" s="2" t="str">
        <f t="shared" si="194"/>
        <v>['Huffingtonpost', 'newspaper', 0, 0],</v>
      </c>
      <c r="R1357" s="2" t="s">
        <v>3376</v>
      </c>
      <c r="V1357" s="6" t="str">
        <f t="shared" si="195"/>
        <v>['Huffingtonpost_Stephan Weil_SPD Frequency: 43 Sentiment: -0.1698', 'Stephan Weil_SPD', 43, -169],</v>
      </c>
      <c r="W1357" s="2" t="str">
        <f t="shared" si="196"/>
        <v>['Stephan Weil_SPD', 'SPD', 0, 0],</v>
      </c>
      <c r="X1357" s="7" t="str">
        <f t="shared" si="197"/>
        <v>['SPD', 'party', 0, 0],</v>
      </c>
      <c r="Y1357" s="2" t="s">
        <v>4860</v>
      </c>
    </row>
    <row r="1358" spans="1:25" x14ac:dyDescent="0.2">
      <c r="A1358" t="s">
        <v>192</v>
      </c>
      <c r="B1358" t="s">
        <v>34</v>
      </c>
      <c r="C1358" t="s">
        <v>214</v>
      </c>
      <c r="D1358">
        <v>145</v>
      </c>
      <c r="E1358">
        <v>-0.1236</v>
      </c>
      <c r="F1358">
        <v>-123</v>
      </c>
      <c r="G1358" t="str">
        <f>VLOOKUP(B1358,Tabelle3!$A$1:$B$26,2,FALSE)</f>
        <v>Huffingtonpost</v>
      </c>
      <c r="H1358" s="6" t="str">
        <f t="shared" si="189"/>
        <v>['Thomas Oppermann_SPD_Huffingtonpost Frequency: 145 Sentiment: -0.1236', 'SPD_Huffingtonpost', 145, -123],</v>
      </c>
      <c r="I1358" s="2" t="str">
        <f t="shared" si="190"/>
        <v>['SPD_Huffingtonpost', 'SPD', 0, 0],</v>
      </c>
      <c r="J1358" s="2" t="str">
        <f t="shared" si="191"/>
        <v>['SPD', 'party', 0, 0],</v>
      </c>
      <c r="K1358" s="2" t="s">
        <v>1808</v>
      </c>
      <c r="L1358" s="2"/>
      <c r="M1358" s="7"/>
      <c r="O1358" s="6" t="str">
        <f t="shared" si="192"/>
        <v>['Thomas Oppermann_Huffingtonpost_SPD Frequency: 145 Sentiment: -0.1236', 'Huffingtonpost_SPD', 145, -123],</v>
      </c>
      <c r="P1358" s="2" t="str">
        <f t="shared" si="193"/>
        <v>['Huffingtonpost_SPD', 'Huffingtonpost', 0, 0],</v>
      </c>
      <c r="Q1358" s="2" t="str">
        <f t="shared" si="194"/>
        <v>['Huffingtonpost', 'newspaper', 0, 0],</v>
      </c>
      <c r="R1358" s="2" t="s">
        <v>3377</v>
      </c>
      <c r="V1358" s="6" t="str">
        <f t="shared" si="195"/>
        <v>['Huffingtonpost_Thomas Oppermann_SPD Frequency: 145 Sentiment: -0.1236', 'Thomas Oppermann_SPD', 145, -123],</v>
      </c>
      <c r="W1358" s="2" t="str">
        <f t="shared" si="196"/>
        <v>['Thomas Oppermann_SPD', 'SPD', 0, 0],</v>
      </c>
      <c r="X1358" s="7" t="str">
        <f t="shared" si="197"/>
        <v>['SPD', 'party', 0, 0],</v>
      </c>
      <c r="Y1358" s="2" t="s">
        <v>4861</v>
      </c>
    </row>
    <row r="1359" spans="1:25" x14ac:dyDescent="0.2">
      <c r="A1359" t="s">
        <v>192</v>
      </c>
      <c r="B1359" t="s">
        <v>34</v>
      </c>
      <c r="C1359" t="s">
        <v>215</v>
      </c>
      <c r="D1359">
        <v>54</v>
      </c>
      <c r="E1359">
        <v>-0.10340000000000001</v>
      </c>
      <c r="F1359">
        <v>-103</v>
      </c>
      <c r="G1359" t="str">
        <f>VLOOKUP(B1359,Tabelle3!$A$1:$B$26,2,FALSE)</f>
        <v>Huffingtonpost</v>
      </c>
      <c r="H1359" s="6" t="str">
        <f t="shared" si="189"/>
        <v>['Thorsten Schäfer-Gümbel_SPD_Huffingtonpost Frequency: 54 Sentiment: -0.1034', 'SPD_Huffingtonpost', 54, -103],</v>
      </c>
      <c r="I1359" s="2" t="str">
        <f t="shared" si="190"/>
        <v>['SPD_Huffingtonpost', 'SPD', 0, 0],</v>
      </c>
      <c r="J1359" s="2" t="str">
        <f t="shared" si="191"/>
        <v>['SPD', 'party', 0, 0],</v>
      </c>
      <c r="K1359" s="2" t="s">
        <v>5386</v>
      </c>
      <c r="L1359" s="2"/>
      <c r="M1359" s="7"/>
      <c r="O1359" s="6" t="str">
        <f t="shared" si="192"/>
        <v>['Thorsten Schäfer-Gümbel_Huffingtonpost_SPD Frequency: 54 Sentiment: -0.1034', 'Huffingtonpost_SPD', 54, -103],</v>
      </c>
      <c r="P1359" s="2" t="str">
        <f t="shared" si="193"/>
        <v>['Huffingtonpost_SPD', 'Huffingtonpost', 0, 0],</v>
      </c>
      <c r="Q1359" s="2" t="str">
        <f t="shared" si="194"/>
        <v>['Huffingtonpost', 'newspaper', 0, 0],</v>
      </c>
      <c r="R1359" s="2" t="s">
        <v>5632</v>
      </c>
      <c r="V1359" s="6" t="str">
        <f t="shared" si="195"/>
        <v>['Huffingtonpost_Thorsten Schäfer-Gümbel_SPD Frequency: 54 Sentiment: -0.1034', 'Thorsten Schäfer-Gümbel_SPD', 54, -103],</v>
      </c>
      <c r="W1359" s="2" t="str">
        <f t="shared" si="196"/>
        <v>['Thorsten Schäfer-Gümbel_SPD', 'SPD', 0, 0],</v>
      </c>
      <c r="X1359" s="7" t="str">
        <f t="shared" si="197"/>
        <v>['SPD', 'party', 0, 0],</v>
      </c>
      <c r="Y1359" s="2" t="s">
        <v>5901</v>
      </c>
    </row>
    <row r="1360" spans="1:25" x14ac:dyDescent="0.2">
      <c r="A1360" t="s">
        <v>192</v>
      </c>
      <c r="B1360" t="s">
        <v>35</v>
      </c>
      <c r="C1360" t="s">
        <v>200</v>
      </c>
      <c r="D1360">
        <v>50</v>
      </c>
      <c r="E1360">
        <v>-0.2145</v>
      </c>
      <c r="F1360">
        <v>-214</v>
      </c>
      <c r="G1360" t="str">
        <f>VLOOKUP(B1360,Tabelle3!$A$1:$B$26,2,FALSE)</f>
        <v>JungeFreiheit</v>
      </c>
      <c r="H1360" s="6" t="str">
        <f t="shared" si="189"/>
        <v>['Frank-Walter Steinmeier_SPD_JungeFreiheit Frequency: 50 Sentiment: -0.2145', 'SPD_JungeFreiheit', 50, -214],</v>
      </c>
      <c r="I1360" s="2" t="str">
        <f t="shared" si="190"/>
        <v>['SPD_JungeFreiheit', 'SPD', 0, 0],</v>
      </c>
      <c r="J1360" s="2" t="str">
        <f t="shared" si="191"/>
        <v>['SPD', 'party', 0, 0],</v>
      </c>
      <c r="K1360" s="2" t="s">
        <v>1809</v>
      </c>
      <c r="L1360" s="2"/>
      <c r="M1360" s="7"/>
      <c r="O1360" s="6" t="str">
        <f t="shared" si="192"/>
        <v>['Frank-Walter Steinmeier_JungeFreiheit_SPD Frequency: 50 Sentiment: -0.2145', 'JungeFreiheit_SPD', 50, -214],</v>
      </c>
      <c r="P1360" s="2" t="str">
        <f t="shared" si="193"/>
        <v>['JungeFreiheit_SPD', 'JungeFreiheit', 0, 0],</v>
      </c>
      <c r="Q1360" s="2" t="str">
        <f t="shared" si="194"/>
        <v>['JungeFreiheit', 'newspaper', 0, 0],</v>
      </c>
      <c r="R1360" s="2" t="s">
        <v>3378</v>
      </c>
      <c r="V1360" s="6" t="str">
        <f t="shared" si="195"/>
        <v>['JungeFreiheit_Frank-Walter Steinmeier_SPD Frequency: 50 Sentiment: -0.2145', 'Frank-Walter Steinmeier_SPD', 50, -214],</v>
      </c>
      <c r="W1360" s="2" t="str">
        <f t="shared" si="196"/>
        <v>['Frank-Walter Steinmeier_SPD', 'SPD', 0, 0],</v>
      </c>
      <c r="X1360" s="7" t="str">
        <f t="shared" si="197"/>
        <v>['SPD', 'party', 0, 0],</v>
      </c>
      <c r="Y1360" s="2" t="s">
        <v>4862</v>
      </c>
    </row>
    <row r="1361" spans="1:25" x14ac:dyDescent="0.2">
      <c r="A1361" t="s">
        <v>192</v>
      </c>
      <c r="B1361" t="s">
        <v>35</v>
      </c>
      <c r="C1361" t="s">
        <v>201</v>
      </c>
      <c r="D1361">
        <v>164</v>
      </c>
      <c r="E1361">
        <v>-0.31069999999999998</v>
      </c>
      <c r="F1361">
        <v>-310</v>
      </c>
      <c r="G1361" t="str">
        <f>VLOOKUP(B1361,Tabelle3!$A$1:$B$26,2,FALSE)</f>
        <v>JungeFreiheit</v>
      </c>
      <c r="H1361" s="6" t="str">
        <f t="shared" si="189"/>
        <v>['Heiko Maas_SPD_JungeFreiheit Frequency: 164 Sentiment: -0.3107', 'SPD_JungeFreiheit', 164, -310],</v>
      </c>
      <c r="I1361" s="2" t="str">
        <f t="shared" si="190"/>
        <v>['SPD_JungeFreiheit', 'SPD', 0, 0],</v>
      </c>
      <c r="J1361" s="2" t="str">
        <f t="shared" si="191"/>
        <v>['SPD', 'party', 0, 0],</v>
      </c>
      <c r="K1361" s="2" t="s">
        <v>1810</v>
      </c>
      <c r="L1361" s="2"/>
      <c r="M1361" s="7"/>
      <c r="O1361" s="6" t="str">
        <f t="shared" si="192"/>
        <v>['Heiko Maas_JungeFreiheit_SPD Frequency: 164 Sentiment: -0.3107', 'JungeFreiheit_SPD', 164, -310],</v>
      </c>
      <c r="P1361" s="2" t="str">
        <f t="shared" si="193"/>
        <v>['JungeFreiheit_SPD', 'JungeFreiheit', 0, 0],</v>
      </c>
      <c r="Q1361" s="2" t="str">
        <f t="shared" si="194"/>
        <v>['JungeFreiheit', 'newspaper', 0, 0],</v>
      </c>
      <c r="R1361" s="2" t="s">
        <v>3380</v>
      </c>
      <c r="V1361" s="6" t="str">
        <f t="shared" si="195"/>
        <v>['JungeFreiheit_Heiko Maas_SPD Frequency: 164 Sentiment: -0.3107', 'Heiko Maas_SPD', 164, -310],</v>
      </c>
      <c r="W1361" s="2" t="str">
        <f t="shared" si="196"/>
        <v>['Heiko Maas_SPD', 'SPD', 0, 0],</v>
      </c>
      <c r="X1361" s="7" t="str">
        <f t="shared" si="197"/>
        <v>['SPD', 'party', 0, 0],</v>
      </c>
      <c r="Y1361" s="2" t="s">
        <v>4863</v>
      </c>
    </row>
    <row r="1362" spans="1:25" x14ac:dyDescent="0.2">
      <c r="A1362" t="s">
        <v>192</v>
      </c>
      <c r="B1362" t="s">
        <v>35</v>
      </c>
      <c r="C1362" t="s">
        <v>204</v>
      </c>
      <c r="D1362">
        <v>44</v>
      </c>
      <c r="E1362">
        <v>-0.15409999999999999</v>
      </c>
      <c r="F1362">
        <v>-154</v>
      </c>
      <c r="G1362" t="str">
        <f>VLOOKUP(B1362,Tabelle3!$A$1:$B$26,2,FALSE)</f>
        <v>JungeFreiheit</v>
      </c>
      <c r="H1362" s="6" t="str">
        <f t="shared" si="189"/>
        <v>['Katarina Barley_SPD_JungeFreiheit Frequency: 44 Sentiment: -0.1541', 'SPD_JungeFreiheit', 44, -154],</v>
      </c>
      <c r="I1362" s="2" t="str">
        <f t="shared" si="190"/>
        <v>['SPD_JungeFreiheit', 'SPD', 0, 0],</v>
      </c>
      <c r="J1362" s="2" t="str">
        <f t="shared" si="191"/>
        <v>['SPD', 'party', 0, 0],</v>
      </c>
      <c r="K1362" s="2" t="s">
        <v>1811</v>
      </c>
      <c r="L1362" s="2"/>
      <c r="M1362" s="7"/>
      <c r="O1362" s="6" t="str">
        <f t="shared" si="192"/>
        <v>['Katarina Barley_JungeFreiheit_SPD Frequency: 44 Sentiment: -0.1541', 'JungeFreiheit_SPD', 44, -154],</v>
      </c>
      <c r="P1362" s="2" t="str">
        <f t="shared" si="193"/>
        <v>['JungeFreiheit_SPD', 'JungeFreiheit', 0, 0],</v>
      </c>
      <c r="Q1362" s="2" t="str">
        <f t="shared" si="194"/>
        <v>['JungeFreiheit', 'newspaper', 0, 0],</v>
      </c>
      <c r="R1362" s="2" t="s">
        <v>3381</v>
      </c>
      <c r="V1362" s="6" t="str">
        <f t="shared" si="195"/>
        <v>['JungeFreiheit_Katarina Barley_SPD Frequency: 44 Sentiment: -0.1541', 'Katarina Barley_SPD', 44, -154],</v>
      </c>
      <c r="W1362" s="2" t="str">
        <f t="shared" si="196"/>
        <v>['Katarina Barley_SPD', 'SPD', 0, 0],</v>
      </c>
      <c r="X1362" s="7" t="str">
        <f t="shared" si="197"/>
        <v>['SPD', 'party', 0, 0],</v>
      </c>
      <c r="Y1362" s="2" t="s">
        <v>4864</v>
      </c>
    </row>
    <row r="1363" spans="1:25" x14ac:dyDescent="0.2">
      <c r="A1363" t="s">
        <v>192</v>
      </c>
      <c r="B1363" t="s">
        <v>35</v>
      </c>
      <c r="C1363" t="s">
        <v>206</v>
      </c>
      <c r="D1363">
        <v>36</v>
      </c>
      <c r="E1363">
        <v>-0.1231</v>
      </c>
      <c r="F1363">
        <v>-123</v>
      </c>
      <c r="G1363" t="str">
        <f>VLOOKUP(B1363,Tabelle3!$A$1:$B$26,2,FALSE)</f>
        <v>JungeFreiheit</v>
      </c>
      <c r="H1363" s="6" t="str">
        <f t="shared" si="189"/>
        <v>['Manuela Schwesig_SPD_JungeFreiheit Frequency: 36 Sentiment: -0.1231', 'SPD_JungeFreiheit', 36, -123],</v>
      </c>
      <c r="I1363" s="2" t="str">
        <f t="shared" si="190"/>
        <v>['SPD_JungeFreiheit', 'SPD', 0, 0],</v>
      </c>
      <c r="J1363" s="2" t="str">
        <f t="shared" si="191"/>
        <v>['SPD', 'party', 0, 0],</v>
      </c>
      <c r="K1363" s="2" t="s">
        <v>1812</v>
      </c>
      <c r="L1363" s="2"/>
      <c r="M1363" s="7"/>
      <c r="O1363" s="6" t="str">
        <f t="shared" si="192"/>
        <v>['Manuela Schwesig_JungeFreiheit_SPD Frequency: 36 Sentiment: -0.1231', 'JungeFreiheit_SPD', 36, -123],</v>
      </c>
      <c r="P1363" s="2" t="str">
        <f t="shared" si="193"/>
        <v>['JungeFreiheit_SPD', 'JungeFreiheit', 0, 0],</v>
      </c>
      <c r="Q1363" s="2" t="str">
        <f t="shared" si="194"/>
        <v>['JungeFreiheit', 'newspaper', 0, 0],</v>
      </c>
      <c r="R1363" s="2" t="s">
        <v>3382</v>
      </c>
      <c r="V1363" s="6" t="str">
        <f t="shared" si="195"/>
        <v>['JungeFreiheit_Manuela Schwesig_SPD Frequency: 36 Sentiment: -0.1231', 'Manuela Schwesig_SPD', 36, -123],</v>
      </c>
      <c r="W1363" s="2" t="str">
        <f t="shared" si="196"/>
        <v>['Manuela Schwesig_SPD', 'SPD', 0, 0],</v>
      </c>
      <c r="X1363" s="7" t="str">
        <f t="shared" si="197"/>
        <v>['SPD', 'party', 0, 0],</v>
      </c>
      <c r="Y1363" s="2" t="s">
        <v>4865</v>
      </c>
    </row>
    <row r="1364" spans="1:25" x14ac:dyDescent="0.2">
      <c r="A1364" t="s">
        <v>192</v>
      </c>
      <c r="B1364" t="s">
        <v>35</v>
      </c>
      <c r="C1364" t="s">
        <v>207</v>
      </c>
      <c r="D1364">
        <v>175</v>
      </c>
      <c r="E1364">
        <v>-0.1101</v>
      </c>
      <c r="F1364">
        <v>-110</v>
      </c>
      <c r="G1364" t="str">
        <f>VLOOKUP(B1364,Tabelle3!$A$1:$B$26,2,FALSE)</f>
        <v>JungeFreiheit</v>
      </c>
      <c r="H1364" s="6" t="str">
        <f t="shared" si="189"/>
        <v>['Martin Schulz_SPD_JungeFreiheit Frequency: 175 Sentiment: -0.1101', 'SPD_JungeFreiheit', 175, -110],</v>
      </c>
      <c r="I1364" s="2" t="str">
        <f t="shared" si="190"/>
        <v>['SPD_JungeFreiheit', 'SPD', 0, 0],</v>
      </c>
      <c r="J1364" s="2" t="str">
        <f t="shared" si="191"/>
        <v>['SPD', 'party', 0, 0],</v>
      </c>
      <c r="K1364" s="2" t="s">
        <v>1813</v>
      </c>
      <c r="L1364" s="2"/>
      <c r="M1364" s="7"/>
      <c r="O1364" s="6" t="str">
        <f t="shared" si="192"/>
        <v>['Martin Schulz_JungeFreiheit_SPD Frequency: 175 Sentiment: -0.1101', 'JungeFreiheit_SPD', 175, -110],</v>
      </c>
      <c r="P1364" s="2" t="str">
        <f t="shared" si="193"/>
        <v>['JungeFreiheit_SPD', 'JungeFreiheit', 0, 0],</v>
      </c>
      <c r="Q1364" s="2" t="str">
        <f t="shared" si="194"/>
        <v>['JungeFreiheit', 'newspaper', 0, 0],</v>
      </c>
      <c r="R1364" s="2" t="s">
        <v>3383</v>
      </c>
      <c r="V1364" s="6" t="str">
        <f t="shared" si="195"/>
        <v>['JungeFreiheit_Martin Schulz_SPD Frequency: 175 Sentiment: -0.1101', 'Martin Schulz_SPD', 175, -110],</v>
      </c>
      <c r="W1364" s="2" t="str">
        <f t="shared" si="196"/>
        <v>['Martin Schulz_SPD', 'SPD', 0, 0],</v>
      </c>
      <c r="X1364" s="7" t="str">
        <f t="shared" si="197"/>
        <v>['SPD', 'party', 0, 0],</v>
      </c>
      <c r="Y1364" s="2" t="s">
        <v>4866</v>
      </c>
    </row>
    <row r="1365" spans="1:25" x14ac:dyDescent="0.2">
      <c r="A1365" t="s">
        <v>192</v>
      </c>
      <c r="B1365" t="s">
        <v>35</v>
      </c>
      <c r="C1365" t="s">
        <v>211</v>
      </c>
      <c r="D1365">
        <v>54</v>
      </c>
      <c r="E1365">
        <v>-0.17960000000000001</v>
      </c>
      <c r="F1365">
        <v>-179</v>
      </c>
      <c r="G1365" t="str">
        <f>VLOOKUP(B1365,Tabelle3!$A$1:$B$26,2,FALSE)</f>
        <v>JungeFreiheit</v>
      </c>
      <c r="H1365" s="6" t="str">
        <f t="shared" si="189"/>
        <v>['Ralf Stegner_SPD_JungeFreiheit Frequency: 54 Sentiment: -0.1796', 'SPD_JungeFreiheit', 54, -179],</v>
      </c>
      <c r="I1365" s="2" t="str">
        <f t="shared" si="190"/>
        <v>['SPD_JungeFreiheit', 'SPD', 0, 0],</v>
      </c>
      <c r="J1365" s="2" t="str">
        <f t="shared" si="191"/>
        <v>['SPD', 'party', 0, 0],</v>
      </c>
      <c r="K1365" s="2" t="s">
        <v>1814</v>
      </c>
      <c r="L1365" s="2"/>
      <c r="M1365" s="7"/>
      <c r="O1365" s="6" t="str">
        <f t="shared" si="192"/>
        <v>['Ralf Stegner_JungeFreiheit_SPD Frequency: 54 Sentiment: -0.1796', 'JungeFreiheit_SPD', 54, -179],</v>
      </c>
      <c r="P1365" s="2" t="str">
        <f t="shared" si="193"/>
        <v>['JungeFreiheit_SPD', 'JungeFreiheit', 0, 0],</v>
      </c>
      <c r="Q1365" s="2" t="str">
        <f t="shared" si="194"/>
        <v>['JungeFreiheit', 'newspaper', 0, 0],</v>
      </c>
      <c r="R1365" s="2" t="s">
        <v>3384</v>
      </c>
      <c r="V1365" s="6" t="str">
        <f t="shared" si="195"/>
        <v>['JungeFreiheit_Ralf Stegner_SPD Frequency: 54 Sentiment: -0.1796', 'Ralf Stegner_SPD', 54, -179],</v>
      </c>
      <c r="W1365" s="2" t="str">
        <f t="shared" si="196"/>
        <v>['Ralf Stegner_SPD', 'SPD', 0, 0],</v>
      </c>
      <c r="X1365" s="7" t="str">
        <f t="shared" si="197"/>
        <v>['SPD', 'party', 0, 0],</v>
      </c>
      <c r="Y1365" s="2" t="s">
        <v>4867</v>
      </c>
    </row>
    <row r="1366" spans="1:25" x14ac:dyDescent="0.2">
      <c r="A1366" t="s">
        <v>192</v>
      </c>
      <c r="B1366" t="s">
        <v>35</v>
      </c>
      <c r="C1366" t="s">
        <v>192</v>
      </c>
      <c r="D1366">
        <v>727</v>
      </c>
      <c r="E1366">
        <v>-0.17829999999999999</v>
      </c>
      <c r="F1366">
        <v>-178</v>
      </c>
      <c r="G1366" t="str">
        <f>VLOOKUP(B1366,Tabelle3!$A$1:$B$26,2,FALSE)</f>
        <v>JungeFreiheit</v>
      </c>
      <c r="H1366" s="6" t="str">
        <f t="shared" si="189"/>
        <v>['SPD_SPD_JungeFreiheit Frequency: 727 Sentiment: -0.1783', 'SPD_JungeFreiheit', 727, -178],</v>
      </c>
      <c r="I1366" s="2" t="str">
        <f t="shared" si="190"/>
        <v>['SPD_JungeFreiheit', 'SPD', 0, 0],</v>
      </c>
      <c r="J1366" s="2" t="str">
        <f t="shared" si="191"/>
        <v>['SPD', 'party', 0, 0],</v>
      </c>
      <c r="K1366" s="2" t="s">
        <v>1815</v>
      </c>
      <c r="L1366" s="2"/>
      <c r="M1366" s="7"/>
      <c r="O1366" s="6" t="str">
        <f t="shared" si="192"/>
        <v>['SPD_JungeFreiheit_SPD Frequency: 727 Sentiment: -0.1783', 'JungeFreiheit_SPD', 727, -178],</v>
      </c>
      <c r="P1366" s="2" t="str">
        <f t="shared" si="193"/>
        <v>['JungeFreiheit_SPD', 'JungeFreiheit', 0, 0],</v>
      </c>
      <c r="Q1366" s="2" t="str">
        <f t="shared" si="194"/>
        <v>['JungeFreiheit', 'newspaper', 0, 0],</v>
      </c>
      <c r="R1366" s="2" t="s">
        <v>3385</v>
      </c>
      <c r="V1366" s="6" t="str">
        <f t="shared" si="195"/>
        <v>['JungeFreiheit_SPD_SPD Frequency: 727 Sentiment: -0.1783', 'SPD_SPD', 727, -178],</v>
      </c>
      <c r="W1366" s="2" t="str">
        <f t="shared" si="196"/>
        <v>['SPD_SPD', 'SPD', 0, 0],</v>
      </c>
      <c r="X1366" s="7" t="str">
        <f t="shared" si="197"/>
        <v>['SPD', 'party', 0, 0],</v>
      </c>
      <c r="Y1366" s="2" t="s">
        <v>4868</v>
      </c>
    </row>
    <row r="1367" spans="1:25" x14ac:dyDescent="0.2">
      <c r="A1367" t="s">
        <v>192</v>
      </c>
      <c r="B1367" t="s">
        <v>35</v>
      </c>
      <c r="C1367" t="s">
        <v>212</v>
      </c>
      <c r="D1367">
        <v>123</v>
      </c>
      <c r="E1367">
        <v>-0.15459999999999999</v>
      </c>
      <c r="F1367">
        <v>-154</v>
      </c>
      <c r="G1367" t="str">
        <f>VLOOKUP(B1367,Tabelle3!$A$1:$B$26,2,FALSE)</f>
        <v>JungeFreiheit</v>
      </c>
      <c r="H1367" s="6" t="str">
        <f t="shared" si="189"/>
        <v>['Sigmar Gabriel_SPD_JungeFreiheit Frequency: 123 Sentiment: -0.1546', 'SPD_JungeFreiheit', 123, -154],</v>
      </c>
      <c r="I1367" s="2" t="str">
        <f t="shared" si="190"/>
        <v>['SPD_JungeFreiheit', 'SPD', 0, 0],</v>
      </c>
      <c r="J1367" s="2" t="str">
        <f t="shared" si="191"/>
        <v>['SPD', 'party', 0, 0],</v>
      </c>
      <c r="K1367" s="2" t="s">
        <v>1816</v>
      </c>
      <c r="L1367" s="2"/>
      <c r="M1367" s="7"/>
      <c r="O1367" s="6" t="str">
        <f t="shared" si="192"/>
        <v>['Sigmar Gabriel_JungeFreiheit_SPD Frequency: 123 Sentiment: -0.1546', 'JungeFreiheit_SPD', 123, -154],</v>
      </c>
      <c r="P1367" s="2" t="str">
        <f t="shared" si="193"/>
        <v>['JungeFreiheit_SPD', 'JungeFreiheit', 0, 0],</v>
      </c>
      <c r="Q1367" s="2" t="str">
        <f t="shared" si="194"/>
        <v>['JungeFreiheit', 'newspaper', 0, 0],</v>
      </c>
      <c r="R1367" s="2" t="s">
        <v>3386</v>
      </c>
      <c r="V1367" s="6" t="str">
        <f t="shared" si="195"/>
        <v>['JungeFreiheit_Sigmar Gabriel_SPD Frequency: 123 Sentiment: -0.1546', 'Sigmar Gabriel_SPD', 123, -154],</v>
      </c>
      <c r="W1367" s="2" t="str">
        <f t="shared" si="196"/>
        <v>['Sigmar Gabriel_SPD', 'SPD', 0, 0],</v>
      </c>
      <c r="X1367" s="7" t="str">
        <f t="shared" si="197"/>
        <v>['SPD', 'party', 0, 0],</v>
      </c>
      <c r="Y1367" s="2" t="s">
        <v>4869</v>
      </c>
    </row>
    <row r="1368" spans="1:25" x14ac:dyDescent="0.2">
      <c r="A1368" t="s">
        <v>192</v>
      </c>
      <c r="B1368" t="s">
        <v>36</v>
      </c>
      <c r="C1368" t="s">
        <v>193</v>
      </c>
      <c r="D1368">
        <v>98</v>
      </c>
      <c r="E1368">
        <v>-4.8800000000000003E-2</v>
      </c>
      <c r="F1368">
        <v>-48</v>
      </c>
      <c r="G1368" t="str">
        <f>VLOOKUP(B1368,Tabelle3!$A$1:$B$26,2,FALSE)</f>
        <v>JungeWelt</v>
      </c>
      <c r="H1368" s="6" t="str">
        <f t="shared" si="189"/>
        <v>['Andrea Nahles_SPD_JungeWelt Frequency: 98 Sentiment: -0.0488', 'SPD_JungeWelt', 98, -48],</v>
      </c>
      <c r="I1368" s="2" t="str">
        <f t="shared" si="190"/>
        <v>['SPD_JungeWelt', 'SPD', 0, 0],</v>
      </c>
      <c r="J1368" s="2" t="str">
        <f t="shared" si="191"/>
        <v>['SPD', 'party', 0, 0],</v>
      </c>
      <c r="K1368" s="2" t="s">
        <v>1817</v>
      </c>
      <c r="L1368" s="2"/>
      <c r="M1368" s="7"/>
      <c r="O1368" s="6" t="str">
        <f t="shared" si="192"/>
        <v>['Andrea Nahles_JungeWelt_SPD Frequency: 98 Sentiment: -0.0488', 'JungeWelt_SPD', 98, -48],</v>
      </c>
      <c r="P1368" s="2" t="str">
        <f t="shared" si="193"/>
        <v>['JungeWelt_SPD', 'JungeWelt', 0, 0],</v>
      </c>
      <c r="Q1368" s="2" t="str">
        <f t="shared" si="194"/>
        <v>['JungeWelt', 'newspaper', 0, 0],</v>
      </c>
      <c r="R1368" s="2" t="s">
        <v>3387</v>
      </c>
      <c r="V1368" s="6" t="str">
        <f t="shared" si="195"/>
        <v>['JungeWelt_Andrea Nahles_SPD Frequency: 98 Sentiment: -0.0488', 'Andrea Nahles_SPD', 98, -48],</v>
      </c>
      <c r="W1368" s="2" t="str">
        <f t="shared" si="196"/>
        <v>['Andrea Nahles_SPD', 'SPD', 0, 0],</v>
      </c>
      <c r="X1368" s="7" t="str">
        <f t="shared" si="197"/>
        <v>['SPD', 'party', 0, 0],</v>
      </c>
      <c r="Y1368" s="2" t="s">
        <v>4870</v>
      </c>
    </row>
    <row r="1369" spans="1:25" x14ac:dyDescent="0.2">
      <c r="A1369" t="s">
        <v>192</v>
      </c>
      <c r="B1369" t="s">
        <v>36</v>
      </c>
      <c r="C1369" t="s">
        <v>196</v>
      </c>
      <c r="D1369">
        <v>36</v>
      </c>
      <c r="E1369">
        <v>-7.3499999999999996E-2</v>
      </c>
      <c r="F1369">
        <v>-73</v>
      </c>
      <c r="G1369" t="str">
        <f>VLOOKUP(B1369,Tabelle3!$A$1:$B$26,2,FALSE)</f>
        <v>JungeWelt</v>
      </c>
      <c r="H1369" s="6" t="str">
        <f t="shared" si="189"/>
        <v>['Barbara Hendricks_SPD_JungeWelt Frequency: 36 Sentiment: -0.0735', 'SPD_JungeWelt', 36, -73],</v>
      </c>
      <c r="I1369" s="2" t="str">
        <f t="shared" si="190"/>
        <v>['SPD_JungeWelt', 'SPD', 0, 0],</v>
      </c>
      <c r="J1369" s="2" t="str">
        <f t="shared" si="191"/>
        <v>['SPD', 'party', 0, 0],</v>
      </c>
      <c r="K1369" s="2" t="s">
        <v>1818</v>
      </c>
      <c r="L1369" s="2"/>
      <c r="M1369" s="7"/>
      <c r="O1369" s="6" t="str">
        <f t="shared" si="192"/>
        <v>['Barbara Hendricks_JungeWelt_SPD Frequency: 36 Sentiment: -0.0735', 'JungeWelt_SPD', 36, -73],</v>
      </c>
      <c r="P1369" s="2" t="str">
        <f t="shared" si="193"/>
        <v>['JungeWelt_SPD', 'JungeWelt', 0, 0],</v>
      </c>
      <c r="Q1369" s="2" t="str">
        <f t="shared" si="194"/>
        <v>['JungeWelt', 'newspaper', 0, 0],</v>
      </c>
      <c r="R1369" s="2" t="s">
        <v>3389</v>
      </c>
      <c r="V1369" s="6" t="str">
        <f t="shared" si="195"/>
        <v>['JungeWelt_Barbara Hendricks_SPD Frequency: 36 Sentiment: -0.0735', 'Barbara Hendricks_SPD', 36, -73],</v>
      </c>
      <c r="W1369" s="2" t="str">
        <f t="shared" si="196"/>
        <v>['Barbara Hendricks_SPD', 'SPD', 0, 0],</v>
      </c>
      <c r="X1369" s="7" t="str">
        <f t="shared" si="197"/>
        <v>['SPD', 'party', 0, 0],</v>
      </c>
      <c r="Y1369" s="2" t="s">
        <v>4871</v>
      </c>
    </row>
    <row r="1370" spans="1:25" x14ac:dyDescent="0.2">
      <c r="A1370" t="s">
        <v>192</v>
      </c>
      <c r="B1370" t="s">
        <v>36</v>
      </c>
      <c r="C1370" t="s">
        <v>200</v>
      </c>
      <c r="D1370">
        <v>56</v>
      </c>
      <c r="E1370">
        <v>-0.14810000000000001</v>
      </c>
      <c r="F1370">
        <v>-148</v>
      </c>
      <c r="G1370" t="str">
        <f>VLOOKUP(B1370,Tabelle3!$A$1:$B$26,2,FALSE)</f>
        <v>JungeWelt</v>
      </c>
      <c r="H1370" s="6" t="str">
        <f t="shared" si="189"/>
        <v>['Frank-Walter Steinmeier_SPD_JungeWelt Frequency: 56 Sentiment: -0.1481', 'SPD_JungeWelt', 56, -148],</v>
      </c>
      <c r="I1370" s="2" t="str">
        <f t="shared" si="190"/>
        <v>['SPD_JungeWelt', 'SPD', 0, 0],</v>
      </c>
      <c r="J1370" s="2" t="str">
        <f t="shared" si="191"/>
        <v>['SPD', 'party', 0, 0],</v>
      </c>
      <c r="K1370" s="2" t="s">
        <v>1819</v>
      </c>
      <c r="L1370" s="2"/>
      <c r="M1370" s="7"/>
      <c r="O1370" s="6" t="str">
        <f t="shared" si="192"/>
        <v>['Frank-Walter Steinmeier_JungeWelt_SPD Frequency: 56 Sentiment: -0.1481', 'JungeWelt_SPD', 56, -148],</v>
      </c>
      <c r="P1370" s="2" t="str">
        <f t="shared" si="193"/>
        <v>['JungeWelt_SPD', 'JungeWelt', 0, 0],</v>
      </c>
      <c r="Q1370" s="2" t="str">
        <f t="shared" si="194"/>
        <v>['JungeWelt', 'newspaper', 0, 0],</v>
      </c>
      <c r="R1370" s="2" t="s">
        <v>3390</v>
      </c>
      <c r="V1370" s="6" t="str">
        <f t="shared" si="195"/>
        <v>['JungeWelt_Frank-Walter Steinmeier_SPD Frequency: 56 Sentiment: -0.1481', 'Frank-Walter Steinmeier_SPD', 56, -148],</v>
      </c>
      <c r="W1370" s="2" t="str">
        <f t="shared" si="196"/>
        <v>['Frank-Walter Steinmeier_SPD', 'SPD', 0, 0],</v>
      </c>
      <c r="X1370" s="7" t="str">
        <f t="shared" si="197"/>
        <v>['SPD', 'party', 0, 0],</v>
      </c>
      <c r="Y1370" s="2" t="s">
        <v>4872</v>
      </c>
    </row>
    <row r="1371" spans="1:25" x14ac:dyDescent="0.2">
      <c r="A1371" t="s">
        <v>192</v>
      </c>
      <c r="B1371" t="s">
        <v>36</v>
      </c>
      <c r="C1371" t="s">
        <v>201</v>
      </c>
      <c r="D1371">
        <v>65</v>
      </c>
      <c r="E1371">
        <v>-0.1191</v>
      </c>
      <c r="F1371">
        <v>-119</v>
      </c>
      <c r="G1371" t="str">
        <f>VLOOKUP(B1371,Tabelle3!$A$1:$B$26,2,FALSE)</f>
        <v>JungeWelt</v>
      </c>
      <c r="H1371" s="6" t="str">
        <f t="shared" si="189"/>
        <v>['Heiko Maas_SPD_JungeWelt Frequency: 65 Sentiment: -0.1191', 'SPD_JungeWelt', 65, -119],</v>
      </c>
      <c r="I1371" s="2" t="str">
        <f t="shared" si="190"/>
        <v>['SPD_JungeWelt', 'SPD', 0, 0],</v>
      </c>
      <c r="J1371" s="2" t="str">
        <f t="shared" si="191"/>
        <v>['SPD', 'party', 0, 0],</v>
      </c>
      <c r="K1371" s="2" t="s">
        <v>1820</v>
      </c>
      <c r="L1371" s="2"/>
      <c r="M1371" s="7"/>
      <c r="O1371" s="6" t="str">
        <f t="shared" si="192"/>
        <v>['Heiko Maas_JungeWelt_SPD Frequency: 65 Sentiment: -0.1191', 'JungeWelt_SPD', 65, -119],</v>
      </c>
      <c r="P1371" s="2" t="str">
        <f t="shared" si="193"/>
        <v>['JungeWelt_SPD', 'JungeWelt', 0, 0],</v>
      </c>
      <c r="Q1371" s="2" t="str">
        <f t="shared" si="194"/>
        <v>['JungeWelt', 'newspaper', 0, 0],</v>
      </c>
      <c r="R1371" s="2" t="s">
        <v>3391</v>
      </c>
      <c r="V1371" s="6" t="str">
        <f t="shared" si="195"/>
        <v>['JungeWelt_Heiko Maas_SPD Frequency: 65 Sentiment: -0.1191', 'Heiko Maas_SPD', 65, -119],</v>
      </c>
      <c r="W1371" s="2" t="str">
        <f t="shared" si="196"/>
        <v>['Heiko Maas_SPD', 'SPD', 0, 0],</v>
      </c>
      <c r="X1371" s="7" t="str">
        <f t="shared" si="197"/>
        <v>['SPD', 'party', 0, 0],</v>
      </c>
      <c r="Y1371" s="2" t="s">
        <v>4873</v>
      </c>
    </row>
    <row r="1372" spans="1:25" x14ac:dyDescent="0.2">
      <c r="A1372" t="s">
        <v>192</v>
      </c>
      <c r="B1372" t="s">
        <v>36</v>
      </c>
      <c r="C1372" t="s">
        <v>207</v>
      </c>
      <c r="D1372">
        <v>237</v>
      </c>
      <c r="E1372">
        <v>-6.6600000000000006E-2</v>
      </c>
      <c r="F1372">
        <v>-66</v>
      </c>
      <c r="G1372" t="str">
        <f>VLOOKUP(B1372,Tabelle3!$A$1:$B$26,2,FALSE)</f>
        <v>JungeWelt</v>
      </c>
      <c r="H1372" s="6" t="str">
        <f t="shared" si="189"/>
        <v>['Martin Schulz_SPD_JungeWelt Frequency: 237 Sentiment: -0.0666', 'SPD_JungeWelt', 237, -66],</v>
      </c>
      <c r="I1372" s="2" t="str">
        <f t="shared" si="190"/>
        <v>['SPD_JungeWelt', 'SPD', 0, 0],</v>
      </c>
      <c r="J1372" s="2" t="str">
        <f t="shared" si="191"/>
        <v>['SPD', 'party', 0, 0],</v>
      </c>
      <c r="K1372" s="2" t="s">
        <v>1821</v>
      </c>
      <c r="L1372" s="2"/>
      <c r="M1372" s="7"/>
      <c r="O1372" s="6" t="str">
        <f t="shared" si="192"/>
        <v>['Martin Schulz_JungeWelt_SPD Frequency: 237 Sentiment: -0.0666', 'JungeWelt_SPD', 237, -66],</v>
      </c>
      <c r="P1372" s="2" t="str">
        <f t="shared" si="193"/>
        <v>['JungeWelt_SPD', 'JungeWelt', 0, 0],</v>
      </c>
      <c r="Q1372" s="2" t="str">
        <f t="shared" si="194"/>
        <v>['JungeWelt', 'newspaper', 0, 0],</v>
      </c>
      <c r="R1372" s="2" t="s">
        <v>3392</v>
      </c>
      <c r="V1372" s="6" t="str">
        <f t="shared" si="195"/>
        <v>['JungeWelt_Martin Schulz_SPD Frequency: 237 Sentiment: -0.0666', 'Martin Schulz_SPD', 237, -66],</v>
      </c>
      <c r="W1372" s="2" t="str">
        <f t="shared" si="196"/>
        <v>['Martin Schulz_SPD', 'SPD', 0, 0],</v>
      </c>
      <c r="X1372" s="7" t="str">
        <f t="shared" si="197"/>
        <v>['SPD', 'party', 0, 0],</v>
      </c>
      <c r="Y1372" s="2" t="s">
        <v>4874</v>
      </c>
    </row>
    <row r="1373" spans="1:25" x14ac:dyDescent="0.2">
      <c r="A1373" t="s">
        <v>192</v>
      </c>
      <c r="B1373" t="s">
        <v>36</v>
      </c>
      <c r="C1373" t="s">
        <v>210</v>
      </c>
      <c r="D1373">
        <v>95</v>
      </c>
      <c r="E1373">
        <v>-0.18260000000000001</v>
      </c>
      <c r="F1373">
        <v>-182</v>
      </c>
      <c r="G1373" t="str">
        <f>VLOOKUP(B1373,Tabelle3!$A$1:$B$26,2,FALSE)</f>
        <v>JungeWelt</v>
      </c>
      <c r="H1373" s="6" t="str">
        <f t="shared" si="189"/>
        <v>['Olaf Scholz_SPD_JungeWelt Frequency: 95 Sentiment: -0.1826', 'SPD_JungeWelt', 95, -182],</v>
      </c>
      <c r="I1373" s="2" t="str">
        <f t="shared" si="190"/>
        <v>['SPD_JungeWelt', 'SPD', 0, 0],</v>
      </c>
      <c r="J1373" s="2" t="str">
        <f t="shared" si="191"/>
        <v>['SPD', 'party', 0, 0],</v>
      </c>
      <c r="K1373" s="2" t="s">
        <v>1822</v>
      </c>
      <c r="L1373" s="2"/>
      <c r="M1373" s="7"/>
      <c r="O1373" s="6" t="str">
        <f t="shared" si="192"/>
        <v>['Olaf Scholz_JungeWelt_SPD Frequency: 95 Sentiment: -0.1826', 'JungeWelt_SPD', 95, -182],</v>
      </c>
      <c r="P1373" s="2" t="str">
        <f t="shared" si="193"/>
        <v>['JungeWelt_SPD', 'JungeWelt', 0, 0],</v>
      </c>
      <c r="Q1373" s="2" t="str">
        <f t="shared" si="194"/>
        <v>['JungeWelt', 'newspaper', 0, 0],</v>
      </c>
      <c r="R1373" s="2" t="s">
        <v>3393</v>
      </c>
      <c r="V1373" s="6" t="str">
        <f t="shared" si="195"/>
        <v>['JungeWelt_Olaf Scholz_SPD Frequency: 95 Sentiment: -0.1826', 'Olaf Scholz_SPD', 95, -182],</v>
      </c>
      <c r="W1373" s="2" t="str">
        <f t="shared" si="196"/>
        <v>['Olaf Scholz_SPD', 'SPD', 0, 0],</v>
      </c>
      <c r="X1373" s="7" t="str">
        <f t="shared" si="197"/>
        <v>['SPD', 'party', 0, 0],</v>
      </c>
      <c r="Y1373" s="2" t="s">
        <v>4875</v>
      </c>
    </row>
    <row r="1374" spans="1:25" x14ac:dyDescent="0.2">
      <c r="A1374" t="s">
        <v>192</v>
      </c>
      <c r="B1374" t="s">
        <v>36</v>
      </c>
      <c r="C1374" t="s">
        <v>192</v>
      </c>
      <c r="D1374">
        <v>1097</v>
      </c>
      <c r="E1374">
        <v>-0.1104</v>
      </c>
      <c r="F1374">
        <v>-110</v>
      </c>
      <c r="G1374" t="str">
        <f>VLOOKUP(B1374,Tabelle3!$A$1:$B$26,2,FALSE)</f>
        <v>JungeWelt</v>
      </c>
      <c r="H1374" s="6" t="str">
        <f t="shared" si="189"/>
        <v>['SPD_SPD_JungeWelt Frequency: 1097 Sentiment: -0.1104', 'SPD_JungeWelt', 1097, -110],</v>
      </c>
      <c r="I1374" s="2" t="str">
        <f t="shared" si="190"/>
        <v>['SPD_JungeWelt', 'SPD', 0, 0],</v>
      </c>
      <c r="J1374" s="2" t="str">
        <f t="shared" si="191"/>
        <v>['SPD', 'party', 0, 0],</v>
      </c>
      <c r="K1374" s="2" t="s">
        <v>1823</v>
      </c>
      <c r="L1374" s="2"/>
      <c r="M1374" s="7"/>
      <c r="O1374" s="6" t="str">
        <f t="shared" si="192"/>
        <v>['SPD_JungeWelt_SPD Frequency: 1097 Sentiment: -0.1104', 'JungeWelt_SPD', 1097, -110],</v>
      </c>
      <c r="P1374" s="2" t="str">
        <f t="shared" si="193"/>
        <v>['JungeWelt_SPD', 'JungeWelt', 0, 0],</v>
      </c>
      <c r="Q1374" s="2" t="str">
        <f t="shared" si="194"/>
        <v>['JungeWelt', 'newspaper', 0, 0],</v>
      </c>
      <c r="R1374" s="2" t="s">
        <v>3394</v>
      </c>
      <c r="V1374" s="6" t="str">
        <f t="shared" si="195"/>
        <v>['JungeWelt_SPD_SPD Frequency: 1097 Sentiment: -0.1104', 'SPD_SPD', 1097, -110],</v>
      </c>
      <c r="W1374" s="2" t="str">
        <f t="shared" si="196"/>
        <v>['SPD_SPD', 'SPD', 0, 0],</v>
      </c>
      <c r="X1374" s="7" t="str">
        <f t="shared" si="197"/>
        <v>['SPD', 'party', 0, 0],</v>
      </c>
      <c r="Y1374" s="2" t="s">
        <v>4876</v>
      </c>
    </row>
    <row r="1375" spans="1:25" x14ac:dyDescent="0.2">
      <c r="A1375" t="s">
        <v>192</v>
      </c>
      <c r="B1375" t="s">
        <v>36</v>
      </c>
      <c r="C1375" t="s">
        <v>212</v>
      </c>
      <c r="D1375">
        <v>174</v>
      </c>
      <c r="E1375">
        <v>-7.8600000000000003E-2</v>
      </c>
      <c r="F1375">
        <v>-78</v>
      </c>
      <c r="G1375" t="str">
        <f>VLOOKUP(B1375,Tabelle3!$A$1:$B$26,2,FALSE)</f>
        <v>JungeWelt</v>
      </c>
      <c r="H1375" s="6" t="str">
        <f t="shared" si="189"/>
        <v>['Sigmar Gabriel_SPD_JungeWelt Frequency: 174 Sentiment: -0.0786', 'SPD_JungeWelt', 174, -78],</v>
      </c>
      <c r="I1375" s="2" t="str">
        <f t="shared" si="190"/>
        <v>['SPD_JungeWelt', 'SPD', 0, 0],</v>
      </c>
      <c r="J1375" s="2" t="str">
        <f t="shared" si="191"/>
        <v>['SPD', 'party', 0, 0],</v>
      </c>
      <c r="K1375" s="2" t="s">
        <v>1824</v>
      </c>
      <c r="L1375" s="2"/>
      <c r="M1375" s="7"/>
      <c r="O1375" s="6" t="str">
        <f t="shared" si="192"/>
        <v>['Sigmar Gabriel_JungeWelt_SPD Frequency: 174 Sentiment: -0.0786', 'JungeWelt_SPD', 174, -78],</v>
      </c>
      <c r="P1375" s="2" t="str">
        <f t="shared" si="193"/>
        <v>['JungeWelt_SPD', 'JungeWelt', 0, 0],</v>
      </c>
      <c r="Q1375" s="2" t="str">
        <f t="shared" si="194"/>
        <v>['JungeWelt', 'newspaper', 0, 0],</v>
      </c>
      <c r="R1375" s="2" t="s">
        <v>3395</v>
      </c>
      <c r="V1375" s="6" t="str">
        <f t="shared" si="195"/>
        <v>['JungeWelt_Sigmar Gabriel_SPD Frequency: 174 Sentiment: -0.0786', 'Sigmar Gabriel_SPD', 174, -78],</v>
      </c>
      <c r="W1375" s="2" t="str">
        <f t="shared" si="196"/>
        <v>['Sigmar Gabriel_SPD', 'SPD', 0, 0],</v>
      </c>
      <c r="X1375" s="7" t="str">
        <f t="shared" si="197"/>
        <v>['SPD', 'party', 0, 0],</v>
      </c>
      <c r="Y1375" s="2" t="s">
        <v>4877</v>
      </c>
    </row>
    <row r="1376" spans="1:25" x14ac:dyDescent="0.2">
      <c r="A1376" t="s">
        <v>192</v>
      </c>
      <c r="B1376" t="s">
        <v>37</v>
      </c>
      <c r="C1376" t="s">
        <v>193</v>
      </c>
      <c r="D1376">
        <v>649</v>
      </c>
      <c r="E1376">
        <v>-0.1095</v>
      </c>
      <c r="F1376">
        <v>-109</v>
      </c>
      <c r="G1376" t="str">
        <f>VLOOKUP(B1376,Tabelle3!$A$1:$B$26,2,FALSE)</f>
        <v>N-TV</v>
      </c>
      <c r="H1376" s="6" t="str">
        <f t="shared" si="189"/>
        <v>['Andrea Nahles_SPD_N-TV Frequency: 649 Sentiment: -0.1095', 'SPD_N-TV', 649, -109],</v>
      </c>
      <c r="I1376" s="2" t="str">
        <f t="shared" si="190"/>
        <v>['SPD_N-TV', 'SPD', 0, 0],</v>
      </c>
      <c r="J1376" s="2" t="str">
        <f t="shared" si="191"/>
        <v>['SPD', 'party', 0, 0],</v>
      </c>
      <c r="K1376" s="2" t="s">
        <v>1825</v>
      </c>
      <c r="L1376" s="2"/>
      <c r="M1376" s="7"/>
      <c r="O1376" s="6" t="str">
        <f t="shared" si="192"/>
        <v>['Andrea Nahles_N-TV_SPD Frequency: 649 Sentiment: -0.1095', 'N-TV_SPD', 649, -109],</v>
      </c>
      <c r="P1376" s="2" t="str">
        <f t="shared" si="193"/>
        <v>['N-TV_SPD', 'N-TV', 0, 0],</v>
      </c>
      <c r="Q1376" s="2" t="str">
        <f t="shared" si="194"/>
        <v>['N-TV', 'newspaper', 0, 0],</v>
      </c>
      <c r="R1376" s="2" t="s">
        <v>3396</v>
      </c>
      <c r="V1376" s="6" t="str">
        <f t="shared" si="195"/>
        <v>['N-TV_Andrea Nahles_SPD Frequency: 649 Sentiment: -0.1095', 'Andrea Nahles_SPD', 649, -109],</v>
      </c>
      <c r="W1376" s="2" t="str">
        <f t="shared" si="196"/>
        <v>['Andrea Nahles_SPD', 'SPD', 0, 0],</v>
      </c>
      <c r="X1376" s="7" t="str">
        <f t="shared" si="197"/>
        <v>['SPD', 'party', 0, 0],</v>
      </c>
      <c r="Y1376" s="2" t="s">
        <v>4878</v>
      </c>
    </row>
    <row r="1377" spans="1:25" x14ac:dyDescent="0.2">
      <c r="A1377" t="s">
        <v>192</v>
      </c>
      <c r="B1377" t="s">
        <v>37</v>
      </c>
      <c r="C1377" t="s">
        <v>196</v>
      </c>
      <c r="D1377">
        <v>187</v>
      </c>
      <c r="E1377">
        <v>-0.1091</v>
      </c>
      <c r="F1377">
        <v>-109</v>
      </c>
      <c r="G1377" t="str">
        <f>VLOOKUP(B1377,Tabelle3!$A$1:$B$26,2,FALSE)</f>
        <v>N-TV</v>
      </c>
      <c r="H1377" s="6" t="str">
        <f t="shared" si="189"/>
        <v>['Barbara Hendricks_SPD_N-TV Frequency: 187 Sentiment: -0.1091', 'SPD_N-TV', 187, -109],</v>
      </c>
      <c r="I1377" s="2" t="str">
        <f t="shared" si="190"/>
        <v>['SPD_N-TV', 'SPD', 0, 0],</v>
      </c>
      <c r="J1377" s="2" t="str">
        <f t="shared" si="191"/>
        <v>['SPD', 'party', 0, 0],</v>
      </c>
      <c r="K1377" s="2" t="s">
        <v>1826</v>
      </c>
      <c r="L1377" s="2"/>
      <c r="M1377" s="7"/>
      <c r="O1377" s="6" t="str">
        <f t="shared" si="192"/>
        <v>['Barbara Hendricks_N-TV_SPD Frequency: 187 Sentiment: -0.1091', 'N-TV_SPD', 187, -109],</v>
      </c>
      <c r="P1377" s="2" t="str">
        <f t="shared" si="193"/>
        <v>['N-TV_SPD', 'N-TV', 0, 0],</v>
      </c>
      <c r="Q1377" s="2" t="str">
        <f t="shared" si="194"/>
        <v>['N-TV', 'newspaper', 0, 0],</v>
      </c>
      <c r="R1377" s="2" t="s">
        <v>3398</v>
      </c>
      <c r="V1377" s="6" t="str">
        <f t="shared" si="195"/>
        <v>['N-TV_Barbara Hendricks_SPD Frequency: 187 Sentiment: -0.1091', 'Barbara Hendricks_SPD', 187, -109],</v>
      </c>
      <c r="W1377" s="2" t="str">
        <f t="shared" si="196"/>
        <v>['Barbara Hendricks_SPD', 'SPD', 0, 0],</v>
      </c>
      <c r="X1377" s="7" t="str">
        <f t="shared" si="197"/>
        <v>['SPD', 'party', 0, 0],</v>
      </c>
      <c r="Y1377" s="2" t="s">
        <v>4879</v>
      </c>
    </row>
    <row r="1378" spans="1:25" x14ac:dyDescent="0.2">
      <c r="A1378" t="s">
        <v>192</v>
      </c>
      <c r="B1378" t="s">
        <v>37</v>
      </c>
      <c r="C1378" t="s">
        <v>216</v>
      </c>
      <c r="D1378">
        <v>132</v>
      </c>
      <c r="E1378">
        <v>-9.98E-2</v>
      </c>
      <c r="F1378">
        <v>-99</v>
      </c>
      <c r="G1378" t="str">
        <f>VLOOKUP(B1378,Tabelle3!$A$1:$B$26,2,FALSE)</f>
        <v>N-TV</v>
      </c>
      <c r="H1378" s="6" t="str">
        <f t="shared" si="189"/>
        <v>['Brigitte Zypries_SPD_N-TV Frequency: 132 Sentiment: -0.0998', 'SPD_N-TV', 132, -99],</v>
      </c>
      <c r="I1378" s="2" t="str">
        <f t="shared" si="190"/>
        <v>['SPD_N-TV', 'SPD', 0, 0],</v>
      </c>
      <c r="J1378" s="2" t="str">
        <f t="shared" si="191"/>
        <v>['SPD', 'party', 0, 0],</v>
      </c>
      <c r="K1378" s="2" t="s">
        <v>1827</v>
      </c>
      <c r="L1378" s="2"/>
      <c r="M1378" s="7"/>
      <c r="O1378" s="6" t="str">
        <f t="shared" si="192"/>
        <v>['Brigitte Zypries_N-TV_SPD Frequency: 132 Sentiment: -0.0998', 'N-TV_SPD', 132, -99],</v>
      </c>
      <c r="P1378" s="2" t="str">
        <f t="shared" si="193"/>
        <v>['N-TV_SPD', 'N-TV', 0, 0],</v>
      </c>
      <c r="Q1378" s="2" t="str">
        <f t="shared" si="194"/>
        <v>['N-TV', 'newspaper', 0, 0],</v>
      </c>
      <c r="R1378" s="2" t="s">
        <v>3399</v>
      </c>
      <c r="V1378" s="6" t="str">
        <f t="shared" si="195"/>
        <v>['N-TV_Brigitte Zypries_SPD Frequency: 132 Sentiment: -0.0998', 'Brigitte Zypries_SPD', 132, -99],</v>
      </c>
      <c r="W1378" s="2" t="str">
        <f t="shared" si="196"/>
        <v>['Brigitte Zypries_SPD', 'SPD', 0, 0],</v>
      </c>
      <c r="X1378" s="7" t="str">
        <f t="shared" si="197"/>
        <v>['SPD', 'party', 0, 0],</v>
      </c>
      <c r="Y1378" s="2" t="s">
        <v>4880</v>
      </c>
    </row>
    <row r="1379" spans="1:25" x14ac:dyDescent="0.2">
      <c r="A1379" t="s">
        <v>192</v>
      </c>
      <c r="B1379" t="s">
        <v>37</v>
      </c>
      <c r="C1379" t="s">
        <v>197</v>
      </c>
      <c r="D1379">
        <v>34</v>
      </c>
      <c r="E1379">
        <v>-0.22720000000000001</v>
      </c>
      <c r="F1379">
        <v>-227</v>
      </c>
      <c r="G1379" t="str">
        <f>VLOOKUP(B1379,Tabelle3!$A$1:$B$26,2,FALSE)</f>
        <v>N-TV</v>
      </c>
      <c r="H1379" s="6" t="str">
        <f t="shared" si="189"/>
        <v>['Burkhard Lischka_SPD_N-TV Frequency: 34 Sentiment: -0.2272', 'SPD_N-TV', 34, -227],</v>
      </c>
      <c r="I1379" s="2" t="str">
        <f t="shared" si="190"/>
        <v>['SPD_N-TV', 'SPD', 0, 0],</v>
      </c>
      <c r="J1379" s="2" t="str">
        <f t="shared" si="191"/>
        <v>['SPD', 'party', 0, 0],</v>
      </c>
      <c r="K1379" s="2" t="s">
        <v>1828</v>
      </c>
      <c r="L1379" s="2"/>
      <c r="M1379" s="7"/>
      <c r="O1379" s="6" t="str">
        <f t="shared" si="192"/>
        <v>['Burkhard Lischka_N-TV_SPD Frequency: 34 Sentiment: -0.2272', 'N-TV_SPD', 34, -227],</v>
      </c>
      <c r="P1379" s="2" t="str">
        <f t="shared" si="193"/>
        <v>['N-TV_SPD', 'N-TV', 0, 0],</v>
      </c>
      <c r="Q1379" s="2" t="str">
        <f t="shared" si="194"/>
        <v>['N-TV', 'newspaper', 0, 0],</v>
      </c>
      <c r="R1379" s="2" t="s">
        <v>3400</v>
      </c>
      <c r="V1379" s="6" t="str">
        <f t="shared" si="195"/>
        <v>['N-TV_Burkhard Lischka_SPD Frequency: 34 Sentiment: -0.2272', 'Burkhard Lischka_SPD', 34, -227],</v>
      </c>
      <c r="W1379" s="2" t="str">
        <f t="shared" si="196"/>
        <v>['Burkhard Lischka_SPD', 'SPD', 0, 0],</v>
      </c>
      <c r="X1379" s="7" t="str">
        <f t="shared" si="197"/>
        <v>['SPD', 'party', 0, 0],</v>
      </c>
      <c r="Y1379" s="2" t="s">
        <v>4881</v>
      </c>
    </row>
    <row r="1380" spans="1:25" x14ac:dyDescent="0.2">
      <c r="A1380" t="s">
        <v>192</v>
      </c>
      <c r="B1380" t="s">
        <v>37</v>
      </c>
      <c r="C1380" t="s">
        <v>200</v>
      </c>
      <c r="D1380">
        <v>478</v>
      </c>
      <c r="E1380">
        <v>-0.16639999999999999</v>
      </c>
      <c r="F1380">
        <v>-166</v>
      </c>
      <c r="G1380" t="str">
        <f>VLOOKUP(B1380,Tabelle3!$A$1:$B$26,2,FALSE)</f>
        <v>N-TV</v>
      </c>
      <c r="H1380" s="6" t="str">
        <f t="shared" si="189"/>
        <v>['Frank-Walter Steinmeier_SPD_N-TV Frequency: 478 Sentiment: -0.1664', 'SPD_N-TV', 478, -166],</v>
      </c>
      <c r="I1380" s="2" t="str">
        <f t="shared" si="190"/>
        <v>['SPD_N-TV', 'SPD', 0, 0],</v>
      </c>
      <c r="J1380" s="2" t="str">
        <f t="shared" si="191"/>
        <v>['SPD', 'party', 0, 0],</v>
      </c>
      <c r="K1380" s="2" t="s">
        <v>1829</v>
      </c>
      <c r="L1380" s="2"/>
      <c r="M1380" s="7"/>
      <c r="O1380" s="6" t="str">
        <f t="shared" si="192"/>
        <v>['Frank-Walter Steinmeier_N-TV_SPD Frequency: 478 Sentiment: -0.1664', 'N-TV_SPD', 478, -166],</v>
      </c>
      <c r="P1380" s="2" t="str">
        <f t="shared" si="193"/>
        <v>['N-TV_SPD', 'N-TV', 0, 0],</v>
      </c>
      <c r="Q1380" s="2" t="str">
        <f t="shared" si="194"/>
        <v>['N-TV', 'newspaper', 0, 0],</v>
      </c>
      <c r="R1380" s="2" t="s">
        <v>3401</v>
      </c>
      <c r="V1380" s="6" t="str">
        <f t="shared" si="195"/>
        <v>['N-TV_Frank-Walter Steinmeier_SPD Frequency: 478 Sentiment: -0.1664', 'Frank-Walter Steinmeier_SPD', 478, -166],</v>
      </c>
      <c r="W1380" s="2" t="str">
        <f t="shared" si="196"/>
        <v>['Frank-Walter Steinmeier_SPD', 'SPD', 0, 0],</v>
      </c>
      <c r="X1380" s="7" t="str">
        <f t="shared" si="197"/>
        <v>['SPD', 'party', 0, 0],</v>
      </c>
      <c r="Y1380" s="2" t="s">
        <v>4882</v>
      </c>
    </row>
    <row r="1381" spans="1:25" x14ac:dyDescent="0.2">
      <c r="A1381" t="s">
        <v>192</v>
      </c>
      <c r="B1381" t="s">
        <v>37</v>
      </c>
      <c r="C1381" t="s">
        <v>201</v>
      </c>
      <c r="D1381">
        <v>358</v>
      </c>
      <c r="E1381">
        <v>-0.26119999999999999</v>
      </c>
      <c r="F1381">
        <v>-261</v>
      </c>
      <c r="G1381" t="str">
        <f>VLOOKUP(B1381,Tabelle3!$A$1:$B$26,2,FALSE)</f>
        <v>N-TV</v>
      </c>
      <c r="H1381" s="6" t="str">
        <f t="shared" si="189"/>
        <v>['Heiko Maas_SPD_N-TV Frequency: 358 Sentiment: -0.2612', 'SPD_N-TV', 358, -261],</v>
      </c>
      <c r="I1381" s="2" t="str">
        <f t="shared" si="190"/>
        <v>['SPD_N-TV', 'SPD', 0, 0],</v>
      </c>
      <c r="J1381" s="2" t="str">
        <f t="shared" si="191"/>
        <v>['SPD', 'party', 0, 0],</v>
      </c>
      <c r="K1381" s="2" t="s">
        <v>1830</v>
      </c>
      <c r="L1381" s="2"/>
      <c r="M1381" s="7"/>
      <c r="O1381" s="6" t="str">
        <f t="shared" si="192"/>
        <v>['Heiko Maas_N-TV_SPD Frequency: 358 Sentiment: -0.2612', 'N-TV_SPD', 358, -261],</v>
      </c>
      <c r="P1381" s="2" t="str">
        <f t="shared" si="193"/>
        <v>['N-TV_SPD', 'N-TV', 0, 0],</v>
      </c>
      <c r="Q1381" s="2" t="str">
        <f t="shared" si="194"/>
        <v>['N-TV', 'newspaper', 0, 0],</v>
      </c>
      <c r="R1381" s="2" t="s">
        <v>3402</v>
      </c>
      <c r="V1381" s="6" t="str">
        <f t="shared" si="195"/>
        <v>['N-TV_Heiko Maas_SPD Frequency: 358 Sentiment: -0.2612', 'Heiko Maas_SPD', 358, -261],</v>
      </c>
      <c r="W1381" s="2" t="str">
        <f t="shared" si="196"/>
        <v>['Heiko Maas_SPD', 'SPD', 0, 0],</v>
      </c>
      <c r="X1381" s="7" t="str">
        <f t="shared" si="197"/>
        <v>['SPD', 'party', 0, 0],</v>
      </c>
      <c r="Y1381" s="2" t="s">
        <v>4883</v>
      </c>
    </row>
    <row r="1382" spans="1:25" x14ac:dyDescent="0.2">
      <c r="A1382" t="s">
        <v>192</v>
      </c>
      <c r="B1382" t="s">
        <v>37</v>
      </c>
      <c r="C1382" t="s">
        <v>202</v>
      </c>
      <c r="D1382">
        <v>71</v>
      </c>
      <c r="E1382">
        <v>-0.17580000000000001</v>
      </c>
      <c r="F1382">
        <v>-175</v>
      </c>
      <c r="G1382" t="str">
        <f>VLOOKUP(B1382,Tabelle3!$A$1:$B$26,2,FALSE)</f>
        <v>N-TV</v>
      </c>
      <c r="H1382" s="6" t="str">
        <f t="shared" si="189"/>
        <v>['Hubertus Heil_SPD_N-TV Frequency: 71 Sentiment: -0.1758', 'SPD_N-TV', 71, -175],</v>
      </c>
      <c r="I1382" s="2" t="str">
        <f t="shared" si="190"/>
        <v>['SPD_N-TV', 'SPD', 0, 0],</v>
      </c>
      <c r="J1382" s="2" t="str">
        <f t="shared" si="191"/>
        <v>['SPD', 'party', 0, 0],</v>
      </c>
      <c r="K1382" s="2" t="s">
        <v>1831</v>
      </c>
      <c r="L1382" s="2"/>
      <c r="M1382" s="7"/>
      <c r="O1382" s="6" t="str">
        <f t="shared" si="192"/>
        <v>['Hubertus Heil_N-TV_SPD Frequency: 71 Sentiment: -0.1758', 'N-TV_SPD', 71, -175],</v>
      </c>
      <c r="P1382" s="2" t="str">
        <f t="shared" si="193"/>
        <v>['N-TV_SPD', 'N-TV', 0, 0],</v>
      </c>
      <c r="Q1382" s="2" t="str">
        <f t="shared" si="194"/>
        <v>['N-TV', 'newspaper', 0, 0],</v>
      </c>
      <c r="R1382" s="2" t="s">
        <v>3403</v>
      </c>
      <c r="V1382" s="6" t="str">
        <f t="shared" si="195"/>
        <v>['N-TV_Hubertus Heil_SPD Frequency: 71 Sentiment: -0.1758', 'Hubertus Heil_SPD', 71, -175],</v>
      </c>
      <c r="W1382" s="2" t="str">
        <f t="shared" si="196"/>
        <v>['Hubertus Heil_SPD', 'SPD', 0, 0],</v>
      </c>
      <c r="X1382" s="7" t="str">
        <f t="shared" si="197"/>
        <v>['SPD', 'party', 0, 0],</v>
      </c>
      <c r="Y1382" s="2" t="s">
        <v>4884</v>
      </c>
    </row>
    <row r="1383" spans="1:25" x14ac:dyDescent="0.2">
      <c r="A1383" t="s">
        <v>192</v>
      </c>
      <c r="B1383" t="s">
        <v>37</v>
      </c>
      <c r="C1383" t="s">
        <v>222</v>
      </c>
      <c r="D1383">
        <v>32</v>
      </c>
      <c r="E1383">
        <v>-0.19500000000000001</v>
      </c>
      <c r="F1383">
        <v>-195</v>
      </c>
      <c r="G1383" t="str">
        <f>VLOOKUP(B1383,Tabelle3!$A$1:$B$26,2,FALSE)</f>
        <v>N-TV</v>
      </c>
      <c r="H1383" s="6" t="str">
        <f t="shared" si="189"/>
        <v>['Johannes Kahrs_SPD_N-TV Frequency: 32 Sentiment: -0.195', 'SPD_N-TV', 32, -195],</v>
      </c>
      <c r="I1383" s="2" t="str">
        <f t="shared" si="190"/>
        <v>['SPD_N-TV', 'SPD', 0, 0],</v>
      </c>
      <c r="J1383" s="2" t="str">
        <f t="shared" si="191"/>
        <v>['SPD', 'party', 0, 0],</v>
      </c>
      <c r="K1383" s="2" t="s">
        <v>1832</v>
      </c>
      <c r="L1383" s="2"/>
      <c r="M1383" s="7"/>
      <c r="O1383" s="6" t="str">
        <f t="shared" si="192"/>
        <v>['Johannes Kahrs_N-TV_SPD Frequency: 32 Sentiment: -0.195', 'N-TV_SPD', 32, -195],</v>
      </c>
      <c r="P1383" s="2" t="str">
        <f t="shared" si="193"/>
        <v>['N-TV_SPD', 'N-TV', 0, 0],</v>
      </c>
      <c r="Q1383" s="2" t="str">
        <f t="shared" si="194"/>
        <v>['N-TV', 'newspaper', 0, 0],</v>
      </c>
      <c r="R1383" s="2" t="s">
        <v>3404</v>
      </c>
      <c r="V1383" s="6" t="str">
        <f t="shared" si="195"/>
        <v>['N-TV_Johannes Kahrs_SPD Frequency: 32 Sentiment: -0.195', 'Johannes Kahrs_SPD', 32, -195],</v>
      </c>
      <c r="W1383" s="2" t="str">
        <f t="shared" si="196"/>
        <v>['Johannes Kahrs_SPD', 'SPD', 0, 0],</v>
      </c>
      <c r="X1383" s="7" t="str">
        <f t="shared" si="197"/>
        <v>['SPD', 'party', 0, 0],</v>
      </c>
      <c r="Y1383" s="2" t="s">
        <v>4885</v>
      </c>
    </row>
    <row r="1384" spans="1:25" x14ac:dyDescent="0.2">
      <c r="A1384" t="s">
        <v>192</v>
      </c>
      <c r="B1384" t="s">
        <v>37</v>
      </c>
      <c r="C1384" t="s">
        <v>203</v>
      </c>
      <c r="D1384">
        <v>51</v>
      </c>
      <c r="E1384">
        <v>-0.1258</v>
      </c>
      <c r="F1384">
        <v>-125</v>
      </c>
      <c r="G1384" t="str">
        <f>VLOOKUP(B1384,Tabelle3!$A$1:$B$26,2,FALSE)</f>
        <v>N-TV</v>
      </c>
      <c r="H1384" s="6" t="str">
        <f t="shared" si="189"/>
        <v>['Jusos_SPD_N-TV Frequency: 51 Sentiment: -0.1258', 'SPD_N-TV', 51, -125],</v>
      </c>
      <c r="I1384" s="2" t="str">
        <f t="shared" si="190"/>
        <v>['SPD_N-TV', 'SPD', 0, 0],</v>
      </c>
      <c r="J1384" s="2" t="str">
        <f t="shared" si="191"/>
        <v>['SPD', 'party', 0, 0],</v>
      </c>
      <c r="K1384" s="2" t="s">
        <v>1833</v>
      </c>
      <c r="L1384" s="2"/>
      <c r="M1384" s="7"/>
      <c r="O1384" s="6" t="str">
        <f t="shared" si="192"/>
        <v>['Jusos_N-TV_SPD Frequency: 51 Sentiment: -0.1258', 'N-TV_SPD', 51, -125],</v>
      </c>
      <c r="P1384" s="2" t="str">
        <f t="shared" si="193"/>
        <v>['N-TV_SPD', 'N-TV', 0, 0],</v>
      </c>
      <c r="Q1384" s="2" t="str">
        <f t="shared" si="194"/>
        <v>['N-TV', 'newspaper', 0, 0],</v>
      </c>
      <c r="R1384" s="2" t="s">
        <v>3405</v>
      </c>
      <c r="V1384" s="6" t="str">
        <f t="shared" si="195"/>
        <v>['N-TV_Jusos_SPD Frequency: 51 Sentiment: -0.1258', 'Jusos_SPD', 51, -125],</v>
      </c>
      <c r="W1384" s="2" t="str">
        <f t="shared" si="196"/>
        <v>['Jusos_SPD', 'SPD', 0, 0],</v>
      </c>
      <c r="X1384" s="7" t="str">
        <f t="shared" si="197"/>
        <v>['SPD', 'party', 0, 0],</v>
      </c>
      <c r="Y1384" s="2" t="s">
        <v>4886</v>
      </c>
    </row>
    <row r="1385" spans="1:25" x14ac:dyDescent="0.2">
      <c r="A1385" t="s">
        <v>192</v>
      </c>
      <c r="B1385" t="s">
        <v>37</v>
      </c>
      <c r="C1385" t="s">
        <v>204</v>
      </c>
      <c r="D1385">
        <v>196</v>
      </c>
      <c r="E1385">
        <v>-0.1711</v>
      </c>
      <c r="F1385">
        <v>-171</v>
      </c>
      <c r="G1385" t="str">
        <f>VLOOKUP(B1385,Tabelle3!$A$1:$B$26,2,FALSE)</f>
        <v>N-TV</v>
      </c>
      <c r="H1385" s="6" t="str">
        <f t="shared" si="189"/>
        <v>['Katarina Barley_SPD_N-TV Frequency: 196 Sentiment: -0.1711', 'SPD_N-TV', 196, -171],</v>
      </c>
      <c r="I1385" s="2" t="str">
        <f t="shared" si="190"/>
        <v>['SPD_N-TV', 'SPD', 0, 0],</v>
      </c>
      <c r="J1385" s="2" t="str">
        <f t="shared" si="191"/>
        <v>['SPD', 'party', 0, 0],</v>
      </c>
      <c r="K1385" s="2" t="s">
        <v>1834</v>
      </c>
      <c r="L1385" s="2"/>
      <c r="M1385" s="7"/>
      <c r="O1385" s="6" t="str">
        <f t="shared" si="192"/>
        <v>['Katarina Barley_N-TV_SPD Frequency: 196 Sentiment: -0.1711', 'N-TV_SPD', 196, -171],</v>
      </c>
      <c r="P1385" s="2" t="str">
        <f t="shared" si="193"/>
        <v>['N-TV_SPD', 'N-TV', 0, 0],</v>
      </c>
      <c r="Q1385" s="2" t="str">
        <f t="shared" si="194"/>
        <v>['N-TV', 'newspaper', 0, 0],</v>
      </c>
      <c r="R1385" s="2" t="s">
        <v>3406</v>
      </c>
      <c r="V1385" s="6" t="str">
        <f t="shared" si="195"/>
        <v>['N-TV_Katarina Barley_SPD Frequency: 196 Sentiment: -0.1711', 'Katarina Barley_SPD', 196, -171],</v>
      </c>
      <c r="W1385" s="2" t="str">
        <f t="shared" si="196"/>
        <v>['Katarina Barley_SPD', 'SPD', 0, 0],</v>
      </c>
      <c r="X1385" s="7" t="str">
        <f t="shared" si="197"/>
        <v>['SPD', 'party', 0, 0],</v>
      </c>
      <c r="Y1385" s="2" t="s">
        <v>4887</v>
      </c>
    </row>
    <row r="1386" spans="1:25" x14ac:dyDescent="0.2">
      <c r="A1386" t="s">
        <v>192</v>
      </c>
      <c r="B1386" t="s">
        <v>37</v>
      </c>
      <c r="C1386" t="s">
        <v>225</v>
      </c>
      <c r="D1386">
        <v>153</v>
      </c>
      <c r="E1386">
        <v>-0.1069</v>
      </c>
      <c r="F1386">
        <v>-106</v>
      </c>
      <c r="G1386" t="str">
        <f>VLOOKUP(B1386,Tabelle3!$A$1:$B$26,2,FALSE)</f>
        <v>N-TV</v>
      </c>
      <c r="H1386" s="6" t="str">
        <f t="shared" si="189"/>
        <v>['Lars Klingbeil_SPD_N-TV Frequency: 153 Sentiment: -0.1069', 'SPD_N-TV', 153, -106],</v>
      </c>
      <c r="I1386" s="2" t="str">
        <f t="shared" si="190"/>
        <v>['SPD_N-TV', 'SPD', 0, 0],</v>
      </c>
      <c r="J1386" s="2" t="str">
        <f t="shared" si="191"/>
        <v>['SPD', 'party', 0, 0],</v>
      </c>
      <c r="K1386" s="2" t="s">
        <v>1835</v>
      </c>
      <c r="L1386" s="2"/>
      <c r="M1386" s="7"/>
      <c r="O1386" s="6" t="str">
        <f t="shared" si="192"/>
        <v>['Lars Klingbeil_N-TV_SPD Frequency: 153 Sentiment: -0.1069', 'N-TV_SPD', 153, -106],</v>
      </c>
      <c r="P1386" s="2" t="str">
        <f t="shared" si="193"/>
        <v>['N-TV_SPD', 'N-TV', 0, 0],</v>
      </c>
      <c r="Q1386" s="2" t="str">
        <f t="shared" si="194"/>
        <v>['N-TV', 'newspaper', 0, 0],</v>
      </c>
      <c r="R1386" s="2" t="s">
        <v>3407</v>
      </c>
      <c r="V1386" s="6" t="str">
        <f t="shared" si="195"/>
        <v>['N-TV_Lars Klingbeil_SPD Frequency: 153 Sentiment: -0.1069', 'Lars Klingbeil_SPD', 153, -106],</v>
      </c>
      <c r="W1386" s="2" t="str">
        <f t="shared" si="196"/>
        <v>['Lars Klingbeil_SPD', 'SPD', 0, 0],</v>
      </c>
      <c r="X1386" s="7" t="str">
        <f t="shared" si="197"/>
        <v>['SPD', 'party', 0, 0],</v>
      </c>
      <c r="Y1386" s="2" t="s">
        <v>4888</v>
      </c>
    </row>
    <row r="1387" spans="1:25" x14ac:dyDescent="0.2">
      <c r="A1387" t="s">
        <v>192</v>
      </c>
      <c r="B1387" t="s">
        <v>37</v>
      </c>
      <c r="C1387" t="s">
        <v>205</v>
      </c>
      <c r="D1387">
        <v>127</v>
      </c>
      <c r="E1387">
        <v>-9.64E-2</v>
      </c>
      <c r="F1387">
        <v>-96</v>
      </c>
      <c r="G1387" t="str">
        <f>VLOOKUP(B1387,Tabelle3!$A$1:$B$26,2,FALSE)</f>
        <v>N-TV</v>
      </c>
      <c r="H1387" s="6" t="str">
        <f t="shared" si="189"/>
        <v>['Malu Dreyer_SPD_N-TV Frequency: 127 Sentiment: -0.0964', 'SPD_N-TV', 127, -96],</v>
      </c>
      <c r="I1387" s="2" t="str">
        <f t="shared" si="190"/>
        <v>['SPD_N-TV', 'SPD', 0, 0],</v>
      </c>
      <c r="J1387" s="2" t="str">
        <f t="shared" si="191"/>
        <v>['SPD', 'party', 0, 0],</v>
      </c>
      <c r="K1387" s="2" t="s">
        <v>1836</v>
      </c>
      <c r="L1387" s="2"/>
      <c r="M1387" s="7"/>
      <c r="O1387" s="6" t="str">
        <f t="shared" si="192"/>
        <v>['Malu Dreyer_N-TV_SPD Frequency: 127 Sentiment: -0.0964', 'N-TV_SPD', 127, -96],</v>
      </c>
      <c r="P1387" s="2" t="str">
        <f t="shared" si="193"/>
        <v>['N-TV_SPD', 'N-TV', 0, 0],</v>
      </c>
      <c r="Q1387" s="2" t="str">
        <f t="shared" si="194"/>
        <v>['N-TV', 'newspaper', 0, 0],</v>
      </c>
      <c r="R1387" s="2" t="s">
        <v>3408</v>
      </c>
      <c r="V1387" s="6" t="str">
        <f t="shared" si="195"/>
        <v>['N-TV_Malu Dreyer_SPD Frequency: 127 Sentiment: -0.0964', 'Malu Dreyer_SPD', 127, -96],</v>
      </c>
      <c r="W1387" s="2" t="str">
        <f t="shared" si="196"/>
        <v>['Malu Dreyer_SPD', 'SPD', 0, 0],</v>
      </c>
      <c r="X1387" s="7" t="str">
        <f t="shared" si="197"/>
        <v>['SPD', 'party', 0, 0],</v>
      </c>
      <c r="Y1387" s="2" t="s">
        <v>4889</v>
      </c>
    </row>
    <row r="1388" spans="1:25" x14ac:dyDescent="0.2">
      <c r="A1388" t="s">
        <v>192</v>
      </c>
      <c r="B1388" t="s">
        <v>37</v>
      </c>
      <c r="C1388" t="s">
        <v>206</v>
      </c>
      <c r="D1388">
        <v>201</v>
      </c>
      <c r="E1388">
        <v>-9.3100000000000002E-2</v>
      </c>
      <c r="F1388">
        <v>-93</v>
      </c>
      <c r="G1388" t="str">
        <f>VLOOKUP(B1388,Tabelle3!$A$1:$B$26,2,FALSE)</f>
        <v>N-TV</v>
      </c>
      <c r="H1388" s="6" t="str">
        <f t="shared" si="189"/>
        <v>['Manuela Schwesig_SPD_N-TV Frequency: 201 Sentiment: -0.0931', 'SPD_N-TV', 201, -93],</v>
      </c>
      <c r="I1388" s="2" t="str">
        <f t="shared" si="190"/>
        <v>['SPD_N-TV', 'SPD', 0, 0],</v>
      </c>
      <c r="J1388" s="2" t="str">
        <f t="shared" si="191"/>
        <v>['SPD', 'party', 0, 0],</v>
      </c>
      <c r="K1388" s="2" t="s">
        <v>1837</v>
      </c>
      <c r="L1388" s="2"/>
      <c r="M1388" s="7"/>
      <c r="O1388" s="6" t="str">
        <f t="shared" si="192"/>
        <v>['Manuela Schwesig_N-TV_SPD Frequency: 201 Sentiment: -0.0931', 'N-TV_SPD', 201, -93],</v>
      </c>
      <c r="P1388" s="2" t="str">
        <f t="shared" si="193"/>
        <v>['N-TV_SPD', 'N-TV', 0, 0],</v>
      </c>
      <c r="Q1388" s="2" t="str">
        <f t="shared" si="194"/>
        <v>['N-TV', 'newspaper', 0, 0],</v>
      </c>
      <c r="R1388" s="2" t="s">
        <v>3409</v>
      </c>
      <c r="V1388" s="6" t="str">
        <f t="shared" si="195"/>
        <v>['N-TV_Manuela Schwesig_SPD Frequency: 201 Sentiment: -0.0931', 'Manuela Schwesig_SPD', 201, -93],</v>
      </c>
      <c r="W1388" s="2" t="str">
        <f t="shared" si="196"/>
        <v>['Manuela Schwesig_SPD', 'SPD', 0, 0],</v>
      </c>
      <c r="X1388" s="7" t="str">
        <f t="shared" si="197"/>
        <v>['SPD', 'party', 0, 0],</v>
      </c>
      <c r="Y1388" s="2" t="s">
        <v>4890</v>
      </c>
    </row>
    <row r="1389" spans="1:25" x14ac:dyDescent="0.2">
      <c r="A1389" t="s">
        <v>192</v>
      </c>
      <c r="B1389" t="s">
        <v>37</v>
      </c>
      <c r="C1389" t="s">
        <v>207</v>
      </c>
      <c r="D1389">
        <v>2172</v>
      </c>
      <c r="E1389">
        <v>-0.14119999999999999</v>
      </c>
      <c r="F1389">
        <v>-141</v>
      </c>
      <c r="G1389" t="str">
        <f>VLOOKUP(B1389,Tabelle3!$A$1:$B$26,2,FALSE)</f>
        <v>N-TV</v>
      </c>
      <c r="H1389" s="6" t="str">
        <f t="shared" si="189"/>
        <v>['Martin Schulz_SPD_N-TV Frequency: 2172 Sentiment: -0.1412', 'SPD_N-TV', 2172, -141],</v>
      </c>
      <c r="I1389" s="2" t="str">
        <f t="shared" si="190"/>
        <v>['SPD_N-TV', 'SPD', 0, 0],</v>
      </c>
      <c r="J1389" s="2" t="str">
        <f t="shared" si="191"/>
        <v>['SPD', 'party', 0, 0],</v>
      </c>
      <c r="K1389" s="2" t="s">
        <v>1838</v>
      </c>
      <c r="L1389" s="2"/>
      <c r="M1389" s="7"/>
      <c r="O1389" s="6" t="str">
        <f t="shared" si="192"/>
        <v>['Martin Schulz_N-TV_SPD Frequency: 2172 Sentiment: -0.1412', 'N-TV_SPD', 2172, -141],</v>
      </c>
      <c r="P1389" s="2" t="str">
        <f t="shared" si="193"/>
        <v>['N-TV_SPD', 'N-TV', 0, 0],</v>
      </c>
      <c r="Q1389" s="2" t="str">
        <f t="shared" si="194"/>
        <v>['N-TV', 'newspaper', 0, 0],</v>
      </c>
      <c r="R1389" s="2" t="s">
        <v>3410</v>
      </c>
      <c r="V1389" s="6" t="str">
        <f t="shared" si="195"/>
        <v>['N-TV_Martin Schulz_SPD Frequency: 2172 Sentiment: -0.1412', 'Martin Schulz_SPD', 2172, -141],</v>
      </c>
      <c r="W1389" s="2" t="str">
        <f t="shared" si="196"/>
        <v>['Martin Schulz_SPD', 'SPD', 0, 0],</v>
      </c>
      <c r="X1389" s="7" t="str">
        <f t="shared" si="197"/>
        <v>['SPD', 'party', 0, 0],</v>
      </c>
      <c r="Y1389" s="2" t="s">
        <v>4891</v>
      </c>
    </row>
    <row r="1390" spans="1:25" x14ac:dyDescent="0.2">
      <c r="A1390" t="s">
        <v>192</v>
      </c>
      <c r="B1390" t="s">
        <v>37</v>
      </c>
      <c r="C1390" t="s">
        <v>208</v>
      </c>
      <c r="D1390">
        <v>58</v>
      </c>
      <c r="E1390">
        <v>-6.3899999999999998E-2</v>
      </c>
      <c r="F1390">
        <v>-63</v>
      </c>
      <c r="G1390" t="str">
        <f>VLOOKUP(B1390,Tabelle3!$A$1:$B$26,2,FALSE)</f>
        <v>N-TV</v>
      </c>
      <c r="H1390" s="6" t="str">
        <f t="shared" si="189"/>
        <v>['Michael Müller_SPD_N-TV Frequency: 58 Sentiment: -0.0639', 'SPD_N-TV', 58, -63],</v>
      </c>
      <c r="I1390" s="2" t="str">
        <f t="shared" si="190"/>
        <v>['SPD_N-TV', 'SPD', 0, 0],</v>
      </c>
      <c r="J1390" s="2" t="str">
        <f t="shared" si="191"/>
        <v>['SPD', 'party', 0, 0],</v>
      </c>
      <c r="K1390" s="2" t="s">
        <v>1839</v>
      </c>
      <c r="L1390" s="2"/>
      <c r="M1390" s="7"/>
      <c r="O1390" s="6" t="str">
        <f t="shared" si="192"/>
        <v>['Michael Müller_N-TV_SPD Frequency: 58 Sentiment: -0.0639', 'N-TV_SPD', 58, -63],</v>
      </c>
      <c r="P1390" s="2" t="str">
        <f t="shared" si="193"/>
        <v>['N-TV_SPD', 'N-TV', 0, 0],</v>
      </c>
      <c r="Q1390" s="2" t="str">
        <f t="shared" si="194"/>
        <v>['N-TV', 'newspaper', 0, 0],</v>
      </c>
      <c r="R1390" s="2" t="s">
        <v>5633</v>
      </c>
      <c r="V1390" s="6" t="str">
        <f t="shared" si="195"/>
        <v>['N-TV_Michael Müller_SPD Frequency: 58 Sentiment: -0.0639', 'Michael Müller_SPD', 58, -63],</v>
      </c>
      <c r="W1390" s="2" t="str">
        <f t="shared" si="196"/>
        <v>['Michael Müller_SPD', 'SPD', 0, 0],</v>
      </c>
      <c r="X1390" s="7" t="str">
        <f t="shared" si="197"/>
        <v>['SPD', 'party', 0, 0],</v>
      </c>
      <c r="Y1390" s="2" t="s">
        <v>5902</v>
      </c>
    </row>
    <row r="1391" spans="1:25" x14ac:dyDescent="0.2">
      <c r="A1391" t="s">
        <v>192</v>
      </c>
      <c r="B1391" t="s">
        <v>37</v>
      </c>
      <c r="C1391" t="s">
        <v>210</v>
      </c>
      <c r="D1391">
        <v>370</v>
      </c>
      <c r="E1391">
        <v>-0.13730000000000001</v>
      </c>
      <c r="F1391">
        <v>-137</v>
      </c>
      <c r="G1391" t="str">
        <f>VLOOKUP(B1391,Tabelle3!$A$1:$B$26,2,FALSE)</f>
        <v>N-TV</v>
      </c>
      <c r="H1391" s="6" t="str">
        <f t="shared" si="189"/>
        <v>['Olaf Scholz_SPD_N-TV Frequency: 370 Sentiment: -0.1373', 'SPD_N-TV', 370, -137],</v>
      </c>
      <c r="I1391" s="2" t="str">
        <f t="shared" si="190"/>
        <v>['SPD_N-TV', 'SPD', 0, 0],</v>
      </c>
      <c r="J1391" s="2" t="str">
        <f t="shared" si="191"/>
        <v>['SPD', 'party', 0, 0],</v>
      </c>
      <c r="K1391" s="2" t="s">
        <v>1840</v>
      </c>
      <c r="L1391" s="2"/>
      <c r="M1391" s="7"/>
      <c r="O1391" s="6" t="str">
        <f t="shared" si="192"/>
        <v>['Olaf Scholz_N-TV_SPD Frequency: 370 Sentiment: -0.1373', 'N-TV_SPD', 370, -137],</v>
      </c>
      <c r="P1391" s="2" t="str">
        <f t="shared" si="193"/>
        <v>['N-TV_SPD', 'N-TV', 0, 0],</v>
      </c>
      <c r="Q1391" s="2" t="str">
        <f t="shared" si="194"/>
        <v>['N-TV', 'newspaper', 0, 0],</v>
      </c>
      <c r="R1391" s="2" t="s">
        <v>3411</v>
      </c>
      <c r="V1391" s="6" t="str">
        <f t="shared" si="195"/>
        <v>['N-TV_Olaf Scholz_SPD Frequency: 370 Sentiment: -0.1373', 'Olaf Scholz_SPD', 370, -137],</v>
      </c>
      <c r="W1391" s="2" t="str">
        <f t="shared" si="196"/>
        <v>['Olaf Scholz_SPD', 'SPD', 0, 0],</v>
      </c>
      <c r="X1391" s="7" t="str">
        <f t="shared" si="197"/>
        <v>['SPD', 'party', 0, 0],</v>
      </c>
      <c r="Y1391" s="2" t="s">
        <v>4892</v>
      </c>
    </row>
    <row r="1392" spans="1:25" x14ac:dyDescent="0.2">
      <c r="A1392" t="s">
        <v>192</v>
      </c>
      <c r="B1392" t="s">
        <v>37</v>
      </c>
      <c r="C1392" t="s">
        <v>228</v>
      </c>
      <c r="D1392">
        <v>55</v>
      </c>
      <c r="E1392">
        <v>-0.23449999999999999</v>
      </c>
      <c r="F1392">
        <v>-234</v>
      </c>
      <c r="G1392" t="str">
        <f>VLOOKUP(B1392,Tabelle3!$A$1:$B$26,2,FALSE)</f>
        <v>N-TV</v>
      </c>
      <c r="H1392" s="6" t="str">
        <f t="shared" si="189"/>
        <v>['Peer Steinbrück_SPD_N-TV Frequency: 55 Sentiment: -0.2345', 'SPD_N-TV', 55, -234],</v>
      </c>
      <c r="I1392" s="2" t="str">
        <f t="shared" si="190"/>
        <v>['SPD_N-TV', 'SPD', 0, 0],</v>
      </c>
      <c r="J1392" s="2" t="str">
        <f t="shared" si="191"/>
        <v>['SPD', 'party', 0, 0],</v>
      </c>
      <c r="K1392" s="2" t="s">
        <v>1841</v>
      </c>
      <c r="L1392" s="2"/>
      <c r="M1392" s="7"/>
      <c r="O1392" s="6" t="str">
        <f t="shared" si="192"/>
        <v>['Peer Steinbrück_N-TV_SPD Frequency: 55 Sentiment: -0.2345', 'N-TV_SPD', 55, -234],</v>
      </c>
      <c r="P1392" s="2" t="str">
        <f t="shared" si="193"/>
        <v>['N-TV_SPD', 'N-TV', 0, 0],</v>
      </c>
      <c r="Q1392" s="2" t="str">
        <f t="shared" si="194"/>
        <v>['N-TV', 'newspaper', 0, 0],</v>
      </c>
      <c r="R1392" s="2" t="s">
        <v>5634</v>
      </c>
      <c r="V1392" s="6" t="str">
        <f t="shared" si="195"/>
        <v>['N-TV_Peer Steinbrück_SPD Frequency: 55 Sentiment: -0.2345', 'Peer Steinbrück_SPD', 55, -234],</v>
      </c>
      <c r="W1392" s="2" t="str">
        <f t="shared" si="196"/>
        <v>['Peer Steinbrück_SPD', 'SPD', 0, 0],</v>
      </c>
      <c r="X1392" s="7" t="str">
        <f t="shared" si="197"/>
        <v>['SPD', 'party', 0, 0],</v>
      </c>
      <c r="Y1392" s="2" t="s">
        <v>5903</v>
      </c>
    </row>
    <row r="1393" spans="1:25" x14ac:dyDescent="0.2">
      <c r="A1393" t="s">
        <v>192</v>
      </c>
      <c r="B1393" t="s">
        <v>37</v>
      </c>
      <c r="C1393" t="s">
        <v>211</v>
      </c>
      <c r="D1393">
        <v>159</v>
      </c>
      <c r="E1393">
        <v>-8.6300000000000002E-2</v>
      </c>
      <c r="F1393">
        <v>-86</v>
      </c>
      <c r="G1393" t="str">
        <f>VLOOKUP(B1393,Tabelle3!$A$1:$B$26,2,FALSE)</f>
        <v>N-TV</v>
      </c>
      <c r="H1393" s="6" t="str">
        <f t="shared" si="189"/>
        <v>['Ralf Stegner_SPD_N-TV Frequency: 159 Sentiment: -0.0863', 'SPD_N-TV', 159, -86],</v>
      </c>
      <c r="I1393" s="2" t="str">
        <f t="shared" si="190"/>
        <v>['SPD_N-TV', 'SPD', 0, 0],</v>
      </c>
      <c r="J1393" s="2" t="str">
        <f t="shared" si="191"/>
        <v>['SPD', 'party', 0, 0],</v>
      </c>
      <c r="K1393" s="2" t="s">
        <v>1842</v>
      </c>
      <c r="L1393" s="2"/>
      <c r="M1393" s="7"/>
      <c r="O1393" s="6" t="str">
        <f t="shared" si="192"/>
        <v>['Ralf Stegner_N-TV_SPD Frequency: 159 Sentiment: -0.0863', 'N-TV_SPD', 159, -86],</v>
      </c>
      <c r="P1393" s="2" t="str">
        <f t="shared" si="193"/>
        <v>['N-TV_SPD', 'N-TV', 0, 0],</v>
      </c>
      <c r="Q1393" s="2" t="str">
        <f t="shared" si="194"/>
        <v>['N-TV', 'newspaper', 0, 0],</v>
      </c>
      <c r="R1393" s="2" t="s">
        <v>3412</v>
      </c>
      <c r="V1393" s="6" t="str">
        <f t="shared" si="195"/>
        <v>['N-TV_Ralf Stegner_SPD Frequency: 159 Sentiment: -0.0863', 'Ralf Stegner_SPD', 159, -86],</v>
      </c>
      <c r="W1393" s="2" t="str">
        <f t="shared" si="196"/>
        <v>['Ralf Stegner_SPD', 'SPD', 0, 0],</v>
      </c>
      <c r="X1393" s="7" t="str">
        <f t="shared" si="197"/>
        <v>['SPD', 'party', 0, 0],</v>
      </c>
      <c r="Y1393" s="2" t="s">
        <v>4893</v>
      </c>
    </row>
    <row r="1394" spans="1:25" x14ac:dyDescent="0.2">
      <c r="A1394" t="s">
        <v>192</v>
      </c>
      <c r="B1394" t="s">
        <v>37</v>
      </c>
      <c r="C1394" t="s">
        <v>192</v>
      </c>
      <c r="D1394">
        <v>3477</v>
      </c>
      <c r="E1394">
        <v>-0.1419</v>
      </c>
      <c r="F1394">
        <v>-141</v>
      </c>
      <c r="G1394" t="str">
        <f>VLOOKUP(B1394,Tabelle3!$A$1:$B$26,2,FALSE)</f>
        <v>N-TV</v>
      </c>
      <c r="H1394" s="6" t="str">
        <f t="shared" si="189"/>
        <v>['SPD_SPD_N-TV Frequency: 3477 Sentiment: -0.1419', 'SPD_N-TV', 3477, -141],</v>
      </c>
      <c r="I1394" s="2" t="str">
        <f t="shared" si="190"/>
        <v>['SPD_N-TV', 'SPD', 0, 0],</v>
      </c>
      <c r="J1394" s="2" t="str">
        <f t="shared" si="191"/>
        <v>['SPD', 'party', 0, 0],</v>
      </c>
      <c r="K1394" s="2" t="s">
        <v>1843</v>
      </c>
      <c r="L1394" s="2"/>
      <c r="M1394" s="7"/>
      <c r="O1394" s="6" t="str">
        <f t="shared" si="192"/>
        <v>['SPD_N-TV_SPD Frequency: 3477 Sentiment: -0.1419', 'N-TV_SPD', 3477, -141],</v>
      </c>
      <c r="P1394" s="2" t="str">
        <f t="shared" si="193"/>
        <v>['N-TV_SPD', 'N-TV', 0, 0],</v>
      </c>
      <c r="Q1394" s="2" t="str">
        <f t="shared" si="194"/>
        <v>['N-TV', 'newspaper', 0, 0],</v>
      </c>
      <c r="R1394" s="2" t="s">
        <v>3413</v>
      </c>
      <c r="V1394" s="6" t="str">
        <f t="shared" si="195"/>
        <v>['N-TV_SPD_SPD Frequency: 3477 Sentiment: -0.1419', 'SPD_SPD', 3477, -141],</v>
      </c>
      <c r="W1394" s="2" t="str">
        <f t="shared" si="196"/>
        <v>['SPD_SPD', 'SPD', 0, 0],</v>
      </c>
      <c r="X1394" s="7" t="str">
        <f t="shared" si="197"/>
        <v>['SPD', 'party', 0, 0],</v>
      </c>
      <c r="Y1394" s="2" t="s">
        <v>4894</v>
      </c>
    </row>
    <row r="1395" spans="1:25" x14ac:dyDescent="0.2">
      <c r="A1395" t="s">
        <v>192</v>
      </c>
      <c r="B1395" t="s">
        <v>37</v>
      </c>
      <c r="C1395" t="s">
        <v>212</v>
      </c>
      <c r="D1395">
        <v>1069</v>
      </c>
      <c r="E1395">
        <v>-0.17100000000000001</v>
      </c>
      <c r="F1395">
        <v>-171</v>
      </c>
      <c r="G1395" t="str">
        <f>VLOOKUP(B1395,Tabelle3!$A$1:$B$26,2,FALSE)</f>
        <v>N-TV</v>
      </c>
      <c r="H1395" s="6" t="str">
        <f t="shared" si="189"/>
        <v>['Sigmar Gabriel_SPD_N-TV Frequency: 1069 Sentiment: -0.171', 'SPD_N-TV', 1069, -171],</v>
      </c>
      <c r="I1395" s="2" t="str">
        <f t="shared" si="190"/>
        <v>['SPD_N-TV', 'SPD', 0, 0],</v>
      </c>
      <c r="J1395" s="2" t="str">
        <f t="shared" si="191"/>
        <v>['SPD', 'party', 0, 0],</v>
      </c>
      <c r="K1395" s="2" t="s">
        <v>1844</v>
      </c>
      <c r="L1395" s="2"/>
      <c r="M1395" s="7"/>
      <c r="O1395" s="6" t="str">
        <f t="shared" si="192"/>
        <v>['Sigmar Gabriel_N-TV_SPD Frequency: 1069 Sentiment: -0.171', 'N-TV_SPD', 1069, -171],</v>
      </c>
      <c r="P1395" s="2" t="str">
        <f t="shared" si="193"/>
        <v>['N-TV_SPD', 'N-TV', 0, 0],</v>
      </c>
      <c r="Q1395" s="2" t="str">
        <f t="shared" si="194"/>
        <v>['N-TV', 'newspaper', 0, 0],</v>
      </c>
      <c r="R1395" s="2" t="s">
        <v>3414</v>
      </c>
      <c r="V1395" s="6" t="str">
        <f t="shared" si="195"/>
        <v>['N-TV_Sigmar Gabriel_SPD Frequency: 1069 Sentiment: -0.171', 'Sigmar Gabriel_SPD', 1069, -171],</v>
      </c>
      <c r="W1395" s="2" t="str">
        <f t="shared" si="196"/>
        <v>['Sigmar Gabriel_SPD', 'SPD', 0, 0],</v>
      </c>
      <c r="X1395" s="7" t="str">
        <f t="shared" si="197"/>
        <v>['SPD', 'party', 0, 0],</v>
      </c>
      <c r="Y1395" s="2" t="s">
        <v>4895</v>
      </c>
    </row>
    <row r="1396" spans="1:25" x14ac:dyDescent="0.2">
      <c r="A1396" t="s">
        <v>192</v>
      </c>
      <c r="B1396" t="s">
        <v>37</v>
      </c>
      <c r="C1396" t="s">
        <v>213</v>
      </c>
      <c r="D1396">
        <v>109</v>
      </c>
      <c r="E1396">
        <v>-7.5200000000000003E-2</v>
      </c>
      <c r="F1396">
        <v>-75</v>
      </c>
      <c r="G1396" t="str">
        <f>VLOOKUP(B1396,Tabelle3!$A$1:$B$26,2,FALSE)</f>
        <v>N-TV</v>
      </c>
      <c r="H1396" s="6" t="str">
        <f t="shared" si="189"/>
        <v>['Stephan Weil_SPD_N-TV Frequency: 109 Sentiment: -0.0752', 'SPD_N-TV', 109, -75],</v>
      </c>
      <c r="I1396" s="2" t="str">
        <f t="shared" si="190"/>
        <v>['SPD_N-TV', 'SPD', 0, 0],</v>
      </c>
      <c r="J1396" s="2" t="str">
        <f t="shared" si="191"/>
        <v>['SPD', 'party', 0, 0],</v>
      </c>
      <c r="K1396" s="2" t="s">
        <v>1845</v>
      </c>
      <c r="L1396" s="2"/>
      <c r="M1396" s="7"/>
      <c r="O1396" s="6" t="str">
        <f t="shared" si="192"/>
        <v>['Stephan Weil_N-TV_SPD Frequency: 109 Sentiment: -0.0752', 'N-TV_SPD', 109, -75],</v>
      </c>
      <c r="P1396" s="2" t="str">
        <f t="shared" si="193"/>
        <v>['N-TV_SPD', 'N-TV', 0, 0],</v>
      </c>
      <c r="Q1396" s="2" t="str">
        <f t="shared" si="194"/>
        <v>['N-TV', 'newspaper', 0, 0],</v>
      </c>
      <c r="R1396" s="2" t="s">
        <v>3415</v>
      </c>
      <c r="V1396" s="6" t="str">
        <f t="shared" si="195"/>
        <v>['N-TV_Stephan Weil_SPD Frequency: 109 Sentiment: -0.0752', 'Stephan Weil_SPD', 109, -75],</v>
      </c>
      <c r="W1396" s="2" t="str">
        <f t="shared" si="196"/>
        <v>['Stephan Weil_SPD', 'SPD', 0, 0],</v>
      </c>
      <c r="X1396" s="7" t="str">
        <f t="shared" si="197"/>
        <v>['SPD', 'party', 0, 0],</v>
      </c>
      <c r="Y1396" s="2" t="s">
        <v>4896</v>
      </c>
    </row>
    <row r="1397" spans="1:25" x14ac:dyDescent="0.2">
      <c r="A1397" t="s">
        <v>192</v>
      </c>
      <c r="B1397" t="s">
        <v>37</v>
      </c>
      <c r="C1397" t="s">
        <v>214</v>
      </c>
      <c r="D1397">
        <v>150</v>
      </c>
      <c r="E1397">
        <v>-0.1699</v>
      </c>
      <c r="F1397">
        <v>-169</v>
      </c>
      <c r="G1397" t="str">
        <f>VLOOKUP(B1397,Tabelle3!$A$1:$B$26,2,FALSE)</f>
        <v>N-TV</v>
      </c>
      <c r="H1397" s="6" t="str">
        <f t="shared" si="189"/>
        <v>['Thomas Oppermann_SPD_N-TV Frequency: 150 Sentiment: -0.1699', 'SPD_N-TV', 150, -169],</v>
      </c>
      <c r="I1397" s="2" t="str">
        <f t="shared" si="190"/>
        <v>['SPD_N-TV', 'SPD', 0, 0],</v>
      </c>
      <c r="J1397" s="2" t="str">
        <f t="shared" si="191"/>
        <v>['SPD', 'party', 0, 0],</v>
      </c>
      <c r="K1397" s="2" t="s">
        <v>1846</v>
      </c>
      <c r="L1397" s="2"/>
      <c r="M1397" s="7"/>
      <c r="O1397" s="6" t="str">
        <f t="shared" si="192"/>
        <v>['Thomas Oppermann_N-TV_SPD Frequency: 150 Sentiment: -0.1699', 'N-TV_SPD', 150, -169],</v>
      </c>
      <c r="P1397" s="2" t="str">
        <f t="shared" si="193"/>
        <v>['N-TV_SPD', 'N-TV', 0, 0],</v>
      </c>
      <c r="Q1397" s="2" t="str">
        <f t="shared" si="194"/>
        <v>['N-TV', 'newspaper', 0, 0],</v>
      </c>
      <c r="R1397" s="2" t="s">
        <v>3416</v>
      </c>
      <c r="V1397" s="6" t="str">
        <f t="shared" si="195"/>
        <v>['N-TV_Thomas Oppermann_SPD Frequency: 150 Sentiment: -0.1699', 'Thomas Oppermann_SPD', 150, -169],</v>
      </c>
      <c r="W1397" s="2" t="str">
        <f t="shared" si="196"/>
        <v>['Thomas Oppermann_SPD', 'SPD', 0, 0],</v>
      </c>
      <c r="X1397" s="7" t="str">
        <f t="shared" si="197"/>
        <v>['SPD', 'party', 0, 0],</v>
      </c>
      <c r="Y1397" s="2" t="s">
        <v>4897</v>
      </c>
    </row>
    <row r="1398" spans="1:25" x14ac:dyDescent="0.2">
      <c r="A1398" t="s">
        <v>192</v>
      </c>
      <c r="B1398" t="s">
        <v>37</v>
      </c>
      <c r="C1398" t="s">
        <v>215</v>
      </c>
      <c r="D1398">
        <v>69</v>
      </c>
      <c r="E1398">
        <v>-6.4799999999999996E-2</v>
      </c>
      <c r="F1398">
        <v>-64</v>
      </c>
      <c r="G1398" t="str">
        <f>VLOOKUP(B1398,Tabelle3!$A$1:$B$26,2,FALSE)</f>
        <v>N-TV</v>
      </c>
      <c r="H1398" s="6" t="str">
        <f t="shared" si="189"/>
        <v>['Thorsten Schäfer-Gümbel_SPD_N-TV Frequency: 69 Sentiment: -0.0648', 'SPD_N-TV', 69, -64],</v>
      </c>
      <c r="I1398" s="2" t="str">
        <f t="shared" si="190"/>
        <v>['SPD_N-TV', 'SPD', 0, 0],</v>
      </c>
      <c r="J1398" s="2" t="str">
        <f t="shared" si="191"/>
        <v>['SPD', 'party', 0, 0],</v>
      </c>
      <c r="K1398" s="2" t="s">
        <v>5387</v>
      </c>
      <c r="L1398" s="2"/>
      <c r="M1398" s="7"/>
      <c r="O1398" s="6" t="str">
        <f t="shared" si="192"/>
        <v>['Thorsten Schäfer-Gümbel_N-TV_SPD Frequency: 69 Sentiment: -0.0648', 'N-TV_SPD', 69, -64],</v>
      </c>
      <c r="P1398" s="2" t="str">
        <f t="shared" si="193"/>
        <v>['N-TV_SPD', 'N-TV', 0, 0],</v>
      </c>
      <c r="Q1398" s="2" t="str">
        <f t="shared" si="194"/>
        <v>['N-TV', 'newspaper', 0, 0],</v>
      </c>
      <c r="R1398" s="2" t="s">
        <v>5635</v>
      </c>
      <c r="V1398" s="6" t="str">
        <f t="shared" si="195"/>
        <v>['N-TV_Thorsten Schäfer-Gümbel_SPD Frequency: 69 Sentiment: -0.0648', 'Thorsten Schäfer-Gümbel_SPD', 69, -64],</v>
      </c>
      <c r="W1398" s="2" t="str">
        <f t="shared" si="196"/>
        <v>['Thorsten Schäfer-Gümbel_SPD', 'SPD', 0, 0],</v>
      </c>
      <c r="X1398" s="7" t="str">
        <f t="shared" si="197"/>
        <v>['SPD', 'party', 0, 0],</v>
      </c>
      <c r="Y1398" s="2" t="s">
        <v>5904</v>
      </c>
    </row>
    <row r="1399" spans="1:25" x14ac:dyDescent="0.2">
      <c r="A1399" t="s">
        <v>192</v>
      </c>
      <c r="B1399" t="s">
        <v>39</v>
      </c>
      <c r="C1399" t="s">
        <v>193</v>
      </c>
      <c r="D1399">
        <v>331</v>
      </c>
      <c r="E1399">
        <v>-8.09E-2</v>
      </c>
      <c r="F1399">
        <v>-80</v>
      </c>
      <c r="G1399" t="str">
        <f>VLOOKUP(B1399,Tabelle3!$A$1:$B$26,2,FALSE)</f>
        <v>Neues-Deutschland</v>
      </c>
      <c r="H1399" s="6" t="str">
        <f t="shared" si="189"/>
        <v>['Andrea Nahles_SPD_Neues-Deutschland Frequency: 331 Sentiment: -0.0809', 'SPD_Neues-Deutschland', 331, -80],</v>
      </c>
      <c r="I1399" s="2" t="str">
        <f t="shared" si="190"/>
        <v>['SPD_Neues-Deutschland', 'SPD', 0, 0],</v>
      </c>
      <c r="J1399" s="2" t="str">
        <f t="shared" si="191"/>
        <v>['SPD', 'party', 0, 0],</v>
      </c>
      <c r="K1399" s="2" t="s">
        <v>1848</v>
      </c>
      <c r="L1399" s="2"/>
      <c r="M1399" s="7"/>
      <c r="O1399" s="6" t="str">
        <f t="shared" si="192"/>
        <v>['Andrea Nahles_Neues-Deutschland_SPD Frequency: 331 Sentiment: -0.0809', 'Neues-Deutschland_SPD', 331, -80],</v>
      </c>
      <c r="P1399" s="2" t="str">
        <f t="shared" si="193"/>
        <v>['Neues-Deutschland_SPD', 'Neues-Deutschland', 0, 0],</v>
      </c>
      <c r="Q1399" s="2" t="str">
        <f t="shared" si="194"/>
        <v>['Neues-Deutschland', 'newspaper', 0, 0],</v>
      </c>
      <c r="R1399" s="2" t="s">
        <v>3417</v>
      </c>
      <c r="V1399" s="6" t="str">
        <f t="shared" si="195"/>
        <v>['Neues-Deutschland_Andrea Nahles_SPD Frequency: 331 Sentiment: -0.0809', 'Andrea Nahles_SPD', 331, -80],</v>
      </c>
      <c r="W1399" s="2" t="str">
        <f t="shared" si="196"/>
        <v>['Andrea Nahles_SPD', 'SPD', 0, 0],</v>
      </c>
      <c r="X1399" s="7" t="str">
        <f t="shared" si="197"/>
        <v>['SPD', 'party', 0, 0],</v>
      </c>
      <c r="Y1399" s="2" t="s">
        <v>4898</v>
      </c>
    </row>
    <row r="1400" spans="1:25" x14ac:dyDescent="0.2">
      <c r="A1400" t="s">
        <v>192</v>
      </c>
      <c r="B1400" t="s">
        <v>39</v>
      </c>
      <c r="C1400" t="s">
        <v>196</v>
      </c>
      <c r="D1400">
        <v>116</v>
      </c>
      <c r="E1400">
        <v>-9.3899999999999997E-2</v>
      </c>
      <c r="F1400">
        <v>-93</v>
      </c>
      <c r="G1400" t="str">
        <f>VLOOKUP(B1400,Tabelle3!$A$1:$B$26,2,FALSE)</f>
        <v>Neues-Deutschland</v>
      </c>
      <c r="H1400" s="6" t="str">
        <f t="shared" si="189"/>
        <v>['Barbara Hendricks_SPD_Neues-Deutschland Frequency: 116 Sentiment: -0.0939', 'SPD_Neues-Deutschland', 116, -93],</v>
      </c>
      <c r="I1400" s="2" t="str">
        <f t="shared" si="190"/>
        <v>['SPD_Neues-Deutschland', 'SPD', 0, 0],</v>
      </c>
      <c r="J1400" s="2" t="str">
        <f t="shared" si="191"/>
        <v>['SPD', 'party', 0, 0],</v>
      </c>
      <c r="K1400" s="2" t="s">
        <v>1849</v>
      </c>
      <c r="L1400" s="2"/>
      <c r="M1400" s="7"/>
      <c r="O1400" s="6" t="str">
        <f t="shared" si="192"/>
        <v>['Barbara Hendricks_Neues-Deutschland_SPD Frequency: 116 Sentiment: -0.0939', 'Neues-Deutschland_SPD', 116, -93],</v>
      </c>
      <c r="P1400" s="2" t="str">
        <f t="shared" si="193"/>
        <v>['Neues-Deutschland_SPD', 'Neues-Deutschland', 0, 0],</v>
      </c>
      <c r="Q1400" s="2" t="str">
        <f t="shared" si="194"/>
        <v>['Neues-Deutschland', 'newspaper', 0, 0],</v>
      </c>
      <c r="R1400" s="2" t="s">
        <v>3419</v>
      </c>
      <c r="V1400" s="6" t="str">
        <f t="shared" si="195"/>
        <v>['Neues-Deutschland_Barbara Hendricks_SPD Frequency: 116 Sentiment: -0.0939', 'Barbara Hendricks_SPD', 116, -93],</v>
      </c>
      <c r="W1400" s="2" t="str">
        <f t="shared" si="196"/>
        <v>['Barbara Hendricks_SPD', 'SPD', 0, 0],</v>
      </c>
      <c r="X1400" s="7" t="str">
        <f t="shared" si="197"/>
        <v>['SPD', 'party', 0, 0],</v>
      </c>
      <c r="Y1400" s="2" t="s">
        <v>4899</v>
      </c>
    </row>
    <row r="1401" spans="1:25" x14ac:dyDescent="0.2">
      <c r="A1401" t="s">
        <v>192</v>
      </c>
      <c r="B1401" t="s">
        <v>39</v>
      </c>
      <c r="C1401" t="s">
        <v>216</v>
      </c>
      <c r="D1401">
        <v>74</v>
      </c>
      <c r="E1401">
        <v>-0.1099</v>
      </c>
      <c r="F1401">
        <v>-109</v>
      </c>
      <c r="G1401" t="str">
        <f>VLOOKUP(B1401,Tabelle3!$A$1:$B$26,2,FALSE)</f>
        <v>Neues-Deutschland</v>
      </c>
      <c r="H1401" s="6" t="str">
        <f t="shared" si="189"/>
        <v>['Brigitte Zypries_SPD_Neues-Deutschland Frequency: 74 Sentiment: -0.1099', 'SPD_Neues-Deutschland', 74, -109],</v>
      </c>
      <c r="I1401" s="2" t="str">
        <f t="shared" si="190"/>
        <v>['SPD_Neues-Deutschland', 'SPD', 0, 0],</v>
      </c>
      <c r="J1401" s="2" t="str">
        <f t="shared" si="191"/>
        <v>['SPD', 'party', 0, 0],</v>
      </c>
      <c r="K1401" s="2" t="s">
        <v>1850</v>
      </c>
      <c r="L1401" s="2"/>
      <c r="M1401" s="7"/>
      <c r="O1401" s="6" t="str">
        <f t="shared" si="192"/>
        <v>['Brigitte Zypries_Neues-Deutschland_SPD Frequency: 74 Sentiment: -0.1099', 'Neues-Deutschland_SPD', 74, -109],</v>
      </c>
      <c r="P1401" s="2" t="str">
        <f t="shared" si="193"/>
        <v>['Neues-Deutschland_SPD', 'Neues-Deutschland', 0, 0],</v>
      </c>
      <c r="Q1401" s="2" t="str">
        <f t="shared" si="194"/>
        <v>['Neues-Deutschland', 'newspaper', 0, 0],</v>
      </c>
      <c r="R1401" s="2" t="s">
        <v>3420</v>
      </c>
      <c r="V1401" s="6" t="str">
        <f t="shared" si="195"/>
        <v>['Neues-Deutschland_Brigitte Zypries_SPD Frequency: 74 Sentiment: -0.1099', 'Brigitte Zypries_SPD', 74, -109],</v>
      </c>
      <c r="W1401" s="2" t="str">
        <f t="shared" si="196"/>
        <v>['Brigitte Zypries_SPD', 'SPD', 0, 0],</v>
      </c>
      <c r="X1401" s="7" t="str">
        <f t="shared" si="197"/>
        <v>['SPD', 'party', 0, 0],</v>
      </c>
      <c r="Y1401" s="2" t="s">
        <v>4900</v>
      </c>
    </row>
    <row r="1402" spans="1:25" x14ac:dyDescent="0.2">
      <c r="A1402" t="s">
        <v>192</v>
      </c>
      <c r="B1402" t="s">
        <v>39</v>
      </c>
      <c r="C1402" t="s">
        <v>198</v>
      </c>
      <c r="D1402">
        <v>141</v>
      </c>
      <c r="E1402">
        <v>-6.3E-2</v>
      </c>
      <c r="F1402">
        <v>-62</v>
      </c>
      <c r="G1402" t="str">
        <f>VLOOKUP(B1402,Tabelle3!$A$1:$B$26,2,FALSE)</f>
        <v>Neues-Deutschland</v>
      </c>
      <c r="H1402" s="6" t="str">
        <f t="shared" si="189"/>
        <v>['Dietmar Woidke_SPD_Neues-Deutschland Frequency: 141 Sentiment: -0.063', 'SPD_Neues-Deutschland', 141, -62],</v>
      </c>
      <c r="I1402" s="2" t="str">
        <f t="shared" si="190"/>
        <v>['SPD_Neues-Deutschland', 'SPD', 0, 0],</v>
      </c>
      <c r="J1402" s="2" t="str">
        <f t="shared" si="191"/>
        <v>['SPD', 'party', 0, 0],</v>
      </c>
      <c r="K1402" s="2" t="s">
        <v>1851</v>
      </c>
      <c r="L1402" s="2"/>
      <c r="M1402" s="7"/>
      <c r="O1402" s="6" t="str">
        <f t="shared" si="192"/>
        <v>['Dietmar Woidke_Neues-Deutschland_SPD Frequency: 141 Sentiment: -0.063', 'Neues-Deutschland_SPD', 141, -62],</v>
      </c>
      <c r="P1402" s="2" t="str">
        <f t="shared" si="193"/>
        <v>['Neues-Deutschland_SPD', 'Neues-Deutschland', 0, 0],</v>
      </c>
      <c r="Q1402" s="2" t="str">
        <f t="shared" si="194"/>
        <v>['Neues-Deutschland', 'newspaper', 0, 0],</v>
      </c>
      <c r="R1402" s="2" t="s">
        <v>3421</v>
      </c>
      <c r="V1402" s="6" t="str">
        <f t="shared" si="195"/>
        <v>['Neues-Deutschland_Dietmar Woidke_SPD Frequency: 141 Sentiment: -0.063', 'Dietmar Woidke_SPD', 141, -62],</v>
      </c>
      <c r="W1402" s="2" t="str">
        <f t="shared" si="196"/>
        <v>['Dietmar Woidke_SPD', 'SPD', 0, 0],</v>
      </c>
      <c r="X1402" s="7" t="str">
        <f t="shared" si="197"/>
        <v>['SPD', 'party', 0, 0],</v>
      </c>
      <c r="Y1402" s="2" t="s">
        <v>4901</v>
      </c>
    </row>
    <row r="1403" spans="1:25" x14ac:dyDescent="0.2">
      <c r="A1403" t="s">
        <v>192</v>
      </c>
      <c r="B1403" t="s">
        <v>39</v>
      </c>
      <c r="C1403" t="s">
        <v>199</v>
      </c>
      <c r="D1403">
        <v>47</v>
      </c>
      <c r="E1403">
        <v>-7.5700000000000003E-2</v>
      </c>
      <c r="F1403">
        <v>-75</v>
      </c>
      <c r="G1403" t="str">
        <f>VLOOKUP(B1403,Tabelle3!$A$1:$B$26,2,FALSE)</f>
        <v>Neues-Deutschland</v>
      </c>
      <c r="H1403" s="6" t="str">
        <f t="shared" si="189"/>
        <v>['Eva Högl_SPD_Neues-Deutschland Frequency: 47 Sentiment: -0.0757', 'SPD_Neues-Deutschland', 47, -75],</v>
      </c>
      <c r="I1403" s="2" t="str">
        <f t="shared" si="190"/>
        <v>['SPD_Neues-Deutschland', 'SPD', 0, 0],</v>
      </c>
      <c r="J1403" s="2" t="str">
        <f t="shared" si="191"/>
        <v>['SPD', 'party', 0, 0],</v>
      </c>
      <c r="K1403" s="2" t="s">
        <v>1852</v>
      </c>
      <c r="L1403" s="2"/>
      <c r="M1403" s="7"/>
      <c r="O1403" s="6" t="str">
        <f t="shared" si="192"/>
        <v>['Eva Högl_Neues-Deutschland_SPD Frequency: 47 Sentiment: -0.0757', 'Neues-Deutschland_SPD', 47, -75],</v>
      </c>
      <c r="P1403" s="2" t="str">
        <f t="shared" si="193"/>
        <v>['Neues-Deutschland_SPD', 'Neues-Deutschland', 0, 0],</v>
      </c>
      <c r="Q1403" s="2" t="str">
        <f t="shared" si="194"/>
        <v>['Neues-Deutschland', 'newspaper', 0, 0],</v>
      </c>
      <c r="R1403" s="2" t="s">
        <v>5257</v>
      </c>
      <c r="V1403" s="6" t="str">
        <f t="shared" si="195"/>
        <v>['Neues-Deutschland_Eva Högl_SPD Frequency: 47 Sentiment: -0.0757', 'Eva Högl_SPD', 47, -75],</v>
      </c>
      <c r="W1403" s="2" t="str">
        <f t="shared" si="196"/>
        <v>['Eva Högl_SPD', 'SPD', 0, 0],</v>
      </c>
      <c r="X1403" s="7" t="str">
        <f t="shared" si="197"/>
        <v>['SPD', 'party', 0, 0],</v>
      </c>
      <c r="Y1403" s="2" t="s">
        <v>5376</v>
      </c>
    </row>
    <row r="1404" spans="1:25" x14ac:dyDescent="0.2">
      <c r="A1404" t="s">
        <v>192</v>
      </c>
      <c r="B1404" t="s">
        <v>39</v>
      </c>
      <c r="C1404" t="s">
        <v>200</v>
      </c>
      <c r="D1404">
        <v>296</v>
      </c>
      <c r="E1404">
        <v>-0.1331</v>
      </c>
      <c r="F1404">
        <v>-133</v>
      </c>
      <c r="G1404" t="str">
        <f>VLOOKUP(B1404,Tabelle3!$A$1:$B$26,2,FALSE)</f>
        <v>Neues-Deutschland</v>
      </c>
      <c r="H1404" s="6" t="str">
        <f t="shared" si="189"/>
        <v>['Frank-Walter Steinmeier_SPD_Neues-Deutschland Frequency: 296 Sentiment: -0.1331', 'SPD_Neues-Deutschland', 296, -133],</v>
      </c>
      <c r="I1404" s="2" t="str">
        <f t="shared" si="190"/>
        <v>['SPD_Neues-Deutschland', 'SPD', 0, 0],</v>
      </c>
      <c r="J1404" s="2" t="str">
        <f t="shared" si="191"/>
        <v>['SPD', 'party', 0, 0],</v>
      </c>
      <c r="K1404" s="2" t="s">
        <v>1853</v>
      </c>
      <c r="L1404" s="2"/>
      <c r="M1404" s="7"/>
      <c r="O1404" s="6" t="str">
        <f t="shared" si="192"/>
        <v>['Frank-Walter Steinmeier_Neues-Deutschland_SPD Frequency: 296 Sentiment: -0.1331', 'Neues-Deutschland_SPD', 296, -133],</v>
      </c>
      <c r="P1404" s="2" t="str">
        <f t="shared" si="193"/>
        <v>['Neues-Deutschland_SPD', 'Neues-Deutschland', 0, 0],</v>
      </c>
      <c r="Q1404" s="2" t="str">
        <f t="shared" si="194"/>
        <v>['Neues-Deutschland', 'newspaper', 0, 0],</v>
      </c>
      <c r="R1404" s="2" t="s">
        <v>3422</v>
      </c>
      <c r="V1404" s="6" t="str">
        <f t="shared" si="195"/>
        <v>['Neues-Deutschland_Frank-Walter Steinmeier_SPD Frequency: 296 Sentiment: -0.1331', 'Frank-Walter Steinmeier_SPD', 296, -133],</v>
      </c>
      <c r="W1404" s="2" t="str">
        <f t="shared" si="196"/>
        <v>['Frank-Walter Steinmeier_SPD', 'SPD', 0, 0],</v>
      </c>
      <c r="X1404" s="7" t="str">
        <f t="shared" si="197"/>
        <v>['SPD', 'party', 0, 0],</v>
      </c>
      <c r="Y1404" s="2" t="s">
        <v>4902</v>
      </c>
    </row>
    <row r="1405" spans="1:25" x14ac:dyDescent="0.2">
      <c r="A1405" t="s">
        <v>192</v>
      </c>
      <c r="B1405" t="s">
        <v>39</v>
      </c>
      <c r="C1405" t="s">
        <v>220</v>
      </c>
      <c r="D1405">
        <v>35</v>
      </c>
      <c r="E1405">
        <v>-8.7499999999999994E-2</v>
      </c>
      <c r="F1405">
        <v>-87</v>
      </c>
      <c r="G1405" t="str">
        <f>VLOOKUP(B1405,Tabelle3!$A$1:$B$26,2,FALSE)</f>
        <v>Neues-Deutschland</v>
      </c>
      <c r="H1405" s="6" t="str">
        <f t="shared" si="189"/>
        <v>['Franziska Giffey_SPD_Neues-Deutschland Frequency: 35 Sentiment: -0.0875', 'SPD_Neues-Deutschland', 35, -87],</v>
      </c>
      <c r="I1405" s="2" t="str">
        <f t="shared" si="190"/>
        <v>['SPD_Neues-Deutschland', 'SPD', 0, 0],</v>
      </c>
      <c r="J1405" s="2" t="str">
        <f t="shared" si="191"/>
        <v>['SPD', 'party', 0, 0],</v>
      </c>
      <c r="K1405" s="2" t="s">
        <v>1854</v>
      </c>
      <c r="L1405" s="2"/>
      <c r="M1405" s="7"/>
      <c r="O1405" s="6" t="str">
        <f t="shared" si="192"/>
        <v>['Franziska Giffey_Neues-Deutschland_SPD Frequency: 35 Sentiment: -0.0875', 'Neues-Deutschland_SPD', 35, -87],</v>
      </c>
      <c r="P1405" s="2" t="str">
        <f t="shared" si="193"/>
        <v>['Neues-Deutschland_SPD', 'Neues-Deutschland', 0, 0],</v>
      </c>
      <c r="Q1405" s="2" t="str">
        <f t="shared" si="194"/>
        <v>['Neues-Deutschland', 'newspaper', 0, 0],</v>
      </c>
      <c r="R1405" s="2" t="s">
        <v>3423</v>
      </c>
      <c r="V1405" s="6" t="str">
        <f t="shared" si="195"/>
        <v>['Neues-Deutschland_Franziska Giffey_SPD Frequency: 35 Sentiment: -0.0875', 'Franziska Giffey_SPD', 35, -87],</v>
      </c>
      <c r="W1405" s="2" t="str">
        <f t="shared" si="196"/>
        <v>['Franziska Giffey_SPD', 'SPD', 0, 0],</v>
      </c>
      <c r="X1405" s="7" t="str">
        <f t="shared" si="197"/>
        <v>['SPD', 'party', 0, 0],</v>
      </c>
      <c r="Y1405" s="2" t="s">
        <v>4903</v>
      </c>
    </row>
    <row r="1406" spans="1:25" x14ac:dyDescent="0.2">
      <c r="A1406" t="s">
        <v>192</v>
      </c>
      <c r="B1406" t="s">
        <v>39</v>
      </c>
      <c r="C1406" t="s">
        <v>201</v>
      </c>
      <c r="D1406">
        <v>216</v>
      </c>
      <c r="E1406">
        <v>-0.221</v>
      </c>
      <c r="F1406">
        <v>-221</v>
      </c>
      <c r="G1406" t="str">
        <f>VLOOKUP(B1406,Tabelle3!$A$1:$B$26,2,FALSE)</f>
        <v>Neues-Deutschland</v>
      </c>
      <c r="H1406" s="6" t="str">
        <f t="shared" si="189"/>
        <v>['Heiko Maas_SPD_Neues-Deutschland Frequency: 216 Sentiment: -0.221', 'SPD_Neues-Deutschland', 216, -221],</v>
      </c>
      <c r="I1406" s="2" t="str">
        <f t="shared" si="190"/>
        <v>['SPD_Neues-Deutschland', 'SPD', 0, 0],</v>
      </c>
      <c r="J1406" s="2" t="str">
        <f t="shared" si="191"/>
        <v>['SPD', 'party', 0, 0],</v>
      </c>
      <c r="K1406" s="2" t="s">
        <v>1855</v>
      </c>
      <c r="L1406" s="2"/>
      <c r="M1406" s="7"/>
      <c r="O1406" s="6" t="str">
        <f t="shared" si="192"/>
        <v>['Heiko Maas_Neues-Deutschland_SPD Frequency: 216 Sentiment: -0.221', 'Neues-Deutschland_SPD', 216, -221],</v>
      </c>
      <c r="P1406" s="2" t="str">
        <f t="shared" si="193"/>
        <v>['Neues-Deutschland_SPD', 'Neues-Deutschland', 0, 0],</v>
      </c>
      <c r="Q1406" s="2" t="str">
        <f t="shared" si="194"/>
        <v>['Neues-Deutschland', 'newspaper', 0, 0],</v>
      </c>
      <c r="R1406" s="2" t="s">
        <v>3424</v>
      </c>
      <c r="V1406" s="6" t="str">
        <f t="shared" si="195"/>
        <v>['Neues-Deutschland_Heiko Maas_SPD Frequency: 216 Sentiment: -0.221', 'Heiko Maas_SPD', 216, -221],</v>
      </c>
      <c r="W1406" s="2" t="str">
        <f t="shared" si="196"/>
        <v>['Heiko Maas_SPD', 'SPD', 0, 0],</v>
      </c>
      <c r="X1406" s="7" t="str">
        <f t="shared" si="197"/>
        <v>['SPD', 'party', 0, 0],</v>
      </c>
      <c r="Y1406" s="2" t="s">
        <v>4904</v>
      </c>
    </row>
    <row r="1407" spans="1:25" x14ac:dyDescent="0.2">
      <c r="A1407" t="s">
        <v>192</v>
      </c>
      <c r="B1407" t="s">
        <v>39</v>
      </c>
      <c r="C1407" t="s">
        <v>221</v>
      </c>
      <c r="D1407">
        <v>38</v>
      </c>
      <c r="E1407">
        <v>-0.19570000000000001</v>
      </c>
      <c r="F1407">
        <v>-195</v>
      </c>
      <c r="G1407" t="str">
        <f>VLOOKUP(B1407,Tabelle3!$A$1:$B$26,2,FALSE)</f>
        <v>Neues-Deutschland</v>
      </c>
      <c r="H1407" s="6" t="str">
        <f t="shared" si="189"/>
        <v>['Hilde Mattheis_SPD_Neues-Deutschland Frequency: 38 Sentiment: -0.1957', 'SPD_Neues-Deutschland', 38, -195],</v>
      </c>
      <c r="I1407" s="2" t="str">
        <f t="shared" si="190"/>
        <v>['SPD_Neues-Deutschland', 'SPD', 0, 0],</v>
      </c>
      <c r="J1407" s="2" t="str">
        <f t="shared" si="191"/>
        <v>['SPD', 'party', 0, 0],</v>
      </c>
      <c r="K1407" s="2" t="s">
        <v>1856</v>
      </c>
      <c r="L1407" s="2"/>
      <c r="M1407" s="7"/>
      <c r="O1407" s="6" t="str">
        <f t="shared" si="192"/>
        <v>['Hilde Mattheis_Neues-Deutschland_SPD Frequency: 38 Sentiment: -0.1957', 'Neues-Deutschland_SPD', 38, -195],</v>
      </c>
      <c r="P1407" s="2" t="str">
        <f t="shared" si="193"/>
        <v>['Neues-Deutschland_SPD', 'Neues-Deutschland', 0, 0],</v>
      </c>
      <c r="Q1407" s="2" t="str">
        <f t="shared" si="194"/>
        <v>['Neues-Deutschland', 'newspaper', 0, 0],</v>
      </c>
      <c r="R1407" s="2" t="s">
        <v>3425</v>
      </c>
      <c r="V1407" s="6" t="str">
        <f t="shared" si="195"/>
        <v>['Neues-Deutschland_Hilde Mattheis_SPD Frequency: 38 Sentiment: -0.1957', 'Hilde Mattheis_SPD', 38, -195],</v>
      </c>
      <c r="W1407" s="2" t="str">
        <f t="shared" si="196"/>
        <v>['Hilde Mattheis_SPD', 'SPD', 0, 0],</v>
      </c>
      <c r="X1407" s="7" t="str">
        <f t="shared" si="197"/>
        <v>['SPD', 'party', 0, 0],</v>
      </c>
      <c r="Y1407" s="2" t="s">
        <v>4905</v>
      </c>
    </row>
    <row r="1408" spans="1:25" x14ac:dyDescent="0.2">
      <c r="A1408" t="s">
        <v>192</v>
      </c>
      <c r="B1408" t="s">
        <v>39</v>
      </c>
      <c r="C1408" t="s">
        <v>202</v>
      </c>
      <c r="D1408">
        <v>72</v>
      </c>
      <c r="E1408">
        <v>-7.3200000000000001E-2</v>
      </c>
      <c r="F1408">
        <v>-73</v>
      </c>
      <c r="G1408" t="str">
        <f>VLOOKUP(B1408,Tabelle3!$A$1:$B$26,2,FALSE)</f>
        <v>Neues-Deutschland</v>
      </c>
      <c r="H1408" s="6" t="str">
        <f t="shared" si="189"/>
        <v>['Hubertus Heil_SPD_Neues-Deutschland Frequency: 72 Sentiment: -0.0732', 'SPD_Neues-Deutschland', 72, -73],</v>
      </c>
      <c r="I1408" s="2" t="str">
        <f t="shared" si="190"/>
        <v>['SPD_Neues-Deutschland', 'SPD', 0, 0],</v>
      </c>
      <c r="J1408" s="2" t="str">
        <f t="shared" si="191"/>
        <v>['SPD', 'party', 0, 0],</v>
      </c>
      <c r="K1408" s="2" t="s">
        <v>1857</v>
      </c>
      <c r="L1408" s="2"/>
      <c r="M1408" s="7"/>
      <c r="O1408" s="6" t="str">
        <f t="shared" si="192"/>
        <v>['Hubertus Heil_Neues-Deutschland_SPD Frequency: 72 Sentiment: -0.0732', 'Neues-Deutschland_SPD', 72, -73],</v>
      </c>
      <c r="P1408" s="2" t="str">
        <f t="shared" si="193"/>
        <v>['Neues-Deutschland_SPD', 'Neues-Deutschland', 0, 0],</v>
      </c>
      <c r="Q1408" s="2" t="str">
        <f t="shared" si="194"/>
        <v>['Neues-Deutschland', 'newspaper', 0, 0],</v>
      </c>
      <c r="R1408" s="2" t="s">
        <v>3426</v>
      </c>
      <c r="V1408" s="6" t="str">
        <f t="shared" si="195"/>
        <v>['Neues-Deutschland_Hubertus Heil_SPD Frequency: 72 Sentiment: -0.0732', 'Hubertus Heil_SPD', 72, -73],</v>
      </c>
      <c r="W1408" s="2" t="str">
        <f t="shared" si="196"/>
        <v>['Hubertus Heil_SPD', 'SPD', 0, 0],</v>
      </c>
      <c r="X1408" s="7" t="str">
        <f t="shared" si="197"/>
        <v>['SPD', 'party', 0, 0],</v>
      </c>
      <c r="Y1408" s="2" t="s">
        <v>4906</v>
      </c>
    </row>
    <row r="1409" spans="1:25" x14ac:dyDescent="0.2">
      <c r="A1409" t="s">
        <v>192</v>
      </c>
      <c r="B1409" t="s">
        <v>39</v>
      </c>
      <c r="C1409" t="s">
        <v>223</v>
      </c>
      <c r="D1409">
        <v>48</v>
      </c>
      <c r="E1409">
        <v>-8.9700000000000002E-2</v>
      </c>
      <c r="F1409">
        <v>-89</v>
      </c>
      <c r="G1409" t="str">
        <f>VLOOKUP(B1409,Tabelle3!$A$1:$B$26,2,FALSE)</f>
        <v>Neues-Deutschland</v>
      </c>
      <c r="H1409" s="6" t="str">
        <f t="shared" si="189"/>
        <v>['Jungsozialisten_SPD_Neues-Deutschland Frequency: 48 Sentiment: -0.0897', 'SPD_Neues-Deutschland', 48, -89],</v>
      </c>
      <c r="I1409" s="2" t="str">
        <f t="shared" si="190"/>
        <v>['SPD_Neues-Deutschland', 'SPD', 0, 0],</v>
      </c>
      <c r="J1409" s="2" t="str">
        <f t="shared" si="191"/>
        <v>['SPD', 'party', 0, 0],</v>
      </c>
      <c r="K1409" s="2" t="s">
        <v>1858</v>
      </c>
      <c r="L1409" s="2"/>
      <c r="M1409" s="7"/>
      <c r="O1409" s="6" t="str">
        <f t="shared" si="192"/>
        <v>['Jungsozialisten_Neues-Deutschland_SPD Frequency: 48 Sentiment: -0.0897', 'Neues-Deutschland_SPD', 48, -89],</v>
      </c>
      <c r="P1409" s="2" t="str">
        <f t="shared" si="193"/>
        <v>['Neues-Deutschland_SPD', 'Neues-Deutschland', 0, 0],</v>
      </c>
      <c r="Q1409" s="2" t="str">
        <f t="shared" si="194"/>
        <v>['Neues-Deutschland', 'newspaper', 0, 0],</v>
      </c>
      <c r="R1409" s="2" t="s">
        <v>3427</v>
      </c>
      <c r="V1409" s="6" t="str">
        <f t="shared" si="195"/>
        <v>['Neues-Deutschland_Jungsozialisten_SPD Frequency: 48 Sentiment: -0.0897', 'Jungsozialisten_SPD', 48, -89],</v>
      </c>
      <c r="W1409" s="2" t="str">
        <f t="shared" si="196"/>
        <v>['Jungsozialisten_SPD', 'SPD', 0, 0],</v>
      </c>
      <c r="X1409" s="7" t="str">
        <f t="shared" si="197"/>
        <v>['SPD', 'party', 0, 0],</v>
      </c>
      <c r="Y1409" s="2" t="s">
        <v>4907</v>
      </c>
    </row>
    <row r="1410" spans="1:25" x14ac:dyDescent="0.2">
      <c r="A1410" t="s">
        <v>192</v>
      </c>
      <c r="B1410" t="s">
        <v>39</v>
      </c>
      <c r="C1410" t="s">
        <v>203</v>
      </c>
      <c r="D1410">
        <v>91</v>
      </c>
      <c r="E1410">
        <v>-8.0799999999999997E-2</v>
      </c>
      <c r="F1410">
        <v>-80</v>
      </c>
      <c r="G1410" t="str">
        <f>VLOOKUP(B1410,Tabelle3!$A$1:$B$26,2,FALSE)</f>
        <v>Neues-Deutschland</v>
      </c>
      <c r="H1410" s="6" t="str">
        <f t="shared" si="189"/>
        <v>['Jusos_SPD_Neues-Deutschland Frequency: 91 Sentiment: -0.0808', 'SPD_Neues-Deutschland', 91, -80],</v>
      </c>
      <c r="I1410" s="2" t="str">
        <f t="shared" si="190"/>
        <v>['SPD_Neues-Deutschland', 'SPD', 0, 0],</v>
      </c>
      <c r="J1410" s="2" t="str">
        <f t="shared" si="191"/>
        <v>['SPD', 'party', 0, 0],</v>
      </c>
      <c r="K1410" s="2" t="s">
        <v>1859</v>
      </c>
      <c r="L1410" s="2"/>
      <c r="M1410" s="7"/>
      <c r="O1410" s="6" t="str">
        <f t="shared" si="192"/>
        <v>['Jusos_Neues-Deutschland_SPD Frequency: 91 Sentiment: -0.0808', 'Neues-Deutschland_SPD', 91, -80],</v>
      </c>
      <c r="P1410" s="2" t="str">
        <f t="shared" si="193"/>
        <v>['Neues-Deutschland_SPD', 'Neues-Deutschland', 0, 0],</v>
      </c>
      <c r="Q1410" s="2" t="str">
        <f t="shared" si="194"/>
        <v>['Neues-Deutschland', 'newspaper', 0, 0],</v>
      </c>
      <c r="R1410" s="2" t="s">
        <v>3428</v>
      </c>
      <c r="V1410" s="6" t="str">
        <f t="shared" si="195"/>
        <v>['Neues-Deutschland_Jusos_SPD Frequency: 91 Sentiment: -0.0808', 'Jusos_SPD', 91, -80],</v>
      </c>
      <c r="W1410" s="2" t="str">
        <f t="shared" si="196"/>
        <v>['Jusos_SPD', 'SPD', 0, 0],</v>
      </c>
      <c r="X1410" s="7" t="str">
        <f t="shared" si="197"/>
        <v>['SPD', 'party', 0, 0],</v>
      </c>
      <c r="Y1410" s="2" t="s">
        <v>4909</v>
      </c>
    </row>
    <row r="1411" spans="1:25" x14ac:dyDescent="0.2">
      <c r="A1411" t="s">
        <v>192</v>
      </c>
      <c r="B1411" t="s">
        <v>39</v>
      </c>
      <c r="C1411" t="s">
        <v>204</v>
      </c>
      <c r="D1411">
        <v>110</v>
      </c>
      <c r="E1411">
        <v>-0.1389</v>
      </c>
      <c r="F1411">
        <v>-138</v>
      </c>
      <c r="G1411" t="str">
        <f>VLOOKUP(B1411,Tabelle3!$A$1:$B$26,2,FALSE)</f>
        <v>Neues-Deutschland</v>
      </c>
      <c r="H1411" s="6" t="str">
        <f t="shared" si="189"/>
        <v>['Katarina Barley_SPD_Neues-Deutschland Frequency: 110 Sentiment: -0.1389', 'SPD_Neues-Deutschland', 110, -138],</v>
      </c>
      <c r="I1411" s="2" t="str">
        <f t="shared" si="190"/>
        <v>['SPD_Neues-Deutschland', 'SPD', 0, 0],</v>
      </c>
      <c r="J1411" s="2" t="str">
        <f t="shared" si="191"/>
        <v>['SPD', 'party', 0, 0],</v>
      </c>
      <c r="K1411" s="2" t="s">
        <v>1860</v>
      </c>
      <c r="L1411" s="2"/>
      <c r="M1411" s="7"/>
      <c r="O1411" s="6" t="str">
        <f t="shared" si="192"/>
        <v>['Katarina Barley_Neues-Deutschland_SPD Frequency: 110 Sentiment: -0.1389', 'Neues-Deutschland_SPD', 110, -138],</v>
      </c>
      <c r="P1411" s="2" t="str">
        <f t="shared" si="193"/>
        <v>['Neues-Deutschland_SPD', 'Neues-Deutschland', 0, 0],</v>
      </c>
      <c r="Q1411" s="2" t="str">
        <f t="shared" si="194"/>
        <v>['Neues-Deutschland', 'newspaper', 0, 0],</v>
      </c>
      <c r="R1411" s="2" t="s">
        <v>3429</v>
      </c>
      <c r="V1411" s="6" t="str">
        <f t="shared" si="195"/>
        <v>['Neues-Deutschland_Katarina Barley_SPD Frequency: 110 Sentiment: -0.1389', 'Katarina Barley_SPD', 110, -138],</v>
      </c>
      <c r="W1411" s="2" t="str">
        <f t="shared" si="196"/>
        <v>['Katarina Barley_SPD', 'SPD', 0, 0],</v>
      </c>
      <c r="X1411" s="7" t="str">
        <f t="shared" si="197"/>
        <v>['SPD', 'party', 0, 0],</v>
      </c>
      <c r="Y1411" s="2" t="s">
        <v>4910</v>
      </c>
    </row>
    <row r="1412" spans="1:25" x14ac:dyDescent="0.2">
      <c r="A1412" t="s">
        <v>192</v>
      </c>
      <c r="B1412" t="s">
        <v>39</v>
      </c>
      <c r="C1412" t="s">
        <v>225</v>
      </c>
      <c r="D1412">
        <v>35</v>
      </c>
      <c r="E1412">
        <v>-3.6499999999999998E-2</v>
      </c>
      <c r="F1412">
        <v>-36</v>
      </c>
      <c r="G1412" t="str">
        <f>VLOOKUP(B1412,Tabelle3!$A$1:$B$26,2,FALSE)</f>
        <v>Neues-Deutschland</v>
      </c>
      <c r="H1412" s="6" t="str">
        <f t="shared" ref="H1412:H1475" si="198">CONCATENATE("['",C1412,"_",A1412,"_",G1412," Frequency: ", D1412," Sentiment: ",E1412,"', '",A1412,"_",G1412,"', ",D1412,", ",F1412,"],")</f>
        <v>['Lars Klingbeil_SPD_Neues-Deutschland Frequency: 35 Sentiment: -0.0365', 'SPD_Neues-Deutschland', 35, -36],</v>
      </c>
      <c r="I1412" s="2" t="str">
        <f t="shared" ref="I1412:I1475" si="199">CONCATENATE("['",A1412,"_",G1412,"', '",A1412,"', 0, 0],")</f>
        <v>['SPD_Neues-Deutschland', 'SPD', 0, 0],</v>
      </c>
      <c r="J1412" s="2" t="str">
        <f t="shared" ref="J1412:J1475" si="200">CONCATENATE("['",A1412,"', '",$A$2,"', 0, 0],")</f>
        <v>['SPD', 'party', 0, 0],</v>
      </c>
      <c r="K1412" s="2" t="s">
        <v>1861</v>
      </c>
      <c r="L1412" s="2"/>
      <c r="M1412" s="7"/>
      <c r="O1412" s="6" t="str">
        <f t="shared" ref="O1412:O1475" si="201">CONCATENATE("['",C1412,"_",G1412,"_",A1412," Frequency: ", D1412," Sentiment: ",E1412,"', '",G1412,"_",A1412,"', ",D1412,", ",F1412,"],")</f>
        <v>['Lars Klingbeil_Neues-Deutschland_SPD Frequency: 35 Sentiment: -0.0365', 'Neues-Deutschland_SPD', 35, -36],</v>
      </c>
      <c r="P1412" s="2" t="str">
        <f t="shared" ref="P1412:P1475" si="202">CONCATENATE("['",G1412,"_",A1412,"', '",G1412,"', 0, 0],")</f>
        <v>['Neues-Deutschland_SPD', 'Neues-Deutschland', 0, 0],</v>
      </c>
      <c r="Q1412" s="2" t="str">
        <f t="shared" ref="Q1412:Q1475" si="203">CONCATENATE("['",G1412,"', '",$G$2,"', 0, 0],")</f>
        <v>['Neues-Deutschland', 'newspaper', 0, 0],</v>
      </c>
      <c r="R1412" s="2" t="s">
        <v>3430</v>
      </c>
      <c r="V1412" s="6" t="str">
        <f t="shared" ref="V1412:V1475" si="204">CONCATENATE("['",G1412,"_",C1412,"_",A1412," Frequency: ", D1412," Sentiment: ",E1412,"', '",C1412,"_",A1412,"', ",D1412,", ",F1412,"],")</f>
        <v>['Neues-Deutschland_Lars Klingbeil_SPD Frequency: 35 Sentiment: -0.0365', 'Lars Klingbeil_SPD', 35, -36],</v>
      </c>
      <c r="W1412" s="2" t="str">
        <f t="shared" ref="W1412:W1475" si="205">CONCATENATE("['",C1412,"_",A1412,"', '",A1412,"', 0, 0],")</f>
        <v>['Lars Klingbeil_SPD', 'SPD', 0, 0],</v>
      </c>
      <c r="X1412" s="7" t="str">
        <f t="shared" ref="X1412:X1475" si="206">CONCATENATE("['",A1412,"', '",$A$2,"', 0, 0],")</f>
        <v>['SPD', 'party', 0, 0],</v>
      </c>
      <c r="Y1412" s="2" t="s">
        <v>4911</v>
      </c>
    </row>
    <row r="1413" spans="1:25" x14ac:dyDescent="0.2">
      <c r="A1413" t="s">
        <v>192</v>
      </c>
      <c r="B1413" t="s">
        <v>39</v>
      </c>
      <c r="C1413" t="s">
        <v>205</v>
      </c>
      <c r="D1413">
        <v>53</v>
      </c>
      <c r="E1413">
        <v>-6.4799999999999996E-2</v>
      </c>
      <c r="F1413">
        <v>-64</v>
      </c>
      <c r="G1413" t="str">
        <f>VLOOKUP(B1413,Tabelle3!$A$1:$B$26,2,FALSE)</f>
        <v>Neues-Deutschland</v>
      </c>
      <c r="H1413" s="6" t="str">
        <f t="shared" si="198"/>
        <v>['Malu Dreyer_SPD_Neues-Deutschland Frequency: 53 Sentiment: -0.0648', 'SPD_Neues-Deutschland', 53, -64],</v>
      </c>
      <c r="I1413" s="2" t="str">
        <f t="shared" si="199"/>
        <v>['SPD_Neues-Deutschland', 'SPD', 0, 0],</v>
      </c>
      <c r="J1413" s="2" t="str">
        <f t="shared" si="200"/>
        <v>['SPD', 'party', 0, 0],</v>
      </c>
      <c r="K1413" s="2" t="s">
        <v>1862</v>
      </c>
      <c r="L1413" s="2"/>
      <c r="M1413" s="7"/>
      <c r="O1413" s="6" t="str">
        <f t="shared" si="201"/>
        <v>['Malu Dreyer_Neues-Deutschland_SPD Frequency: 53 Sentiment: -0.0648', 'Neues-Deutschland_SPD', 53, -64],</v>
      </c>
      <c r="P1413" s="2" t="str">
        <f t="shared" si="202"/>
        <v>['Neues-Deutschland_SPD', 'Neues-Deutschland', 0, 0],</v>
      </c>
      <c r="Q1413" s="2" t="str">
        <f t="shared" si="203"/>
        <v>['Neues-Deutschland', 'newspaper', 0, 0],</v>
      </c>
      <c r="R1413" s="2" t="s">
        <v>3431</v>
      </c>
      <c r="V1413" s="6" t="str">
        <f t="shared" si="204"/>
        <v>['Neues-Deutschland_Malu Dreyer_SPD Frequency: 53 Sentiment: -0.0648', 'Malu Dreyer_SPD', 53, -64],</v>
      </c>
      <c r="W1413" s="2" t="str">
        <f t="shared" si="205"/>
        <v>['Malu Dreyer_SPD', 'SPD', 0, 0],</v>
      </c>
      <c r="X1413" s="7" t="str">
        <f t="shared" si="206"/>
        <v>['SPD', 'party', 0, 0],</v>
      </c>
      <c r="Y1413" s="2" t="s">
        <v>4912</v>
      </c>
    </row>
    <row r="1414" spans="1:25" x14ac:dyDescent="0.2">
      <c r="A1414" t="s">
        <v>192</v>
      </c>
      <c r="B1414" t="s">
        <v>39</v>
      </c>
      <c r="C1414" t="s">
        <v>206</v>
      </c>
      <c r="D1414">
        <v>160</v>
      </c>
      <c r="E1414">
        <v>-3.5700000000000003E-2</v>
      </c>
      <c r="F1414">
        <v>-35</v>
      </c>
      <c r="G1414" t="str">
        <f>VLOOKUP(B1414,Tabelle3!$A$1:$B$26,2,FALSE)</f>
        <v>Neues-Deutschland</v>
      </c>
      <c r="H1414" s="6" t="str">
        <f t="shared" si="198"/>
        <v>['Manuela Schwesig_SPD_Neues-Deutschland Frequency: 160 Sentiment: -0.0357', 'SPD_Neues-Deutschland', 160, -35],</v>
      </c>
      <c r="I1414" s="2" t="str">
        <f t="shared" si="199"/>
        <v>['SPD_Neues-Deutschland', 'SPD', 0, 0],</v>
      </c>
      <c r="J1414" s="2" t="str">
        <f t="shared" si="200"/>
        <v>['SPD', 'party', 0, 0],</v>
      </c>
      <c r="K1414" s="2" t="s">
        <v>1863</v>
      </c>
      <c r="L1414" s="2"/>
      <c r="M1414" s="7"/>
      <c r="O1414" s="6" t="str">
        <f t="shared" si="201"/>
        <v>['Manuela Schwesig_Neues-Deutschland_SPD Frequency: 160 Sentiment: -0.0357', 'Neues-Deutschland_SPD', 160, -35],</v>
      </c>
      <c r="P1414" s="2" t="str">
        <f t="shared" si="202"/>
        <v>['Neues-Deutschland_SPD', 'Neues-Deutschland', 0, 0],</v>
      </c>
      <c r="Q1414" s="2" t="str">
        <f t="shared" si="203"/>
        <v>['Neues-Deutschland', 'newspaper', 0, 0],</v>
      </c>
      <c r="R1414" s="2" t="s">
        <v>3432</v>
      </c>
      <c r="V1414" s="6" t="str">
        <f t="shared" si="204"/>
        <v>['Neues-Deutschland_Manuela Schwesig_SPD Frequency: 160 Sentiment: -0.0357', 'Manuela Schwesig_SPD', 160, -35],</v>
      </c>
      <c r="W1414" s="2" t="str">
        <f t="shared" si="205"/>
        <v>['Manuela Schwesig_SPD', 'SPD', 0, 0],</v>
      </c>
      <c r="X1414" s="7" t="str">
        <f t="shared" si="206"/>
        <v>['SPD', 'party', 0, 0],</v>
      </c>
      <c r="Y1414" s="2" t="s">
        <v>4913</v>
      </c>
    </row>
    <row r="1415" spans="1:25" x14ac:dyDescent="0.2">
      <c r="A1415" t="s">
        <v>192</v>
      </c>
      <c r="B1415" t="s">
        <v>39</v>
      </c>
      <c r="C1415" t="s">
        <v>207</v>
      </c>
      <c r="D1415">
        <v>950</v>
      </c>
      <c r="E1415">
        <v>-0.11310000000000001</v>
      </c>
      <c r="F1415">
        <v>-113</v>
      </c>
      <c r="G1415" t="str">
        <f>VLOOKUP(B1415,Tabelle3!$A$1:$B$26,2,FALSE)</f>
        <v>Neues-Deutschland</v>
      </c>
      <c r="H1415" s="6" t="str">
        <f t="shared" si="198"/>
        <v>['Martin Schulz_SPD_Neues-Deutschland Frequency: 950 Sentiment: -0.1131', 'SPD_Neues-Deutschland', 950, -113],</v>
      </c>
      <c r="I1415" s="2" t="str">
        <f t="shared" si="199"/>
        <v>['SPD_Neues-Deutschland', 'SPD', 0, 0],</v>
      </c>
      <c r="J1415" s="2" t="str">
        <f t="shared" si="200"/>
        <v>['SPD', 'party', 0, 0],</v>
      </c>
      <c r="K1415" s="2" t="s">
        <v>1864</v>
      </c>
      <c r="L1415" s="2"/>
      <c r="M1415" s="7"/>
      <c r="O1415" s="6" t="str">
        <f t="shared" si="201"/>
        <v>['Martin Schulz_Neues-Deutschland_SPD Frequency: 950 Sentiment: -0.1131', 'Neues-Deutschland_SPD', 950, -113],</v>
      </c>
      <c r="P1415" s="2" t="str">
        <f t="shared" si="202"/>
        <v>['Neues-Deutschland_SPD', 'Neues-Deutschland', 0, 0],</v>
      </c>
      <c r="Q1415" s="2" t="str">
        <f t="shared" si="203"/>
        <v>['Neues-Deutschland', 'newspaper', 0, 0],</v>
      </c>
      <c r="R1415" s="2" t="s">
        <v>3433</v>
      </c>
      <c r="V1415" s="6" t="str">
        <f t="shared" si="204"/>
        <v>['Neues-Deutschland_Martin Schulz_SPD Frequency: 950 Sentiment: -0.1131', 'Martin Schulz_SPD', 950, -113],</v>
      </c>
      <c r="W1415" s="2" t="str">
        <f t="shared" si="205"/>
        <v>['Martin Schulz_SPD', 'SPD', 0, 0],</v>
      </c>
      <c r="X1415" s="7" t="str">
        <f t="shared" si="206"/>
        <v>['SPD', 'party', 0, 0],</v>
      </c>
      <c r="Y1415" s="2" t="s">
        <v>4914</v>
      </c>
    </row>
    <row r="1416" spans="1:25" x14ac:dyDescent="0.2">
      <c r="A1416" t="s">
        <v>192</v>
      </c>
      <c r="B1416" t="s">
        <v>39</v>
      </c>
      <c r="C1416" t="s">
        <v>208</v>
      </c>
      <c r="D1416">
        <v>183</v>
      </c>
      <c r="E1416">
        <v>-8.9599999999999999E-2</v>
      </c>
      <c r="F1416">
        <v>-89</v>
      </c>
      <c r="G1416" t="str">
        <f>VLOOKUP(B1416,Tabelle3!$A$1:$B$26,2,FALSE)</f>
        <v>Neues-Deutschland</v>
      </c>
      <c r="H1416" s="6" t="str">
        <f t="shared" si="198"/>
        <v>['Michael Müller_SPD_Neues-Deutschland Frequency: 183 Sentiment: -0.0896', 'SPD_Neues-Deutschland', 183, -89],</v>
      </c>
      <c r="I1416" s="2" t="str">
        <f t="shared" si="199"/>
        <v>['SPD_Neues-Deutschland', 'SPD', 0, 0],</v>
      </c>
      <c r="J1416" s="2" t="str">
        <f t="shared" si="200"/>
        <v>['SPD', 'party', 0, 0],</v>
      </c>
      <c r="K1416" s="2" t="s">
        <v>1865</v>
      </c>
      <c r="L1416" s="2"/>
      <c r="M1416" s="7"/>
      <c r="O1416" s="6" t="str">
        <f t="shared" si="201"/>
        <v>['Michael Müller_Neues-Deutschland_SPD Frequency: 183 Sentiment: -0.0896', 'Neues-Deutschland_SPD', 183, -89],</v>
      </c>
      <c r="P1416" s="2" t="str">
        <f t="shared" si="202"/>
        <v>['Neues-Deutschland_SPD', 'Neues-Deutschland', 0, 0],</v>
      </c>
      <c r="Q1416" s="2" t="str">
        <f t="shared" si="203"/>
        <v>['Neues-Deutschland', 'newspaper', 0, 0],</v>
      </c>
      <c r="R1416" s="2" t="s">
        <v>5636</v>
      </c>
      <c r="V1416" s="6" t="str">
        <f t="shared" si="204"/>
        <v>['Neues-Deutschland_Michael Müller_SPD Frequency: 183 Sentiment: -0.0896', 'Michael Müller_SPD', 183, -89],</v>
      </c>
      <c r="W1416" s="2" t="str">
        <f t="shared" si="205"/>
        <v>['Michael Müller_SPD', 'SPD', 0, 0],</v>
      </c>
      <c r="X1416" s="7" t="str">
        <f t="shared" si="206"/>
        <v>['SPD', 'party', 0, 0],</v>
      </c>
      <c r="Y1416" s="2" t="s">
        <v>5905</v>
      </c>
    </row>
    <row r="1417" spans="1:25" x14ac:dyDescent="0.2">
      <c r="A1417" t="s">
        <v>192</v>
      </c>
      <c r="B1417" t="s">
        <v>39</v>
      </c>
      <c r="C1417" t="s">
        <v>226</v>
      </c>
      <c r="D1417">
        <v>34</v>
      </c>
      <c r="E1417">
        <v>-8.6699999999999999E-2</v>
      </c>
      <c r="F1417">
        <v>-86</v>
      </c>
      <c r="G1417" t="str">
        <f>VLOOKUP(B1417,Tabelle3!$A$1:$B$26,2,FALSE)</f>
        <v>Neues-Deutschland</v>
      </c>
      <c r="H1417" s="6" t="str">
        <f t="shared" si="198"/>
        <v>['Natascha Kohnen_SPD_Neues-Deutschland Frequency: 34 Sentiment: -0.0867', 'SPD_Neues-Deutschland', 34, -86],</v>
      </c>
      <c r="I1417" s="2" t="str">
        <f t="shared" si="199"/>
        <v>['SPD_Neues-Deutschland', 'SPD', 0, 0],</v>
      </c>
      <c r="J1417" s="2" t="str">
        <f t="shared" si="200"/>
        <v>['SPD', 'party', 0, 0],</v>
      </c>
      <c r="K1417" s="2" t="s">
        <v>1866</v>
      </c>
      <c r="L1417" s="2"/>
      <c r="M1417" s="7"/>
      <c r="O1417" s="6" t="str">
        <f t="shared" si="201"/>
        <v>['Natascha Kohnen_Neues-Deutschland_SPD Frequency: 34 Sentiment: -0.0867', 'Neues-Deutschland_SPD', 34, -86],</v>
      </c>
      <c r="P1417" s="2" t="str">
        <f t="shared" si="202"/>
        <v>['Neues-Deutschland_SPD', 'Neues-Deutschland', 0, 0],</v>
      </c>
      <c r="Q1417" s="2" t="str">
        <f t="shared" si="203"/>
        <v>['Neues-Deutschland', 'newspaper', 0, 0],</v>
      </c>
      <c r="R1417" s="2" t="s">
        <v>3434</v>
      </c>
      <c r="V1417" s="6" t="str">
        <f t="shared" si="204"/>
        <v>['Neues-Deutschland_Natascha Kohnen_SPD Frequency: 34 Sentiment: -0.0867', 'Natascha Kohnen_SPD', 34, -86],</v>
      </c>
      <c r="W1417" s="2" t="str">
        <f t="shared" si="205"/>
        <v>['Natascha Kohnen_SPD', 'SPD', 0, 0],</v>
      </c>
      <c r="X1417" s="7" t="str">
        <f t="shared" si="206"/>
        <v>['SPD', 'party', 0, 0],</v>
      </c>
      <c r="Y1417" s="2" t="s">
        <v>4915</v>
      </c>
    </row>
    <row r="1418" spans="1:25" x14ac:dyDescent="0.2">
      <c r="A1418" t="s">
        <v>192</v>
      </c>
      <c r="B1418" t="s">
        <v>39</v>
      </c>
      <c r="C1418" t="s">
        <v>210</v>
      </c>
      <c r="D1418">
        <v>246</v>
      </c>
      <c r="E1418">
        <v>-9.2999999999999999E-2</v>
      </c>
      <c r="F1418">
        <v>-92</v>
      </c>
      <c r="G1418" t="str">
        <f>VLOOKUP(B1418,Tabelle3!$A$1:$B$26,2,FALSE)</f>
        <v>Neues-Deutschland</v>
      </c>
      <c r="H1418" s="6" t="str">
        <f t="shared" si="198"/>
        <v>['Olaf Scholz_SPD_Neues-Deutschland Frequency: 246 Sentiment: -0.093', 'SPD_Neues-Deutschland', 246, -92],</v>
      </c>
      <c r="I1418" s="2" t="str">
        <f t="shared" si="199"/>
        <v>['SPD_Neues-Deutschland', 'SPD', 0, 0],</v>
      </c>
      <c r="J1418" s="2" t="str">
        <f t="shared" si="200"/>
        <v>['SPD', 'party', 0, 0],</v>
      </c>
      <c r="K1418" s="2" t="s">
        <v>1867</v>
      </c>
      <c r="L1418" s="2"/>
      <c r="M1418" s="7"/>
      <c r="O1418" s="6" t="str">
        <f t="shared" si="201"/>
        <v>['Olaf Scholz_Neues-Deutschland_SPD Frequency: 246 Sentiment: -0.093', 'Neues-Deutschland_SPD', 246, -92],</v>
      </c>
      <c r="P1418" s="2" t="str">
        <f t="shared" si="202"/>
        <v>['Neues-Deutschland_SPD', 'Neues-Deutschland', 0, 0],</v>
      </c>
      <c r="Q1418" s="2" t="str">
        <f t="shared" si="203"/>
        <v>['Neues-Deutschland', 'newspaper', 0, 0],</v>
      </c>
      <c r="R1418" s="2" t="s">
        <v>3435</v>
      </c>
      <c r="V1418" s="6" t="str">
        <f t="shared" si="204"/>
        <v>['Neues-Deutschland_Olaf Scholz_SPD Frequency: 246 Sentiment: -0.093', 'Olaf Scholz_SPD', 246, -92],</v>
      </c>
      <c r="W1418" s="2" t="str">
        <f t="shared" si="205"/>
        <v>['Olaf Scholz_SPD', 'SPD', 0, 0],</v>
      </c>
      <c r="X1418" s="7" t="str">
        <f t="shared" si="206"/>
        <v>['SPD', 'party', 0, 0],</v>
      </c>
      <c r="Y1418" s="2" t="s">
        <v>4916</v>
      </c>
    </row>
    <row r="1419" spans="1:25" x14ac:dyDescent="0.2">
      <c r="A1419" t="s">
        <v>192</v>
      </c>
      <c r="B1419" t="s">
        <v>39</v>
      </c>
      <c r="C1419" t="s">
        <v>228</v>
      </c>
      <c r="D1419">
        <v>52</v>
      </c>
      <c r="E1419">
        <v>-9.5200000000000007E-2</v>
      </c>
      <c r="F1419">
        <v>-95</v>
      </c>
      <c r="G1419" t="str">
        <f>VLOOKUP(B1419,Tabelle3!$A$1:$B$26,2,FALSE)</f>
        <v>Neues-Deutschland</v>
      </c>
      <c r="H1419" s="6" t="str">
        <f t="shared" si="198"/>
        <v>['Peer Steinbrück_SPD_Neues-Deutschland Frequency: 52 Sentiment: -0.0952', 'SPD_Neues-Deutschland', 52, -95],</v>
      </c>
      <c r="I1419" s="2" t="str">
        <f t="shared" si="199"/>
        <v>['SPD_Neues-Deutschland', 'SPD', 0, 0],</v>
      </c>
      <c r="J1419" s="2" t="str">
        <f t="shared" si="200"/>
        <v>['SPD', 'party', 0, 0],</v>
      </c>
      <c r="K1419" s="2" t="s">
        <v>1868</v>
      </c>
      <c r="L1419" s="2"/>
      <c r="M1419" s="7"/>
      <c r="O1419" s="6" t="str">
        <f t="shared" si="201"/>
        <v>['Peer Steinbrück_Neues-Deutschland_SPD Frequency: 52 Sentiment: -0.0952', 'Neues-Deutschland_SPD', 52, -95],</v>
      </c>
      <c r="P1419" s="2" t="str">
        <f t="shared" si="202"/>
        <v>['Neues-Deutschland_SPD', 'Neues-Deutschland', 0, 0],</v>
      </c>
      <c r="Q1419" s="2" t="str">
        <f t="shared" si="203"/>
        <v>['Neues-Deutschland', 'newspaper', 0, 0],</v>
      </c>
      <c r="R1419" s="2" t="s">
        <v>5637</v>
      </c>
      <c r="V1419" s="6" t="str">
        <f t="shared" si="204"/>
        <v>['Neues-Deutschland_Peer Steinbrück_SPD Frequency: 52 Sentiment: -0.0952', 'Peer Steinbrück_SPD', 52, -95],</v>
      </c>
      <c r="W1419" s="2" t="str">
        <f t="shared" si="205"/>
        <v>['Peer Steinbrück_SPD', 'SPD', 0, 0],</v>
      </c>
      <c r="X1419" s="7" t="str">
        <f t="shared" si="206"/>
        <v>['SPD', 'party', 0, 0],</v>
      </c>
      <c r="Y1419" s="2" t="s">
        <v>5906</v>
      </c>
    </row>
    <row r="1420" spans="1:25" x14ac:dyDescent="0.2">
      <c r="A1420" t="s">
        <v>192</v>
      </c>
      <c r="B1420" t="s">
        <v>39</v>
      </c>
      <c r="C1420" t="s">
        <v>211</v>
      </c>
      <c r="D1420">
        <v>122</v>
      </c>
      <c r="E1420">
        <v>-0.1114</v>
      </c>
      <c r="F1420">
        <v>-111</v>
      </c>
      <c r="G1420" t="str">
        <f>VLOOKUP(B1420,Tabelle3!$A$1:$B$26,2,FALSE)</f>
        <v>Neues-Deutschland</v>
      </c>
      <c r="H1420" s="6" t="str">
        <f t="shared" si="198"/>
        <v>['Ralf Stegner_SPD_Neues-Deutschland Frequency: 122 Sentiment: -0.1114', 'SPD_Neues-Deutschland', 122, -111],</v>
      </c>
      <c r="I1420" s="2" t="str">
        <f t="shared" si="199"/>
        <v>['SPD_Neues-Deutschland', 'SPD', 0, 0],</v>
      </c>
      <c r="J1420" s="2" t="str">
        <f t="shared" si="200"/>
        <v>['SPD', 'party', 0, 0],</v>
      </c>
      <c r="K1420" s="2" t="s">
        <v>1869</v>
      </c>
      <c r="L1420" s="2"/>
      <c r="M1420" s="7"/>
      <c r="O1420" s="6" t="str">
        <f t="shared" si="201"/>
        <v>['Ralf Stegner_Neues-Deutschland_SPD Frequency: 122 Sentiment: -0.1114', 'Neues-Deutschland_SPD', 122, -111],</v>
      </c>
      <c r="P1420" s="2" t="str">
        <f t="shared" si="202"/>
        <v>['Neues-Deutschland_SPD', 'Neues-Deutschland', 0, 0],</v>
      </c>
      <c r="Q1420" s="2" t="str">
        <f t="shared" si="203"/>
        <v>['Neues-Deutschland', 'newspaper', 0, 0],</v>
      </c>
      <c r="R1420" s="2" t="s">
        <v>3436</v>
      </c>
      <c r="V1420" s="6" t="str">
        <f t="shared" si="204"/>
        <v>['Neues-Deutschland_Ralf Stegner_SPD Frequency: 122 Sentiment: -0.1114', 'Ralf Stegner_SPD', 122, -111],</v>
      </c>
      <c r="W1420" s="2" t="str">
        <f t="shared" si="205"/>
        <v>['Ralf Stegner_SPD', 'SPD', 0, 0],</v>
      </c>
      <c r="X1420" s="7" t="str">
        <f t="shared" si="206"/>
        <v>['SPD', 'party', 0, 0],</v>
      </c>
      <c r="Y1420" s="2" t="s">
        <v>4917</v>
      </c>
    </row>
    <row r="1421" spans="1:25" x14ac:dyDescent="0.2">
      <c r="A1421" t="s">
        <v>192</v>
      </c>
      <c r="B1421" t="s">
        <v>39</v>
      </c>
      <c r="C1421" t="s">
        <v>192</v>
      </c>
      <c r="D1421">
        <v>5277</v>
      </c>
      <c r="E1421">
        <v>-8.7300000000000003E-2</v>
      </c>
      <c r="F1421">
        <v>-87</v>
      </c>
      <c r="G1421" t="str">
        <f>VLOOKUP(B1421,Tabelle3!$A$1:$B$26,2,FALSE)</f>
        <v>Neues-Deutschland</v>
      </c>
      <c r="H1421" s="6" t="str">
        <f t="shared" si="198"/>
        <v>['SPD_SPD_Neues-Deutschland Frequency: 5277 Sentiment: -0.0873', 'SPD_Neues-Deutschland', 5277, -87],</v>
      </c>
      <c r="I1421" s="2" t="str">
        <f t="shared" si="199"/>
        <v>['SPD_Neues-Deutschland', 'SPD', 0, 0],</v>
      </c>
      <c r="J1421" s="2" t="str">
        <f t="shared" si="200"/>
        <v>['SPD', 'party', 0, 0],</v>
      </c>
      <c r="K1421" s="2" t="s">
        <v>1870</v>
      </c>
      <c r="L1421" s="2"/>
      <c r="M1421" s="7"/>
      <c r="O1421" s="6" t="str">
        <f t="shared" si="201"/>
        <v>['SPD_Neues-Deutschland_SPD Frequency: 5277 Sentiment: -0.0873', 'Neues-Deutschland_SPD', 5277, -87],</v>
      </c>
      <c r="P1421" s="2" t="str">
        <f t="shared" si="202"/>
        <v>['Neues-Deutschland_SPD', 'Neues-Deutschland', 0, 0],</v>
      </c>
      <c r="Q1421" s="2" t="str">
        <f t="shared" si="203"/>
        <v>['Neues-Deutschland', 'newspaper', 0, 0],</v>
      </c>
      <c r="R1421" s="2" t="s">
        <v>3437</v>
      </c>
      <c r="V1421" s="6" t="str">
        <f t="shared" si="204"/>
        <v>['Neues-Deutschland_SPD_SPD Frequency: 5277 Sentiment: -0.0873', 'SPD_SPD', 5277, -87],</v>
      </c>
      <c r="W1421" s="2" t="str">
        <f t="shared" si="205"/>
        <v>['SPD_SPD', 'SPD', 0, 0],</v>
      </c>
      <c r="X1421" s="7" t="str">
        <f t="shared" si="206"/>
        <v>['SPD', 'party', 0, 0],</v>
      </c>
      <c r="Y1421" s="2" t="s">
        <v>4918</v>
      </c>
    </row>
    <row r="1422" spans="1:25" x14ac:dyDescent="0.2">
      <c r="A1422" t="s">
        <v>192</v>
      </c>
      <c r="B1422" t="s">
        <v>39</v>
      </c>
      <c r="C1422" t="s">
        <v>212</v>
      </c>
      <c r="D1422">
        <v>658</v>
      </c>
      <c r="E1422">
        <v>-0.13439999999999999</v>
      </c>
      <c r="F1422">
        <v>-134</v>
      </c>
      <c r="G1422" t="str">
        <f>VLOOKUP(B1422,Tabelle3!$A$1:$B$26,2,FALSE)</f>
        <v>Neues-Deutschland</v>
      </c>
      <c r="H1422" s="6" t="str">
        <f t="shared" si="198"/>
        <v>['Sigmar Gabriel_SPD_Neues-Deutschland Frequency: 658 Sentiment: -0.1344', 'SPD_Neues-Deutschland', 658, -134],</v>
      </c>
      <c r="I1422" s="2" t="str">
        <f t="shared" si="199"/>
        <v>['SPD_Neues-Deutschland', 'SPD', 0, 0],</v>
      </c>
      <c r="J1422" s="2" t="str">
        <f t="shared" si="200"/>
        <v>['SPD', 'party', 0, 0],</v>
      </c>
      <c r="K1422" s="2" t="s">
        <v>1871</v>
      </c>
      <c r="L1422" s="2"/>
      <c r="M1422" s="7"/>
      <c r="O1422" s="6" t="str">
        <f t="shared" si="201"/>
        <v>['Sigmar Gabriel_Neues-Deutschland_SPD Frequency: 658 Sentiment: -0.1344', 'Neues-Deutschland_SPD', 658, -134],</v>
      </c>
      <c r="P1422" s="2" t="str">
        <f t="shared" si="202"/>
        <v>['Neues-Deutschland_SPD', 'Neues-Deutschland', 0, 0],</v>
      </c>
      <c r="Q1422" s="2" t="str">
        <f t="shared" si="203"/>
        <v>['Neues-Deutschland', 'newspaper', 0, 0],</v>
      </c>
      <c r="R1422" s="2" t="s">
        <v>3438</v>
      </c>
      <c r="V1422" s="6" t="str">
        <f t="shared" si="204"/>
        <v>['Neues-Deutschland_Sigmar Gabriel_SPD Frequency: 658 Sentiment: -0.1344', 'Sigmar Gabriel_SPD', 658, -134],</v>
      </c>
      <c r="W1422" s="2" t="str">
        <f t="shared" si="205"/>
        <v>['Sigmar Gabriel_SPD', 'SPD', 0, 0],</v>
      </c>
      <c r="X1422" s="7" t="str">
        <f t="shared" si="206"/>
        <v>['SPD', 'party', 0, 0],</v>
      </c>
      <c r="Y1422" s="2" t="s">
        <v>4919</v>
      </c>
    </row>
    <row r="1423" spans="1:25" x14ac:dyDescent="0.2">
      <c r="A1423" t="s">
        <v>192</v>
      </c>
      <c r="B1423" t="s">
        <v>39</v>
      </c>
      <c r="C1423" t="s">
        <v>213</v>
      </c>
      <c r="D1423">
        <v>78</v>
      </c>
      <c r="E1423">
        <v>-0.16980000000000001</v>
      </c>
      <c r="F1423">
        <v>-169</v>
      </c>
      <c r="G1423" t="str">
        <f>VLOOKUP(B1423,Tabelle3!$A$1:$B$26,2,FALSE)</f>
        <v>Neues-Deutschland</v>
      </c>
      <c r="H1423" s="6" t="str">
        <f t="shared" si="198"/>
        <v>['Stephan Weil_SPD_Neues-Deutschland Frequency: 78 Sentiment: -0.1698', 'SPD_Neues-Deutschland', 78, -169],</v>
      </c>
      <c r="I1423" s="2" t="str">
        <f t="shared" si="199"/>
        <v>['SPD_Neues-Deutschland', 'SPD', 0, 0],</v>
      </c>
      <c r="J1423" s="2" t="str">
        <f t="shared" si="200"/>
        <v>['SPD', 'party', 0, 0],</v>
      </c>
      <c r="K1423" s="2" t="s">
        <v>1872</v>
      </c>
      <c r="L1423" s="2"/>
      <c r="M1423" s="7"/>
      <c r="O1423" s="6" t="str">
        <f t="shared" si="201"/>
        <v>['Stephan Weil_Neues-Deutschland_SPD Frequency: 78 Sentiment: -0.1698', 'Neues-Deutschland_SPD', 78, -169],</v>
      </c>
      <c r="P1423" s="2" t="str">
        <f t="shared" si="202"/>
        <v>['Neues-Deutschland_SPD', 'Neues-Deutschland', 0, 0],</v>
      </c>
      <c r="Q1423" s="2" t="str">
        <f t="shared" si="203"/>
        <v>['Neues-Deutschland', 'newspaper', 0, 0],</v>
      </c>
      <c r="R1423" s="2" t="s">
        <v>3439</v>
      </c>
      <c r="V1423" s="6" t="str">
        <f t="shared" si="204"/>
        <v>['Neues-Deutschland_Stephan Weil_SPD Frequency: 78 Sentiment: -0.1698', 'Stephan Weil_SPD', 78, -169],</v>
      </c>
      <c r="W1423" s="2" t="str">
        <f t="shared" si="205"/>
        <v>['Stephan Weil_SPD', 'SPD', 0, 0],</v>
      </c>
      <c r="X1423" s="7" t="str">
        <f t="shared" si="206"/>
        <v>['SPD', 'party', 0, 0],</v>
      </c>
      <c r="Y1423" s="2" t="s">
        <v>4920</v>
      </c>
    </row>
    <row r="1424" spans="1:25" x14ac:dyDescent="0.2">
      <c r="A1424" t="s">
        <v>192</v>
      </c>
      <c r="B1424" t="s">
        <v>39</v>
      </c>
      <c r="C1424" t="s">
        <v>214</v>
      </c>
      <c r="D1424">
        <v>98</v>
      </c>
      <c r="E1424">
        <v>-8.8599999999999998E-2</v>
      </c>
      <c r="F1424">
        <v>-88</v>
      </c>
      <c r="G1424" t="str">
        <f>VLOOKUP(B1424,Tabelle3!$A$1:$B$26,2,FALSE)</f>
        <v>Neues-Deutschland</v>
      </c>
      <c r="H1424" s="6" t="str">
        <f t="shared" si="198"/>
        <v>['Thomas Oppermann_SPD_Neues-Deutschland Frequency: 98 Sentiment: -0.0886', 'SPD_Neues-Deutschland', 98, -88],</v>
      </c>
      <c r="I1424" s="2" t="str">
        <f t="shared" si="199"/>
        <v>['SPD_Neues-Deutschland', 'SPD', 0, 0],</v>
      </c>
      <c r="J1424" s="2" t="str">
        <f t="shared" si="200"/>
        <v>['SPD', 'party', 0, 0],</v>
      </c>
      <c r="K1424" s="2" t="s">
        <v>1873</v>
      </c>
      <c r="L1424" s="2"/>
      <c r="M1424" s="7"/>
      <c r="O1424" s="6" t="str">
        <f t="shared" si="201"/>
        <v>['Thomas Oppermann_Neues-Deutschland_SPD Frequency: 98 Sentiment: -0.0886', 'Neues-Deutschland_SPD', 98, -88],</v>
      </c>
      <c r="P1424" s="2" t="str">
        <f t="shared" si="202"/>
        <v>['Neues-Deutschland_SPD', 'Neues-Deutschland', 0, 0],</v>
      </c>
      <c r="Q1424" s="2" t="str">
        <f t="shared" si="203"/>
        <v>['Neues-Deutschland', 'newspaper', 0, 0],</v>
      </c>
      <c r="R1424" s="2" t="s">
        <v>3440</v>
      </c>
      <c r="V1424" s="6" t="str">
        <f t="shared" si="204"/>
        <v>['Neues-Deutschland_Thomas Oppermann_SPD Frequency: 98 Sentiment: -0.0886', 'Thomas Oppermann_SPD', 98, -88],</v>
      </c>
      <c r="W1424" s="2" t="str">
        <f t="shared" si="205"/>
        <v>['Thomas Oppermann_SPD', 'SPD', 0, 0],</v>
      </c>
      <c r="X1424" s="7" t="str">
        <f t="shared" si="206"/>
        <v>['SPD', 'party', 0, 0],</v>
      </c>
      <c r="Y1424" s="2" t="s">
        <v>4921</v>
      </c>
    </row>
    <row r="1425" spans="1:25" x14ac:dyDescent="0.2">
      <c r="A1425" t="s">
        <v>192</v>
      </c>
      <c r="B1425" t="s">
        <v>39</v>
      </c>
      <c r="C1425" t="s">
        <v>215</v>
      </c>
      <c r="D1425">
        <v>40</v>
      </c>
      <c r="E1425">
        <v>-6.1199999999999997E-2</v>
      </c>
      <c r="F1425">
        <v>-61</v>
      </c>
      <c r="G1425" t="str">
        <f>VLOOKUP(B1425,Tabelle3!$A$1:$B$26,2,FALSE)</f>
        <v>Neues-Deutschland</v>
      </c>
      <c r="H1425" s="6" t="str">
        <f t="shared" si="198"/>
        <v>['Thorsten Schäfer-Gümbel_SPD_Neues-Deutschland Frequency: 40 Sentiment: -0.0612', 'SPD_Neues-Deutschland', 40, -61],</v>
      </c>
      <c r="I1425" s="2" t="str">
        <f t="shared" si="199"/>
        <v>['SPD_Neues-Deutschland', 'SPD', 0, 0],</v>
      </c>
      <c r="J1425" s="2" t="str">
        <f t="shared" si="200"/>
        <v>['SPD', 'party', 0, 0],</v>
      </c>
      <c r="K1425" s="2" t="s">
        <v>5388</v>
      </c>
      <c r="L1425" s="2"/>
      <c r="M1425" s="7"/>
      <c r="O1425" s="6" t="str">
        <f t="shared" si="201"/>
        <v>['Thorsten Schäfer-Gümbel_Neues-Deutschland_SPD Frequency: 40 Sentiment: -0.0612', 'Neues-Deutschland_SPD', 40, -61],</v>
      </c>
      <c r="P1425" s="2" t="str">
        <f t="shared" si="202"/>
        <v>['Neues-Deutschland_SPD', 'Neues-Deutschland', 0, 0],</v>
      </c>
      <c r="Q1425" s="2" t="str">
        <f t="shared" si="203"/>
        <v>['Neues-Deutschland', 'newspaper', 0, 0],</v>
      </c>
      <c r="R1425" s="2" t="s">
        <v>5638</v>
      </c>
      <c r="V1425" s="6" t="str">
        <f t="shared" si="204"/>
        <v>['Neues-Deutschland_Thorsten Schäfer-Gümbel_SPD Frequency: 40 Sentiment: -0.0612', 'Thorsten Schäfer-Gümbel_SPD', 40, -61],</v>
      </c>
      <c r="W1425" s="2" t="str">
        <f t="shared" si="205"/>
        <v>['Thorsten Schäfer-Gümbel_SPD', 'SPD', 0, 0],</v>
      </c>
      <c r="X1425" s="7" t="str">
        <f t="shared" si="206"/>
        <v>['SPD', 'party', 0, 0],</v>
      </c>
      <c r="Y1425" s="2" t="s">
        <v>5907</v>
      </c>
    </row>
    <row r="1426" spans="1:25" x14ac:dyDescent="0.2">
      <c r="A1426" t="s">
        <v>192</v>
      </c>
      <c r="B1426" t="s">
        <v>40</v>
      </c>
      <c r="C1426" t="s">
        <v>193</v>
      </c>
      <c r="D1426">
        <v>1267</v>
      </c>
      <c r="E1426">
        <v>-0.1142</v>
      </c>
      <c r="F1426">
        <v>-114</v>
      </c>
      <c r="G1426" t="str">
        <f>VLOOKUP(B1426,Tabelle3!$A$1:$B$26,2,FALSE)</f>
        <v>Spiegel</v>
      </c>
      <c r="H1426" s="6" t="str">
        <f t="shared" si="198"/>
        <v>['Andrea Nahles_SPD_Spiegel Frequency: 1267 Sentiment: -0.1142', 'SPD_Spiegel', 1267, -114],</v>
      </c>
      <c r="I1426" s="2" t="str">
        <f t="shared" si="199"/>
        <v>['SPD_Spiegel', 'SPD', 0, 0],</v>
      </c>
      <c r="J1426" s="2" t="str">
        <f t="shared" si="200"/>
        <v>['SPD', 'party', 0, 0],</v>
      </c>
      <c r="K1426" s="2" t="s">
        <v>1874</v>
      </c>
      <c r="L1426" s="2"/>
      <c r="M1426" s="7"/>
      <c r="O1426" s="6" t="str">
        <f t="shared" si="201"/>
        <v>['Andrea Nahles_Spiegel_SPD Frequency: 1267 Sentiment: -0.1142', 'Spiegel_SPD', 1267, -114],</v>
      </c>
      <c r="P1426" s="2" t="str">
        <f t="shared" si="202"/>
        <v>['Spiegel_SPD', 'Spiegel', 0, 0],</v>
      </c>
      <c r="Q1426" s="2" t="str">
        <f t="shared" si="203"/>
        <v>['Spiegel', 'newspaper', 0, 0],</v>
      </c>
      <c r="R1426" s="2" t="s">
        <v>3441</v>
      </c>
      <c r="V1426" s="6" t="str">
        <f t="shared" si="204"/>
        <v>['Spiegel_Andrea Nahles_SPD Frequency: 1267 Sentiment: -0.1142', 'Andrea Nahles_SPD', 1267, -114],</v>
      </c>
      <c r="W1426" s="2" t="str">
        <f t="shared" si="205"/>
        <v>['Andrea Nahles_SPD', 'SPD', 0, 0],</v>
      </c>
      <c r="X1426" s="7" t="str">
        <f t="shared" si="206"/>
        <v>['SPD', 'party', 0, 0],</v>
      </c>
      <c r="Y1426" s="2" t="s">
        <v>4922</v>
      </c>
    </row>
    <row r="1427" spans="1:25" x14ac:dyDescent="0.2">
      <c r="A1427" t="s">
        <v>192</v>
      </c>
      <c r="B1427" t="s">
        <v>40</v>
      </c>
      <c r="C1427" t="s">
        <v>196</v>
      </c>
      <c r="D1427">
        <v>257</v>
      </c>
      <c r="E1427">
        <v>-7.2099999999999997E-2</v>
      </c>
      <c r="F1427">
        <v>-72</v>
      </c>
      <c r="G1427" t="str">
        <f>VLOOKUP(B1427,Tabelle3!$A$1:$B$26,2,FALSE)</f>
        <v>Spiegel</v>
      </c>
      <c r="H1427" s="6" t="str">
        <f t="shared" si="198"/>
        <v>['Barbara Hendricks_SPD_Spiegel Frequency: 257 Sentiment: -0.0721', 'SPD_Spiegel', 257, -72],</v>
      </c>
      <c r="I1427" s="2" t="str">
        <f t="shared" si="199"/>
        <v>['SPD_Spiegel', 'SPD', 0, 0],</v>
      </c>
      <c r="J1427" s="2" t="str">
        <f t="shared" si="200"/>
        <v>['SPD', 'party', 0, 0],</v>
      </c>
      <c r="K1427" s="2" t="s">
        <v>1875</v>
      </c>
      <c r="L1427" s="2"/>
      <c r="M1427" s="7"/>
      <c r="O1427" s="6" t="str">
        <f t="shared" si="201"/>
        <v>['Barbara Hendricks_Spiegel_SPD Frequency: 257 Sentiment: -0.0721', 'Spiegel_SPD', 257, -72],</v>
      </c>
      <c r="P1427" s="2" t="str">
        <f t="shared" si="202"/>
        <v>['Spiegel_SPD', 'Spiegel', 0, 0],</v>
      </c>
      <c r="Q1427" s="2" t="str">
        <f t="shared" si="203"/>
        <v>['Spiegel', 'newspaper', 0, 0],</v>
      </c>
      <c r="R1427" s="2" t="s">
        <v>3443</v>
      </c>
      <c r="V1427" s="6" t="str">
        <f t="shared" si="204"/>
        <v>['Spiegel_Barbara Hendricks_SPD Frequency: 257 Sentiment: -0.0721', 'Barbara Hendricks_SPD', 257, -72],</v>
      </c>
      <c r="W1427" s="2" t="str">
        <f t="shared" si="205"/>
        <v>['Barbara Hendricks_SPD', 'SPD', 0, 0],</v>
      </c>
      <c r="X1427" s="7" t="str">
        <f t="shared" si="206"/>
        <v>['SPD', 'party', 0, 0],</v>
      </c>
      <c r="Y1427" s="2" t="s">
        <v>4923</v>
      </c>
    </row>
    <row r="1428" spans="1:25" x14ac:dyDescent="0.2">
      <c r="A1428" t="s">
        <v>192</v>
      </c>
      <c r="B1428" t="s">
        <v>40</v>
      </c>
      <c r="C1428" t="s">
        <v>216</v>
      </c>
      <c r="D1428">
        <v>149</v>
      </c>
      <c r="E1428">
        <v>-0.126</v>
      </c>
      <c r="F1428">
        <v>-126</v>
      </c>
      <c r="G1428" t="str">
        <f>VLOOKUP(B1428,Tabelle3!$A$1:$B$26,2,FALSE)</f>
        <v>Spiegel</v>
      </c>
      <c r="H1428" s="6" t="str">
        <f t="shared" si="198"/>
        <v>['Brigitte Zypries_SPD_Spiegel Frequency: 149 Sentiment: -0.126', 'SPD_Spiegel', 149, -126],</v>
      </c>
      <c r="I1428" s="2" t="str">
        <f t="shared" si="199"/>
        <v>['SPD_Spiegel', 'SPD', 0, 0],</v>
      </c>
      <c r="J1428" s="2" t="str">
        <f t="shared" si="200"/>
        <v>['SPD', 'party', 0, 0],</v>
      </c>
      <c r="K1428" s="2" t="s">
        <v>1876</v>
      </c>
      <c r="L1428" s="2"/>
      <c r="M1428" s="7"/>
      <c r="O1428" s="6" t="str">
        <f t="shared" si="201"/>
        <v>['Brigitte Zypries_Spiegel_SPD Frequency: 149 Sentiment: -0.126', 'Spiegel_SPD', 149, -126],</v>
      </c>
      <c r="P1428" s="2" t="str">
        <f t="shared" si="202"/>
        <v>['Spiegel_SPD', 'Spiegel', 0, 0],</v>
      </c>
      <c r="Q1428" s="2" t="str">
        <f t="shared" si="203"/>
        <v>['Spiegel', 'newspaper', 0, 0],</v>
      </c>
      <c r="R1428" s="2" t="s">
        <v>3444</v>
      </c>
      <c r="V1428" s="6" t="str">
        <f t="shared" si="204"/>
        <v>['Spiegel_Brigitte Zypries_SPD Frequency: 149 Sentiment: -0.126', 'Brigitte Zypries_SPD', 149, -126],</v>
      </c>
      <c r="W1428" s="2" t="str">
        <f t="shared" si="205"/>
        <v>['Brigitte Zypries_SPD', 'SPD', 0, 0],</v>
      </c>
      <c r="X1428" s="7" t="str">
        <f t="shared" si="206"/>
        <v>['SPD', 'party', 0, 0],</v>
      </c>
      <c r="Y1428" s="2" t="s">
        <v>4924</v>
      </c>
    </row>
    <row r="1429" spans="1:25" x14ac:dyDescent="0.2">
      <c r="A1429" t="s">
        <v>192</v>
      </c>
      <c r="B1429" t="s">
        <v>40</v>
      </c>
      <c r="C1429" t="s">
        <v>217</v>
      </c>
      <c r="D1429">
        <v>42</v>
      </c>
      <c r="E1429">
        <v>-0.13600000000000001</v>
      </c>
      <c r="F1429">
        <v>-136</v>
      </c>
      <c r="G1429" t="str">
        <f>VLOOKUP(B1429,Tabelle3!$A$1:$B$26,2,FALSE)</f>
        <v>Spiegel</v>
      </c>
      <c r="H1429" s="6" t="str">
        <f t="shared" si="198"/>
        <v>['Carsten Schneider_SPD_Spiegel Frequency: 42 Sentiment: -0.136', 'SPD_Spiegel', 42, -136],</v>
      </c>
      <c r="I1429" s="2" t="str">
        <f t="shared" si="199"/>
        <v>['SPD_Spiegel', 'SPD', 0, 0],</v>
      </c>
      <c r="J1429" s="2" t="str">
        <f t="shared" si="200"/>
        <v>['SPD', 'party', 0, 0],</v>
      </c>
      <c r="K1429" s="2" t="s">
        <v>1877</v>
      </c>
      <c r="L1429" s="2"/>
      <c r="M1429" s="7"/>
      <c r="O1429" s="6" t="str">
        <f t="shared" si="201"/>
        <v>['Carsten Schneider_Spiegel_SPD Frequency: 42 Sentiment: -0.136', 'Spiegel_SPD', 42, -136],</v>
      </c>
      <c r="P1429" s="2" t="str">
        <f t="shared" si="202"/>
        <v>['Spiegel_SPD', 'Spiegel', 0, 0],</v>
      </c>
      <c r="Q1429" s="2" t="str">
        <f t="shared" si="203"/>
        <v>['Spiegel', 'newspaper', 0, 0],</v>
      </c>
      <c r="R1429" s="2" t="s">
        <v>3445</v>
      </c>
      <c r="V1429" s="6" t="str">
        <f t="shared" si="204"/>
        <v>['Spiegel_Carsten Schneider_SPD Frequency: 42 Sentiment: -0.136', 'Carsten Schneider_SPD', 42, -136],</v>
      </c>
      <c r="W1429" s="2" t="str">
        <f t="shared" si="205"/>
        <v>['Carsten Schneider_SPD', 'SPD', 0, 0],</v>
      </c>
      <c r="X1429" s="7" t="str">
        <f t="shared" si="206"/>
        <v>['SPD', 'party', 0, 0],</v>
      </c>
      <c r="Y1429" s="2" t="s">
        <v>4925</v>
      </c>
    </row>
    <row r="1430" spans="1:25" x14ac:dyDescent="0.2">
      <c r="A1430" t="s">
        <v>192</v>
      </c>
      <c r="B1430" t="s">
        <v>40</v>
      </c>
      <c r="C1430" t="s">
        <v>200</v>
      </c>
      <c r="D1430">
        <v>754</v>
      </c>
      <c r="E1430">
        <v>-0.1532</v>
      </c>
      <c r="F1430">
        <v>-153</v>
      </c>
      <c r="G1430" t="str">
        <f>VLOOKUP(B1430,Tabelle3!$A$1:$B$26,2,FALSE)</f>
        <v>Spiegel</v>
      </c>
      <c r="H1430" s="6" t="str">
        <f t="shared" si="198"/>
        <v>['Frank-Walter Steinmeier_SPD_Spiegel Frequency: 754 Sentiment: -0.1532', 'SPD_Spiegel', 754, -153],</v>
      </c>
      <c r="I1430" s="2" t="str">
        <f t="shared" si="199"/>
        <v>['SPD_Spiegel', 'SPD', 0, 0],</v>
      </c>
      <c r="J1430" s="2" t="str">
        <f t="shared" si="200"/>
        <v>['SPD', 'party', 0, 0],</v>
      </c>
      <c r="K1430" s="2" t="s">
        <v>1878</v>
      </c>
      <c r="L1430" s="2"/>
      <c r="M1430" s="7"/>
      <c r="O1430" s="6" t="str">
        <f t="shared" si="201"/>
        <v>['Frank-Walter Steinmeier_Spiegel_SPD Frequency: 754 Sentiment: -0.1532', 'Spiegel_SPD', 754, -153],</v>
      </c>
      <c r="P1430" s="2" t="str">
        <f t="shared" si="202"/>
        <v>['Spiegel_SPD', 'Spiegel', 0, 0],</v>
      </c>
      <c r="Q1430" s="2" t="str">
        <f t="shared" si="203"/>
        <v>['Spiegel', 'newspaper', 0, 0],</v>
      </c>
      <c r="R1430" s="2" t="s">
        <v>3446</v>
      </c>
      <c r="V1430" s="6" t="str">
        <f t="shared" si="204"/>
        <v>['Spiegel_Frank-Walter Steinmeier_SPD Frequency: 754 Sentiment: -0.1532', 'Frank-Walter Steinmeier_SPD', 754, -153],</v>
      </c>
      <c r="W1430" s="2" t="str">
        <f t="shared" si="205"/>
        <v>['Frank-Walter Steinmeier_SPD', 'SPD', 0, 0],</v>
      </c>
      <c r="X1430" s="7" t="str">
        <f t="shared" si="206"/>
        <v>['SPD', 'party', 0, 0],</v>
      </c>
      <c r="Y1430" s="2" t="s">
        <v>4926</v>
      </c>
    </row>
    <row r="1431" spans="1:25" x14ac:dyDescent="0.2">
      <c r="A1431" t="s">
        <v>192</v>
      </c>
      <c r="B1431" t="s">
        <v>40</v>
      </c>
      <c r="C1431" t="s">
        <v>220</v>
      </c>
      <c r="D1431">
        <v>39</v>
      </c>
      <c r="E1431">
        <v>-6.59E-2</v>
      </c>
      <c r="F1431">
        <v>-65</v>
      </c>
      <c r="G1431" t="str">
        <f>VLOOKUP(B1431,Tabelle3!$A$1:$B$26,2,FALSE)</f>
        <v>Spiegel</v>
      </c>
      <c r="H1431" s="6" t="str">
        <f t="shared" si="198"/>
        <v>['Franziska Giffey_SPD_Spiegel Frequency: 39 Sentiment: -0.0659', 'SPD_Spiegel', 39, -65],</v>
      </c>
      <c r="I1431" s="2" t="str">
        <f t="shared" si="199"/>
        <v>['SPD_Spiegel', 'SPD', 0, 0],</v>
      </c>
      <c r="J1431" s="2" t="str">
        <f t="shared" si="200"/>
        <v>['SPD', 'party', 0, 0],</v>
      </c>
      <c r="K1431" s="2" t="s">
        <v>1879</v>
      </c>
      <c r="L1431" s="2"/>
      <c r="M1431" s="7"/>
      <c r="O1431" s="6" t="str">
        <f t="shared" si="201"/>
        <v>['Franziska Giffey_Spiegel_SPD Frequency: 39 Sentiment: -0.0659', 'Spiegel_SPD', 39, -65],</v>
      </c>
      <c r="P1431" s="2" t="str">
        <f t="shared" si="202"/>
        <v>['Spiegel_SPD', 'Spiegel', 0, 0],</v>
      </c>
      <c r="Q1431" s="2" t="str">
        <f t="shared" si="203"/>
        <v>['Spiegel', 'newspaper', 0, 0],</v>
      </c>
      <c r="R1431" s="2" t="s">
        <v>3447</v>
      </c>
      <c r="V1431" s="6" t="str">
        <f t="shared" si="204"/>
        <v>['Spiegel_Franziska Giffey_SPD Frequency: 39 Sentiment: -0.0659', 'Franziska Giffey_SPD', 39, -65],</v>
      </c>
      <c r="W1431" s="2" t="str">
        <f t="shared" si="205"/>
        <v>['Franziska Giffey_SPD', 'SPD', 0, 0],</v>
      </c>
      <c r="X1431" s="7" t="str">
        <f t="shared" si="206"/>
        <v>['SPD', 'party', 0, 0],</v>
      </c>
      <c r="Y1431" s="2" t="s">
        <v>4927</v>
      </c>
    </row>
    <row r="1432" spans="1:25" x14ac:dyDescent="0.2">
      <c r="A1432" t="s">
        <v>192</v>
      </c>
      <c r="B1432" t="s">
        <v>40</v>
      </c>
      <c r="C1432" t="s">
        <v>201</v>
      </c>
      <c r="D1432">
        <v>812</v>
      </c>
      <c r="E1432">
        <v>-0.26550000000000001</v>
      </c>
      <c r="F1432">
        <v>-265</v>
      </c>
      <c r="G1432" t="str">
        <f>VLOOKUP(B1432,Tabelle3!$A$1:$B$26,2,FALSE)</f>
        <v>Spiegel</v>
      </c>
      <c r="H1432" s="6" t="str">
        <f t="shared" si="198"/>
        <v>['Heiko Maas_SPD_Spiegel Frequency: 812 Sentiment: -0.2655', 'SPD_Spiegel', 812, -265],</v>
      </c>
      <c r="I1432" s="2" t="str">
        <f t="shared" si="199"/>
        <v>['SPD_Spiegel', 'SPD', 0, 0],</v>
      </c>
      <c r="J1432" s="2" t="str">
        <f t="shared" si="200"/>
        <v>['SPD', 'party', 0, 0],</v>
      </c>
      <c r="K1432" s="2" t="s">
        <v>1880</v>
      </c>
      <c r="L1432" s="2"/>
      <c r="M1432" s="7"/>
      <c r="O1432" s="6" t="str">
        <f t="shared" si="201"/>
        <v>['Heiko Maas_Spiegel_SPD Frequency: 812 Sentiment: -0.2655', 'Spiegel_SPD', 812, -265],</v>
      </c>
      <c r="P1432" s="2" t="str">
        <f t="shared" si="202"/>
        <v>['Spiegel_SPD', 'Spiegel', 0, 0],</v>
      </c>
      <c r="Q1432" s="2" t="str">
        <f t="shared" si="203"/>
        <v>['Spiegel', 'newspaper', 0, 0],</v>
      </c>
      <c r="R1432" s="2" t="s">
        <v>3448</v>
      </c>
      <c r="V1432" s="6" t="str">
        <f t="shared" si="204"/>
        <v>['Spiegel_Heiko Maas_SPD Frequency: 812 Sentiment: -0.2655', 'Heiko Maas_SPD', 812, -265],</v>
      </c>
      <c r="W1432" s="2" t="str">
        <f t="shared" si="205"/>
        <v>['Heiko Maas_SPD', 'SPD', 0, 0],</v>
      </c>
      <c r="X1432" s="7" t="str">
        <f t="shared" si="206"/>
        <v>['SPD', 'party', 0, 0],</v>
      </c>
      <c r="Y1432" s="2" t="s">
        <v>4928</v>
      </c>
    </row>
    <row r="1433" spans="1:25" x14ac:dyDescent="0.2">
      <c r="A1433" t="s">
        <v>192</v>
      </c>
      <c r="B1433" t="s">
        <v>40</v>
      </c>
      <c r="C1433" t="s">
        <v>202</v>
      </c>
      <c r="D1433">
        <v>100</v>
      </c>
      <c r="E1433">
        <v>-6.8699999999999997E-2</v>
      </c>
      <c r="F1433">
        <v>-68</v>
      </c>
      <c r="G1433" t="str">
        <f>VLOOKUP(B1433,Tabelle3!$A$1:$B$26,2,FALSE)</f>
        <v>Spiegel</v>
      </c>
      <c r="H1433" s="6" t="str">
        <f t="shared" si="198"/>
        <v>['Hubertus Heil_SPD_Spiegel Frequency: 100 Sentiment: -0.0687', 'SPD_Spiegel', 100, -68],</v>
      </c>
      <c r="I1433" s="2" t="str">
        <f t="shared" si="199"/>
        <v>['SPD_Spiegel', 'SPD', 0, 0],</v>
      </c>
      <c r="J1433" s="2" t="str">
        <f t="shared" si="200"/>
        <v>['SPD', 'party', 0, 0],</v>
      </c>
      <c r="K1433" s="2" t="s">
        <v>1881</v>
      </c>
      <c r="L1433" s="2"/>
      <c r="M1433" s="7"/>
      <c r="O1433" s="6" t="str">
        <f t="shared" si="201"/>
        <v>['Hubertus Heil_Spiegel_SPD Frequency: 100 Sentiment: -0.0687', 'Spiegel_SPD', 100, -68],</v>
      </c>
      <c r="P1433" s="2" t="str">
        <f t="shared" si="202"/>
        <v>['Spiegel_SPD', 'Spiegel', 0, 0],</v>
      </c>
      <c r="Q1433" s="2" t="str">
        <f t="shared" si="203"/>
        <v>['Spiegel', 'newspaper', 0, 0],</v>
      </c>
      <c r="R1433" s="2" t="s">
        <v>3449</v>
      </c>
      <c r="V1433" s="6" t="str">
        <f t="shared" si="204"/>
        <v>['Spiegel_Hubertus Heil_SPD Frequency: 100 Sentiment: -0.0687', 'Hubertus Heil_SPD', 100, -68],</v>
      </c>
      <c r="W1433" s="2" t="str">
        <f t="shared" si="205"/>
        <v>['Hubertus Heil_SPD', 'SPD', 0, 0],</v>
      </c>
      <c r="X1433" s="7" t="str">
        <f t="shared" si="206"/>
        <v>['SPD', 'party', 0, 0],</v>
      </c>
      <c r="Y1433" s="2" t="s">
        <v>4929</v>
      </c>
    </row>
    <row r="1434" spans="1:25" x14ac:dyDescent="0.2">
      <c r="A1434" t="s">
        <v>192</v>
      </c>
      <c r="B1434" t="s">
        <v>40</v>
      </c>
      <c r="C1434" t="s">
        <v>222</v>
      </c>
      <c r="D1434">
        <v>37</v>
      </c>
      <c r="E1434">
        <v>-0.1173</v>
      </c>
      <c r="F1434">
        <v>-117</v>
      </c>
      <c r="G1434" t="str">
        <f>VLOOKUP(B1434,Tabelle3!$A$1:$B$26,2,FALSE)</f>
        <v>Spiegel</v>
      </c>
      <c r="H1434" s="6" t="str">
        <f t="shared" si="198"/>
        <v>['Johannes Kahrs_SPD_Spiegel Frequency: 37 Sentiment: -0.1173', 'SPD_Spiegel', 37, -117],</v>
      </c>
      <c r="I1434" s="2" t="str">
        <f t="shared" si="199"/>
        <v>['SPD_Spiegel', 'SPD', 0, 0],</v>
      </c>
      <c r="J1434" s="2" t="str">
        <f t="shared" si="200"/>
        <v>['SPD', 'party', 0, 0],</v>
      </c>
      <c r="K1434" s="2" t="s">
        <v>1882</v>
      </c>
      <c r="L1434" s="2"/>
      <c r="M1434" s="7"/>
      <c r="O1434" s="6" t="str">
        <f t="shared" si="201"/>
        <v>['Johannes Kahrs_Spiegel_SPD Frequency: 37 Sentiment: -0.1173', 'Spiegel_SPD', 37, -117],</v>
      </c>
      <c r="P1434" s="2" t="str">
        <f t="shared" si="202"/>
        <v>['Spiegel_SPD', 'Spiegel', 0, 0],</v>
      </c>
      <c r="Q1434" s="2" t="str">
        <f t="shared" si="203"/>
        <v>['Spiegel', 'newspaper', 0, 0],</v>
      </c>
      <c r="R1434" s="2" t="s">
        <v>3450</v>
      </c>
      <c r="V1434" s="6" t="str">
        <f t="shared" si="204"/>
        <v>['Spiegel_Johannes Kahrs_SPD Frequency: 37 Sentiment: -0.1173', 'Johannes Kahrs_SPD', 37, -117],</v>
      </c>
      <c r="W1434" s="2" t="str">
        <f t="shared" si="205"/>
        <v>['Johannes Kahrs_SPD', 'SPD', 0, 0],</v>
      </c>
      <c r="X1434" s="7" t="str">
        <f t="shared" si="206"/>
        <v>['SPD', 'party', 0, 0],</v>
      </c>
      <c r="Y1434" s="2" t="s">
        <v>4930</v>
      </c>
    </row>
    <row r="1435" spans="1:25" x14ac:dyDescent="0.2">
      <c r="A1435" t="s">
        <v>192</v>
      </c>
      <c r="B1435" t="s">
        <v>40</v>
      </c>
      <c r="C1435" t="s">
        <v>203</v>
      </c>
      <c r="D1435">
        <v>115</v>
      </c>
      <c r="E1435">
        <v>-0.1719</v>
      </c>
      <c r="F1435">
        <v>-171</v>
      </c>
      <c r="G1435" t="str">
        <f>VLOOKUP(B1435,Tabelle3!$A$1:$B$26,2,FALSE)</f>
        <v>Spiegel</v>
      </c>
      <c r="H1435" s="6" t="str">
        <f t="shared" si="198"/>
        <v>['Jusos_SPD_Spiegel Frequency: 115 Sentiment: -0.1719', 'SPD_Spiegel', 115, -171],</v>
      </c>
      <c r="I1435" s="2" t="str">
        <f t="shared" si="199"/>
        <v>['SPD_Spiegel', 'SPD', 0, 0],</v>
      </c>
      <c r="J1435" s="2" t="str">
        <f t="shared" si="200"/>
        <v>['SPD', 'party', 0, 0],</v>
      </c>
      <c r="K1435" s="2" t="s">
        <v>1883</v>
      </c>
      <c r="L1435" s="2"/>
      <c r="M1435" s="7"/>
      <c r="O1435" s="6" t="str">
        <f t="shared" si="201"/>
        <v>['Jusos_Spiegel_SPD Frequency: 115 Sentiment: -0.1719', 'Spiegel_SPD', 115, -171],</v>
      </c>
      <c r="P1435" s="2" t="str">
        <f t="shared" si="202"/>
        <v>['Spiegel_SPD', 'Spiegel', 0, 0],</v>
      </c>
      <c r="Q1435" s="2" t="str">
        <f t="shared" si="203"/>
        <v>['Spiegel', 'newspaper', 0, 0],</v>
      </c>
      <c r="R1435" s="2" t="s">
        <v>3451</v>
      </c>
      <c r="V1435" s="6" t="str">
        <f t="shared" si="204"/>
        <v>['Spiegel_Jusos_SPD Frequency: 115 Sentiment: -0.1719', 'Jusos_SPD', 115, -171],</v>
      </c>
      <c r="W1435" s="2" t="str">
        <f t="shared" si="205"/>
        <v>['Jusos_SPD', 'SPD', 0, 0],</v>
      </c>
      <c r="X1435" s="7" t="str">
        <f t="shared" si="206"/>
        <v>['SPD', 'party', 0, 0],</v>
      </c>
      <c r="Y1435" s="2" t="s">
        <v>4931</v>
      </c>
    </row>
    <row r="1436" spans="1:25" x14ac:dyDescent="0.2">
      <c r="A1436" t="s">
        <v>192</v>
      </c>
      <c r="B1436" t="s">
        <v>40</v>
      </c>
      <c r="C1436" t="s">
        <v>224</v>
      </c>
      <c r="D1436">
        <v>52</v>
      </c>
      <c r="E1436">
        <v>-0.15110000000000001</v>
      </c>
      <c r="F1436">
        <v>-151</v>
      </c>
      <c r="G1436" t="str">
        <f>VLOOKUP(B1436,Tabelle3!$A$1:$B$26,2,FALSE)</f>
        <v>Spiegel</v>
      </c>
      <c r="H1436" s="6" t="str">
        <f t="shared" si="198"/>
        <v>['Karl Lauterbach_SPD_Spiegel Frequency: 52 Sentiment: -0.1511', 'SPD_Spiegel', 52, -151],</v>
      </c>
      <c r="I1436" s="2" t="str">
        <f t="shared" si="199"/>
        <v>['SPD_Spiegel', 'SPD', 0, 0],</v>
      </c>
      <c r="J1436" s="2" t="str">
        <f t="shared" si="200"/>
        <v>['SPD', 'party', 0, 0],</v>
      </c>
      <c r="K1436" s="2" t="s">
        <v>1884</v>
      </c>
      <c r="L1436" s="2"/>
      <c r="M1436" s="7"/>
      <c r="O1436" s="6" t="str">
        <f t="shared" si="201"/>
        <v>['Karl Lauterbach_Spiegel_SPD Frequency: 52 Sentiment: -0.1511', 'Spiegel_SPD', 52, -151],</v>
      </c>
      <c r="P1436" s="2" t="str">
        <f t="shared" si="202"/>
        <v>['Spiegel_SPD', 'Spiegel', 0, 0],</v>
      </c>
      <c r="Q1436" s="2" t="str">
        <f t="shared" si="203"/>
        <v>['Spiegel', 'newspaper', 0, 0],</v>
      </c>
      <c r="R1436" s="2" t="s">
        <v>3452</v>
      </c>
      <c r="V1436" s="6" t="str">
        <f t="shared" si="204"/>
        <v>['Spiegel_Karl Lauterbach_SPD Frequency: 52 Sentiment: -0.1511', 'Karl Lauterbach_SPD', 52, -151],</v>
      </c>
      <c r="W1436" s="2" t="str">
        <f t="shared" si="205"/>
        <v>['Karl Lauterbach_SPD', 'SPD', 0, 0],</v>
      </c>
      <c r="X1436" s="7" t="str">
        <f t="shared" si="206"/>
        <v>['SPD', 'party', 0, 0],</v>
      </c>
      <c r="Y1436" s="2" t="s">
        <v>4932</v>
      </c>
    </row>
    <row r="1437" spans="1:25" x14ac:dyDescent="0.2">
      <c r="A1437" t="s">
        <v>192</v>
      </c>
      <c r="B1437" t="s">
        <v>40</v>
      </c>
      <c r="C1437" t="s">
        <v>204</v>
      </c>
      <c r="D1437">
        <v>250</v>
      </c>
      <c r="E1437">
        <v>-0.19370000000000001</v>
      </c>
      <c r="F1437">
        <v>-193</v>
      </c>
      <c r="G1437" t="str">
        <f>VLOOKUP(B1437,Tabelle3!$A$1:$B$26,2,FALSE)</f>
        <v>Spiegel</v>
      </c>
      <c r="H1437" s="6" t="str">
        <f t="shared" si="198"/>
        <v>['Katarina Barley_SPD_Spiegel Frequency: 250 Sentiment: -0.1937', 'SPD_Spiegel', 250, -193],</v>
      </c>
      <c r="I1437" s="2" t="str">
        <f t="shared" si="199"/>
        <v>['SPD_Spiegel', 'SPD', 0, 0],</v>
      </c>
      <c r="J1437" s="2" t="str">
        <f t="shared" si="200"/>
        <v>['SPD', 'party', 0, 0],</v>
      </c>
      <c r="K1437" s="2" t="s">
        <v>1885</v>
      </c>
      <c r="L1437" s="2"/>
      <c r="M1437" s="7"/>
      <c r="O1437" s="6" t="str">
        <f t="shared" si="201"/>
        <v>['Katarina Barley_Spiegel_SPD Frequency: 250 Sentiment: -0.1937', 'Spiegel_SPD', 250, -193],</v>
      </c>
      <c r="P1437" s="2" t="str">
        <f t="shared" si="202"/>
        <v>['Spiegel_SPD', 'Spiegel', 0, 0],</v>
      </c>
      <c r="Q1437" s="2" t="str">
        <f t="shared" si="203"/>
        <v>['Spiegel', 'newspaper', 0, 0],</v>
      </c>
      <c r="R1437" s="2" t="s">
        <v>3453</v>
      </c>
      <c r="V1437" s="6" t="str">
        <f t="shared" si="204"/>
        <v>['Spiegel_Katarina Barley_SPD Frequency: 250 Sentiment: -0.1937', 'Katarina Barley_SPD', 250, -193],</v>
      </c>
      <c r="W1437" s="2" t="str">
        <f t="shared" si="205"/>
        <v>['Katarina Barley_SPD', 'SPD', 0, 0],</v>
      </c>
      <c r="X1437" s="7" t="str">
        <f t="shared" si="206"/>
        <v>['SPD', 'party', 0, 0],</v>
      </c>
      <c r="Y1437" s="2" t="s">
        <v>4933</v>
      </c>
    </row>
    <row r="1438" spans="1:25" x14ac:dyDescent="0.2">
      <c r="A1438" t="s">
        <v>192</v>
      </c>
      <c r="B1438" t="s">
        <v>40</v>
      </c>
      <c r="C1438" t="s">
        <v>225</v>
      </c>
      <c r="D1438">
        <v>118</v>
      </c>
      <c r="E1438">
        <v>-7.46E-2</v>
      </c>
      <c r="F1438">
        <v>-74</v>
      </c>
      <c r="G1438" t="str">
        <f>VLOOKUP(B1438,Tabelle3!$A$1:$B$26,2,FALSE)</f>
        <v>Spiegel</v>
      </c>
      <c r="H1438" s="6" t="str">
        <f t="shared" si="198"/>
        <v>['Lars Klingbeil_SPD_Spiegel Frequency: 118 Sentiment: -0.0746', 'SPD_Spiegel', 118, -74],</v>
      </c>
      <c r="I1438" s="2" t="str">
        <f t="shared" si="199"/>
        <v>['SPD_Spiegel', 'SPD', 0, 0],</v>
      </c>
      <c r="J1438" s="2" t="str">
        <f t="shared" si="200"/>
        <v>['SPD', 'party', 0, 0],</v>
      </c>
      <c r="K1438" s="2" t="s">
        <v>1886</v>
      </c>
      <c r="L1438" s="2"/>
      <c r="M1438" s="7"/>
      <c r="O1438" s="6" t="str">
        <f t="shared" si="201"/>
        <v>['Lars Klingbeil_Spiegel_SPD Frequency: 118 Sentiment: -0.0746', 'Spiegel_SPD', 118, -74],</v>
      </c>
      <c r="P1438" s="2" t="str">
        <f t="shared" si="202"/>
        <v>['Spiegel_SPD', 'Spiegel', 0, 0],</v>
      </c>
      <c r="Q1438" s="2" t="str">
        <f t="shared" si="203"/>
        <v>['Spiegel', 'newspaper', 0, 0],</v>
      </c>
      <c r="R1438" s="2" t="s">
        <v>3454</v>
      </c>
      <c r="V1438" s="6" t="str">
        <f t="shared" si="204"/>
        <v>['Spiegel_Lars Klingbeil_SPD Frequency: 118 Sentiment: -0.0746', 'Lars Klingbeil_SPD', 118, -74],</v>
      </c>
      <c r="W1438" s="2" t="str">
        <f t="shared" si="205"/>
        <v>['Lars Klingbeil_SPD', 'SPD', 0, 0],</v>
      </c>
      <c r="X1438" s="7" t="str">
        <f t="shared" si="206"/>
        <v>['SPD', 'party', 0, 0],</v>
      </c>
      <c r="Y1438" s="2" t="s">
        <v>4934</v>
      </c>
    </row>
    <row r="1439" spans="1:25" x14ac:dyDescent="0.2">
      <c r="A1439" t="s">
        <v>192</v>
      </c>
      <c r="B1439" t="s">
        <v>40</v>
      </c>
      <c r="C1439" t="s">
        <v>205</v>
      </c>
      <c r="D1439">
        <v>169</v>
      </c>
      <c r="E1439">
        <v>-0.13009999999999999</v>
      </c>
      <c r="F1439">
        <v>-130</v>
      </c>
      <c r="G1439" t="str">
        <f>VLOOKUP(B1439,Tabelle3!$A$1:$B$26,2,FALSE)</f>
        <v>Spiegel</v>
      </c>
      <c r="H1439" s="6" t="str">
        <f t="shared" si="198"/>
        <v>['Malu Dreyer_SPD_Spiegel Frequency: 169 Sentiment: -0.1301', 'SPD_Spiegel', 169, -130],</v>
      </c>
      <c r="I1439" s="2" t="str">
        <f t="shared" si="199"/>
        <v>['SPD_Spiegel', 'SPD', 0, 0],</v>
      </c>
      <c r="J1439" s="2" t="str">
        <f t="shared" si="200"/>
        <v>['SPD', 'party', 0, 0],</v>
      </c>
      <c r="K1439" s="2" t="s">
        <v>1887</v>
      </c>
      <c r="L1439" s="2"/>
      <c r="M1439" s="7"/>
      <c r="O1439" s="6" t="str">
        <f t="shared" si="201"/>
        <v>['Malu Dreyer_Spiegel_SPD Frequency: 169 Sentiment: -0.1301', 'Spiegel_SPD', 169, -130],</v>
      </c>
      <c r="P1439" s="2" t="str">
        <f t="shared" si="202"/>
        <v>['Spiegel_SPD', 'Spiegel', 0, 0],</v>
      </c>
      <c r="Q1439" s="2" t="str">
        <f t="shared" si="203"/>
        <v>['Spiegel', 'newspaper', 0, 0],</v>
      </c>
      <c r="R1439" s="2" t="s">
        <v>3455</v>
      </c>
      <c r="V1439" s="6" t="str">
        <f t="shared" si="204"/>
        <v>['Spiegel_Malu Dreyer_SPD Frequency: 169 Sentiment: -0.1301', 'Malu Dreyer_SPD', 169, -130],</v>
      </c>
      <c r="W1439" s="2" t="str">
        <f t="shared" si="205"/>
        <v>['Malu Dreyer_SPD', 'SPD', 0, 0],</v>
      </c>
      <c r="X1439" s="7" t="str">
        <f t="shared" si="206"/>
        <v>['SPD', 'party', 0, 0],</v>
      </c>
      <c r="Y1439" s="2" t="s">
        <v>4935</v>
      </c>
    </row>
    <row r="1440" spans="1:25" x14ac:dyDescent="0.2">
      <c r="A1440" t="s">
        <v>192</v>
      </c>
      <c r="B1440" t="s">
        <v>40</v>
      </c>
      <c r="C1440" t="s">
        <v>206</v>
      </c>
      <c r="D1440">
        <v>303</v>
      </c>
      <c r="E1440">
        <v>-0.13819999999999999</v>
      </c>
      <c r="F1440">
        <v>-138</v>
      </c>
      <c r="G1440" t="str">
        <f>VLOOKUP(B1440,Tabelle3!$A$1:$B$26,2,FALSE)</f>
        <v>Spiegel</v>
      </c>
      <c r="H1440" s="6" t="str">
        <f t="shared" si="198"/>
        <v>['Manuela Schwesig_SPD_Spiegel Frequency: 303 Sentiment: -0.1382', 'SPD_Spiegel', 303, -138],</v>
      </c>
      <c r="I1440" s="2" t="str">
        <f t="shared" si="199"/>
        <v>['SPD_Spiegel', 'SPD', 0, 0],</v>
      </c>
      <c r="J1440" s="2" t="str">
        <f t="shared" si="200"/>
        <v>['SPD', 'party', 0, 0],</v>
      </c>
      <c r="K1440" s="2" t="s">
        <v>1888</v>
      </c>
      <c r="L1440" s="2"/>
      <c r="M1440" s="7"/>
      <c r="O1440" s="6" t="str">
        <f t="shared" si="201"/>
        <v>['Manuela Schwesig_Spiegel_SPD Frequency: 303 Sentiment: -0.1382', 'Spiegel_SPD', 303, -138],</v>
      </c>
      <c r="P1440" s="2" t="str">
        <f t="shared" si="202"/>
        <v>['Spiegel_SPD', 'Spiegel', 0, 0],</v>
      </c>
      <c r="Q1440" s="2" t="str">
        <f t="shared" si="203"/>
        <v>['Spiegel', 'newspaper', 0, 0],</v>
      </c>
      <c r="R1440" s="2" t="s">
        <v>3456</v>
      </c>
      <c r="V1440" s="6" t="str">
        <f t="shared" si="204"/>
        <v>['Spiegel_Manuela Schwesig_SPD Frequency: 303 Sentiment: -0.1382', 'Manuela Schwesig_SPD', 303, -138],</v>
      </c>
      <c r="W1440" s="2" t="str">
        <f t="shared" si="205"/>
        <v>['Manuela Schwesig_SPD', 'SPD', 0, 0],</v>
      </c>
      <c r="X1440" s="7" t="str">
        <f t="shared" si="206"/>
        <v>['SPD', 'party', 0, 0],</v>
      </c>
      <c r="Y1440" s="2" t="s">
        <v>4936</v>
      </c>
    </row>
    <row r="1441" spans="1:25" x14ac:dyDescent="0.2">
      <c r="A1441" t="s">
        <v>192</v>
      </c>
      <c r="B1441" t="s">
        <v>40</v>
      </c>
      <c r="C1441" t="s">
        <v>207</v>
      </c>
      <c r="D1441">
        <v>3867</v>
      </c>
      <c r="E1441">
        <v>-0.13120000000000001</v>
      </c>
      <c r="F1441">
        <v>-131</v>
      </c>
      <c r="G1441" t="str">
        <f>VLOOKUP(B1441,Tabelle3!$A$1:$B$26,2,FALSE)</f>
        <v>Spiegel</v>
      </c>
      <c r="H1441" s="6" t="str">
        <f t="shared" si="198"/>
        <v>['Martin Schulz_SPD_Spiegel Frequency: 3867 Sentiment: -0.1312', 'SPD_Spiegel', 3867, -131],</v>
      </c>
      <c r="I1441" s="2" t="str">
        <f t="shared" si="199"/>
        <v>['SPD_Spiegel', 'SPD', 0, 0],</v>
      </c>
      <c r="J1441" s="2" t="str">
        <f t="shared" si="200"/>
        <v>['SPD', 'party', 0, 0],</v>
      </c>
      <c r="K1441" s="2" t="s">
        <v>1889</v>
      </c>
      <c r="L1441" s="2"/>
      <c r="M1441" s="7"/>
      <c r="O1441" s="6" t="str">
        <f t="shared" si="201"/>
        <v>['Martin Schulz_Spiegel_SPD Frequency: 3867 Sentiment: -0.1312', 'Spiegel_SPD', 3867, -131],</v>
      </c>
      <c r="P1441" s="2" t="str">
        <f t="shared" si="202"/>
        <v>['Spiegel_SPD', 'Spiegel', 0, 0],</v>
      </c>
      <c r="Q1441" s="2" t="str">
        <f t="shared" si="203"/>
        <v>['Spiegel', 'newspaper', 0, 0],</v>
      </c>
      <c r="R1441" s="2" t="s">
        <v>3457</v>
      </c>
      <c r="V1441" s="6" t="str">
        <f t="shared" si="204"/>
        <v>['Spiegel_Martin Schulz_SPD Frequency: 3867 Sentiment: -0.1312', 'Martin Schulz_SPD', 3867, -131],</v>
      </c>
      <c r="W1441" s="2" t="str">
        <f t="shared" si="205"/>
        <v>['Martin Schulz_SPD', 'SPD', 0, 0],</v>
      </c>
      <c r="X1441" s="7" t="str">
        <f t="shared" si="206"/>
        <v>['SPD', 'party', 0, 0],</v>
      </c>
      <c r="Y1441" s="2" t="s">
        <v>4937</v>
      </c>
    </row>
    <row r="1442" spans="1:25" x14ac:dyDescent="0.2">
      <c r="A1442" t="s">
        <v>192</v>
      </c>
      <c r="B1442" t="s">
        <v>40</v>
      </c>
      <c r="C1442" t="s">
        <v>234</v>
      </c>
      <c r="D1442">
        <v>37</v>
      </c>
      <c r="E1442">
        <v>-0.18690000000000001</v>
      </c>
      <c r="F1442">
        <v>-186</v>
      </c>
      <c r="G1442" t="str">
        <f>VLOOKUP(B1442,Tabelle3!$A$1:$B$26,2,FALSE)</f>
        <v>Spiegel</v>
      </c>
      <c r="H1442" s="6" t="str">
        <f t="shared" si="198"/>
        <v>['Matthias Miersch_SPD_Spiegel Frequency: 37 Sentiment: -0.1869', 'SPD_Spiegel', 37, -186],</v>
      </c>
      <c r="I1442" s="2" t="str">
        <f t="shared" si="199"/>
        <v>['SPD_Spiegel', 'SPD', 0, 0],</v>
      </c>
      <c r="J1442" s="2" t="str">
        <f t="shared" si="200"/>
        <v>['SPD', 'party', 0, 0],</v>
      </c>
      <c r="K1442" s="2" t="s">
        <v>1890</v>
      </c>
      <c r="L1442" s="2"/>
      <c r="M1442" s="7"/>
      <c r="O1442" s="6" t="str">
        <f t="shared" si="201"/>
        <v>['Matthias Miersch_Spiegel_SPD Frequency: 37 Sentiment: -0.1869', 'Spiegel_SPD', 37, -186],</v>
      </c>
      <c r="P1442" s="2" t="str">
        <f t="shared" si="202"/>
        <v>['Spiegel_SPD', 'Spiegel', 0, 0],</v>
      </c>
      <c r="Q1442" s="2" t="str">
        <f t="shared" si="203"/>
        <v>['Spiegel', 'newspaper', 0, 0],</v>
      </c>
      <c r="R1442" s="2" t="s">
        <v>3458</v>
      </c>
      <c r="V1442" s="6" t="str">
        <f t="shared" si="204"/>
        <v>['Spiegel_Matthias Miersch_SPD Frequency: 37 Sentiment: -0.1869', 'Matthias Miersch_SPD', 37, -186],</v>
      </c>
      <c r="W1442" s="2" t="str">
        <f t="shared" si="205"/>
        <v>['Matthias Miersch_SPD', 'SPD', 0, 0],</v>
      </c>
      <c r="X1442" s="7" t="str">
        <f t="shared" si="206"/>
        <v>['SPD', 'party', 0, 0],</v>
      </c>
      <c r="Y1442" s="2" t="s">
        <v>4938</v>
      </c>
    </row>
    <row r="1443" spans="1:25" x14ac:dyDescent="0.2">
      <c r="A1443" t="s">
        <v>192</v>
      </c>
      <c r="B1443" t="s">
        <v>40</v>
      </c>
      <c r="C1443" t="s">
        <v>208</v>
      </c>
      <c r="D1443">
        <v>102</v>
      </c>
      <c r="E1443">
        <v>-0.18870000000000001</v>
      </c>
      <c r="F1443">
        <v>-188</v>
      </c>
      <c r="G1443" t="str">
        <f>VLOOKUP(B1443,Tabelle3!$A$1:$B$26,2,FALSE)</f>
        <v>Spiegel</v>
      </c>
      <c r="H1443" s="6" t="str">
        <f t="shared" si="198"/>
        <v>['Michael Müller_SPD_Spiegel Frequency: 102 Sentiment: -0.1887', 'SPD_Spiegel', 102, -188],</v>
      </c>
      <c r="I1443" s="2" t="str">
        <f t="shared" si="199"/>
        <v>['SPD_Spiegel', 'SPD', 0, 0],</v>
      </c>
      <c r="J1443" s="2" t="str">
        <f t="shared" si="200"/>
        <v>['SPD', 'party', 0, 0],</v>
      </c>
      <c r="K1443" s="2" t="s">
        <v>1891</v>
      </c>
      <c r="L1443" s="2"/>
      <c r="M1443" s="7"/>
      <c r="O1443" s="6" t="str">
        <f t="shared" si="201"/>
        <v>['Michael Müller_Spiegel_SPD Frequency: 102 Sentiment: -0.1887', 'Spiegel_SPD', 102, -188],</v>
      </c>
      <c r="P1443" s="2" t="str">
        <f t="shared" si="202"/>
        <v>['Spiegel_SPD', 'Spiegel', 0, 0],</v>
      </c>
      <c r="Q1443" s="2" t="str">
        <f t="shared" si="203"/>
        <v>['Spiegel', 'newspaper', 0, 0],</v>
      </c>
      <c r="R1443" s="2" t="s">
        <v>5639</v>
      </c>
      <c r="V1443" s="6" t="str">
        <f t="shared" si="204"/>
        <v>['Spiegel_Michael Müller_SPD Frequency: 102 Sentiment: -0.1887', 'Michael Müller_SPD', 102, -188],</v>
      </c>
      <c r="W1443" s="2" t="str">
        <f t="shared" si="205"/>
        <v>['Michael Müller_SPD', 'SPD', 0, 0],</v>
      </c>
      <c r="X1443" s="7" t="str">
        <f t="shared" si="206"/>
        <v>['SPD', 'party', 0, 0],</v>
      </c>
      <c r="Y1443" s="2" t="s">
        <v>5908</v>
      </c>
    </row>
    <row r="1444" spans="1:25" x14ac:dyDescent="0.2">
      <c r="A1444" t="s">
        <v>192</v>
      </c>
      <c r="B1444" t="s">
        <v>40</v>
      </c>
      <c r="C1444" t="s">
        <v>210</v>
      </c>
      <c r="D1444">
        <v>839</v>
      </c>
      <c r="E1444">
        <v>-0.14630000000000001</v>
      </c>
      <c r="F1444">
        <v>-146</v>
      </c>
      <c r="G1444" t="str">
        <f>VLOOKUP(B1444,Tabelle3!$A$1:$B$26,2,FALSE)</f>
        <v>Spiegel</v>
      </c>
      <c r="H1444" s="6" t="str">
        <f t="shared" si="198"/>
        <v>['Olaf Scholz_SPD_Spiegel Frequency: 839 Sentiment: -0.1463', 'SPD_Spiegel', 839, -146],</v>
      </c>
      <c r="I1444" s="2" t="str">
        <f t="shared" si="199"/>
        <v>['SPD_Spiegel', 'SPD', 0, 0],</v>
      </c>
      <c r="J1444" s="2" t="str">
        <f t="shared" si="200"/>
        <v>['SPD', 'party', 0, 0],</v>
      </c>
      <c r="K1444" s="2" t="s">
        <v>1892</v>
      </c>
      <c r="L1444" s="2"/>
      <c r="M1444" s="7"/>
      <c r="O1444" s="6" t="str">
        <f t="shared" si="201"/>
        <v>['Olaf Scholz_Spiegel_SPD Frequency: 839 Sentiment: -0.1463', 'Spiegel_SPD', 839, -146],</v>
      </c>
      <c r="P1444" s="2" t="str">
        <f t="shared" si="202"/>
        <v>['Spiegel_SPD', 'Spiegel', 0, 0],</v>
      </c>
      <c r="Q1444" s="2" t="str">
        <f t="shared" si="203"/>
        <v>['Spiegel', 'newspaper', 0, 0],</v>
      </c>
      <c r="R1444" s="2" t="s">
        <v>3459</v>
      </c>
      <c r="V1444" s="6" t="str">
        <f t="shared" si="204"/>
        <v>['Spiegel_Olaf Scholz_SPD Frequency: 839 Sentiment: -0.1463', 'Olaf Scholz_SPD', 839, -146],</v>
      </c>
      <c r="W1444" s="2" t="str">
        <f t="shared" si="205"/>
        <v>['Olaf Scholz_SPD', 'SPD', 0, 0],</v>
      </c>
      <c r="X1444" s="7" t="str">
        <f t="shared" si="206"/>
        <v>['SPD', 'party', 0, 0],</v>
      </c>
      <c r="Y1444" s="2" t="s">
        <v>4939</v>
      </c>
    </row>
    <row r="1445" spans="1:25" x14ac:dyDescent="0.2">
      <c r="A1445" t="s">
        <v>192</v>
      </c>
      <c r="B1445" t="s">
        <v>40</v>
      </c>
      <c r="C1445" t="s">
        <v>228</v>
      </c>
      <c r="D1445">
        <v>89</v>
      </c>
      <c r="E1445">
        <v>-0.25530000000000003</v>
      </c>
      <c r="F1445">
        <v>-255</v>
      </c>
      <c r="G1445" t="str">
        <f>VLOOKUP(B1445,Tabelle3!$A$1:$B$26,2,FALSE)</f>
        <v>Spiegel</v>
      </c>
      <c r="H1445" s="6" t="str">
        <f t="shared" si="198"/>
        <v>['Peer Steinbrück_SPD_Spiegel Frequency: 89 Sentiment: -0.2553', 'SPD_Spiegel', 89, -255],</v>
      </c>
      <c r="I1445" s="2" t="str">
        <f t="shared" si="199"/>
        <v>['SPD_Spiegel', 'SPD', 0, 0],</v>
      </c>
      <c r="J1445" s="2" t="str">
        <f t="shared" si="200"/>
        <v>['SPD', 'party', 0, 0],</v>
      </c>
      <c r="K1445" s="2" t="s">
        <v>1893</v>
      </c>
      <c r="L1445" s="2"/>
      <c r="M1445" s="7"/>
      <c r="O1445" s="6" t="str">
        <f t="shared" si="201"/>
        <v>['Peer Steinbrück_Spiegel_SPD Frequency: 89 Sentiment: -0.2553', 'Spiegel_SPD', 89, -255],</v>
      </c>
      <c r="P1445" s="2" t="str">
        <f t="shared" si="202"/>
        <v>['Spiegel_SPD', 'Spiegel', 0, 0],</v>
      </c>
      <c r="Q1445" s="2" t="str">
        <f t="shared" si="203"/>
        <v>['Spiegel', 'newspaper', 0, 0],</v>
      </c>
      <c r="R1445" s="2" t="s">
        <v>5640</v>
      </c>
      <c r="V1445" s="6" t="str">
        <f t="shared" si="204"/>
        <v>['Spiegel_Peer Steinbrück_SPD Frequency: 89 Sentiment: -0.2553', 'Peer Steinbrück_SPD', 89, -255],</v>
      </c>
      <c r="W1445" s="2" t="str">
        <f t="shared" si="205"/>
        <v>['Peer Steinbrück_SPD', 'SPD', 0, 0],</v>
      </c>
      <c r="X1445" s="7" t="str">
        <f t="shared" si="206"/>
        <v>['SPD', 'party', 0, 0],</v>
      </c>
      <c r="Y1445" s="2" t="s">
        <v>5909</v>
      </c>
    </row>
    <row r="1446" spans="1:25" x14ac:dyDescent="0.2">
      <c r="A1446" t="s">
        <v>192</v>
      </c>
      <c r="B1446" t="s">
        <v>40</v>
      </c>
      <c r="C1446" t="s">
        <v>211</v>
      </c>
      <c r="D1446">
        <v>356</v>
      </c>
      <c r="E1446">
        <v>-0.19409999999999999</v>
      </c>
      <c r="F1446">
        <v>-194</v>
      </c>
      <c r="G1446" t="str">
        <f>VLOOKUP(B1446,Tabelle3!$A$1:$B$26,2,FALSE)</f>
        <v>Spiegel</v>
      </c>
      <c r="H1446" s="6" t="str">
        <f t="shared" si="198"/>
        <v>['Ralf Stegner_SPD_Spiegel Frequency: 356 Sentiment: -0.1941', 'SPD_Spiegel', 356, -194],</v>
      </c>
      <c r="I1446" s="2" t="str">
        <f t="shared" si="199"/>
        <v>['SPD_Spiegel', 'SPD', 0, 0],</v>
      </c>
      <c r="J1446" s="2" t="str">
        <f t="shared" si="200"/>
        <v>['SPD', 'party', 0, 0],</v>
      </c>
      <c r="K1446" s="2" t="s">
        <v>1894</v>
      </c>
      <c r="L1446" s="2"/>
      <c r="M1446" s="7"/>
      <c r="O1446" s="6" t="str">
        <f t="shared" si="201"/>
        <v>['Ralf Stegner_Spiegel_SPD Frequency: 356 Sentiment: -0.1941', 'Spiegel_SPD', 356, -194],</v>
      </c>
      <c r="P1446" s="2" t="str">
        <f t="shared" si="202"/>
        <v>['Spiegel_SPD', 'Spiegel', 0, 0],</v>
      </c>
      <c r="Q1446" s="2" t="str">
        <f t="shared" si="203"/>
        <v>['Spiegel', 'newspaper', 0, 0],</v>
      </c>
      <c r="R1446" s="2" t="s">
        <v>3460</v>
      </c>
      <c r="V1446" s="6" t="str">
        <f t="shared" si="204"/>
        <v>['Spiegel_Ralf Stegner_SPD Frequency: 356 Sentiment: -0.1941', 'Ralf Stegner_SPD', 356, -194],</v>
      </c>
      <c r="W1446" s="2" t="str">
        <f t="shared" si="205"/>
        <v>['Ralf Stegner_SPD', 'SPD', 0, 0],</v>
      </c>
      <c r="X1446" s="7" t="str">
        <f t="shared" si="206"/>
        <v>['SPD', 'party', 0, 0],</v>
      </c>
      <c r="Y1446" s="2" t="s">
        <v>4940</v>
      </c>
    </row>
    <row r="1447" spans="1:25" x14ac:dyDescent="0.2">
      <c r="A1447" t="s">
        <v>192</v>
      </c>
      <c r="B1447" t="s">
        <v>40</v>
      </c>
      <c r="C1447" t="s">
        <v>192</v>
      </c>
      <c r="D1447">
        <v>5750</v>
      </c>
      <c r="E1447">
        <v>-0.1263</v>
      </c>
      <c r="F1447">
        <v>-126</v>
      </c>
      <c r="G1447" t="str">
        <f>VLOOKUP(B1447,Tabelle3!$A$1:$B$26,2,FALSE)</f>
        <v>Spiegel</v>
      </c>
      <c r="H1447" s="6" t="str">
        <f t="shared" si="198"/>
        <v>['SPD_SPD_Spiegel Frequency: 5750 Sentiment: -0.1263', 'SPD_Spiegel', 5750, -126],</v>
      </c>
      <c r="I1447" s="2" t="str">
        <f t="shared" si="199"/>
        <v>['SPD_Spiegel', 'SPD', 0, 0],</v>
      </c>
      <c r="J1447" s="2" t="str">
        <f t="shared" si="200"/>
        <v>['SPD', 'party', 0, 0],</v>
      </c>
      <c r="K1447" s="2" t="s">
        <v>1895</v>
      </c>
      <c r="L1447" s="2"/>
      <c r="M1447" s="7"/>
      <c r="O1447" s="6" t="str">
        <f t="shared" si="201"/>
        <v>['SPD_Spiegel_SPD Frequency: 5750 Sentiment: -0.1263', 'Spiegel_SPD', 5750, -126],</v>
      </c>
      <c r="P1447" s="2" t="str">
        <f t="shared" si="202"/>
        <v>['Spiegel_SPD', 'Spiegel', 0, 0],</v>
      </c>
      <c r="Q1447" s="2" t="str">
        <f t="shared" si="203"/>
        <v>['Spiegel', 'newspaper', 0, 0],</v>
      </c>
      <c r="R1447" s="2" t="s">
        <v>3461</v>
      </c>
      <c r="V1447" s="6" t="str">
        <f t="shared" si="204"/>
        <v>['Spiegel_SPD_SPD Frequency: 5750 Sentiment: -0.1263', 'SPD_SPD', 5750, -126],</v>
      </c>
      <c r="W1447" s="2" t="str">
        <f t="shared" si="205"/>
        <v>['SPD_SPD', 'SPD', 0, 0],</v>
      </c>
      <c r="X1447" s="7" t="str">
        <f t="shared" si="206"/>
        <v>['SPD', 'party', 0, 0],</v>
      </c>
      <c r="Y1447" s="2" t="s">
        <v>4941</v>
      </c>
    </row>
    <row r="1448" spans="1:25" x14ac:dyDescent="0.2">
      <c r="A1448" t="s">
        <v>192</v>
      </c>
      <c r="B1448" t="s">
        <v>40</v>
      </c>
      <c r="C1448" t="s">
        <v>212</v>
      </c>
      <c r="D1448">
        <v>1996</v>
      </c>
      <c r="E1448">
        <v>-0.16309999999999999</v>
      </c>
      <c r="F1448">
        <v>-163</v>
      </c>
      <c r="G1448" t="str">
        <f>VLOOKUP(B1448,Tabelle3!$A$1:$B$26,2,FALSE)</f>
        <v>Spiegel</v>
      </c>
      <c r="H1448" s="6" t="str">
        <f t="shared" si="198"/>
        <v>['Sigmar Gabriel_SPD_Spiegel Frequency: 1996 Sentiment: -0.1631', 'SPD_Spiegel', 1996, -163],</v>
      </c>
      <c r="I1448" s="2" t="str">
        <f t="shared" si="199"/>
        <v>['SPD_Spiegel', 'SPD', 0, 0],</v>
      </c>
      <c r="J1448" s="2" t="str">
        <f t="shared" si="200"/>
        <v>['SPD', 'party', 0, 0],</v>
      </c>
      <c r="K1448" s="2" t="s">
        <v>1896</v>
      </c>
      <c r="L1448" s="2"/>
      <c r="M1448" s="7"/>
      <c r="O1448" s="6" t="str">
        <f t="shared" si="201"/>
        <v>['Sigmar Gabriel_Spiegel_SPD Frequency: 1996 Sentiment: -0.1631', 'Spiegel_SPD', 1996, -163],</v>
      </c>
      <c r="P1448" s="2" t="str">
        <f t="shared" si="202"/>
        <v>['Spiegel_SPD', 'Spiegel', 0, 0],</v>
      </c>
      <c r="Q1448" s="2" t="str">
        <f t="shared" si="203"/>
        <v>['Spiegel', 'newspaper', 0, 0],</v>
      </c>
      <c r="R1448" s="2" t="s">
        <v>3462</v>
      </c>
      <c r="V1448" s="6" t="str">
        <f t="shared" si="204"/>
        <v>['Spiegel_Sigmar Gabriel_SPD Frequency: 1996 Sentiment: -0.1631', 'Sigmar Gabriel_SPD', 1996, -163],</v>
      </c>
      <c r="W1448" s="2" t="str">
        <f t="shared" si="205"/>
        <v>['Sigmar Gabriel_SPD', 'SPD', 0, 0],</v>
      </c>
      <c r="X1448" s="7" t="str">
        <f t="shared" si="206"/>
        <v>['SPD', 'party', 0, 0],</v>
      </c>
      <c r="Y1448" s="2" t="s">
        <v>4942</v>
      </c>
    </row>
    <row r="1449" spans="1:25" x14ac:dyDescent="0.2">
      <c r="A1449" t="s">
        <v>192</v>
      </c>
      <c r="B1449" t="s">
        <v>40</v>
      </c>
      <c r="C1449" t="s">
        <v>213</v>
      </c>
      <c r="D1449">
        <v>158</v>
      </c>
      <c r="E1449">
        <v>-0.12130000000000001</v>
      </c>
      <c r="F1449">
        <v>-121</v>
      </c>
      <c r="G1449" t="str">
        <f>VLOOKUP(B1449,Tabelle3!$A$1:$B$26,2,FALSE)</f>
        <v>Spiegel</v>
      </c>
      <c r="H1449" s="6" t="str">
        <f t="shared" si="198"/>
        <v>['Stephan Weil_SPD_Spiegel Frequency: 158 Sentiment: -0.1213', 'SPD_Spiegel', 158, -121],</v>
      </c>
      <c r="I1449" s="2" t="str">
        <f t="shared" si="199"/>
        <v>['SPD_Spiegel', 'SPD', 0, 0],</v>
      </c>
      <c r="J1449" s="2" t="str">
        <f t="shared" si="200"/>
        <v>['SPD', 'party', 0, 0],</v>
      </c>
      <c r="K1449" s="2" t="s">
        <v>1897</v>
      </c>
      <c r="L1449" s="2"/>
      <c r="M1449" s="7"/>
      <c r="O1449" s="6" t="str">
        <f t="shared" si="201"/>
        <v>['Stephan Weil_Spiegel_SPD Frequency: 158 Sentiment: -0.1213', 'Spiegel_SPD', 158, -121],</v>
      </c>
      <c r="P1449" s="2" t="str">
        <f t="shared" si="202"/>
        <v>['Spiegel_SPD', 'Spiegel', 0, 0],</v>
      </c>
      <c r="Q1449" s="2" t="str">
        <f t="shared" si="203"/>
        <v>['Spiegel', 'newspaper', 0, 0],</v>
      </c>
      <c r="R1449" s="2" t="s">
        <v>3463</v>
      </c>
      <c r="V1449" s="6" t="str">
        <f t="shared" si="204"/>
        <v>['Spiegel_Stephan Weil_SPD Frequency: 158 Sentiment: -0.1213', 'Stephan Weil_SPD', 158, -121],</v>
      </c>
      <c r="W1449" s="2" t="str">
        <f t="shared" si="205"/>
        <v>['Stephan Weil_SPD', 'SPD', 0, 0],</v>
      </c>
      <c r="X1449" s="7" t="str">
        <f t="shared" si="206"/>
        <v>['SPD', 'party', 0, 0],</v>
      </c>
      <c r="Y1449" s="2" t="s">
        <v>4943</v>
      </c>
    </row>
    <row r="1450" spans="1:25" x14ac:dyDescent="0.2">
      <c r="A1450" t="s">
        <v>192</v>
      </c>
      <c r="B1450" t="s">
        <v>40</v>
      </c>
      <c r="C1450" t="s">
        <v>214</v>
      </c>
      <c r="D1450">
        <v>218</v>
      </c>
      <c r="E1450">
        <v>-0.224</v>
      </c>
      <c r="F1450">
        <v>-224</v>
      </c>
      <c r="G1450" t="str">
        <f>VLOOKUP(B1450,Tabelle3!$A$1:$B$26,2,FALSE)</f>
        <v>Spiegel</v>
      </c>
      <c r="H1450" s="6" t="str">
        <f t="shared" si="198"/>
        <v>['Thomas Oppermann_SPD_Spiegel Frequency: 218 Sentiment: -0.224', 'SPD_Spiegel', 218, -224],</v>
      </c>
      <c r="I1450" s="2" t="str">
        <f t="shared" si="199"/>
        <v>['SPD_Spiegel', 'SPD', 0, 0],</v>
      </c>
      <c r="J1450" s="2" t="str">
        <f t="shared" si="200"/>
        <v>['SPD', 'party', 0, 0],</v>
      </c>
      <c r="K1450" s="2" t="s">
        <v>1898</v>
      </c>
      <c r="L1450" s="2"/>
      <c r="M1450" s="7"/>
      <c r="O1450" s="6" t="str">
        <f t="shared" si="201"/>
        <v>['Thomas Oppermann_Spiegel_SPD Frequency: 218 Sentiment: -0.224', 'Spiegel_SPD', 218, -224],</v>
      </c>
      <c r="P1450" s="2" t="str">
        <f t="shared" si="202"/>
        <v>['Spiegel_SPD', 'Spiegel', 0, 0],</v>
      </c>
      <c r="Q1450" s="2" t="str">
        <f t="shared" si="203"/>
        <v>['Spiegel', 'newspaper', 0, 0],</v>
      </c>
      <c r="R1450" s="2" t="s">
        <v>3464</v>
      </c>
      <c r="V1450" s="6" t="str">
        <f t="shared" si="204"/>
        <v>['Spiegel_Thomas Oppermann_SPD Frequency: 218 Sentiment: -0.224', 'Thomas Oppermann_SPD', 218, -224],</v>
      </c>
      <c r="W1450" s="2" t="str">
        <f t="shared" si="205"/>
        <v>['Thomas Oppermann_SPD', 'SPD', 0, 0],</v>
      </c>
      <c r="X1450" s="7" t="str">
        <f t="shared" si="206"/>
        <v>['SPD', 'party', 0, 0],</v>
      </c>
      <c r="Y1450" s="2" t="s">
        <v>4944</v>
      </c>
    </row>
    <row r="1451" spans="1:25" x14ac:dyDescent="0.2">
      <c r="A1451" t="s">
        <v>192</v>
      </c>
      <c r="B1451" t="s">
        <v>40</v>
      </c>
      <c r="C1451" t="s">
        <v>215</v>
      </c>
      <c r="D1451">
        <v>69</v>
      </c>
      <c r="E1451">
        <v>-0.1009</v>
      </c>
      <c r="F1451">
        <v>-100</v>
      </c>
      <c r="G1451" t="str">
        <f>VLOOKUP(B1451,Tabelle3!$A$1:$B$26,2,FALSE)</f>
        <v>Spiegel</v>
      </c>
      <c r="H1451" s="6" t="str">
        <f t="shared" si="198"/>
        <v>['Thorsten Schäfer-Gümbel_SPD_Spiegel Frequency: 69 Sentiment: -0.1009', 'SPD_Spiegel', 69, -100],</v>
      </c>
      <c r="I1451" s="2" t="str">
        <f t="shared" si="199"/>
        <v>['SPD_Spiegel', 'SPD', 0, 0],</v>
      </c>
      <c r="J1451" s="2" t="str">
        <f t="shared" si="200"/>
        <v>['SPD', 'party', 0, 0],</v>
      </c>
      <c r="K1451" s="2" t="s">
        <v>5389</v>
      </c>
      <c r="L1451" s="2"/>
      <c r="M1451" s="7"/>
      <c r="O1451" s="6" t="str">
        <f t="shared" si="201"/>
        <v>['Thorsten Schäfer-Gümbel_Spiegel_SPD Frequency: 69 Sentiment: -0.1009', 'Spiegel_SPD', 69, -100],</v>
      </c>
      <c r="P1451" s="2" t="str">
        <f t="shared" si="202"/>
        <v>['Spiegel_SPD', 'Spiegel', 0, 0],</v>
      </c>
      <c r="Q1451" s="2" t="str">
        <f t="shared" si="203"/>
        <v>['Spiegel', 'newspaper', 0, 0],</v>
      </c>
      <c r="R1451" s="2" t="s">
        <v>5641</v>
      </c>
      <c r="V1451" s="6" t="str">
        <f t="shared" si="204"/>
        <v>['Spiegel_Thorsten Schäfer-Gümbel_SPD Frequency: 69 Sentiment: -0.1009', 'Thorsten Schäfer-Gümbel_SPD', 69, -100],</v>
      </c>
      <c r="W1451" s="2" t="str">
        <f t="shared" si="205"/>
        <v>['Thorsten Schäfer-Gümbel_SPD', 'SPD', 0, 0],</v>
      </c>
      <c r="X1451" s="7" t="str">
        <f t="shared" si="206"/>
        <v>['SPD', 'party', 0, 0],</v>
      </c>
      <c r="Y1451" s="2" t="s">
        <v>5910</v>
      </c>
    </row>
    <row r="1452" spans="1:25" x14ac:dyDescent="0.2">
      <c r="A1452" t="s">
        <v>192</v>
      </c>
      <c r="B1452" t="s">
        <v>41</v>
      </c>
      <c r="C1452" t="s">
        <v>193</v>
      </c>
      <c r="D1452">
        <v>209</v>
      </c>
      <c r="E1452">
        <v>-3.56E-2</v>
      </c>
      <c r="F1452">
        <v>-35</v>
      </c>
      <c r="G1452" t="str">
        <f>VLOOKUP(B1452,Tabelle3!$A$1:$B$26,2,FALSE)</f>
        <v>Stern</v>
      </c>
      <c r="H1452" s="6" t="str">
        <f t="shared" si="198"/>
        <v>['Andrea Nahles_SPD_Stern Frequency: 209 Sentiment: -0.0356', 'SPD_Stern', 209, -35],</v>
      </c>
      <c r="I1452" s="2" t="str">
        <f t="shared" si="199"/>
        <v>['SPD_Stern', 'SPD', 0, 0],</v>
      </c>
      <c r="J1452" s="2" t="str">
        <f t="shared" si="200"/>
        <v>['SPD', 'party', 0, 0],</v>
      </c>
      <c r="K1452" s="2" t="s">
        <v>1899</v>
      </c>
      <c r="L1452" s="2"/>
      <c r="M1452" s="7"/>
      <c r="O1452" s="6" t="str">
        <f t="shared" si="201"/>
        <v>['Andrea Nahles_Stern_SPD Frequency: 209 Sentiment: -0.0356', 'Stern_SPD', 209, -35],</v>
      </c>
      <c r="P1452" s="2" t="str">
        <f t="shared" si="202"/>
        <v>['Stern_SPD', 'Stern', 0, 0],</v>
      </c>
      <c r="Q1452" s="2" t="str">
        <f t="shared" si="203"/>
        <v>['Stern', 'newspaper', 0, 0],</v>
      </c>
      <c r="R1452" s="2" t="s">
        <v>3465</v>
      </c>
      <c r="V1452" s="6" t="str">
        <f t="shared" si="204"/>
        <v>['Stern_Andrea Nahles_SPD Frequency: 209 Sentiment: -0.0356', 'Andrea Nahles_SPD', 209, -35],</v>
      </c>
      <c r="W1452" s="2" t="str">
        <f t="shared" si="205"/>
        <v>['Andrea Nahles_SPD', 'SPD', 0, 0],</v>
      </c>
      <c r="X1452" s="7" t="str">
        <f t="shared" si="206"/>
        <v>['SPD', 'party', 0, 0],</v>
      </c>
      <c r="Y1452" s="2" t="s">
        <v>4945</v>
      </c>
    </row>
    <row r="1453" spans="1:25" x14ac:dyDescent="0.2">
      <c r="A1453" t="s">
        <v>192</v>
      </c>
      <c r="B1453" t="s">
        <v>41</v>
      </c>
      <c r="C1453" t="s">
        <v>196</v>
      </c>
      <c r="D1453">
        <v>58</v>
      </c>
      <c r="E1453">
        <v>-4.1700000000000001E-2</v>
      </c>
      <c r="F1453">
        <v>-41</v>
      </c>
      <c r="G1453" t="str">
        <f>VLOOKUP(B1453,Tabelle3!$A$1:$B$26,2,FALSE)</f>
        <v>Stern</v>
      </c>
      <c r="H1453" s="6" t="str">
        <f t="shared" si="198"/>
        <v>['Barbara Hendricks_SPD_Stern Frequency: 58 Sentiment: -0.0417', 'SPD_Stern', 58, -41],</v>
      </c>
      <c r="I1453" s="2" t="str">
        <f t="shared" si="199"/>
        <v>['SPD_Stern', 'SPD', 0, 0],</v>
      </c>
      <c r="J1453" s="2" t="str">
        <f t="shared" si="200"/>
        <v>['SPD', 'party', 0, 0],</v>
      </c>
      <c r="K1453" s="2" t="s">
        <v>1900</v>
      </c>
      <c r="L1453" s="2"/>
      <c r="M1453" s="7"/>
      <c r="O1453" s="6" t="str">
        <f t="shared" si="201"/>
        <v>['Barbara Hendricks_Stern_SPD Frequency: 58 Sentiment: -0.0417', 'Stern_SPD', 58, -41],</v>
      </c>
      <c r="P1453" s="2" t="str">
        <f t="shared" si="202"/>
        <v>['Stern_SPD', 'Stern', 0, 0],</v>
      </c>
      <c r="Q1453" s="2" t="str">
        <f t="shared" si="203"/>
        <v>['Stern', 'newspaper', 0, 0],</v>
      </c>
      <c r="R1453" s="2" t="s">
        <v>3467</v>
      </c>
      <c r="V1453" s="6" t="str">
        <f t="shared" si="204"/>
        <v>['Stern_Barbara Hendricks_SPD Frequency: 58 Sentiment: -0.0417', 'Barbara Hendricks_SPD', 58, -41],</v>
      </c>
      <c r="W1453" s="2" t="str">
        <f t="shared" si="205"/>
        <v>['Barbara Hendricks_SPD', 'SPD', 0, 0],</v>
      </c>
      <c r="X1453" s="7" t="str">
        <f t="shared" si="206"/>
        <v>['SPD', 'party', 0, 0],</v>
      </c>
      <c r="Y1453" s="2" t="s">
        <v>4946</v>
      </c>
    </row>
    <row r="1454" spans="1:25" x14ac:dyDescent="0.2">
      <c r="A1454" t="s">
        <v>192</v>
      </c>
      <c r="B1454" t="s">
        <v>41</v>
      </c>
      <c r="C1454" t="s">
        <v>200</v>
      </c>
      <c r="D1454">
        <v>283</v>
      </c>
      <c r="E1454">
        <v>-7.7799999999999994E-2</v>
      </c>
      <c r="F1454">
        <v>-77</v>
      </c>
      <c r="G1454" t="str">
        <f>VLOOKUP(B1454,Tabelle3!$A$1:$B$26,2,FALSE)</f>
        <v>Stern</v>
      </c>
      <c r="H1454" s="6" t="str">
        <f t="shared" si="198"/>
        <v>['Frank-Walter Steinmeier_SPD_Stern Frequency: 283 Sentiment: -0.0778', 'SPD_Stern', 283, -77],</v>
      </c>
      <c r="I1454" s="2" t="str">
        <f t="shared" si="199"/>
        <v>['SPD_Stern', 'SPD', 0, 0],</v>
      </c>
      <c r="J1454" s="2" t="str">
        <f t="shared" si="200"/>
        <v>['SPD', 'party', 0, 0],</v>
      </c>
      <c r="K1454" s="2" t="s">
        <v>1901</v>
      </c>
      <c r="L1454" s="2"/>
      <c r="M1454" s="7"/>
      <c r="O1454" s="6" t="str">
        <f t="shared" si="201"/>
        <v>['Frank-Walter Steinmeier_Stern_SPD Frequency: 283 Sentiment: -0.0778', 'Stern_SPD', 283, -77],</v>
      </c>
      <c r="P1454" s="2" t="str">
        <f t="shared" si="202"/>
        <v>['Stern_SPD', 'Stern', 0, 0],</v>
      </c>
      <c r="Q1454" s="2" t="str">
        <f t="shared" si="203"/>
        <v>['Stern', 'newspaper', 0, 0],</v>
      </c>
      <c r="R1454" s="2" t="s">
        <v>3468</v>
      </c>
      <c r="V1454" s="6" t="str">
        <f t="shared" si="204"/>
        <v>['Stern_Frank-Walter Steinmeier_SPD Frequency: 283 Sentiment: -0.0778', 'Frank-Walter Steinmeier_SPD', 283, -77],</v>
      </c>
      <c r="W1454" s="2" t="str">
        <f t="shared" si="205"/>
        <v>['Frank-Walter Steinmeier_SPD', 'SPD', 0, 0],</v>
      </c>
      <c r="X1454" s="7" t="str">
        <f t="shared" si="206"/>
        <v>['SPD', 'party', 0, 0],</v>
      </c>
      <c r="Y1454" s="2" t="s">
        <v>4947</v>
      </c>
    </row>
    <row r="1455" spans="1:25" x14ac:dyDescent="0.2">
      <c r="A1455" t="s">
        <v>192</v>
      </c>
      <c r="B1455" t="s">
        <v>41</v>
      </c>
      <c r="C1455" t="s">
        <v>201</v>
      </c>
      <c r="D1455">
        <v>209</v>
      </c>
      <c r="E1455">
        <v>-0.20610000000000001</v>
      </c>
      <c r="F1455">
        <v>-206</v>
      </c>
      <c r="G1455" t="str">
        <f>VLOOKUP(B1455,Tabelle3!$A$1:$B$26,2,FALSE)</f>
        <v>Stern</v>
      </c>
      <c r="H1455" s="6" t="str">
        <f t="shared" si="198"/>
        <v>['Heiko Maas_SPD_Stern Frequency: 209 Sentiment: -0.2061', 'SPD_Stern', 209, -206],</v>
      </c>
      <c r="I1455" s="2" t="str">
        <f t="shared" si="199"/>
        <v>['SPD_Stern', 'SPD', 0, 0],</v>
      </c>
      <c r="J1455" s="2" t="str">
        <f t="shared" si="200"/>
        <v>['SPD', 'party', 0, 0],</v>
      </c>
      <c r="K1455" s="2" t="s">
        <v>1902</v>
      </c>
      <c r="L1455" s="2"/>
      <c r="M1455" s="7"/>
      <c r="O1455" s="6" t="str">
        <f t="shared" si="201"/>
        <v>['Heiko Maas_Stern_SPD Frequency: 209 Sentiment: -0.2061', 'Stern_SPD', 209, -206],</v>
      </c>
      <c r="P1455" s="2" t="str">
        <f t="shared" si="202"/>
        <v>['Stern_SPD', 'Stern', 0, 0],</v>
      </c>
      <c r="Q1455" s="2" t="str">
        <f t="shared" si="203"/>
        <v>['Stern', 'newspaper', 0, 0],</v>
      </c>
      <c r="R1455" s="2" t="s">
        <v>3469</v>
      </c>
      <c r="V1455" s="6" t="str">
        <f t="shared" si="204"/>
        <v>['Stern_Heiko Maas_SPD Frequency: 209 Sentiment: -0.2061', 'Heiko Maas_SPD', 209, -206],</v>
      </c>
      <c r="W1455" s="2" t="str">
        <f t="shared" si="205"/>
        <v>['Heiko Maas_SPD', 'SPD', 0, 0],</v>
      </c>
      <c r="X1455" s="7" t="str">
        <f t="shared" si="206"/>
        <v>['SPD', 'party', 0, 0],</v>
      </c>
      <c r="Y1455" s="2" t="s">
        <v>4948</v>
      </c>
    </row>
    <row r="1456" spans="1:25" x14ac:dyDescent="0.2">
      <c r="A1456" t="s">
        <v>192</v>
      </c>
      <c r="B1456" t="s">
        <v>41</v>
      </c>
      <c r="C1456" t="s">
        <v>204</v>
      </c>
      <c r="D1456">
        <v>68</v>
      </c>
      <c r="E1456">
        <v>-0.1343</v>
      </c>
      <c r="F1456">
        <v>-134</v>
      </c>
      <c r="G1456" t="str">
        <f>VLOOKUP(B1456,Tabelle3!$A$1:$B$26,2,FALSE)</f>
        <v>Stern</v>
      </c>
      <c r="H1456" s="6" t="str">
        <f t="shared" si="198"/>
        <v>['Katarina Barley_SPD_Stern Frequency: 68 Sentiment: -0.1343', 'SPD_Stern', 68, -134],</v>
      </c>
      <c r="I1456" s="2" t="str">
        <f t="shared" si="199"/>
        <v>['SPD_Stern', 'SPD', 0, 0],</v>
      </c>
      <c r="J1456" s="2" t="str">
        <f t="shared" si="200"/>
        <v>['SPD', 'party', 0, 0],</v>
      </c>
      <c r="K1456" s="2" t="s">
        <v>1903</v>
      </c>
      <c r="L1456" s="2"/>
      <c r="M1456" s="7"/>
      <c r="O1456" s="6" t="str">
        <f t="shared" si="201"/>
        <v>['Katarina Barley_Stern_SPD Frequency: 68 Sentiment: -0.1343', 'Stern_SPD', 68, -134],</v>
      </c>
      <c r="P1456" s="2" t="str">
        <f t="shared" si="202"/>
        <v>['Stern_SPD', 'Stern', 0, 0],</v>
      </c>
      <c r="Q1456" s="2" t="str">
        <f t="shared" si="203"/>
        <v>['Stern', 'newspaper', 0, 0],</v>
      </c>
      <c r="R1456" s="2" t="s">
        <v>3470</v>
      </c>
      <c r="V1456" s="6" t="str">
        <f t="shared" si="204"/>
        <v>['Stern_Katarina Barley_SPD Frequency: 68 Sentiment: -0.1343', 'Katarina Barley_SPD', 68, -134],</v>
      </c>
      <c r="W1456" s="2" t="str">
        <f t="shared" si="205"/>
        <v>['Katarina Barley_SPD', 'SPD', 0, 0],</v>
      </c>
      <c r="X1456" s="7" t="str">
        <f t="shared" si="206"/>
        <v>['SPD', 'party', 0, 0],</v>
      </c>
      <c r="Y1456" s="2" t="s">
        <v>4949</v>
      </c>
    </row>
    <row r="1457" spans="1:25" x14ac:dyDescent="0.2">
      <c r="A1457" t="s">
        <v>192</v>
      </c>
      <c r="B1457" t="s">
        <v>41</v>
      </c>
      <c r="C1457" t="s">
        <v>225</v>
      </c>
      <c r="D1457">
        <v>40</v>
      </c>
      <c r="E1457">
        <v>-3.0000000000000001E-3</v>
      </c>
      <c r="F1457">
        <v>-3</v>
      </c>
      <c r="G1457" t="str">
        <f>VLOOKUP(B1457,Tabelle3!$A$1:$B$26,2,FALSE)</f>
        <v>Stern</v>
      </c>
      <c r="H1457" s="6" t="str">
        <f t="shared" si="198"/>
        <v>['Lars Klingbeil_SPD_Stern Frequency: 40 Sentiment: -0.003', 'SPD_Stern', 40, -3],</v>
      </c>
      <c r="I1457" s="2" t="str">
        <f t="shared" si="199"/>
        <v>['SPD_Stern', 'SPD', 0, 0],</v>
      </c>
      <c r="J1457" s="2" t="str">
        <f t="shared" si="200"/>
        <v>['SPD', 'party', 0, 0],</v>
      </c>
      <c r="K1457" s="2" t="s">
        <v>1904</v>
      </c>
      <c r="L1457" s="2"/>
      <c r="M1457" s="7"/>
      <c r="O1457" s="6" t="str">
        <f t="shared" si="201"/>
        <v>['Lars Klingbeil_Stern_SPD Frequency: 40 Sentiment: -0.003', 'Stern_SPD', 40, -3],</v>
      </c>
      <c r="P1457" s="2" t="str">
        <f t="shared" si="202"/>
        <v>['Stern_SPD', 'Stern', 0, 0],</v>
      </c>
      <c r="Q1457" s="2" t="str">
        <f t="shared" si="203"/>
        <v>['Stern', 'newspaper', 0, 0],</v>
      </c>
      <c r="R1457" s="2" t="s">
        <v>3471</v>
      </c>
      <c r="V1457" s="6" t="str">
        <f t="shared" si="204"/>
        <v>['Stern_Lars Klingbeil_SPD Frequency: 40 Sentiment: -0.003', 'Lars Klingbeil_SPD', 40, -3],</v>
      </c>
      <c r="W1457" s="2" t="str">
        <f t="shared" si="205"/>
        <v>['Lars Klingbeil_SPD', 'SPD', 0, 0],</v>
      </c>
      <c r="X1457" s="7" t="str">
        <f t="shared" si="206"/>
        <v>['SPD', 'party', 0, 0],</v>
      </c>
      <c r="Y1457" s="2" t="s">
        <v>4950</v>
      </c>
    </row>
    <row r="1458" spans="1:25" x14ac:dyDescent="0.2">
      <c r="A1458" t="s">
        <v>192</v>
      </c>
      <c r="B1458" t="s">
        <v>41</v>
      </c>
      <c r="C1458" t="s">
        <v>205</v>
      </c>
      <c r="D1458">
        <v>46</v>
      </c>
      <c r="E1458">
        <v>-6.0999999999999999E-2</v>
      </c>
      <c r="F1458">
        <v>-60</v>
      </c>
      <c r="G1458" t="str">
        <f>VLOOKUP(B1458,Tabelle3!$A$1:$B$26,2,FALSE)</f>
        <v>Stern</v>
      </c>
      <c r="H1458" s="6" t="str">
        <f t="shared" si="198"/>
        <v>['Malu Dreyer_SPD_Stern Frequency: 46 Sentiment: -0.061', 'SPD_Stern', 46, -60],</v>
      </c>
      <c r="I1458" s="2" t="str">
        <f t="shared" si="199"/>
        <v>['SPD_Stern', 'SPD', 0, 0],</v>
      </c>
      <c r="J1458" s="2" t="str">
        <f t="shared" si="200"/>
        <v>['SPD', 'party', 0, 0],</v>
      </c>
      <c r="K1458" s="2" t="s">
        <v>1905</v>
      </c>
      <c r="L1458" s="2"/>
      <c r="M1458" s="7"/>
      <c r="O1458" s="6" t="str">
        <f t="shared" si="201"/>
        <v>['Malu Dreyer_Stern_SPD Frequency: 46 Sentiment: -0.061', 'Stern_SPD', 46, -60],</v>
      </c>
      <c r="P1458" s="2" t="str">
        <f t="shared" si="202"/>
        <v>['Stern_SPD', 'Stern', 0, 0],</v>
      </c>
      <c r="Q1458" s="2" t="str">
        <f t="shared" si="203"/>
        <v>['Stern', 'newspaper', 0, 0],</v>
      </c>
      <c r="R1458" s="2" t="s">
        <v>3472</v>
      </c>
      <c r="V1458" s="6" t="str">
        <f t="shared" si="204"/>
        <v>['Stern_Malu Dreyer_SPD Frequency: 46 Sentiment: -0.061', 'Malu Dreyer_SPD', 46, -60],</v>
      </c>
      <c r="W1458" s="2" t="str">
        <f t="shared" si="205"/>
        <v>['Malu Dreyer_SPD', 'SPD', 0, 0],</v>
      </c>
      <c r="X1458" s="7" t="str">
        <f t="shared" si="206"/>
        <v>['SPD', 'party', 0, 0],</v>
      </c>
      <c r="Y1458" s="2" t="s">
        <v>4951</v>
      </c>
    </row>
    <row r="1459" spans="1:25" x14ac:dyDescent="0.2">
      <c r="A1459" t="s">
        <v>192</v>
      </c>
      <c r="B1459" t="s">
        <v>41</v>
      </c>
      <c r="C1459" t="s">
        <v>206</v>
      </c>
      <c r="D1459">
        <v>48</v>
      </c>
      <c r="E1459">
        <v>-8.2199999999999995E-2</v>
      </c>
      <c r="F1459">
        <v>-82</v>
      </c>
      <c r="G1459" t="str">
        <f>VLOOKUP(B1459,Tabelle3!$A$1:$B$26,2,FALSE)</f>
        <v>Stern</v>
      </c>
      <c r="H1459" s="6" t="str">
        <f t="shared" si="198"/>
        <v>['Manuela Schwesig_SPD_Stern Frequency: 48 Sentiment: -0.0822', 'SPD_Stern', 48, -82],</v>
      </c>
      <c r="I1459" s="2" t="str">
        <f t="shared" si="199"/>
        <v>['SPD_Stern', 'SPD', 0, 0],</v>
      </c>
      <c r="J1459" s="2" t="str">
        <f t="shared" si="200"/>
        <v>['SPD', 'party', 0, 0],</v>
      </c>
      <c r="K1459" s="2" t="s">
        <v>1906</v>
      </c>
      <c r="L1459" s="2"/>
      <c r="M1459" s="7"/>
      <c r="O1459" s="6" t="str">
        <f t="shared" si="201"/>
        <v>['Manuela Schwesig_Stern_SPD Frequency: 48 Sentiment: -0.0822', 'Stern_SPD', 48, -82],</v>
      </c>
      <c r="P1459" s="2" t="str">
        <f t="shared" si="202"/>
        <v>['Stern_SPD', 'Stern', 0, 0],</v>
      </c>
      <c r="Q1459" s="2" t="str">
        <f t="shared" si="203"/>
        <v>['Stern', 'newspaper', 0, 0],</v>
      </c>
      <c r="R1459" s="2" t="s">
        <v>3473</v>
      </c>
      <c r="V1459" s="6" t="str">
        <f t="shared" si="204"/>
        <v>['Stern_Manuela Schwesig_SPD Frequency: 48 Sentiment: -0.0822', 'Manuela Schwesig_SPD', 48, -82],</v>
      </c>
      <c r="W1459" s="2" t="str">
        <f t="shared" si="205"/>
        <v>['Manuela Schwesig_SPD', 'SPD', 0, 0],</v>
      </c>
      <c r="X1459" s="7" t="str">
        <f t="shared" si="206"/>
        <v>['SPD', 'party', 0, 0],</v>
      </c>
      <c r="Y1459" s="2" t="s">
        <v>4952</v>
      </c>
    </row>
    <row r="1460" spans="1:25" x14ac:dyDescent="0.2">
      <c r="A1460" t="s">
        <v>192</v>
      </c>
      <c r="B1460" t="s">
        <v>41</v>
      </c>
      <c r="C1460" t="s">
        <v>207</v>
      </c>
      <c r="D1460">
        <v>760</v>
      </c>
      <c r="E1460">
        <v>-8.4000000000000005E-2</v>
      </c>
      <c r="F1460">
        <v>-84</v>
      </c>
      <c r="G1460" t="str">
        <f>VLOOKUP(B1460,Tabelle3!$A$1:$B$26,2,FALSE)</f>
        <v>Stern</v>
      </c>
      <c r="H1460" s="6" t="str">
        <f t="shared" si="198"/>
        <v>['Martin Schulz_SPD_Stern Frequency: 760 Sentiment: -0.084', 'SPD_Stern', 760, -84],</v>
      </c>
      <c r="I1460" s="2" t="str">
        <f t="shared" si="199"/>
        <v>['SPD_Stern', 'SPD', 0, 0],</v>
      </c>
      <c r="J1460" s="2" t="str">
        <f t="shared" si="200"/>
        <v>['SPD', 'party', 0, 0],</v>
      </c>
      <c r="K1460" s="2" t="s">
        <v>1907</v>
      </c>
      <c r="L1460" s="2"/>
      <c r="M1460" s="7"/>
      <c r="O1460" s="6" t="str">
        <f t="shared" si="201"/>
        <v>['Martin Schulz_Stern_SPD Frequency: 760 Sentiment: -0.084', 'Stern_SPD', 760, -84],</v>
      </c>
      <c r="P1460" s="2" t="str">
        <f t="shared" si="202"/>
        <v>['Stern_SPD', 'Stern', 0, 0],</v>
      </c>
      <c r="Q1460" s="2" t="str">
        <f t="shared" si="203"/>
        <v>['Stern', 'newspaper', 0, 0],</v>
      </c>
      <c r="R1460" s="2" t="s">
        <v>3474</v>
      </c>
      <c r="V1460" s="6" t="str">
        <f t="shared" si="204"/>
        <v>['Stern_Martin Schulz_SPD Frequency: 760 Sentiment: -0.084', 'Martin Schulz_SPD', 760, -84],</v>
      </c>
      <c r="W1460" s="2" t="str">
        <f t="shared" si="205"/>
        <v>['Martin Schulz_SPD', 'SPD', 0, 0],</v>
      </c>
      <c r="X1460" s="7" t="str">
        <f t="shared" si="206"/>
        <v>['SPD', 'party', 0, 0],</v>
      </c>
      <c r="Y1460" s="2" t="s">
        <v>4953</v>
      </c>
    </row>
    <row r="1461" spans="1:25" x14ac:dyDescent="0.2">
      <c r="A1461" t="s">
        <v>192</v>
      </c>
      <c r="B1461" t="s">
        <v>41</v>
      </c>
      <c r="C1461" t="s">
        <v>210</v>
      </c>
      <c r="D1461">
        <v>130</v>
      </c>
      <c r="E1461">
        <v>-8.2500000000000004E-2</v>
      </c>
      <c r="F1461">
        <v>-82</v>
      </c>
      <c r="G1461" t="str">
        <f>VLOOKUP(B1461,Tabelle3!$A$1:$B$26,2,FALSE)</f>
        <v>Stern</v>
      </c>
      <c r="H1461" s="6" t="str">
        <f t="shared" si="198"/>
        <v>['Olaf Scholz_SPD_Stern Frequency: 130 Sentiment: -0.0825', 'SPD_Stern', 130, -82],</v>
      </c>
      <c r="I1461" s="2" t="str">
        <f t="shared" si="199"/>
        <v>['SPD_Stern', 'SPD', 0, 0],</v>
      </c>
      <c r="J1461" s="2" t="str">
        <f t="shared" si="200"/>
        <v>['SPD', 'party', 0, 0],</v>
      </c>
      <c r="K1461" s="2" t="s">
        <v>1908</v>
      </c>
      <c r="L1461" s="2"/>
      <c r="M1461" s="7"/>
      <c r="O1461" s="6" t="str">
        <f t="shared" si="201"/>
        <v>['Olaf Scholz_Stern_SPD Frequency: 130 Sentiment: -0.0825', 'Stern_SPD', 130, -82],</v>
      </c>
      <c r="P1461" s="2" t="str">
        <f t="shared" si="202"/>
        <v>['Stern_SPD', 'Stern', 0, 0],</v>
      </c>
      <c r="Q1461" s="2" t="str">
        <f t="shared" si="203"/>
        <v>['Stern', 'newspaper', 0, 0],</v>
      </c>
      <c r="R1461" s="2" t="s">
        <v>3475</v>
      </c>
      <c r="V1461" s="6" t="str">
        <f t="shared" si="204"/>
        <v>['Stern_Olaf Scholz_SPD Frequency: 130 Sentiment: -0.0825', 'Olaf Scholz_SPD', 130, -82],</v>
      </c>
      <c r="W1461" s="2" t="str">
        <f t="shared" si="205"/>
        <v>['Olaf Scholz_SPD', 'SPD', 0, 0],</v>
      </c>
      <c r="X1461" s="7" t="str">
        <f t="shared" si="206"/>
        <v>['SPD', 'party', 0, 0],</v>
      </c>
      <c r="Y1461" s="2" t="s">
        <v>4954</v>
      </c>
    </row>
    <row r="1462" spans="1:25" x14ac:dyDescent="0.2">
      <c r="A1462" t="s">
        <v>192</v>
      </c>
      <c r="B1462" t="s">
        <v>41</v>
      </c>
      <c r="C1462" t="s">
        <v>228</v>
      </c>
      <c r="D1462">
        <v>34</v>
      </c>
      <c r="E1462">
        <v>-5.4800000000000001E-2</v>
      </c>
      <c r="F1462">
        <v>-54</v>
      </c>
      <c r="G1462" t="str">
        <f>VLOOKUP(B1462,Tabelle3!$A$1:$B$26,2,FALSE)</f>
        <v>Stern</v>
      </c>
      <c r="H1462" s="6" t="str">
        <f t="shared" si="198"/>
        <v>['Peer Steinbrück_SPD_Stern Frequency: 34 Sentiment: -0.0548', 'SPD_Stern', 34, -54],</v>
      </c>
      <c r="I1462" s="2" t="str">
        <f t="shared" si="199"/>
        <v>['SPD_Stern', 'SPD', 0, 0],</v>
      </c>
      <c r="J1462" s="2" t="str">
        <f t="shared" si="200"/>
        <v>['SPD', 'party', 0, 0],</v>
      </c>
      <c r="K1462" s="2" t="s">
        <v>1909</v>
      </c>
      <c r="L1462" s="2"/>
      <c r="M1462" s="7"/>
      <c r="O1462" s="6" t="str">
        <f t="shared" si="201"/>
        <v>['Peer Steinbrück_Stern_SPD Frequency: 34 Sentiment: -0.0548', 'Stern_SPD', 34, -54],</v>
      </c>
      <c r="P1462" s="2" t="str">
        <f t="shared" si="202"/>
        <v>['Stern_SPD', 'Stern', 0, 0],</v>
      </c>
      <c r="Q1462" s="2" t="str">
        <f t="shared" si="203"/>
        <v>['Stern', 'newspaper', 0, 0],</v>
      </c>
      <c r="R1462" s="2" t="s">
        <v>5642</v>
      </c>
      <c r="V1462" s="6" t="str">
        <f t="shared" si="204"/>
        <v>['Stern_Peer Steinbrück_SPD Frequency: 34 Sentiment: -0.0548', 'Peer Steinbrück_SPD', 34, -54],</v>
      </c>
      <c r="W1462" s="2" t="str">
        <f t="shared" si="205"/>
        <v>['Peer Steinbrück_SPD', 'SPD', 0, 0],</v>
      </c>
      <c r="X1462" s="7" t="str">
        <f t="shared" si="206"/>
        <v>['SPD', 'party', 0, 0],</v>
      </c>
      <c r="Y1462" s="2" t="s">
        <v>5911</v>
      </c>
    </row>
    <row r="1463" spans="1:25" x14ac:dyDescent="0.2">
      <c r="A1463" t="s">
        <v>192</v>
      </c>
      <c r="B1463" t="s">
        <v>41</v>
      </c>
      <c r="C1463" t="s">
        <v>211</v>
      </c>
      <c r="D1463">
        <v>65</v>
      </c>
      <c r="E1463">
        <v>-0.14979999999999999</v>
      </c>
      <c r="F1463">
        <v>-149</v>
      </c>
      <c r="G1463" t="str">
        <f>VLOOKUP(B1463,Tabelle3!$A$1:$B$26,2,FALSE)</f>
        <v>Stern</v>
      </c>
      <c r="H1463" s="6" t="str">
        <f t="shared" si="198"/>
        <v>['Ralf Stegner_SPD_Stern Frequency: 65 Sentiment: -0.1498', 'SPD_Stern', 65, -149],</v>
      </c>
      <c r="I1463" s="2" t="str">
        <f t="shared" si="199"/>
        <v>['SPD_Stern', 'SPD', 0, 0],</v>
      </c>
      <c r="J1463" s="2" t="str">
        <f t="shared" si="200"/>
        <v>['SPD', 'party', 0, 0],</v>
      </c>
      <c r="K1463" s="2" t="s">
        <v>1910</v>
      </c>
      <c r="L1463" s="2"/>
      <c r="M1463" s="7"/>
      <c r="O1463" s="6" t="str">
        <f t="shared" si="201"/>
        <v>['Ralf Stegner_Stern_SPD Frequency: 65 Sentiment: -0.1498', 'Stern_SPD', 65, -149],</v>
      </c>
      <c r="P1463" s="2" t="str">
        <f t="shared" si="202"/>
        <v>['Stern_SPD', 'Stern', 0, 0],</v>
      </c>
      <c r="Q1463" s="2" t="str">
        <f t="shared" si="203"/>
        <v>['Stern', 'newspaper', 0, 0],</v>
      </c>
      <c r="R1463" s="2" t="s">
        <v>3476</v>
      </c>
      <c r="V1463" s="6" t="str">
        <f t="shared" si="204"/>
        <v>['Stern_Ralf Stegner_SPD Frequency: 65 Sentiment: -0.1498', 'Ralf Stegner_SPD', 65, -149],</v>
      </c>
      <c r="W1463" s="2" t="str">
        <f t="shared" si="205"/>
        <v>['Ralf Stegner_SPD', 'SPD', 0, 0],</v>
      </c>
      <c r="X1463" s="7" t="str">
        <f t="shared" si="206"/>
        <v>['SPD', 'party', 0, 0],</v>
      </c>
      <c r="Y1463" s="2" t="s">
        <v>4955</v>
      </c>
    </row>
    <row r="1464" spans="1:25" x14ac:dyDescent="0.2">
      <c r="A1464" t="s">
        <v>192</v>
      </c>
      <c r="B1464" t="s">
        <v>41</v>
      </c>
      <c r="C1464" t="s">
        <v>192</v>
      </c>
      <c r="D1464">
        <v>1470</v>
      </c>
      <c r="E1464">
        <v>-9.0499999999999997E-2</v>
      </c>
      <c r="F1464">
        <v>-90</v>
      </c>
      <c r="G1464" t="str">
        <f>VLOOKUP(B1464,Tabelle3!$A$1:$B$26,2,FALSE)</f>
        <v>Stern</v>
      </c>
      <c r="H1464" s="6" t="str">
        <f t="shared" si="198"/>
        <v>['SPD_SPD_Stern Frequency: 1470 Sentiment: -0.0905', 'SPD_Stern', 1470, -90],</v>
      </c>
      <c r="I1464" s="2" t="str">
        <f t="shared" si="199"/>
        <v>['SPD_Stern', 'SPD', 0, 0],</v>
      </c>
      <c r="J1464" s="2" t="str">
        <f t="shared" si="200"/>
        <v>['SPD', 'party', 0, 0],</v>
      </c>
      <c r="K1464" s="2" t="s">
        <v>1911</v>
      </c>
      <c r="L1464" s="2"/>
      <c r="M1464" s="7"/>
      <c r="O1464" s="6" t="str">
        <f t="shared" si="201"/>
        <v>['SPD_Stern_SPD Frequency: 1470 Sentiment: -0.0905', 'Stern_SPD', 1470, -90],</v>
      </c>
      <c r="P1464" s="2" t="str">
        <f t="shared" si="202"/>
        <v>['Stern_SPD', 'Stern', 0, 0],</v>
      </c>
      <c r="Q1464" s="2" t="str">
        <f t="shared" si="203"/>
        <v>['Stern', 'newspaper', 0, 0],</v>
      </c>
      <c r="R1464" s="2" t="s">
        <v>3477</v>
      </c>
      <c r="V1464" s="6" t="str">
        <f t="shared" si="204"/>
        <v>['Stern_SPD_SPD Frequency: 1470 Sentiment: -0.0905', 'SPD_SPD', 1470, -90],</v>
      </c>
      <c r="W1464" s="2" t="str">
        <f t="shared" si="205"/>
        <v>['SPD_SPD', 'SPD', 0, 0],</v>
      </c>
      <c r="X1464" s="7" t="str">
        <f t="shared" si="206"/>
        <v>['SPD', 'party', 0, 0],</v>
      </c>
      <c r="Y1464" s="2" t="s">
        <v>4956</v>
      </c>
    </row>
    <row r="1465" spans="1:25" x14ac:dyDescent="0.2">
      <c r="A1465" t="s">
        <v>192</v>
      </c>
      <c r="B1465" t="s">
        <v>41</v>
      </c>
      <c r="C1465" t="s">
        <v>212</v>
      </c>
      <c r="D1465">
        <v>396</v>
      </c>
      <c r="E1465">
        <v>-0.1082</v>
      </c>
      <c r="F1465">
        <v>-108</v>
      </c>
      <c r="G1465" t="str">
        <f>VLOOKUP(B1465,Tabelle3!$A$1:$B$26,2,FALSE)</f>
        <v>Stern</v>
      </c>
      <c r="H1465" s="6" t="str">
        <f t="shared" si="198"/>
        <v>['Sigmar Gabriel_SPD_Stern Frequency: 396 Sentiment: -0.1082', 'SPD_Stern', 396, -108],</v>
      </c>
      <c r="I1465" s="2" t="str">
        <f t="shared" si="199"/>
        <v>['SPD_Stern', 'SPD', 0, 0],</v>
      </c>
      <c r="J1465" s="2" t="str">
        <f t="shared" si="200"/>
        <v>['SPD', 'party', 0, 0],</v>
      </c>
      <c r="K1465" s="2" t="s">
        <v>1912</v>
      </c>
      <c r="L1465" s="2"/>
      <c r="M1465" s="7"/>
      <c r="O1465" s="6" t="str">
        <f t="shared" si="201"/>
        <v>['Sigmar Gabriel_Stern_SPD Frequency: 396 Sentiment: -0.1082', 'Stern_SPD', 396, -108],</v>
      </c>
      <c r="P1465" s="2" t="str">
        <f t="shared" si="202"/>
        <v>['Stern_SPD', 'Stern', 0, 0],</v>
      </c>
      <c r="Q1465" s="2" t="str">
        <f t="shared" si="203"/>
        <v>['Stern', 'newspaper', 0, 0],</v>
      </c>
      <c r="R1465" s="2" t="s">
        <v>3478</v>
      </c>
      <c r="V1465" s="6" t="str">
        <f t="shared" si="204"/>
        <v>['Stern_Sigmar Gabriel_SPD Frequency: 396 Sentiment: -0.1082', 'Sigmar Gabriel_SPD', 396, -108],</v>
      </c>
      <c r="W1465" s="2" t="str">
        <f t="shared" si="205"/>
        <v>['Sigmar Gabriel_SPD', 'SPD', 0, 0],</v>
      </c>
      <c r="X1465" s="7" t="str">
        <f t="shared" si="206"/>
        <v>['SPD', 'party', 0, 0],</v>
      </c>
      <c r="Y1465" s="2" t="s">
        <v>4957</v>
      </c>
    </row>
    <row r="1466" spans="1:25" x14ac:dyDescent="0.2">
      <c r="A1466" t="s">
        <v>192</v>
      </c>
      <c r="B1466" t="s">
        <v>41</v>
      </c>
      <c r="C1466" t="s">
        <v>214</v>
      </c>
      <c r="D1466">
        <v>45</v>
      </c>
      <c r="E1466">
        <v>-4.99E-2</v>
      </c>
      <c r="F1466">
        <v>-49</v>
      </c>
      <c r="G1466" t="str">
        <f>VLOOKUP(B1466,Tabelle3!$A$1:$B$26,2,FALSE)</f>
        <v>Stern</v>
      </c>
      <c r="H1466" s="6" t="str">
        <f t="shared" si="198"/>
        <v>['Thomas Oppermann_SPD_Stern Frequency: 45 Sentiment: -0.0499', 'SPD_Stern', 45, -49],</v>
      </c>
      <c r="I1466" s="2" t="str">
        <f t="shared" si="199"/>
        <v>['SPD_Stern', 'SPD', 0, 0],</v>
      </c>
      <c r="J1466" s="2" t="str">
        <f t="shared" si="200"/>
        <v>['SPD', 'party', 0, 0],</v>
      </c>
      <c r="K1466" s="2" t="s">
        <v>1913</v>
      </c>
      <c r="L1466" s="2"/>
      <c r="M1466" s="7"/>
      <c r="O1466" s="6" t="str">
        <f t="shared" si="201"/>
        <v>['Thomas Oppermann_Stern_SPD Frequency: 45 Sentiment: -0.0499', 'Stern_SPD', 45, -49],</v>
      </c>
      <c r="P1466" s="2" t="str">
        <f t="shared" si="202"/>
        <v>['Stern_SPD', 'Stern', 0, 0],</v>
      </c>
      <c r="Q1466" s="2" t="str">
        <f t="shared" si="203"/>
        <v>['Stern', 'newspaper', 0, 0],</v>
      </c>
      <c r="R1466" s="2" t="s">
        <v>3479</v>
      </c>
      <c r="V1466" s="6" t="str">
        <f t="shared" si="204"/>
        <v>['Stern_Thomas Oppermann_SPD Frequency: 45 Sentiment: -0.0499', 'Thomas Oppermann_SPD', 45, -49],</v>
      </c>
      <c r="W1466" s="2" t="str">
        <f t="shared" si="205"/>
        <v>['Thomas Oppermann_SPD', 'SPD', 0, 0],</v>
      </c>
      <c r="X1466" s="7" t="str">
        <f t="shared" si="206"/>
        <v>['SPD', 'party', 0, 0],</v>
      </c>
      <c r="Y1466" s="2" t="s">
        <v>4958</v>
      </c>
    </row>
    <row r="1467" spans="1:25" x14ac:dyDescent="0.2">
      <c r="A1467" t="s">
        <v>192</v>
      </c>
      <c r="B1467" t="s">
        <v>42</v>
      </c>
      <c r="C1467" t="s">
        <v>193</v>
      </c>
      <c r="D1467">
        <v>719</v>
      </c>
      <c r="E1467">
        <v>-5.4899999999999997E-2</v>
      </c>
      <c r="F1467">
        <v>-54</v>
      </c>
      <c r="G1467" t="str">
        <f>VLOOKUP(B1467,Tabelle3!$A$1:$B$26,2,FALSE)</f>
        <v>Sueddeutsche</v>
      </c>
      <c r="H1467" s="6" t="str">
        <f t="shared" si="198"/>
        <v>['Andrea Nahles_SPD_Sueddeutsche Frequency: 719 Sentiment: -0.0549', 'SPD_Sueddeutsche', 719, -54],</v>
      </c>
      <c r="I1467" s="2" t="str">
        <f t="shared" si="199"/>
        <v>['SPD_Sueddeutsche', 'SPD', 0, 0],</v>
      </c>
      <c r="J1467" s="2" t="str">
        <f t="shared" si="200"/>
        <v>['SPD', 'party', 0, 0],</v>
      </c>
      <c r="K1467" s="2" t="s">
        <v>1915</v>
      </c>
      <c r="L1467" s="2"/>
      <c r="M1467" s="7"/>
      <c r="O1467" s="6" t="str">
        <f t="shared" si="201"/>
        <v>['Andrea Nahles_Sueddeutsche_SPD Frequency: 719 Sentiment: -0.0549', 'Sueddeutsche_SPD', 719, -54],</v>
      </c>
      <c r="P1467" s="2" t="str">
        <f t="shared" si="202"/>
        <v>['Sueddeutsche_SPD', 'Sueddeutsche', 0, 0],</v>
      </c>
      <c r="Q1467" s="2" t="str">
        <f t="shared" si="203"/>
        <v>['Sueddeutsche', 'newspaper', 0, 0],</v>
      </c>
      <c r="R1467" s="2" t="s">
        <v>3480</v>
      </c>
      <c r="V1467" s="6" t="str">
        <f t="shared" si="204"/>
        <v>['Sueddeutsche_Andrea Nahles_SPD Frequency: 719 Sentiment: -0.0549', 'Andrea Nahles_SPD', 719, -54],</v>
      </c>
      <c r="W1467" s="2" t="str">
        <f t="shared" si="205"/>
        <v>['Andrea Nahles_SPD', 'SPD', 0, 0],</v>
      </c>
      <c r="X1467" s="7" t="str">
        <f t="shared" si="206"/>
        <v>['SPD', 'party', 0, 0],</v>
      </c>
      <c r="Y1467" s="2" t="s">
        <v>4959</v>
      </c>
    </row>
    <row r="1468" spans="1:25" x14ac:dyDescent="0.2">
      <c r="A1468" t="s">
        <v>192</v>
      </c>
      <c r="B1468" t="s">
        <v>42</v>
      </c>
      <c r="C1468" t="s">
        <v>196</v>
      </c>
      <c r="D1468">
        <v>374</v>
      </c>
      <c r="E1468">
        <v>-6.88E-2</v>
      </c>
      <c r="F1468">
        <v>-68</v>
      </c>
      <c r="G1468" t="str">
        <f>VLOOKUP(B1468,Tabelle3!$A$1:$B$26,2,FALSE)</f>
        <v>Sueddeutsche</v>
      </c>
      <c r="H1468" s="6" t="str">
        <f t="shared" si="198"/>
        <v>['Barbara Hendricks_SPD_Sueddeutsche Frequency: 374 Sentiment: -0.0688', 'SPD_Sueddeutsche', 374, -68],</v>
      </c>
      <c r="I1468" s="2" t="str">
        <f t="shared" si="199"/>
        <v>['SPD_Sueddeutsche', 'SPD', 0, 0],</v>
      </c>
      <c r="J1468" s="2" t="str">
        <f t="shared" si="200"/>
        <v>['SPD', 'party', 0, 0],</v>
      </c>
      <c r="K1468" s="2" t="s">
        <v>1916</v>
      </c>
      <c r="L1468" s="2"/>
      <c r="M1468" s="7"/>
      <c r="O1468" s="6" t="str">
        <f t="shared" si="201"/>
        <v>['Barbara Hendricks_Sueddeutsche_SPD Frequency: 374 Sentiment: -0.0688', 'Sueddeutsche_SPD', 374, -68],</v>
      </c>
      <c r="P1468" s="2" t="str">
        <f t="shared" si="202"/>
        <v>['Sueddeutsche_SPD', 'Sueddeutsche', 0, 0],</v>
      </c>
      <c r="Q1468" s="2" t="str">
        <f t="shared" si="203"/>
        <v>['Sueddeutsche', 'newspaper', 0, 0],</v>
      </c>
      <c r="R1468" s="2" t="s">
        <v>3482</v>
      </c>
      <c r="V1468" s="6" t="str">
        <f t="shared" si="204"/>
        <v>['Sueddeutsche_Barbara Hendricks_SPD Frequency: 374 Sentiment: -0.0688', 'Barbara Hendricks_SPD', 374, -68],</v>
      </c>
      <c r="W1468" s="2" t="str">
        <f t="shared" si="205"/>
        <v>['Barbara Hendricks_SPD', 'SPD', 0, 0],</v>
      </c>
      <c r="X1468" s="7" t="str">
        <f t="shared" si="206"/>
        <v>['SPD', 'party', 0, 0],</v>
      </c>
      <c r="Y1468" s="2" t="s">
        <v>4960</v>
      </c>
    </row>
    <row r="1469" spans="1:25" x14ac:dyDescent="0.2">
      <c r="A1469" t="s">
        <v>192</v>
      </c>
      <c r="B1469" t="s">
        <v>42</v>
      </c>
      <c r="C1469" t="s">
        <v>216</v>
      </c>
      <c r="D1469">
        <v>200</v>
      </c>
      <c r="E1469">
        <v>-8.0199999999999994E-2</v>
      </c>
      <c r="F1469">
        <v>-80</v>
      </c>
      <c r="G1469" t="str">
        <f>VLOOKUP(B1469,Tabelle3!$A$1:$B$26,2,FALSE)</f>
        <v>Sueddeutsche</v>
      </c>
      <c r="H1469" s="6" t="str">
        <f t="shared" si="198"/>
        <v>['Brigitte Zypries_SPD_Sueddeutsche Frequency: 200 Sentiment: -0.0802', 'SPD_Sueddeutsche', 200, -80],</v>
      </c>
      <c r="I1469" s="2" t="str">
        <f t="shared" si="199"/>
        <v>['SPD_Sueddeutsche', 'SPD', 0, 0],</v>
      </c>
      <c r="J1469" s="2" t="str">
        <f t="shared" si="200"/>
        <v>['SPD', 'party', 0, 0],</v>
      </c>
      <c r="K1469" s="2" t="s">
        <v>1917</v>
      </c>
      <c r="L1469" s="2"/>
      <c r="M1469" s="7"/>
      <c r="O1469" s="6" t="str">
        <f t="shared" si="201"/>
        <v>['Brigitte Zypries_Sueddeutsche_SPD Frequency: 200 Sentiment: -0.0802', 'Sueddeutsche_SPD', 200, -80],</v>
      </c>
      <c r="P1469" s="2" t="str">
        <f t="shared" si="202"/>
        <v>['Sueddeutsche_SPD', 'Sueddeutsche', 0, 0],</v>
      </c>
      <c r="Q1469" s="2" t="str">
        <f t="shared" si="203"/>
        <v>['Sueddeutsche', 'newspaper', 0, 0],</v>
      </c>
      <c r="R1469" s="2" t="s">
        <v>3483</v>
      </c>
      <c r="V1469" s="6" t="str">
        <f t="shared" si="204"/>
        <v>['Sueddeutsche_Brigitte Zypries_SPD Frequency: 200 Sentiment: -0.0802', 'Brigitte Zypries_SPD', 200, -80],</v>
      </c>
      <c r="W1469" s="2" t="str">
        <f t="shared" si="205"/>
        <v>['Brigitte Zypries_SPD', 'SPD', 0, 0],</v>
      </c>
      <c r="X1469" s="7" t="str">
        <f t="shared" si="206"/>
        <v>['SPD', 'party', 0, 0],</v>
      </c>
      <c r="Y1469" s="2" t="s">
        <v>4961</v>
      </c>
    </row>
    <row r="1470" spans="1:25" x14ac:dyDescent="0.2">
      <c r="A1470" t="s">
        <v>192</v>
      </c>
      <c r="B1470" t="s">
        <v>42</v>
      </c>
      <c r="C1470" t="s">
        <v>217</v>
      </c>
      <c r="D1470">
        <v>51</v>
      </c>
      <c r="E1470">
        <v>-0.10059999999999999</v>
      </c>
      <c r="F1470">
        <v>-100</v>
      </c>
      <c r="G1470" t="str">
        <f>VLOOKUP(B1470,Tabelle3!$A$1:$B$26,2,FALSE)</f>
        <v>Sueddeutsche</v>
      </c>
      <c r="H1470" s="6" t="str">
        <f t="shared" si="198"/>
        <v>['Carsten Schneider_SPD_Sueddeutsche Frequency: 51 Sentiment: -0.1006', 'SPD_Sueddeutsche', 51, -100],</v>
      </c>
      <c r="I1470" s="2" t="str">
        <f t="shared" si="199"/>
        <v>['SPD_Sueddeutsche', 'SPD', 0, 0],</v>
      </c>
      <c r="J1470" s="2" t="str">
        <f t="shared" si="200"/>
        <v>['SPD', 'party', 0, 0],</v>
      </c>
      <c r="K1470" s="2" t="s">
        <v>1918</v>
      </c>
      <c r="L1470" s="2"/>
      <c r="M1470" s="7"/>
      <c r="O1470" s="6" t="str">
        <f t="shared" si="201"/>
        <v>['Carsten Schneider_Sueddeutsche_SPD Frequency: 51 Sentiment: -0.1006', 'Sueddeutsche_SPD', 51, -100],</v>
      </c>
      <c r="P1470" s="2" t="str">
        <f t="shared" si="202"/>
        <v>['Sueddeutsche_SPD', 'Sueddeutsche', 0, 0],</v>
      </c>
      <c r="Q1470" s="2" t="str">
        <f t="shared" si="203"/>
        <v>['Sueddeutsche', 'newspaper', 0, 0],</v>
      </c>
      <c r="R1470" s="2" t="s">
        <v>3484</v>
      </c>
      <c r="V1470" s="6" t="str">
        <f t="shared" si="204"/>
        <v>['Sueddeutsche_Carsten Schneider_SPD Frequency: 51 Sentiment: -0.1006', 'Carsten Schneider_SPD', 51, -100],</v>
      </c>
      <c r="W1470" s="2" t="str">
        <f t="shared" si="205"/>
        <v>['Carsten Schneider_SPD', 'SPD', 0, 0],</v>
      </c>
      <c r="X1470" s="7" t="str">
        <f t="shared" si="206"/>
        <v>['SPD', 'party', 0, 0],</v>
      </c>
      <c r="Y1470" s="2" t="s">
        <v>4962</v>
      </c>
    </row>
    <row r="1471" spans="1:25" x14ac:dyDescent="0.2">
      <c r="A1471" t="s">
        <v>192</v>
      </c>
      <c r="B1471" t="s">
        <v>42</v>
      </c>
      <c r="C1471" t="s">
        <v>218</v>
      </c>
      <c r="D1471">
        <v>38</v>
      </c>
      <c r="E1471">
        <v>-5.5E-2</v>
      </c>
      <c r="F1471">
        <v>-55</v>
      </c>
      <c r="G1471" t="str">
        <f>VLOOKUP(B1471,Tabelle3!$A$1:$B$26,2,FALSE)</f>
        <v>Sueddeutsche</v>
      </c>
      <c r="H1471" s="6" t="str">
        <f t="shared" si="198"/>
        <v>['Carsten Sieling_SPD_Sueddeutsche Frequency: 38 Sentiment: -0.055', 'SPD_Sueddeutsche', 38, -55],</v>
      </c>
      <c r="I1471" s="2" t="str">
        <f t="shared" si="199"/>
        <v>['SPD_Sueddeutsche', 'SPD', 0, 0],</v>
      </c>
      <c r="J1471" s="2" t="str">
        <f t="shared" si="200"/>
        <v>['SPD', 'party', 0, 0],</v>
      </c>
      <c r="K1471" s="2" t="s">
        <v>1919</v>
      </c>
      <c r="L1471" s="2"/>
      <c r="M1471" s="7"/>
      <c r="O1471" s="6" t="str">
        <f t="shared" si="201"/>
        <v>['Carsten Sieling_Sueddeutsche_SPD Frequency: 38 Sentiment: -0.055', 'Sueddeutsche_SPD', 38, -55],</v>
      </c>
      <c r="P1471" s="2" t="str">
        <f t="shared" si="202"/>
        <v>['Sueddeutsche_SPD', 'Sueddeutsche', 0, 0],</v>
      </c>
      <c r="Q1471" s="2" t="str">
        <f t="shared" si="203"/>
        <v>['Sueddeutsche', 'newspaper', 0, 0],</v>
      </c>
      <c r="R1471" s="2" t="s">
        <v>3485</v>
      </c>
      <c r="V1471" s="6" t="str">
        <f t="shared" si="204"/>
        <v>['Sueddeutsche_Carsten Sieling_SPD Frequency: 38 Sentiment: -0.055', 'Carsten Sieling_SPD', 38, -55],</v>
      </c>
      <c r="W1471" s="2" t="str">
        <f t="shared" si="205"/>
        <v>['Carsten Sieling_SPD', 'SPD', 0, 0],</v>
      </c>
      <c r="X1471" s="7" t="str">
        <f t="shared" si="206"/>
        <v>['SPD', 'party', 0, 0],</v>
      </c>
      <c r="Y1471" s="2" t="s">
        <v>4963</v>
      </c>
    </row>
    <row r="1472" spans="1:25" x14ac:dyDescent="0.2">
      <c r="A1472" t="s">
        <v>192</v>
      </c>
      <c r="B1472" t="s">
        <v>42</v>
      </c>
      <c r="C1472" t="s">
        <v>198</v>
      </c>
      <c r="D1472">
        <v>189</v>
      </c>
      <c r="E1472">
        <v>-7.3200000000000001E-2</v>
      </c>
      <c r="F1472">
        <v>-73</v>
      </c>
      <c r="G1472" t="str">
        <f>VLOOKUP(B1472,Tabelle3!$A$1:$B$26,2,FALSE)</f>
        <v>Sueddeutsche</v>
      </c>
      <c r="H1472" s="6" t="str">
        <f t="shared" si="198"/>
        <v>['Dietmar Woidke_SPD_Sueddeutsche Frequency: 189 Sentiment: -0.0732', 'SPD_Sueddeutsche', 189, -73],</v>
      </c>
      <c r="I1472" s="2" t="str">
        <f t="shared" si="199"/>
        <v>['SPD_Sueddeutsche', 'SPD', 0, 0],</v>
      </c>
      <c r="J1472" s="2" t="str">
        <f t="shared" si="200"/>
        <v>['SPD', 'party', 0, 0],</v>
      </c>
      <c r="K1472" s="2" t="s">
        <v>1920</v>
      </c>
      <c r="L1472" s="2"/>
      <c r="M1472" s="7"/>
      <c r="O1472" s="6" t="str">
        <f t="shared" si="201"/>
        <v>['Dietmar Woidke_Sueddeutsche_SPD Frequency: 189 Sentiment: -0.0732', 'Sueddeutsche_SPD', 189, -73],</v>
      </c>
      <c r="P1472" s="2" t="str">
        <f t="shared" si="202"/>
        <v>['Sueddeutsche_SPD', 'Sueddeutsche', 0, 0],</v>
      </c>
      <c r="Q1472" s="2" t="str">
        <f t="shared" si="203"/>
        <v>['Sueddeutsche', 'newspaper', 0, 0],</v>
      </c>
      <c r="R1472" s="2" t="s">
        <v>3486</v>
      </c>
      <c r="V1472" s="6" t="str">
        <f t="shared" si="204"/>
        <v>['Sueddeutsche_Dietmar Woidke_SPD Frequency: 189 Sentiment: -0.0732', 'Dietmar Woidke_SPD', 189, -73],</v>
      </c>
      <c r="W1472" s="2" t="str">
        <f t="shared" si="205"/>
        <v>['Dietmar Woidke_SPD', 'SPD', 0, 0],</v>
      </c>
      <c r="X1472" s="7" t="str">
        <f t="shared" si="206"/>
        <v>['SPD', 'party', 0, 0],</v>
      </c>
      <c r="Y1472" s="2" t="s">
        <v>4964</v>
      </c>
    </row>
    <row r="1473" spans="1:25" x14ac:dyDescent="0.2">
      <c r="A1473" t="s">
        <v>192</v>
      </c>
      <c r="B1473" t="s">
        <v>42</v>
      </c>
      <c r="C1473" t="s">
        <v>199</v>
      </c>
      <c r="D1473">
        <v>37</v>
      </c>
      <c r="E1473">
        <v>-8.3699999999999997E-2</v>
      </c>
      <c r="F1473">
        <v>-83</v>
      </c>
      <c r="G1473" t="str">
        <f>VLOOKUP(B1473,Tabelle3!$A$1:$B$26,2,FALSE)</f>
        <v>Sueddeutsche</v>
      </c>
      <c r="H1473" s="6" t="str">
        <f t="shared" si="198"/>
        <v>['Eva Högl_SPD_Sueddeutsche Frequency: 37 Sentiment: -0.0837', 'SPD_Sueddeutsche', 37, -83],</v>
      </c>
      <c r="I1473" s="2" t="str">
        <f t="shared" si="199"/>
        <v>['SPD_Sueddeutsche', 'SPD', 0, 0],</v>
      </c>
      <c r="J1473" s="2" t="str">
        <f t="shared" si="200"/>
        <v>['SPD', 'party', 0, 0],</v>
      </c>
      <c r="K1473" s="2" t="s">
        <v>1921</v>
      </c>
      <c r="L1473" s="2"/>
      <c r="M1473" s="7"/>
      <c r="O1473" s="6" t="str">
        <f t="shared" si="201"/>
        <v>['Eva Högl_Sueddeutsche_SPD Frequency: 37 Sentiment: -0.0837', 'Sueddeutsche_SPD', 37, -83],</v>
      </c>
      <c r="P1473" s="2" t="str">
        <f t="shared" si="202"/>
        <v>['Sueddeutsche_SPD', 'Sueddeutsche', 0, 0],</v>
      </c>
      <c r="Q1473" s="2" t="str">
        <f t="shared" si="203"/>
        <v>['Sueddeutsche', 'newspaper', 0, 0],</v>
      </c>
      <c r="R1473" s="2" t="s">
        <v>5258</v>
      </c>
      <c r="V1473" s="6" t="str">
        <f t="shared" si="204"/>
        <v>['Sueddeutsche_Eva Högl_SPD Frequency: 37 Sentiment: -0.0837', 'Eva Högl_SPD', 37, -83],</v>
      </c>
      <c r="W1473" s="2" t="str">
        <f t="shared" si="205"/>
        <v>['Eva Högl_SPD', 'SPD', 0, 0],</v>
      </c>
      <c r="X1473" s="7" t="str">
        <f t="shared" si="206"/>
        <v>['SPD', 'party', 0, 0],</v>
      </c>
      <c r="Y1473" s="2" t="s">
        <v>5377</v>
      </c>
    </row>
    <row r="1474" spans="1:25" x14ac:dyDescent="0.2">
      <c r="A1474" t="s">
        <v>192</v>
      </c>
      <c r="B1474" t="s">
        <v>42</v>
      </c>
      <c r="C1474" t="s">
        <v>219</v>
      </c>
      <c r="D1474">
        <v>42</v>
      </c>
      <c r="E1474">
        <v>1.6500000000000001E-2</v>
      </c>
      <c r="F1474">
        <v>16</v>
      </c>
      <c r="G1474" t="str">
        <f>VLOOKUP(B1474,Tabelle3!$A$1:$B$26,2,FALSE)</f>
        <v>Sueddeutsche</v>
      </c>
      <c r="H1474" s="6" t="str">
        <f t="shared" si="198"/>
        <v>['Florian Pronold_SPD_Sueddeutsche Frequency: 42 Sentiment: 0.0165', 'SPD_Sueddeutsche', 42, 16],</v>
      </c>
      <c r="I1474" s="2" t="str">
        <f t="shared" si="199"/>
        <v>['SPD_Sueddeutsche', 'SPD', 0, 0],</v>
      </c>
      <c r="J1474" s="2" t="str">
        <f t="shared" si="200"/>
        <v>['SPD', 'party', 0, 0],</v>
      </c>
      <c r="K1474" s="2" t="s">
        <v>1922</v>
      </c>
      <c r="L1474" s="2"/>
      <c r="M1474" s="7"/>
      <c r="O1474" s="6" t="str">
        <f t="shared" si="201"/>
        <v>['Florian Pronold_Sueddeutsche_SPD Frequency: 42 Sentiment: 0.0165', 'Sueddeutsche_SPD', 42, 16],</v>
      </c>
      <c r="P1474" s="2" t="str">
        <f t="shared" si="202"/>
        <v>['Sueddeutsche_SPD', 'Sueddeutsche', 0, 0],</v>
      </c>
      <c r="Q1474" s="2" t="str">
        <f t="shared" si="203"/>
        <v>['Sueddeutsche', 'newspaper', 0, 0],</v>
      </c>
      <c r="R1474" s="2" t="s">
        <v>3487</v>
      </c>
      <c r="V1474" s="6" t="str">
        <f t="shared" si="204"/>
        <v>['Sueddeutsche_Florian Pronold_SPD Frequency: 42 Sentiment: 0.0165', 'Florian Pronold_SPD', 42, 16],</v>
      </c>
      <c r="W1474" s="2" t="str">
        <f t="shared" si="205"/>
        <v>['Florian Pronold_SPD', 'SPD', 0, 0],</v>
      </c>
      <c r="X1474" s="7" t="str">
        <f t="shared" si="206"/>
        <v>['SPD', 'party', 0, 0],</v>
      </c>
      <c r="Y1474" s="2" t="s">
        <v>4965</v>
      </c>
    </row>
    <row r="1475" spans="1:25" x14ac:dyDescent="0.2">
      <c r="A1475" t="s">
        <v>192</v>
      </c>
      <c r="B1475" t="s">
        <v>42</v>
      </c>
      <c r="C1475" t="s">
        <v>200</v>
      </c>
      <c r="D1475">
        <v>612</v>
      </c>
      <c r="E1475">
        <v>-8.2400000000000001E-2</v>
      </c>
      <c r="F1475">
        <v>-82</v>
      </c>
      <c r="G1475" t="str">
        <f>VLOOKUP(B1475,Tabelle3!$A$1:$B$26,2,FALSE)</f>
        <v>Sueddeutsche</v>
      </c>
      <c r="H1475" s="6" t="str">
        <f t="shared" si="198"/>
        <v>['Frank-Walter Steinmeier_SPD_Sueddeutsche Frequency: 612 Sentiment: -0.0824', 'SPD_Sueddeutsche', 612, -82],</v>
      </c>
      <c r="I1475" s="2" t="str">
        <f t="shared" si="199"/>
        <v>['SPD_Sueddeutsche', 'SPD', 0, 0],</v>
      </c>
      <c r="J1475" s="2" t="str">
        <f t="shared" si="200"/>
        <v>['SPD', 'party', 0, 0],</v>
      </c>
      <c r="K1475" s="2" t="s">
        <v>1923</v>
      </c>
      <c r="L1475" s="2"/>
      <c r="M1475" s="7"/>
      <c r="O1475" s="6" t="str">
        <f t="shared" si="201"/>
        <v>['Frank-Walter Steinmeier_Sueddeutsche_SPD Frequency: 612 Sentiment: -0.0824', 'Sueddeutsche_SPD', 612, -82],</v>
      </c>
      <c r="P1475" s="2" t="str">
        <f t="shared" si="202"/>
        <v>['Sueddeutsche_SPD', 'Sueddeutsche', 0, 0],</v>
      </c>
      <c r="Q1475" s="2" t="str">
        <f t="shared" si="203"/>
        <v>['Sueddeutsche', 'newspaper', 0, 0],</v>
      </c>
      <c r="R1475" s="2" t="s">
        <v>3488</v>
      </c>
      <c r="V1475" s="6" t="str">
        <f t="shared" si="204"/>
        <v>['Sueddeutsche_Frank-Walter Steinmeier_SPD Frequency: 612 Sentiment: -0.0824', 'Frank-Walter Steinmeier_SPD', 612, -82],</v>
      </c>
      <c r="W1475" s="2" t="str">
        <f t="shared" si="205"/>
        <v>['Frank-Walter Steinmeier_SPD', 'SPD', 0, 0],</v>
      </c>
      <c r="X1475" s="7" t="str">
        <f t="shared" si="206"/>
        <v>['SPD', 'party', 0, 0],</v>
      </c>
      <c r="Y1475" s="2" t="s">
        <v>4967</v>
      </c>
    </row>
    <row r="1476" spans="1:25" x14ac:dyDescent="0.2">
      <c r="A1476" t="s">
        <v>192</v>
      </c>
      <c r="B1476" t="s">
        <v>42</v>
      </c>
      <c r="C1476" t="s">
        <v>220</v>
      </c>
      <c r="D1476">
        <v>50</v>
      </c>
      <c r="E1476">
        <v>-0.1008</v>
      </c>
      <c r="F1476">
        <v>-100</v>
      </c>
      <c r="G1476" t="str">
        <f>VLOOKUP(B1476,Tabelle3!$A$1:$B$26,2,FALSE)</f>
        <v>Sueddeutsche</v>
      </c>
      <c r="H1476" s="6" t="str">
        <f t="shared" ref="H1476:H1539" si="207">CONCATENATE("['",C1476,"_",A1476,"_",G1476," Frequency: ", D1476," Sentiment: ",E1476,"', '",A1476,"_",G1476,"', ",D1476,", ",F1476,"],")</f>
        <v>['Franziska Giffey_SPD_Sueddeutsche Frequency: 50 Sentiment: -0.1008', 'SPD_Sueddeutsche', 50, -100],</v>
      </c>
      <c r="I1476" s="2" t="str">
        <f t="shared" ref="I1476:I1539" si="208">CONCATENATE("['",A1476,"_",G1476,"', '",A1476,"', 0, 0],")</f>
        <v>['SPD_Sueddeutsche', 'SPD', 0, 0],</v>
      </c>
      <c r="J1476" s="2" t="str">
        <f t="shared" ref="J1476:J1539" si="209">CONCATENATE("['",A1476,"', '",$A$2,"', 0, 0],")</f>
        <v>['SPD', 'party', 0, 0],</v>
      </c>
      <c r="K1476" s="2" t="s">
        <v>1924</v>
      </c>
      <c r="L1476" s="2"/>
      <c r="M1476" s="7"/>
      <c r="O1476" s="6" t="str">
        <f t="shared" ref="O1476:O1539" si="210">CONCATENATE("['",C1476,"_",G1476,"_",A1476," Frequency: ", D1476," Sentiment: ",E1476,"', '",G1476,"_",A1476,"', ",D1476,", ",F1476,"],")</f>
        <v>['Franziska Giffey_Sueddeutsche_SPD Frequency: 50 Sentiment: -0.1008', 'Sueddeutsche_SPD', 50, -100],</v>
      </c>
      <c r="P1476" s="2" t="str">
        <f t="shared" ref="P1476:P1539" si="211">CONCATENATE("['",G1476,"_",A1476,"', '",G1476,"', 0, 0],")</f>
        <v>['Sueddeutsche_SPD', 'Sueddeutsche', 0, 0],</v>
      </c>
      <c r="Q1476" s="2" t="str">
        <f t="shared" ref="Q1476:Q1539" si="212">CONCATENATE("['",G1476,"', '",$G$2,"', 0, 0],")</f>
        <v>['Sueddeutsche', 'newspaper', 0, 0],</v>
      </c>
      <c r="R1476" s="2" t="s">
        <v>3489</v>
      </c>
      <c r="V1476" s="6" t="str">
        <f t="shared" ref="V1476:V1539" si="213">CONCATENATE("['",G1476,"_",C1476,"_",A1476," Frequency: ", D1476," Sentiment: ",E1476,"', '",C1476,"_",A1476,"', ",D1476,", ",F1476,"],")</f>
        <v>['Sueddeutsche_Franziska Giffey_SPD Frequency: 50 Sentiment: -0.1008', 'Franziska Giffey_SPD', 50, -100],</v>
      </c>
      <c r="W1476" s="2" t="str">
        <f t="shared" ref="W1476:W1539" si="214">CONCATENATE("['",C1476,"_",A1476,"', '",A1476,"', 0, 0],")</f>
        <v>['Franziska Giffey_SPD', 'SPD', 0, 0],</v>
      </c>
      <c r="X1476" s="7" t="str">
        <f t="shared" ref="X1476:X1539" si="215">CONCATENATE("['",A1476,"', '",$A$2,"', 0, 0],")</f>
        <v>['SPD', 'party', 0, 0],</v>
      </c>
      <c r="Y1476" s="2" t="s">
        <v>4968</v>
      </c>
    </row>
    <row r="1477" spans="1:25" x14ac:dyDescent="0.2">
      <c r="A1477" t="s">
        <v>192</v>
      </c>
      <c r="B1477" t="s">
        <v>42</v>
      </c>
      <c r="C1477" t="s">
        <v>201</v>
      </c>
      <c r="D1477">
        <v>407</v>
      </c>
      <c r="E1477">
        <v>-0.113</v>
      </c>
      <c r="F1477">
        <v>-113</v>
      </c>
      <c r="G1477" t="str">
        <f>VLOOKUP(B1477,Tabelle3!$A$1:$B$26,2,FALSE)</f>
        <v>Sueddeutsche</v>
      </c>
      <c r="H1477" s="6" t="str">
        <f t="shared" si="207"/>
        <v>['Heiko Maas_SPD_Sueddeutsche Frequency: 407 Sentiment: -0.113', 'SPD_Sueddeutsche', 407, -113],</v>
      </c>
      <c r="I1477" s="2" t="str">
        <f t="shared" si="208"/>
        <v>['SPD_Sueddeutsche', 'SPD', 0, 0],</v>
      </c>
      <c r="J1477" s="2" t="str">
        <f t="shared" si="209"/>
        <v>['SPD', 'party', 0, 0],</v>
      </c>
      <c r="K1477" s="2" t="s">
        <v>1925</v>
      </c>
      <c r="L1477" s="2"/>
      <c r="M1477" s="7"/>
      <c r="O1477" s="6" t="str">
        <f t="shared" si="210"/>
        <v>['Heiko Maas_Sueddeutsche_SPD Frequency: 407 Sentiment: -0.113', 'Sueddeutsche_SPD', 407, -113],</v>
      </c>
      <c r="P1477" s="2" t="str">
        <f t="shared" si="211"/>
        <v>['Sueddeutsche_SPD', 'Sueddeutsche', 0, 0],</v>
      </c>
      <c r="Q1477" s="2" t="str">
        <f t="shared" si="212"/>
        <v>['Sueddeutsche', 'newspaper', 0, 0],</v>
      </c>
      <c r="R1477" s="2" t="s">
        <v>3490</v>
      </c>
      <c r="V1477" s="6" t="str">
        <f t="shared" si="213"/>
        <v>['Sueddeutsche_Heiko Maas_SPD Frequency: 407 Sentiment: -0.113', 'Heiko Maas_SPD', 407, -113],</v>
      </c>
      <c r="W1477" s="2" t="str">
        <f t="shared" si="214"/>
        <v>['Heiko Maas_SPD', 'SPD', 0, 0],</v>
      </c>
      <c r="X1477" s="7" t="str">
        <f t="shared" si="215"/>
        <v>['SPD', 'party', 0, 0],</v>
      </c>
      <c r="Y1477" s="2" t="s">
        <v>4969</v>
      </c>
    </row>
    <row r="1478" spans="1:25" x14ac:dyDescent="0.2">
      <c r="A1478" t="s">
        <v>192</v>
      </c>
      <c r="B1478" t="s">
        <v>42</v>
      </c>
      <c r="C1478" t="s">
        <v>202</v>
      </c>
      <c r="D1478">
        <v>132</v>
      </c>
      <c r="E1478">
        <v>-4.1099999999999998E-2</v>
      </c>
      <c r="F1478">
        <v>-41</v>
      </c>
      <c r="G1478" t="str">
        <f>VLOOKUP(B1478,Tabelle3!$A$1:$B$26,2,FALSE)</f>
        <v>Sueddeutsche</v>
      </c>
      <c r="H1478" s="6" t="str">
        <f t="shared" si="207"/>
        <v>['Hubertus Heil_SPD_Sueddeutsche Frequency: 132 Sentiment: -0.0411', 'SPD_Sueddeutsche', 132, -41],</v>
      </c>
      <c r="I1478" s="2" t="str">
        <f t="shared" si="208"/>
        <v>['SPD_Sueddeutsche', 'SPD', 0, 0],</v>
      </c>
      <c r="J1478" s="2" t="str">
        <f t="shared" si="209"/>
        <v>['SPD', 'party', 0, 0],</v>
      </c>
      <c r="K1478" s="2" t="s">
        <v>1926</v>
      </c>
      <c r="L1478" s="2"/>
      <c r="M1478" s="7"/>
      <c r="O1478" s="6" t="str">
        <f t="shared" si="210"/>
        <v>['Hubertus Heil_Sueddeutsche_SPD Frequency: 132 Sentiment: -0.0411', 'Sueddeutsche_SPD', 132, -41],</v>
      </c>
      <c r="P1478" s="2" t="str">
        <f t="shared" si="211"/>
        <v>['Sueddeutsche_SPD', 'Sueddeutsche', 0, 0],</v>
      </c>
      <c r="Q1478" s="2" t="str">
        <f t="shared" si="212"/>
        <v>['Sueddeutsche', 'newspaper', 0, 0],</v>
      </c>
      <c r="R1478" s="2" t="s">
        <v>3491</v>
      </c>
      <c r="V1478" s="6" t="str">
        <f t="shared" si="213"/>
        <v>['Sueddeutsche_Hubertus Heil_SPD Frequency: 132 Sentiment: -0.0411', 'Hubertus Heil_SPD', 132, -41],</v>
      </c>
      <c r="W1478" s="2" t="str">
        <f t="shared" si="214"/>
        <v>['Hubertus Heil_SPD', 'SPD', 0, 0],</v>
      </c>
      <c r="X1478" s="7" t="str">
        <f t="shared" si="215"/>
        <v>['SPD', 'party', 0, 0],</v>
      </c>
      <c r="Y1478" s="2" t="s">
        <v>4970</v>
      </c>
    </row>
    <row r="1479" spans="1:25" x14ac:dyDescent="0.2">
      <c r="A1479" t="s">
        <v>192</v>
      </c>
      <c r="B1479" t="s">
        <v>42</v>
      </c>
      <c r="C1479" t="s">
        <v>203</v>
      </c>
      <c r="D1479">
        <v>132</v>
      </c>
      <c r="E1479">
        <v>-9.5999999999999992E-3</v>
      </c>
      <c r="F1479">
        <v>-9</v>
      </c>
      <c r="G1479" t="str">
        <f>VLOOKUP(B1479,Tabelle3!$A$1:$B$26,2,FALSE)</f>
        <v>Sueddeutsche</v>
      </c>
      <c r="H1479" s="6" t="str">
        <f t="shared" si="207"/>
        <v>['Jusos_SPD_Sueddeutsche Frequency: 132 Sentiment: -0.0096', 'SPD_Sueddeutsche', 132, -9],</v>
      </c>
      <c r="I1479" s="2" t="str">
        <f t="shared" si="208"/>
        <v>['SPD_Sueddeutsche', 'SPD', 0, 0],</v>
      </c>
      <c r="J1479" s="2" t="str">
        <f t="shared" si="209"/>
        <v>['SPD', 'party', 0, 0],</v>
      </c>
      <c r="K1479" s="2" t="s">
        <v>1927</v>
      </c>
      <c r="L1479" s="2"/>
      <c r="M1479" s="7"/>
      <c r="O1479" s="6" t="str">
        <f t="shared" si="210"/>
        <v>['Jusos_Sueddeutsche_SPD Frequency: 132 Sentiment: -0.0096', 'Sueddeutsche_SPD', 132, -9],</v>
      </c>
      <c r="P1479" s="2" t="str">
        <f t="shared" si="211"/>
        <v>['Sueddeutsche_SPD', 'Sueddeutsche', 0, 0],</v>
      </c>
      <c r="Q1479" s="2" t="str">
        <f t="shared" si="212"/>
        <v>['Sueddeutsche', 'newspaper', 0, 0],</v>
      </c>
      <c r="R1479" s="2" t="s">
        <v>3492</v>
      </c>
      <c r="V1479" s="6" t="str">
        <f t="shared" si="213"/>
        <v>['Sueddeutsche_Jusos_SPD Frequency: 132 Sentiment: -0.0096', 'Jusos_SPD', 132, -9],</v>
      </c>
      <c r="W1479" s="2" t="str">
        <f t="shared" si="214"/>
        <v>['Jusos_SPD', 'SPD', 0, 0],</v>
      </c>
      <c r="X1479" s="7" t="str">
        <f t="shared" si="215"/>
        <v>['SPD', 'party', 0, 0],</v>
      </c>
      <c r="Y1479" s="2" t="s">
        <v>4971</v>
      </c>
    </row>
    <row r="1480" spans="1:25" x14ac:dyDescent="0.2">
      <c r="A1480" t="s">
        <v>192</v>
      </c>
      <c r="B1480" t="s">
        <v>42</v>
      </c>
      <c r="C1480" t="s">
        <v>204</v>
      </c>
      <c r="D1480">
        <v>259</v>
      </c>
      <c r="E1480">
        <v>-7.0699999999999999E-2</v>
      </c>
      <c r="F1480">
        <v>-70</v>
      </c>
      <c r="G1480" t="str">
        <f>VLOOKUP(B1480,Tabelle3!$A$1:$B$26,2,FALSE)</f>
        <v>Sueddeutsche</v>
      </c>
      <c r="H1480" s="6" t="str">
        <f t="shared" si="207"/>
        <v>['Katarina Barley_SPD_Sueddeutsche Frequency: 259 Sentiment: -0.0707', 'SPD_Sueddeutsche', 259, -70],</v>
      </c>
      <c r="I1480" s="2" t="str">
        <f t="shared" si="208"/>
        <v>['SPD_Sueddeutsche', 'SPD', 0, 0],</v>
      </c>
      <c r="J1480" s="2" t="str">
        <f t="shared" si="209"/>
        <v>['SPD', 'party', 0, 0],</v>
      </c>
      <c r="K1480" s="2" t="s">
        <v>1928</v>
      </c>
      <c r="L1480" s="2"/>
      <c r="M1480" s="7"/>
      <c r="O1480" s="6" t="str">
        <f t="shared" si="210"/>
        <v>['Katarina Barley_Sueddeutsche_SPD Frequency: 259 Sentiment: -0.0707', 'Sueddeutsche_SPD', 259, -70],</v>
      </c>
      <c r="P1480" s="2" t="str">
        <f t="shared" si="211"/>
        <v>['Sueddeutsche_SPD', 'Sueddeutsche', 0, 0],</v>
      </c>
      <c r="Q1480" s="2" t="str">
        <f t="shared" si="212"/>
        <v>['Sueddeutsche', 'newspaper', 0, 0],</v>
      </c>
      <c r="R1480" s="2" t="s">
        <v>3493</v>
      </c>
      <c r="V1480" s="6" t="str">
        <f t="shared" si="213"/>
        <v>['Sueddeutsche_Katarina Barley_SPD Frequency: 259 Sentiment: -0.0707', 'Katarina Barley_SPD', 259, -70],</v>
      </c>
      <c r="W1480" s="2" t="str">
        <f t="shared" si="214"/>
        <v>['Katarina Barley_SPD', 'SPD', 0, 0],</v>
      </c>
      <c r="X1480" s="7" t="str">
        <f t="shared" si="215"/>
        <v>['SPD', 'party', 0, 0],</v>
      </c>
      <c r="Y1480" s="2" t="s">
        <v>4972</v>
      </c>
    </row>
    <row r="1481" spans="1:25" x14ac:dyDescent="0.2">
      <c r="A1481" t="s">
        <v>192</v>
      </c>
      <c r="B1481" t="s">
        <v>42</v>
      </c>
      <c r="C1481" t="s">
        <v>225</v>
      </c>
      <c r="D1481">
        <v>129</v>
      </c>
      <c r="E1481">
        <v>-3.32E-2</v>
      </c>
      <c r="F1481">
        <v>-33</v>
      </c>
      <c r="G1481" t="str">
        <f>VLOOKUP(B1481,Tabelle3!$A$1:$B$26,2,FALSE)</f>
        <v>Sueddeutsche</v>
      </c>
      <c r="H1481" s="6" t="str">
        <f t="shared" si="207"/>
        <v>['Lars Klingbeil_SPD_Sueddeutsche Frequency: 129 Sentiment: -0.0332', 'SPD_Sueddeutsche', 129, -33],</v>
      </c>
      <c r="I1481" s="2" t="str">
        <f t="shared" si="208"/>
        <v>['SPD_Sueddeutsche', 'SPD', 0, 0],</v>
      </c>
      <c r="J1481" s="2" t="str">
        <f t="shared" si="209"/>
        <v>['SPD', 'party', 0, 0],</v>
      </c>
      <c r="K1481" s="2" t="s">
        <v>1929</v>
      </c>
      <c r="L1481" s="2"/>
      <c r="M1481" s="7"/>
      <c r="O1481" s="6" t="str">
        <f t="shared" si="210"/>
        <v>['Lars Klingbeil_Sueddeutsche_SPD Frequency: 129 Sentiment: -0.0332', 'Sueddeutsche_SPD', 129, -33],</v>
      </c>
      <c r="P1481" s="2" t="str">
        <f t="shared" si="211"/>
        <v>['Sueddeutsche_SPD', 'Sueddeutsche', 0, 0],</v>
      </c>
      <c r="Q1481" s="2" t="str">
        <f t="shared" si="212"/>
        <v>['Sueddeutsche', 'newspaper', 0, 0],</v>
      </c>
      <c r="R1481" s="2" t="s">
        <v>3494</v>
      </c>
      <c r="V1481" s="6" t="str">
        <f t="shared" si="213"/>
        <v>['Sueddeutsche_Lars Klingbeil_SPD Frequency: 129 Sentiment: -0.0332', 'Lars Klingbeil_SPD', 129, -33],</v>
      </c>
      <c r="W1481" s="2" t="str">
        <f t="shared" si="214"/>
        <v>['Lars Klingbeil_SPD', 'SPD', 0, 0],</v>
      </c>
      <c r="X1481" s="7" t="str">
        <f t="shared" si="215"/>
        <v>['SPD', 'party', 0, 0],</v>
      </c>
      <c r="Y1481" s="2" t="s">
        <v>4973</v>
      </c>
    </row>
    <row r="1482" spans="1:25" x14ac:dyDescent="0.2">
      <c r="A1482" t="s">
        <v>192</v>
      </c>
      <c r="B1482" t="s">
        <v>42</v>
      </c>
      <c r="C1482" t="s">
        <v>205</v>
      </c>
      <c r="D1482">
        <v>342</v>
      </c>
      <c r="E1482">
        <v>-5.2299999999999999E-2</v>
      </c>
      <c r="F1482">
        <v>-52</v>
      </c>
      <c r="G1482" t="str">
        <f>VLOOKUP(B1482,Tabelle3!$A$1:$B$26,2,FALSE)</f>
        <v>Sueddeutsche</v>
      </c>
      <c r="H1482" s="6" t="str">
        <f t="shared" si="207"/>
        <v>['Malu Dreyer_SPD_Sueddeutsche Frequency: 342 Sentiment: -0.0523', 'SPD_Sueddeutsche', 342, -52],</v>
      </c>
      <c r="I1482" s="2" t="str">
        <f t="shared" si="208"/>
        <v>['SPD_Sueddeutsche', 'SPD', 0, 0],</v>
      </c>
      <c r="J1482" s="2" t="str">
        <f t="shared" si="209"/>
        <v>['SPD', 'party', 0, 0],</v>
      </c>
      <c r="K1482" s="2" t="s">
        <v>1930</v>
      </c>
      <c r="L1482" s="2"/>
      <c r="M1482" s="7"/>
      <c r="O1482" s="6" t="str">
        <f t="shared" si="210"/>
        <v>['Malu Dreyer_Sueddeutsche_SPD Frequency: 342 Sentiment: -0.0523', 'Sueddeutsche_SPD', 342, -52],</v>
      </c>
      <c r="P1482" s="2" t="str">
        <f t="shared" si="211"/>
        <v>['Sueddeutsche_SPD', 'Sueddeutsche', 0, 0],</v>
      </c>
      <c r="Q1482" s="2" t="str">
        <f t="shared" si="212"/>
        <v>['Sueddeutsche', 'newspaper', 0, 0],</v>
      </c>
      <c r="R1482" s="2" t="s">
        <v>3495</v>
      </c>
      <c r="V1482" s="6" t="str">
        <f t="shared" si="213"/>
        <v>['Sueddeutsche_Malu Dreyer_SPD Frequency: 342 Sentiment: -0.0523', 'Malu Dreyer_SPD', 342, -52],</v>
      </c>
      <c r="W1482" s="2" t="str">
        <f t="shared" si="214"/>
        <v>['Malu Dreyer_SPD', 'SPD', 0, 0],</v>
      </c>
      <c r="X1482" s="7" t="str">
        <f t="shared" si="215"/>
        <v>['SPD', 'party', 0, 0],</v>
      </c>
      <c r="Y1482" s="2" t="s">
        <v>4974</v>
      </c>
    </row>
    <row r="1483" spans="1:25" x14ac:dyDescent="0.2">
      <c r="A1483" t="s">
        <v>192</v>
      </c>
      <c r="B1483" t="s">
        <v>42</v>
      </c>
      <c r="C1483" t="s">
        <v>206</v>
      </c>
      <c r="D1483">
        <v>316</v>
      </c>
      <c r="E1483">
        <v>-3.3300000000000003E-2</v>
      </c>
      <c r="F1483">
        <v>-33</v>
      </c>
      <c r="G1483" t="str">
        <f>VLOOKUP(B1483,Tabelle3!$A$1:$B$26,2,FALSE)</f>
        <v>Sueddeutsche</v>
      </c>
      <c r="H1483" s="6" t="str">
        <f t="shared" si="207"/>
        <v>['Manuela Schwesig_SPD_Sueddeutsche Frequency: 316 Sentiment: -0.0333', 'SPD_Sueddeutsche', 316, -33],</v>
      </c>
      <c r="I1483" s="2" t="str">
        <f t="shared" si="208"/>
        <v>['SPD_Sueddeutsche', 'SPD', 0, 0],</v>
      </c>
      <c r="J1483" s="2" t="str">
        <f t="shared" si="209"/>
        <v>['SPD', 'party', 0, 0],</v>
      </c>
      <c r="K1483" s="2" t="s">
        <v>1931</v>
      </c>
      <c r="L1483" s="2"/>
      <c r="M1483" s="7"/>
      <c r="O1483" s="6" t="str">
        <f t="shared" si="210"/>
        <v>['Manuela Schwesig_Sueddeutsche_SPD Frequency: 316 Sentiment: -0.0333', 'Sueddeutsche_SPD', 316, -33],</v>
      </c>
      <c r="P1483" s="2" t="str">
        <f t="shared" si="211"/>
        <v>['Sueddeutsche_SPD', 'Sueddeutsche', 0, 0],</v>
      </c>
      <c r="Q1483" s="2" t="str">
        <f t="shared" si="212"/>
        <v>['Sueddeutsche', 'newspaper', 0, 0],</v>
      </c>
      <c r="R1483" s="2" t="s">
        <v>3496</v>
      </c>
      <c r="V1483" s="6" t="str">
        <f t="shared" si="213"/>
        <v>['Sueddeutsche_Manuela Schwesig_SPD Frequency: 316 Sentiment: -0.0333', 'Manuela Schwesig_SPD', 316, -33],</v>
      </c>
      <c r="W1483" s="2" t="str">
        <f t="shared" si="214"/>
        <v>['Manuela Schwesig_SPD', 'SPD', 0, 0],</v>
      </c>
      <c r="X1483" s="7" t="str">
        <f t="shared" si="215"/>
        <v>['SPD', 'party', 0, 0],</v>
      </c>
      <c r="Y1483" s="2" t="s">
        <v>4975</v>
      </c>
    </row>
    <row r="1484" spans="1:25" x14ac:dyDescent="0.2">
      <c r="A1484" t="s">
        <v>192</v>
      </c>
      <c r="B1484" t="s">
        <v>42</v>
      </c>
      <c r="C1484" t="s">
        <v>207</v>
      </c>
      <c r="D1484">
        <v>2455</v>
      </c>
      <c r="E1484">
        <v>-5.8099999999999999E-2</v>
      </c>
      <c r="F1484">
        <v>-58</v>
      </c>
      <c r="G1484" t="str">
        <f>VLOOKUP(B1484,Tabelle3!$A$1:$B$26,2,FALSE)</f>
        <v>Sueddeutsche</v>
      </c>
      <c r="H1484" s="6" t="str">
        <f t="shared" si="207"/>
        <v>['Martin Schulz_SPD_Sueddeutsche Frequency: 2455 Sentiment: -0.0581', 'SPD_Sueddeutsche', 2455, -58],</v>
      </c>
      <c r="I1484" s="2" t="str">
        <f t="shared" si="208"/>
        <v>['SPD_Sueddeutsche', 'SPD', 0, 0],</v>
      </c>
      <c r="J1484" s="2" t="str">
        <f t="shared" si="209"/>
        <v>['SPD', 'party', 0, 0],</v>
      </c>
      <c r="K1484" s="2" t="s">
        <v>1932</v>
      </c>
      <c r="L1484" s="2"/>
      <c r="M1484" s="7"/>
      <c r="O1484" s="6" t="str">
        <f t="shared" si="210"/>
        <v>['Martin Schulz_Sueddeutsche_SPD Frequency: 2455 Sentiment: -0.0581', 'Sueddeutsche_SPD', 2455, -58],</v>
      </c>
      <c r="P1484" s="2" t="str">
        <f t="shared" si="211"/>
        <v>['Sueddeutsche_SPD', 'Sueddeutsche', 0, 0],</v>
      </c>
      <c r="Q1484" s="2" t="str">
        <f t="shared" si="212"/>
        <v>['Sueddeutsche', 'newspaper', 0, 0],</v>
      </c>
      <c r="R1484" s="2" t="s">
        <v>3497</v>
      </c>
      <c r="V1484" s="6" t="str">
        <f t="shared" si="213"/>
        <v>['Sueddeutsche_Martin Schulz_SPD Frequency: 2455 Sentiment: -0.0581', 'Martin Schulz_SPD', 2455, -58],</v>
      </c>
      <c r="W1484" s="2" t="str">
        <f t="shared" si="214"/>
        <v>['Martin Schulz_SPD', 'SPD', 0, 0],</v>
      </c>
      <c r="X1484" s="7" t="str">
        <f t="shared" si="215"/>
        <v>['SPD', 'party', 0, 0],</v>
      </c>
      <c r="Y1484" s="2" t="s">
        <v>4976</v>
      </c>
    </row>
    <row r="1485" spans="1:25" x14ac:dyDescent="0.2">
      <c r="A1485" t="s">
        <v>192</v>
      </c>
      <c r="B1485" t="s">
        <v>42</v>
      </c>
      <c r="C1485" t="s">
        <v>208</v>
      </c>
      <c r="D1485">
        <v>305</v>
      </c>
      <c r="E1485">
        <v>-7.3700000000000002E-2</v>
      </c>
      <c r="F1485">
        <v>-73</v>
      </c>
      <c r="G1485" t="str">
        <f>VLOOKUP(B1485,Tabelle3!$A$1:$B$26,2,FALSE)</f>
        <v>Sueddeutsche</v>
      </c>
      <c r="H1485" s="6" t="str">
        <f t="shared" si="207"/>
        <v>['Michael Müller_SPD_Sueddeutsche Frequency: 305 Sentiment: -0.0737', 'SPD_Sueddeutsche', 305, -73],</v>
      </c>
      <c r="I1485" s="2" t="str">
        <f t="shared" si="208"/>
        <v>['SPD_Sueddeutsche', 'SPD', 0, 0],</v>
      </c>
      <c r="J1485" s="2" t="str">
        <f t="shared" si="209"/>
        <v>['SPD', 'party', 0, 0],</v>
      </c>
      <c r="K1485" s="2" t="s">
        <v>1933</v>
      </c>
      <c r="L1485" s="2"/>
      <c r="M1485" s="7"/>
      <c r="O1485" s="6" t="str">
        <f t="shared" si="210"/>
        <v>['Michael Müller_Sueddeutsche_SPD Frequency: 305 Sentiment: -0.0737', 'Sueddeutsche_SPD', 305, -73],</v>
      </c>
      <c r="P1485" s="2" t="str">
        <f t="shared" si="211"/>
        <v>['Sueddeutsche_SPD', 'Sueddeutsche', 0, 0],</v>
      </c>
      <c r="Q1485" s="2" t="str">
        <f t="shared" si="212"/>
        <v>['Sueddeutsche', 'newspaper', 0, 0],</v>
      </c>
      <c r="R1485" s="2" t="s">
        <v>5643</v>
      </c>
      <c r="V1485" s="6" t="str">
        <f t="shared" si="213"/>
        <v>['Sueddeutsche_Michael Müller_SPD Frequency: 305 Sentiment: -0.0737', 'Michael Müller_SPD', 305, -73],</v>
      </c>
      <c r="W1485" s="2" t="str">
        <f t="shared" si="214"/>
        <v>['Michael Müller_SPD', 'SPD', 0, 0],</v>
      </c>
      <c r="X1485" s="7" t="str">
        <f t="shared" si="215"/>
        <v>['SPD', 'party', 0, 0],</v>
      </c>
      <c r="Y1485" s="2" t="s">
        <v>5912</v>
      </c>
    </row>
    <row r="1486" spans="1:25" x14ac:dyDescent="0.2">
      <c r="A1486" t="s">
        <v>192</v>
      </c>
      <c r="B1486" t="s">
        <v>42</v>
      </c>
      <c r="C1486" t="s">
        <v>226</v>
      </c>
      <c r="D1486">
        <v>259</v>
      </c>
      <c r="E1486">
        <v>-4.9700000000000001E-2</v>
      </c>
      <c r="F1486">
        <v>-49</v>
      </c>
      <c r="G1486" t="str">
        <f>VLOOKUP(B1486,Tabelle3!$A$1:$B$26,2,FALSE)</f>
        <v>Sueddeutsche</v>
      </c>
      <c r="H1486" s="6" t="str">
        <f t="shared" si="207"/>
        <v>['Natascha Kohnen_SPD_Sueddeutsche Frequency: 259 Sentiment: -0.0497', 'SPD_Sueddeutsche', 259, -49],</v>
      </c>
      <c r="I1486" s="2" t="str">
        <f t="shared" si="208"/>
        <v>['SPD_Sueddeutsche', 'SPD', 0, 0],</v>
      </c>
      <c r="J1486" s="2" t="str">
        <f t="shared" si="209"/>
        <v>['SPD', 'party', 0, 0],</v>
      </c>
      <c r="K1486" s="2" t="s">
        <v>1934</v>
      </c>
      <c r="L1486" s="2"/>
      <c r="M1486" s="7"/>
      <c r="O1486" s="6" t="str">
        <f t="shared" si="210"/>
        <v>['Natascha Kohnen_Sueddeutsche_SPD Frequency: 259 Sentiment: -0.0497', 'Sueddeutsche_SPD', 259, -49],</v>
      </c>
      <c r="P1486" s="2" t="str">
        <f t="shared" si="211"/>
        <v>['Sueddeutsche_SPD', 'Sueddeutsche', 0, 0],</v>
      </c>
      <c r="Q1486" s="2" t="str">
        <f t="shared" si="212"/>
        <v>['Sueddeutsche', 'newspaper', 0, 0],</v>
      </c>
      <c r="R1486" s="2" t="s">
        <v>3498</v>
      </c>
      <c r="V1486" s="6" t="str">
        <f t="shared" si="213"/>
        <v>['Sueddeutsche_Natascha Kohnen_SPD Frequency: 259 Sentiment: -0.0497', 'Natascha Kohnen_SPD', 259, -49],</v>
      </c>
      <c r="W1486" s="2" t="str">
        <f t="shared" si="214"/>
        <v>['Natascha Kohnen_SPD', 'SPD', 0, 0],</v>
      </c>
      <c r="X1486" s="7" t="str">
        <f t="shared" si="215"/>
        <v>['SPD', 'party', 0, 0],</v>
      </c>
      <c r="Y1486" s="2" t="s">
        <v>4977</v>
      </c>
    </row>
    <row r="1487" spans="1:25" x14ac:dyDescent="0.2">
      <c r="A1487" t="s">
        <v>192</v>
      </c>
      <c r="B1487" t="s">
        <v>42</v>
      </c>
      <c r="C1487" t="s">
        <v>210</v>
      </c>
      <c r="D1487">
        <v>579</v>
      </c>
      <c r="E1487">
        <v>-5.8099999999999999E-2</v>
      </c>
      <c r="F1487">
        <v>-58</v>
      </c>
      <c r="G1487" t="str">
        <f>VLOOKUP(B1487,Tabelle3!$A$1:$B$26,2,FALSE)</f>
        <v>Sueddeutsche</v>
      </c>
      <c r="H1487" s="6" t="str">
        <f t="shared" si="207"/>
        <v>['Olaf Scholz_SPD_Sueddeutsche Frequency: 579 Sentiment: -0.0581', 'SPD_Sueddeutsche', 579, -58],</v>
      </c>
      <c r="I1487" s="2" t="str">
        <f t="shared" si="208"/>
        <v>['SPD_Sueddeutsche', 'SPD', 0, 0],</v>
      </c>
      <c r="J1487" s="2" t="str">
        <f t="shared" si="209"/>
        <v>['SPD', 'party', 0, 0],</v>
      </c>
      <c r="K1487" s="2" t="s">
        <v>1935</v>
      </c>
      <c r="L1487" s="2"/>
      <c r="M1487" s="7"/>
      <c r="O1487" s="6" t="str">
        <f t="shared" si="210"/>
        <v>['Olaf Scholz_Sueddeutsche_SPD Frequency: 579 Sentiment: -0.0581', 'Sueddeutsche_SPD', 579, -58],</v>
      </c>
      <c r="P1487" s="2" t="str">
        <f t="shared" si="211"/>
        <v>['Sueddeutsche_SPD', 'Sueddeutsche', 0, 0],</v>
      </c>
      <c r="Q1487" s="2" t="str">
        <f t="shared" si="212"/>
        <v>['Sueddeutsche', 'newspaper', 0, 0],</v>
      </c>
      <c r="R1487" s="2" t="s">
        <v>3499</v>
      </c>
      <c r="V1487" s="6" t="str">
        <f t="shared" si="213"/>
        <v>['Sueddeutsche_Olaf Scholz_SPD Frequency: 579 Sentiment: -0.0581', 'Olaf Scholz_SPD', 579, -58],</v>
      </c>
      <c r="W1487" s="2" t="str">
        <f t="shared" si="214"/>
        <v>['Olaf Scholz_SPD', 'SPD', 0, 0],</v>
      </c>
      <c r="X1487" s="7" t="str">
        <f t="shared" si="215"/>
        <v>['SPD', 'party', 0, 0],</v>
      </c>
      <c r="Y1487" s="2" t="s">
        <v>4978</v>
      </c>
    </row>
    <row r="1488" spans="1:25" x14ac:dyDescent="0.2">
      <c r="A1488" t="s">
        <v>192</v>
      </c>
      <c r="B1488" t="s">
        <v>42</v>
      </c>
      <c r="C1488" t="s">
        <v>237</v>
      </c>
      <c r="D1488">
        <v>42</v>
      </c>
      <c r="E1488">
        <v>-2.3199999999999998E-2</v>
      </c>
      <c r="F1488">
        <v>-23</v>
      </c>
      <c r="G1488" t="str">
        <f>VLOOKUP(B1488,Tabelle3!$A$1:$B$26,2,FALSE)</f>
        <v>Sueddeutsche</v>
      </c>
      <c r="H1488" s="6" t="str">
        <f t="shared" si="207"/>
        <v>['Peter Tschentscher_SPD_Sueddeutsche Frequency: 42 Sentiment: -0.0232', 'SPD_Sueddeutsche', 42, -23],</v>
      </c>
      <c r="I1488" s="2" t="str">
        <f t="shared" si="208"/>
        <v>['SPD_Sueddeutsche', 'SPD', 0, 0],</v>
      </c>
      <c r="J1488" s="2" t="str">
        <f t="shared" si="209"/>
        <v>['SPD', 'party', 0, 0],</v>
      </c>
      <c r="K1488" s="2" t="s">
        <v>1936</v>
      </c>
      <c r="L1488" s="2"/>
      <c r="M1488" s="7"/>
      <c r="O1488" s="6" t="str">
        <f t="shared" si="210"/>
        <v>['Peter Tschentscher_Sueddeutsche_SPD Frequency: 42 Sentiment: -0.0232', 'Sueddeutsche_SPD', 42, -23],</v>
      </c>
      <c r="P1488" s="2" t="str">
        <f t="shared" si="211"/>
        <v>['Sueddeutsche_SPD', 'Sueddeutsche', 0, 0],</v>
      </c>
      <c r="Q1488" s="2" t="str">
        <f t="shared" si="212"/>
        <v>['Sueddeutsche', 'newspaper', 0, 0],</v>
      </c>
      <c r="R1488" s="2" t="s">
        <v>3500</v>
      </c>
      <c r="V1488" s="6" t="str">
        <f t="shared" si="213"/>
        <v>['Sueddeutsche_Peter Tschentscher_SPD Frequency: 42 Sentiment: -0.0232', 'Peter Tschentscher_SPD', 42, -23],</v>
      </c>
      <c r="W1488" s="2" t="str">
        <f t="shared" si="214"/>
        <v>['Peter Tschentscher_SPD', 'SPD', 0, 0],</v>
      </c>
      <c r="X1488" s="7" t="str">
        <f t="shared" si="215"/>
        <v>['SPD', 'party', 0, 0],</v>
      </c>
      <c r="Y1488" s="2" t="s">
        <v>4979</v>
      </c>
    </row>
    <row r="1489" spans="1:25" x14ac:dyDescent="0.2">
      <c r="A1489" t="s">
        <v>192</v>
      </c>
      <c r="B1489" t="s">
        <v>42</v>
      </c>
      <c r="C1489" t="s">
        <v>211</v>
      </c>
      <c r="D1489">
        <v>266</v>
      </c>
      <c r="E1489">
        <v>-5.3600000000000002E-2</v>
      </c>
      <c r="F1489">
        <v>-53</v>
      </c>
      <c r="G1489" t="str">
        <f>VLOOKUP(B1489,Tabelle3!$A$1:$B$26,2,FALSE)</f>
        <v>Sueddeutsche</v>
      </c>
      <c r="H1489" s="6" t="str">
        <f t="shared" si="207"/>
        <v>['Ralf Stegner_SPD_Sueddeutsche Frequency: 266 Sentiment: -0.0536', 'SPD_Sueddeutsche', 266, -53],</v>
      </c>
      <c r="I1489" s="2" t="str">
        <f t="shared" si="208"/>
        <v>['SPD_Sueddeutsche', 'SPD', 0, 0],</v>
      </c>
      <c r="J1489" s="2" t="str">
        <f t="shared" si="209"/>
        <v>['SPD', 'party', 0, 0],</v>
      </c>
      <c r="K1489" s="2" t="s">
        <v>1937</v>
      </c>
      <c r="L1489" s="2"/>
      <c r="M1489" s="7"/>
      <c r="O1489" s="6" t="str">
        <f t="shared" si="210"/>
        <v>['Ralf Stegner_Sueddeutsche_SPD Frequency: 266 Sentiment: -0.0536', 'Sueddeutsche_SPD', 266, -53],</v>
      </c>
      <c r="P1489" s="2" t="str">
        <f t="shared" si="211"/>
        <v>['Sueddeutsche_SPD', 'Sueddeutsche', 0, 0],</v>
      </c>
      <c r="Q1489" s="2" t="str">
        <f t="shared" si="212"/>
        <v>['Sueddeutsche', 'newspaper', 0, 0],</v>
      </c>
      <c r="R1489" s="2" t="s">
        <v>3501</v>
      </c>
      <c r="V1489" s="6" t="str">
        <f t="shared" si="213"/>
        <v>['Sueddeutsche_Ralf Stegner_SPD Frequency: 266 Sentiment: -0.0536', 'Ralf Stegner_SPD', 266, -53],</v>
      </c>
      <c r="W1489" s="2" t="str">
        <f t="shared" si="214"/>
        <v>['Ralf Stegner_SPD', 'SPD', 0, 0],</v>
      </c>
      <c r="X1489" s="7" t="str">
        <f t="shared" si="215"/>
        <v>['SPD', 'party', 0, 0],</v>
      </c>
      <c r="Y1489" s="2" t="s">
        <v>4980</v>
      </c>
    </row>
    <row r="1490" spans="1:25" x14ac:dyDescent="0.2">
      <c r="A1490" t="s">
        <v>192</v>
      </c>
      <c r="B1490" t="s">
        <v>42</v>
      </c>
      <c r="C1490" t="s">
        <v>192</v>
      </c>
      <c r="D1490">
        <v>7158</v>
      </c>
      <c r="E1490">
        <v>-4.9599999999999998E-2</v>
      </c>
      <c r="F1490">
        <v>-49</v>
      </c>
      <c r="G1490" t="str">
        <f>VLOOKUP(B1490,Tabelle3!$A$1:$B$26,2,FALSE)</f>
        <v>Sueddeutsche</v>
      </c>
      <c r="H1490" s="6" t="str">
        <f t="shared" si="207"/>
        <v>['SPD_SPD_Sueddeutsche Frequency: 7158 Sentiment: -0.0496', 'SPD_Sueddeutsche', 7158, -49],</v>
      </c>
      <c r="I1490" s="2" t="str">
        <f t="shared" si="208"/>
        <v>['SPD_Sueddeutsche', 'SPD', 0, 0],</v>
      </c>
      <c r="J1490" s="2" t="str">
        <f t="shared" si="209"/>
        <v>['SPD', 'party', 0, 0],</v>
      </c>
      <c r="K1490" s="2" t="s">
        <v>1938</v>
      </c>
      <c r="L1490" s="2"/>
      <c r="M1490" s="7"/>
      <c r="O1490" s="6" t="str">
        <f t="shared" si="210"/>
        <v>['SPD_Sueddeutsche_SPD Frequency: 7158 Sentiment: -0.0496', 'Sueddeutsche_SPD', 7158, -49],</v>
      </c>
      <c r="P1490" s="2" t="str">
        <f t="shared" si="211"/>
        <v>['Sueddeutsche_SPD', 'Sueddeutsche', 0, 0],</v>
      </c>
      <c r="Q1490" s="2" t="str">
        <f t="shared" si="212"/>
        <v>['Sueddeutsche', 'newspaper', 0, 0],</v>
      </c>
      <c r="R1490" s="2" t="s">
        <v>3502</v>
      </c>
      <c r="V1490" s="6" t="str">
        <f t="shared" si="213"/>
        <v>['Sueddeutsche_SPD_SPD Frequency: 7158 Sentiment: -0.0496', 'SPD_SPD', 7158, -49],</v>
      </c>
      <c r="W1490" s="2" t="str">
        <f t="shared" si="214"/>
        <v>['SPD_SPD', 'SPD', 0, 0],</v>
      </c>
      <c r="X1490" s="7" t="str">
        <f t="shared" si="215"/>
        <v>['SPD', 'party', 0, 0],</v>
      </c>
      <c r="Y1490" s="2" t="s">
        <v>4981</v>
      </c>
    </row>
    <row r="1491" spans="1:25" x14ac:dyDescent="0.2">
      <c r="A1491" t="s">
        <v>192</v>
      </c>
      <c r="B1491" t="s">
        <v>42</v>
      </c>
      <c r="C1491" t="s">
        <v>212</v>
      </c>
      <c r="D1491">
        <v>1098</v>
      </c>
      <c r="E1491">
        <v>-9.2200000000000004E-2</v>
      </c>
      <c r="F1491">
        <v>-92</v>
      </c>
      <c r="G1491" t="str">
        <f>VLOOKUP(B1491,Tabelle3!$A$1:$B$26,2,FALSE)</f>
        <v>Sueddeutsche</v>
      </c>
      <c r="H1491" s="6" t="str">
        <f t="shared" si="207"/>
        <v>['Sigmar Gabriel_SPD_Sueddeutsche Frequency: 1098 Sentiment: -0.0922', 'SPD_Sueddeutsche', 1098, -92],</v>
      </c>
      <c r="I1491" s="2" t="str">
        <f t="shared" si="208"/>
        <v>['SPD_Sueddeutsche', 'SPD', 0, 0],</v>
      </c>
      <c r="J1491" s="2" t="str">
        <f t="shared" si="209"/>
        <v>['SPD', 'party', 0, 0],</v>
      </c>
      <c r="K1491" s="2" t="s">
        <v>1939</v>
      </c>
      <c r="L1491" s="2"/>
      <c r="M1491" s="7"/>
      <c r="O1491" s="6" t="str">
        <f t="shared" si="210"/>
        <v>['Sigmar Gabriel_Sueddeutsche_SPD Frequency: 1098 Sentiment: -0.0922', 'Sueddeutsche_SPD', 1098, -92],</v>
      </c>
      <c r="P1491" s="2" t="str">
        <f t="shared" si="211"/>
        <v>['Sueddeutsche_SPD', 'Sueddeutsche', 0, 0],</v>
      </c>
      <c r="Q1491" s="2" t="str">
        <f t="shared" si="212"/>
        <v>['Sueddeutsche', 'newspaper', 0, 0],</v>
      </c>
      <c r="R1491" s="2" t="s">
        <v>3503</v>
      </c>
      <c r="V1491" s="6" t="str">
        <f t="shared" si="213"/>
        <v>['Sueddeutsche_Sigmar Gabriel_SPD Frequency: 1098 Sentiment: -0.0922', 'Sigmar Gabriel_SPD', 1098, -92],</v>
      </c>
      <c r="W1491" s="2" t="str">
        <f t="shared" si="214"/>
        <v>['Sigmar Gabriel_SPD', 'SPD', 0, 0],</v>
      </c>
      <c r="X1491" s="7" t="str">
        <f t="shared" si="215"/>
        <v>['SPD', 'party', 0, 0],</v>
      </c>
      <c r="Y1491" s="2" t="s">
        <v>4982</v>
      </c>
    </row>
    <row r="1492" spans="1:25" x14ac:dyDescent="0.2">
      <c r="A1492" t="s">
        <v>192</v>
      </c>
      <c r="B1492" t="s">
        <v>42</v>
      </c>
      <c r="C1492" t="s">
        <v>213</v>
      </c>
      <c r="D1492">
        <v>245</v>
      </c>
      <c r="E1492">
        <v>-2.75E-2</v>
      </c>
      <c r="F1492">
        <v>-27</v>
      </c>
      <c r="G1492" t="str">
        <f>VLOOKUP(B1492,Tabelle3!$A$1:$B$26,2,FALSE)</f>
        <v>Sueddeutsche</v>
      </c>
      <c r="H1492" s="6" t="str">
        <f t="shared" si="207"/>
        <v>['Stephan Weil_SPD_Sueddeutsche Frequency: 245 Sentiment: -0.0275', 'SPD_Sueddeutsche', 245, -27],</v>
      </c>
      <c r="I1492" s="2" t="str">
        <f t="shared" si="208"/>
        <v>['SPD_Sueddeutsche', 'SPD', 0, 0],</v>
      </c>
      <c r="J1492" s="2" t="str">
        <f t="shared" si="209"/>
        <v>['SPD', 'party', 0, 0],</v>
      </c>
      <c r="K1492" s="2" t="s">
        <v>1940</v>
      </c>
      <c r="L1492" s="2"/>
      <c r="M1492" s="7"/>
      <c r="O1492" s="6" t="str">
        <f t="shared" si="210"/>
        <v>['Stephan Weil_Sueddeutsche_SPD Frequency: 245 Sentiment: -0.0275', 'Sueddeutsche_SPD', 245, -27],</v>
      </c>
      <c r="P1492" s="2" t="str">
        <f t="shared" si="211"/>
        <v>['Sueddeutsche_SPD', 'Sueddeutsche', 0, 0],</v>
      </c>
      <c r="Q1492" s="2" t="str">
        <f t="shared" si="212"/>
        <v>['Sueddeutsche', 'newspaper', 0, 0],</v>
      </c>
      <c r="R1492" s="2" t="s">
        <v>3504</v>
      </c>
      <c r="V1492" s="6" t="str">
        <f t="shared" si="213"/>
        <v>['Sueddeutsche_Stephan Weil_SPD Frequency: 245 Sentiment: -0.0275', 'Stephan Weil_SPD', 245, -27],</v>
      </c>
      <c r="W1492" s="2" t="str">
        <f t="shared" si="214"/>
        <v>['Stephan Weil_SPD', 'SPD', 0, 0],</v>
      </c>
      <c r="X1492" s="7" t="str">
        <f t="shared" si="215"/>
        <v>['SPD', 'party', 0, 0],</v>
      </c>
      <c r="Y1492" s="2" t="s">
        <v>4983</v>
      </c>
    </row>
    <row r="1493" spans="1:25" x14ac:dyDescent="0.2">
      <c r="A1493" t="s">
        <v>192</v>
      </c>
      <c r="B1493" t="s">
        <v>42</v>
      </c>
      <c r="C1493" t="s">
        <v>230</v>
      </c>
      <c r="D1493">
        <v>40</v>
      </c>
      <c r="E1493">
        <v>-8.5300000000000001E-2</v>
      </c>
      <c r="F1493">
        <v>-85</v>
      </c>
      <c r="G1493" t="str">
        <f>VLOOKUP(B1493,Tabelle3!$A$1:$B$26,2,FALSE)</f>
        <v>Sueddeutsche</v>
      </c>
      <c r="H1493" s="6" t="str">
        <f t="shared" si="207"/>
        <v>['Svenja Schulze_SPD_Sueddeutsche Frequency: 40 Sentiment: -0.0853', 'SPD_Sueddeutsche', 40, -85],</v>
      </c>
      <c r="I1493" s="2" t="str">
        <f t="shared" si="208"/>
        <v>['SPD_Sueddeutsche', 'SPD', 0, 0],</v>
      </c>
      <c r="J1493" s="2" t="str">
        <f t="shared" si="209"/>
        <v>['SPD', 'party', 0, 0],</v>
      </c>
      <c r="K1493" s="2" t="s">
        <v>1941</v>
      </c>
      <c r="L1493" s="2"/>
      <c r="M1493" s="7"/>
      <c r="O1493" s="6" t="str">
        <f t="shared" si="210"/>
        <v>['Svenja Schulze_Sueddeutsche_SPD Frequency: 40 Sentiment: -0.0853', 'Sueddeutsche_SPD', 40, -85],</v>
      </c>
      <c r="P1493" s="2" t="str">
        <f t="shared" si="211"/>
        <v>['Sueddeutsche_SPD', 'Sueddeutsche', 0, 0],</v>
      </c>
      <c r="Q1493" s="2" t="str">
        <f t="shared" si="212"/>
        <v>['Sueddeutsche', 'newspaper', 0, 0],</v>
      </c>
      <c r="R1493" s="2" t="s">
        <v>3505</v>
      </c>
      <c r="V1493" s="6" t="str">
        <f t="shared" si="213"/>
        <v>['Sueddeutsche_Svenja Schulze_SPD Frequency: 40 Sentiment: -0.0853', 'Svenja Schulze_SPD', 40, -85],</v>
      </c>
      <c r="W1493" s="2" t="str">
        <f t="shared" si="214"/>
        <v>['Svenja Schulze_SPD', 'SPD', 0, 0],</v>
      </c>
      <c r="X1493" s="7" t="str">
        <f t="shared" si="215"/>
        <v>['SPD', 'party', 0, 0],</v>
      </c>
      <c r="Y1493" s="2" t="s">
        <v>4984</v>
      </c>
    </row>
    <row r="1494" spans="1:25" x14ac:dyDescent="0.2">
      <c r="A1494" t="s">
        <v>192</v>
      </c>
      <c r="B1494" t="s">
        <v>42</v>
      </c>
      <c r="C1494" t="s">
        <v>214</v>
      </c>
      <c r="D1494">
        <v>127</v>
      </c>
      <c r="E1494">
        <v>-0.1139</v>
      </c>
      <c r="F1494">
        <v>-113</v>
      </c>
      <c r="G1494" t="str">
        <f>VLOOKUP(B1494,Tabelle3!$A$1:$B$26,2,FALSE)</f>
        <v>Sueddeutsche</v>
      </c>
      <c r="H1494" s="6" t="str">
        <f t="shared" si="207"/>
        <v>['Thomas Oppermann_SPD_Sueddeutsche Frequency: 127 Sentiment: -0.1139', 'SPD_Sueddeutsche', 127, -113],</v>
      </c>
      <c r="I1494" s="2" t="str">
        <f t="shared" si="208"/>
        <v>['SPD_Sueddeutsche', 'SPD', 0, 0],</v>
      </c>
      <c r="J1494" s="2" t="str">
        <f t="shared" si="209"/>
        <v>['SPD', 'party', 0, 0],</v>
      </c>
      <c r="K1494" s="2" t="s">
        <v>1942</v>
      </c>
      <c r="L1494" s="2"/>
      <c r="M1494" s="7"/>
      <c r="O1494" s="6" t="str">
        <f t="shared" si="210"/>
        <v>['Thomas Oppermann_Sueddeutsche_SPD Frequency: 127 Sentiment: -0.1139', 'Sueddeutsche_SPD', 127, -113],</v>
      </c>
      <c r="P1494" s="2" t="str">
        <f t="shared" si="211"/>
        <v>['Sueddeutsche_SPD', 'Sueddeutsche', 0, 0],</v>
      </c>
      <c r="Q1494" s="2" t="str">
        <f t="shared" si="212"/>
        <v>['Sueddeutsche', 'newspaper', 0, 0],</v>
      </c>
      <c r="R1494" s="2" t="s">
        <v>3506</v>
      </c>
      <c r="V1494" s="6" t="str">
        <f t="shared" si="213"/>
        <v>['Sueddeutsche_Thomas Oppermann_SPD Frequency: 127 Sentiment: -0.1139', 'Thomas Oppermann_SPD', 127, -113],</v>
      </c>
      <c r="W1494" s="2" t="str">
        <f t="shared" si="214"/>
        <v>['Thomas Oppermann_SPD', 'SPD', 0, 0],</v>
      </c>
      <c r="X1494" s="7" t="str">
        <f t="shared" si="215"/>
        <v>['SPD', 'party', 0, 0],</v>
      </c>
      <c r="Y1494" s="2" t="s">
        <v>4985</v>
      </c>
    </row>
    <row r="1495" spans="1:25" x14ac:dyDescent="0.2">
      <c r="A1495" t="s">
        <v>192</v>
      </c>
      <c r="B1495" t="s">
        <v>42</v>
      </c>
      <c r="C1495" t="s">
        <v>215</v>
      </c>
      <c r="D1495">
        <v>169</v>
      </c>
      <c r="E1495">
        <v>-2.2200000000000001E-2</v>
      </c>
      <c r="F1495">
        <v>-22</v>
      </c>
      <c r="G1495" t="str">
        <f>VLOOKUP(B1495,Tabelle3!$A$1:$B$26,2,FALSE)</f>
        <v>Sueddeutsche</v>
      </c>
      <c r="H1495" s="6" t="str">
        <f t="shared" si="207"/>
        <v>['Thorsten Schäfer-Gümbel_SPD_Sueddeutsche Frequency: 169 Sentiment: -0.0222', 'SPD_Sueddeutsche', 169, -22],</v>
      </c>
      <c r="I1495" s="2" t="str">
        <f t="shared" si="208"/>
        <v>['SPD_Sueddeutsche', 'SPD', 0, 0],</v>
      </c>
      <c r="J1495" s="2" t="str">
        <f t="shared" si="209"/>
        <v>['SPD', 'party', 0, 0],</v>
      </c>
      <c r="K1495" s="2" t="s">
        <v>5390</v>
      </c>
      <c r="L1495" s="2"/>
      <c r="M1495" s="7"/>
      <c r="O1495" s="6" t="str">
        <f t="shared" si="210"/>
        <v>['Thorsten Schäfer-Gümbel_Sueddeutsche_SPD Frequency: 169 Sentiment: -0.0222', 'Sueddeutsche_SPD', 169, -22],</v>
      </c>
      <c r="P1495" s="2" t="str">
        <f t="shared" si="211"/>
        <v>['Sueddeutsche_SPD', 'Sueddeutsche', 0, 0],</v>
      </c>
      <c r="Q1495" s="2" t="str">
        <f t="shared" si="212"/>
        <v>['Sueddeutsche', 'newspaper', 0, 0],</v>
      </c>
      <c r="R1495" s="2" t="s">
        <v>5644</v>
      </c>
      <c r="V1495" s="6" t="str">
        <f t="shared" si="213"/>
        <v>['Sueddeutsche_Thorsten Schäfer-Gümbel_SPD Frequency: 169 Sentiment: -0.0222', 'Thorsten Schäfer-Gümbel_SPD', 169, -22],</v>
      </c>
      <c r="W1495" s="2" t="str">
        <f t="shared" si="214"/>
        <v>['Thorsten Schäfer-Gümbel_SPD', 'SPD', 0, 0],</v>
      </c>
      <c r="X1495" s="7" t="str">
        <f t="shared" si="215"/>
        <v>['SPD', 'party', 0, 0],</v>
      </c>
      <c r="Y1495" s="2" t="s">
        <v>5913</v>
      </c>
    </row>
    <row r="1496" spans="1:25" x14ac:dyDescent="0.2">
      <c r="A1496" t="s">
        <v>192</v>
      </c>
      <c r="B1496" t="s">
        <v>43</v>
      </c>
      <c r="C1496" t="s">
        <v>193</v>
      </c>
      <c r="D1496">
        <v>406</v>
      </c>
      <c r="E1496">
        <v>-3.85E-2</v>
      </c>
      <c r="F1496">
        <v>-38</v>
      </c>
      <c r="G1496" t="str">
        <f>VLOOKUP(B1496,Tabelle3!$A$1:$B$26,2,FALSE)</f>
        <v>Tagesschau</v>
      </c>
      <c r="H1496" s="6" t="str">
        <f t="shared" si="207"/>
        <v>['Andrea Nahles_SPD_Tagesschau Frequency: 406 Sentiment: -0.0385', 'SPD_Tagesschau', 406, -38],</v>
      </c>
      <c r="I1496" s="2" t="str">
        <f t="shared" si="208"/>
        <v>['SPD_Tagesschau', 'SPD', 0, 0],</v>
      </c>
      <c r="J1496" s="2" t="str">
        <f t="shared" si="209"/>
        <v>['SPD', 'party', 0, 0],</v>
      </c>
      <c r="K1496" s="2" t="s">
        <v>1943</v>
      </c>
      <c r="L1496" s="2"/>
      <c r="M1496" s="7"/>
      <c r="O1496" s="6" t="str">
        <f t="shared" si="210"/>
        <v>['Andrea Nahles_Tagesschau_SPD Frequency: 406 Sentiment: -0.0385', 'Tagesschau_SPD', 406, -38],</v>
      </c>
      <c r="P1496" s="2" t="str">
        <f t="shared" si="211"/>
        <v>['Tagesschau_SPD', 'Tagesschau', 0, 0],</v>
      </c>
      <c r="Q1496" s="2" t="str">
        <f t="shared" si="212"/>
        <v>['Tagesschau', 'newspaper', 0, 0],</v>
      </c>
      <c r="R1496" s="2" t="s">
        <v>3507</v>
      </c>
      <c r="V1496" s="6" t="str">
        <f t="shared" si="213"/>
        <v>['Tagesschau_Andrea Nahles_SPD Frequency: 406 Sentiment: -0.0385', 'Andrea Nahles_SPD', 406, -38],</v>
      </c>
      <c r="W1496" s="2" t="str">
        <f t="shared" si="214"/>
        <v>['Andrea Nahles_SPD', 'SPD', 0, 0],</v>
      </c>
      <c r="X1496" s="7" t="str">
        <f t="shared" si="215"/>
        <v>['SPD', 'party', 0, 0],</v>
      </c>
      <c r="Y1496" s="2" t="s">
        <v>4986</v>
      </c>
    </row>
    <row r="1497" spans="1:25" x14ac:dyDescent="0.2">
      <c r="A1497" t="s">
        <v>192</v>
      </c>
      <c r="B1497" t="s">
        <v>43</v>
      </c>
      <c r="C1497" t="s">
        <v>196</v>
      </c>
      <c r="D1497">
        <v>118</v>
      </c>
      <c r="E1497">
        <v>-6.9800000000000001E-2</v>
      </c>
      <c r="F1497">
        <v>-69</v>
      </c>
      <c r="G1497" t="str">
        <f>VLOOKUP(B1497,Tabelle3!$A$1:$B$26,2,FALSE)</f>
        <v>Tagesschau</v>
      </c>
      <c r="H1497" s="6" t="str">
        <f t="shared" si="207"/>
        <v>['Barbara Hendricks_SPD_Tagesschau Frequency: 118 Sentiment: -0.0698', 'SPD_Tagesschau', 118, -69],</v>
      </c>
      <c r="I1497" s="2" t="str">
        <f t="shared" si="208"/>
        <v>['SPD_Tagesschau', 'SPD', 0, 0],</v>
      </c>
      <c r="J1497" s="2" t="str">
        <f t="shared" si="209"/>
        <v>['SPD', 'party', 0, 0],</v>
      </c>
      <c r="K1497" s="2" t="s">
        <v>1944</v>
      </c>
      <c r="L1497" s="2"/>
      <c r="M1497" s="7"/>
      <c r="O1497" s="6" t="str">
        <f t="shared" si="210"/>
        <v>['Barbara Hendricks_Tagesschau_SPD Frequency: 118 Sentiment: -0.0698', 'Tagesschau_SPD', 118, -69],</v>
      </c>
      <c r="P1497" s="2" t="str">
        <f t="shared" si="211"/>
        <v>['Tagesschau_SPD', 'Tagesschau', 0, 0],</v>
      </c>
      <c r="Q1497" s="2" t="str">
        <f t="shared" si="212"/>
        <v>['Tagesschau', 'newspaper', 0, 0],</v>
      </c>
      <c r="R1497" s="2" t="s">
        <v>3509</v>
      </c>
      <c r="V1497" s="6" t="str">
        <f t="shared" si="213"/>
        <v>['Tagesschau_Barbara Hendricks_SPD Frequency: 118 Sentiment: -0.0698', 'Barbara Hendricks_SPD', 118, -69],</v>
      </c>
      <c r="W1497" s="2" t="str">
        <f t="shared" si="214"/>
        <v>['Barbara Hendricks_SPD', 'SPD', 0, 0],</v>
      </c>
      <c r="X1497" s="7" t="str">
        <f t="shared" si="215"/>
        <v>['SPD', 'party', 0, 0],</v>
      </c>
      <c r="Y1497" s="2" t="s">
        <v>4987</v>
      </c>
    </row>
    <row r="1498" spans="1:25" x14ac:dyDescent="0.2">
      <c r="A1498" t="s">
        <v>192</v>
      </c>
      <c r="B1498" t="s">
        <v>43</v>
      </c>
      <c r="C1498" t="s">
        <v>200</v>
      </c>
      <c r="D1498">
        <v>224</v>
      </c>
      <c r="E1498">
        <v>-0.1268</v>
      </c>
      <c r="F1498">
        <v>-126</v>
      </c>
      <c r="G1498" t="str">
        <f>VLOOKUP(B1498,Tabelle3!$A$1:$B$26,2,FALSE)</f>
        <v>Tagesschau</v>
      </c>
      <c r="H1498" s="6" t="str">
        <f t="shared" si="207"/>
        <v>['Frank-Walter Steinmeier_SPD_Tagesschau Frequency: 224 Sentiment: -0.1268', 'SPD_Tagesschau', 224, -126],</v>
      </c>
      <c r="I1498" s="2" t="str">
        <f t="shared" si="208"/>
        <v>['SPD_Tagesschau', 'SPD', 0, 0],</v>
      </c>
      <c r="J1498" s="2" t="str">
        <f t="shared" si="209"/>
        <v>['SPD', 'party', 0, 0],</v>
      </c>
      <c r="K1498" s="2" t="s">
        <v>1945</v>
      </c>
      <c r="L1498" s="2"/>
      <c r="M1498" s="7"/>
      <c r="O1498" s="6" t="str">
        <f t="shared" si="210"/>
        <v>['Frank-Walter Steinmeier_Tagesschau_SPD Frequency: 224 Sentiment: -0.1268', 'Tagesschau_SPD', 224, -126],</v>
      </c>
      <c r="P1498" s="2" t="str">
        <f t="shared" si="211"/>
        <v>['Tagesschau_SPD', 'Tagesschau', 0, 0],</v>
      </c>
      <c r="Q1498" s="2" t="str">
        <f t="shared" si="212"/>
        <v>['Tagesschau', 'newspaper', 0, 0],</v>
      </c>
      <c r="R1498" s="2" t="s">
        <v>3510</v>
      </c>
      <c r="V1498" s="6" t="str">
        <f t="shared" si="213"/>
        <v>['Tagesschau_Frank-Walter Steinmeier_SPD Frequency: 224 Sentiment: -0.1268', 'Frank-Walter Steinmeier_SPD', 224, -126],</v>
      </c>
      <c r="W1498" s="2" t="str">
        <f t="shared" si="214"/>
        <v>['Frank-Walter Steinmeier_SPD', 'SPD', 0, 0],</v>
      </c>
      <c r="X1498" s="7" t="str">
        <f t="shared" si="215"/>
        <v>['SPD', 'party', 0, 0],</v>
      </c>
      <c r="Y1498" s="2" t="s">
        <v>4988</v>
      </c>
    </row>
    <row r="1499" spans="1:25" x14ac:dyDescent="0.2">
      <c r="A1499" t="s">
        <v>192</v>
      </c>
      <c r="B1499" t="s">
        <v>43</v>
      </c>
      <c r="C1499" t="s">
        <v>201</v>
      </c>
      <c r="D1499">
        <v>300</v>
      </c>
      <c r="E1499">
        <v>-0.157</v>
      </c>
      <c r="F1499">
        <v>-157</v>
      </c>
      <c r="G1499" t="str">
        <f>VLOOKUP(B1499,Tabelle3!$A$1:$B$26,2,FALSE)</f>
        <v>Tagesschau</v>
      </c>
      <c r="H1499" s="6" t="str">
        <f t="shared" si="207"/>
        <v>['Heiko Maas_SPD_Tagesschau Frequency: 300 Sentiment: -0.157', 'SPD_Tagesschau', 300, -157],</v>
      </c>
      <c r="I1499" s="2" t="str">
        <f t="shared" si="208"/>
        <v>['SPD_Tagesschau', 'SPD', 0, 0],</v>
      </c>
      <c r="J1499" s="2" t="str">
        <f t="shared" si="209"/>
        <v>['SPD', 'party', 0, 0],</v>
      </c>
      <c r="K1499" s="2" t="s">
        <v>1946</v>
      </c>
      <c r="L1499" s="2"/>
      <c r="M1499" s="7"/>
      <c r="O1499" s="6" t="str">
        <f t="shared" si="210"/>
        <v>['Heiko Maas_Tagesschau_SPD Frequency: 300 Sentiment: -0.157', 'Tagesschau_SPD', 300, -157],</v>
      </c>
      <c r="P1499" s="2" t="str">
        <f t="shared" si="211"/>
        <v>['Tagesschau_SPD', 'Tagesschau', 0, 0],</v>
      </c>
      <c r="Q1499" s="2" t="str">
        <f t="shared" si="212"/>
        <v>['Tagesschau', 'newspaper', 0, 0],</v>
      </c>
      <c r="R1499" s="2" t="s">
        <v>3511</v>
      </c>
      <c r="V1499" s="6" t="str">
        <f t="shared" si="213"/>
        <v>['Tagesschau_Heiko Maas_SPD Frequency: 300 Sentiment: -0.157', 'Heiko Maas_SPD', 300, -157],</v>
      </c>
      <c r="W1499" s="2" t="str">
        <f t="shared" si="214"/>
        <v>['Heiko Maas_SPD', 'SPD', 0, 0],</v>
      </c>
      <c r="X1499" s="7" t="str">
        <f t="shared" si="215"/>
        <v>['SPD', 'party', 0, 0],</v>
      </c>
      <c r="Y1499" s="2" t="s">
        <v>4989</v>
      </c>
    </row>
    <row r="1500" spans="1:25" x14ac:dyDescent="0.2">
      <c r="A1500" t="s">
        <v>192</v>
      </c>
      <c r="B1500" t="s">
        <v>43</v>
      </c>
      <c r="C1500" t="s">
        <v>202</v>
      </c>
      <c r="D1500">
        <v>149</v>
      </c>
      <c r="E1500">
        <v>-8.2000000000000007E-3</v>
      </c>
      <c r="F1500">
        <v>-8</v>
      </c>
      <c r="G1500" t="str">
        <f>VLOOKUP(B1500,Tabelle3!$A$1:$B$26,2,FALSE)</f>
        <v>Tagesschau</v>
      </c>
      <c r="H1500" s="6" t="str">
        <f t="shared" si="207"/>
        <v>['Hubertus Heil_SPD_Tagesschau Frequency: 149 Sentiment: -0.0082', 'SPD_Tagesschau', 149, -8],</v>
      </c>
      <c r="I1500" s="2" t="str">
        <f t="shared" si="208"/>
        <v>['SPD_Tagesschau', 'SPD', 0, 0],</v>
      </c>
      <c r="J1500" s="2" t="str">
        <f t="shared" si="209"/>
        <v>['SPD', 'party', 0, 0],</v>
      </c>
      <c r="K1500" s="2" t="s">
        <v>1947</v>
      </c>
      <c r="L1500" s="2"/>
      <c r="M1500" s="7"/>
      <c r="O1500" s="6" t="str">
        <f t="shared" si="210"/>
        <v>['Hubertus Heil_Tagesschau_SPD Frequency: 149 Sentiment: -0.0082', 'Tagesschau_SPD', 149, -8],</v>
      </c>
      <c r="P1500" s="2" t="str">
        <f t="shared" si="211"/>
        <v>['Tagesschau_SPD', 'Tagesschau', 0, 0],</v>
      </c>
      <c r="Q1500" s="2" t="str">
        <f t="shared" si="212"/>
        <v>['Tagesschau', 'newspaper', 0, 0],</v>
      </c>
      <c r="R1500" s="2" t="s">
        <v>3512</v>
      </c>
      <c r="V1500" s="6" t="str">
        <f t="shared" si="213"/>
        <v>['Tagesschau_Hubertus Heil_SPD Frequency: 149 Sentiment: -0.0082', 'Hubertus Heil_SPD', 149, -8],</v>
      </c>
      <c r="W1500" s="2" t="str">
        <f t="shared" si="214"/>
        <v>['Hubertus Heil_SPD', 'SPD', 0, 0],</v>
      </c>
      <c r="X1500" s="7" t="str">
        <f t="shared" si="215"/>
        <v>['SPD', 'party', 0, 0],</v>
      </c>
      <c r="Y1500" s="2" t="s">
        <v>4990</v>
      </c>
    </row>
    <row r="1501" spans="1:25" x14ac:dyDescent="0.2">
      <c r="A1501" t="s">
        <v>192</v>
      </c>
      <c r="B1501" t="s">
        <v>43</v>
      </c>
      <c r="C1501" t="s">
        <v>203</v>
      </c>
      <c r="D1501">
        <v>32</v>
      </c>
      <c r="E1501">
        <v>-0.1283</v>
      </c>
      <c r="F1501">
        <v>-128</v>
      </c>
      <c r="G1501" t="str">
        <f>VLOOKUP(B1501,Tabelle3!$A$1:$B$26,2,FALSE)</f>
        <v>Tagesschau</v>
      </c>
      <c r="H1501" s="6" t="str">
        <f t="shared" si="207"/>
        <v>['Jusos_SPD_Tagesschau Frequency: 32 Sentiment: -0.1283', 'SPD_Tagesschau', 32, -128],</v>
      </c>
      <c r="I1501" s="2" t="str">
        <f t="shared" si="208"/>
        <v>['SPD_Tagesschau', 'SPD', 0, 0],</v>
      </c>
      <c r="J1501" s="2" t="str">
        <f t="shared" si="209"/>
        <v>['SPD', 'party', 0, 0],</v>
      </c>
      <c r="K1501" s="2" t="s">
        <v>1948</v>
      </c>
      <c r="L1501" s="2"/>
      <c r="M1501" s="7"/>
      <c r="O1501" s="6" t="str">
        <f t="shared" si="210"/>
        <v>['Jusos_Tagesschau_SPD Frequency: 32 Sentiment: -0.1283', 'Tagesschau_SPD', 32, -128],</v>
      </c>
      <c r="P1501" s="2" t="str">
        <f t="shared" si="211"/>
        <v>['Tagesschau_SPD', 'Tagesschau', 0, 0],</v>
      </c>
      <c r="Q1501" s="2" t="str">
        <f t="shared" si="212"/>
        <v>['Tagesschau', 'newspaper', 0, 0],</v>
      </c>
      <c r="R1501" s="2" t="s">
        <v>3513</v>
      </c>
      <c r="V1501" s="6" t="str">
        <f t="shared" si="213"/>
        <v>['Tagesschau_Jusos_SPD Frequency: 32 Sentiment: -0.1283', 'Jusos_SPD', 32, -128],</v>
      </c>
      <c r="W1501" s="2" t="str">
        <f t="shared" si="214"/>
        <v>['Jusos_SPD', 'SPD', 0, 0],</v>
      </c>
      <c r="X1501" s="7" t="str">
        <f t="shared" si="215"/>
        <v>['SPD', 'party', 0, 0],</v>
      </c>
      <c r="Y1501" s="2" t="s">
        <v>4991</v>
      </c>
    </row>
    <row r="1502" spans="1:25" x14ac:dyDescent="0.2">
      <c r="A1502" t="s">
        <v>192</v>
      </c>
      <c r="B1502" t="s">
        <v>43</v>
      </c>
      <c r="C1502" t="s">
        <v>204</v>
      </c>
      <c r="D1502">
        <v>87</v>
      </c>
      <c r="E1502">
        <v>-7.1999999999999995E-2</v>
      </c>
      <c r="F1502">
        <v>-72</v>
      </c>
      <c r="G1502" t="str">
        <f>VLOOKUP(B1502,Tabelle3!$A$1:$B$26,2,FALSE)</f>
        <v>Tagesschau</v>
      </c>
      <c r="H1502" s="6" t="str">
        <f t="shared" si="207"/>
        <v>['Katarina Barley_SPD_Tagesschau Frequency: 87 Sentiment: -0.072', 'SPD_Tagesschau', 87, -72],</v>
      </c>
      <c r="I1502" s="2" t="str">
        <f t="shared" si="208"/>
        <v>['SPD_Tagesschau', 'SPD', 0, 0],</v>
      </c>
      <c r="J1502" s="2" t="str">
        <f t="shared" si="209"/>
        <v>['SPD', 'party', 0, 0],</v>
      </c>
      <c r="K1502" s="2" t="s">
        <v>1949</v>
      </c>
      <c r="L1502" s="2"/>
      <c r="M1502" s="7"/>
      <c r="O1502" s="6" t="str">
        <f t="shared" si="210"/>
        <v>['Katarina Barley_Tagesschau_SPD Frequency: 87 Sentiment: -0.072', 'Tagesschau_SPD', 87, -72],</v>
      </c>
      <c r="P1502" s="2" t="str">
        <f t="shared" si="211"/>
        <v>['Tagesschau_SPD', 'Tagesschau', 0, 0],</v>
      </c>
      <c r="Q1502" s="2" t="str">
        <f t="shared" si="212"/>
        <v>['Tagesschau', 'newspaper', 0, 0],</v>
      </c>
      <c r="R1502" s="2" t="s">
        <v>3514</v>
      </c>
      <c r="V1502" s="6" t="str">
        <f t="shared" si="213"/>
        <v>['Tagesschau_Katarina Barley_SPD Frequency: 87 Sentiment: -0.072', 'Katarina Barley_SPD', 87, -72],</v>
      </c>
      <c r="W1502" s="2" t="str">
        <f t="shared" si="214"/>
        <v>['Katarina Barley_SPD', 'SPD', 0, 0],</v>
      </c>
      <c r="X1502" s="7" t="str">
        <f t="shared" si="215"/>
        <v>['SPD', 'party', 0, 0],</v>
      </c>
      <c r="Y1502" s="2" t="s">
        <v>4992</v>
      </c>
    </row>
    <row r="1503" spans="1:25" x14ac:dyDescent="0.2">
      <c r="A1503" t="s">
        <v>192</v>
      </c>
      <c r="B1503" t="s">
        <v>43</v>
      </c>
      <c r="C1503" t="s">
        <v>225</v>
      </c>
      <c r="D1503">
        <v>106</v>
      </c>
      <c r="E1503">
        <v>-1.9099999999999999E-2</v>
      </c>
      <c r="F1503">
        <v>-19</v>
      </c>
      <c r="G1503" t="str">
        <f>VLOOKUP(B1503,Tabelle3!$A$1:$B$26,2,FALSE)</f>
        <v>Tagesschau</v>
      </c>
      <c r="H1503" s="6" t="str">
        <f t="shared" si="207"/>
        <v>['Lars Klingbeil_SPD_Tagesschau Frequency: 106 Sentiment: -0.0191', 'SPD_Tagesschau', 106, -19],</v>
      </c>
      <c r="I1503" s="2" t="str">
        <f t="shared" si="208"/>
        <v>['SPD_Tagesschau', 'SPD', 0, 0],</v>
      </c>
      <c r="J1503" s="2" t="str">
        <f t="shared" si="209"/>
        <v>['SPD', 'party', 0, 0],</v>
      </c>
      <c r="K1503" s="2" t="s">
        <v>1950</v>
      </c>
      <c r="L1503" s="2"/>
      <c r="M1503" s="7"/>
      <c r="O1503" s="6" t="str">
        <f t="shared" si="210"/>
        <v>['Lars Klingbeil_Tagesschau_SPD Frequency: 106 Sentiment: -0.0191', 'Tagesschau_SPD', 106, -19],</v>
      </c>
      <c r="P1503" s="2" t="str">
        <f t="shared" si="211"/>
        <v>['Tagesschau_SPD', 'Tagesschau', 0, 0],</v>
      </c>
      <c r="Q1503" s="2" t="str">
        <f t="shared" si="212"/>
        <v>['Tagesschau', 'newspaper', 0, 0],</v>
      </c>
      <c r="R1503" s="2" t="s">
        <v>3515</v>
      </c>
      <c r="V1503" s="6" t="str">
        <f t="shared" si="213"/>
        <v>['Tagesschau_Lars Klingbeil_SPD Frequency: 106 Sentiment: -0.0191', 'Lars Klingbeil_SPD', 106, -19],</v>
      </c>
      <c r="W1503" s="2" t="str">
        <f t="shared" si="214"/>
        <v>['Lars Klingbeil_SPD', 'SPD', 0, 0],</v>
      </c>
      <c r="X1503" s="7" t="str">
        <f t="shared" si="215"/>
        <v>['SPD', 'party', 0, 0],</v>
      </c>
      <c r="Y1503" s="2" t="s">
        <v>4993</v>
      </c>
    </row>
    <row r="1504" spans="1:25" x14ac:dyDescent="0.2">
      <c r="A1504" t="s">
        <v>192</v>
      </c>
      <c r="B1504" t="s">
        <v>43</v>
      </c>
      <c r="C1504" t="s">
        <v>205</v>
      </c>
      <c r="D1504">
        <v>59</v>
      </c>
      <c r="E1504">
        <v>6.4500000000000002E-2</v>
      </c>
      <c r="F1504">
        <v>64</v>
      </c>
      <c r="G1504" t="str">
        <f>VLOOKUP(B1504,Tabelle3!$A$1:$B$26,2,FALSE)</f>
        <v>Tagesschau</v>
      </c>
      <c r="H1504" s="6" t="str">
        <f t="shared" si="207"/>
        <v>['Malu Dreyer_SPD_Tagesschau Frequency: 59 Sentiment: 0.0645', 'SPD_Tagesschau', 59, 64],</v>
      </c>
      <c r="I1504" s="2" t="str">
        <f t="shared" si="208"/>
        <v>['SPD_Tagesschau', 'SPD', 0, 0],</v>
      </c>
      <c r="J1504" s="2" t="str">
        <f t="shared" si="209"/>
        <v>['SPD', 'party', 0, 0],</v>
      </c>
      <c r="K1504" s="2" t="s">
        <v>1951</v>
      </c>
      <c r="L1504" s="2"/>
      <c r="M1504" s="7"/>
      <c r="O1504" s="6" t="str">
        <f t="shared" si="210"/>
        <v>['Malu Dreyer_Tagesschau_SPD Frequency: 59 Sentiment: 0.0645', 'Tagesschau_SPD', 59, 64],</v>
      </c>
      <c r="P1504" s="2" t="str">
        <f t="shared" si="211"/>
        <v>['Tagesschau_SPD', 'Tagesschau', 0, 0],</v>
      </c>
      <c r="Q1504" s="2" t="str">
        <f t="shared" si="212"/>
        <v>['Tagesschau', 'newspaper', 0, 0],</v>
      </c>
      <c r="R1504" s="2" t="s">
        <v>3516</v>
      </c>
      <c r="V1504" s="6" t="str">
        <f t="shared" si="213"/>
        <v>['Tagesschau_Malu Dreyer_SPD Frequency: 59 Sentiment: 0.0645', 'Malu Dreyer_SPD', 59, 64],</v>
      </c>
      <c r="W1504" s="2" t="str">
        <f t="shared" si="214"/>
        <v>['Malu Dreyer_SPD', 'SPD', 0, 0],</v>
      </c>
      <c r="X1504" s="7" t="str">
        <f t="shared" si="215"/>
        <v>['SPD', 'party', 0, 0],</v>
      </c>
      <c r="Y1504" s="2" t="s">
        <v>4994</v>
      </c>
    </row>
    <row r="1505" spans="1:25" x14ac:dyDescent="0.2">
      <c r="A1505" t="s">
        <v>192</v>
      </c>
      <c r="B1505" t="s">
        <v>43</v>
      </c>
      <c r="C1505" t="s">
        <v>206</v>
      </c>
      <c r="D1505">
        <v>72</v>
      </c>
      <c r="E1505">
        <v>2.0199999999999999E-2</v>
      </c>
      <c r="F1505">
        <v>20</v>
      </c>
      <c r="G1505" t="str">
        <f>VLOOKUP(B1505,Tabelle3!$A$1:$B$26,2,FALSE)</f>
        <v>Tagesschau</v>
      </c>
      <c r="H1505" s="6" t="str">
        <f t="shared" si="207"/>
        <v>['Manuela Schwesig_SPD_Tagesschau Frequency: 72 Sentiment: 0.0202', 'SPD_Tagesschau', 72, 20],</v>
      </c>
      <c r="I1505" s="2" t="str">
        <f t="shared" si="208"/>
        <v>['SPD_Tagesschau', 'SPD', 0, 0],</v>
      </c>
      <c r="J1505" s="2" t="str">
        <f t="shared" si="209"/>
        <v>['SPD', 'party', 0, 0],</v>
      </c>
      <c r="K1505" s="2" t="s">
        <v>1952</v>
      </c>
      <c r="L1505" s="2"/>
      <c r="M1505" s="7"/>
      <c r="O1505" s="6" t="str">
        <f t="shared" si="210"/>
        <v>['Manuela Schwesig_Tagesschau_SPD Frequency: 72 Sentiment: 0.0202', 'Tagesschau_SPD', 72, 20],</v>
      </c>
      <c r="P1505" s="2" t="str">
        <f t="shared" si="211"/>
        <v>['Tagesschau_SPD', 'Tagesschau', 0, 0],</v>
      </c>
      <c r="Q1505" s="2" t="str">
        <f t="shared" si="212"/>
        <v>['Tagesschau', 'newspaper', 0, 0],</v>
      </c>
      <c r="R1505" s="2" t="s">
        <v>3517</v>
      </c>
      <c r="V1505" s="6" t="str">
        <f t="shared" si="213"/>
        <v>['Tagesschau_Manuela Schwesig_SPD Frequency: 72 Sentiment: 0.0202', 'Manuela Schwesig_SPD', 72, 20],</v>
      </c>
      <c r="W1505" s="2" t="str">
        <f t="shared" si="214"/>
        <v>['Manuela Schwesig_SPD', 'SPD', 0, 0],</v>
      </c>
      <c r="X1505" s="7" t="str">
        <f t="shared" si="215"/>
        <v>['SPD', 'party', 0, 0],</v>
      </c>
      <c r="Y1505" s="2" t="s">
        <v>4995</v>
      </c>
    </row>
    <row r="1506" spans="1:25" x14ac:dyDescent="0.2">
      <c r="A1506" t="s">
        <v>192</v>
      </c>
      <c r="B1506" t="s">
        <v>43</v>
      </c>
      <c r="C1506" t="s">
        <v>207</v>
      </c>
      <c r="D1506">
        <v>722</v>
      </c>
      <c r="E1506">
        <v>-6.0299999999999999E-2</v>
      </c>
      <c r="F1506">
        <v>-60</v>
      </c>
      <c r="G1506" t="str">
        <f>VLOOKUP(B1506,Tabelle3!$A$1:$B$26,2,FALSE)</f>
        <v>Tagesschau</v>
      </c>
      <c r="H1506" s="6" t="str">
        <f t="shared" si="207"/>
        <v>['Martin Schulz_SPD_Tagesschau Frequency: 722 Sentiment: -0.0603', 'SPD_Tagesschau', 722, -60],</v>
      </c>
      <c r="I1506" s="2" t="str">
        <f t="shared" si="208"/>
        <v>['SPD_Tagesschau', 'SPD', 0, 0],</v>
      </c>
      <c r="J1506" s="2" t="str">
        <f t="shared" si="209"/>
        <v>['SPD', 'party', 0, 0],</v>
      </c>
      <c r="K1506" s="2" t="s">
        <v>1953</v>
      </c>
      <c r="L1506" s="2"/>
      <c r="M1506" s="7"/>
      <c r="O1506" s="6" t="str">
        <f t="shared" si="210"/>
        <v>['Martin Schulz_Tagesschau_SPD Frequency: 722 Sentiment: -0.0603', 'Tagesschau_SPD', 722, -60],</v>
      </c>
      <c r="P1506" s="2" t="str">
        <f t="shared" si="211"/>
        <v>['Tagesschau_SPD', 'Tagesschau', 0, 0],</v>
      </c>
      <c r="Q1506" s="2" t="str">
        <f t="shared" si="212"/>
        <v>['Tagesschau', 'newspaper', 0, 0],</v>
      </c>
      <c r="R1506" s="2" t="s">
        <v>3518</v>
      </c>
      <c r="V1506" s="6" t="str">
        <f t="shared" si="213"/>
        <v>['Tagesschau_Martin Schulz_SPD Frequency: 722 Sentiment: -0.0603', 'Martin Schulz_SPD', 722, -60],</v>
      </c>
      <c r="W1506" s="2" t="str">
        <f t="shared" si="214"/>
        <v>['Martin Schulz_SPD', 'SPD', 0, 0],</v>
      </c>
      <c r="X1506" s="7" t="str">
        <f t="shared" si="215"/>
        <v>['SPD', 'party', 0, 0],</v>
      </c>
      <c r="Y1506" s="2" t="s">
        <v>4996</v>
      </c>
    </row>
    <row r="1507" spans="1:25" x14ac:dyDescent="0.2">
      <c r="A1507" t="s">
        <v>192</v>
      </c>
      <c r="B1507" t="s">
        <v>43</v>
      </c>
      <c r="C1507" t="s">
        <v>210</v>
      </c>
      <c r="D1507">
        <v>166</v>
      </c>
      <c r="E1507">
        <v>-4.0899999999999999E-2</v>
      </c>
      <c r="F1507">
        <v>-40</v>
      </c>
      <c r="G1507" t="str">
        <f>VLOOKUP(B1507,Tabelle3!$A$1:$B$26,2,FALSE)</f>
        <v>Tagesschau</v>
      </c>
      <c r="H1507" s="6" t="str">
        <f t="shared" si="207"/>
        <v>['Olaf Scholz_SPD_Tagesschau Frequency: 166 Sentiment: -0.0409', 'SPD_Tagesschau', 166, -40],</v>
      </c>
      <c r="I1507" s="2" t="str">
        <f t="shared" si="208"/>
        <v>['SPD_Tagesschau', 'SPD', 0, 0],</v>
      </c>
      <c r="J1507" s="2" t="str">
        <f t="shared" si="209"/>
        <v>['SPD', 'party', 0, 0],</v>
      </c>
      <c r="K1507" s="2" t="s">
        <v>1954</v>
      </c>
      <c r="L1507" s="2"/>
      <c r="M1507" s="7"/>
      <c r="O1507" s="6" t="str">
        <f t="shared" si="210"/>
        <v>['Olaf Scholz_Tagesschau_SPD Frequency: 166 Sentiment: -0.0409', 'Tagesschau_SPD', 166, -40],</v>
      </c>
      <c r="P1507" s="2" t="str">
        <f t="shared" si="211"/>
        <v>['Tagesschau_SPD', 'Tagesschau', 0, 0],</v>
      </c>
      <c r="Q1507" s="2" t="str">
        <f t="shared" si="212"/>
        <v>['Tagesschau', 'newspaper', 0, 0],</v>
      </c>
      <c r="R1507" s="2" t="s">
        <v>3519</v>
      </c>
      <c r="V1507" s="6" t="str">
        <f t="shared" si="213"/>
        <v>['Tagesschau_Olaf Scholz_SPD Frequency: 166 Sentiment: -0.0409', 'Olaf Scholz_SPD', 166, -40],</v>
      </c>
      <c r="W1507" s="2" t="str">
        <f t="shared" si="214"/>
        <v>['Olaf Scholz_SPD', 'SPD', 0, 0],</v>
      </c>
      <c r="X1507" s="7" t="str">
        <f t="shared" si="215"/>
        <v>['SPD', 'party', 0, 0],</v>
      </c>
      <c r="Y1507" s="2" t="s">
        <v>4997</v>
      </c>
    </row>
    <row r="1508" spans="1:25" x14ac:dyDescent="0.2">
      <c r="A1508" t="s">
        <v>192</v>
      </c>
      <c r="B1508" t="s">
        <v>43</v>
      </c>
      <c r="C1508" t="s">
        <v>211</v>
      </c>
      <c r="D1508">
        <v>80</v>
      </c>
      <c r="E1508">
        <v>-4.6300000000000001E-2</v>
      </c>
      <c r="F1508">
        <v>-46</v>
      </c>
      <c r="G1508" t="str">
        <f>VLOOKUP(B1508,Tabelle3!$A$1:$B$26,2,FALSE)</f>
        <v>Tagesschau</v>
      </c>
      <c r="H1508" s="6" t="str">
        <f t="shared" si="207"/>
        <v>['Ralf Stegner_SPD_Tagesschau Frequency: 80 Sentiment: -0.0463', 'SPD_Tagesschau', 80, -46],</v>
      </c>
      <c r="I1508" s="2" t="str">
        <f t="shared" si="208"/>
        <v>['SPD_Tagesschau', 'SPD', 0, 0],</v>
      </c>
      <c r="J1508" s="2" t="str">
        <f t="shared" si="209"/>
        <v>['SPD', 'party', 0, 0],</v>
      </c>
      <c r="K1508" s="2" t="s">
        <v>1955</v>
      </c>
      <c r="L1508" s="2"/>
      <c r="M1508" s="7"/>
      <c r="O1508" s="6" t="str">
        <f t="shared" si="210"/>
        <v>['Ralf Stegner_Tagesschau_SPD Frequency: 80 Sentiment: -0.0463', 'Tagesschau_SPD', 80, -46],</v>
      </c>
      <c r="P1508" s="2" t="str">
        <f t="shared" si="211"/>
        <v>['Tagesschau_SPD', 'Tagesschau', 0, 0],</v>
      </c>
      <c r="Q1508" s="2" t="str">
        <f t="shared" si="212"/>
        <v>['Tagesschau', 'newspaper', 0, 0],</v>
      </c>
      <c r="R1508" s="2" t="s">
        <v>3520</v>
      </c>
      <c r="V1508" s="6" t="str">
        <f t="shared" si="213"/>
        <v>['Tagesschau_Ralf Stegner_SPD Frequency: 80 Sentiment: -0.0463', 'Ralf Stegner_SPD', 80, -46],</v>
      </c>
      <c r="W1508" s="2" t="str">
        <f t="shared" si="214"/>
        <v>['Ralf Stegner_SPD', 'SPD', 0, 0],</v>
      </c>
      <c r="X1508" s="7" t="str">
        <f t="shared" si="215"/>
        <v>['SPD', 'party', 0, 0],</v>
      </c>
      <c r="Y1508" s="2" t="s">
        <v>4998</v>
      </c>
    </row>
    <row r="1509" spans="1:25" x14ac:dyDescent="0.2">
      <c r="A1509" t="s">
        <v>192</v>
      </c>
      <c r="B1509" t="s">
        <v>43</v>
      </c>
      <c r="C1509" t="s">
        <v>192</v>
      </c>
      <c r="D1509">
        <v>1350</v>
      </c>
      <c r="E1509">
        <v>-5.4699999999999999E-2</v>
      </c>
      <c r="F1509">
        <v>-54</v>
      </c>
      <c r="G1509" t="str">
        <f>VLOOKUP(B1509,Tabelle3!$A$1:$B$26,2,FALSE)</f>
        <v>Tagesschau</v>
      </c>
      <c r="H1509" s="6" t="str">
        <f t="shared" si="207"/>
        <v>['SPD_SPD_Tagesschau Frequency: 1350 Sentiment: -0.0547', 'SPD_Tagesschau', 1350, -54],</v>
      </c>
      <c r="I1509" s="2" t="str">
        <f t="shared" si="208"/>
        <v>['SPD_Tagesschau', 'SPD', 0, 0],</v>
      </c>
      <c r="J1509" s="2" t="str">
        <f t="shared" si="209"/>
        <v>['SPD', 'party', 0, 0],</v>
      </c>
      <c r="K1509" s="2" t="s">
        <v>1956</v>
      </c>
      <c r="L1509" s="2"/>
      <c r="M1509" s="7"/>
      <c r="O1509" s="6" t="str">
        <f t="shared" si="210"/>
        <v>['SPD_Tagesschau_SPD Frequency: 1350 Sentiment: -0.0547', 'Tagesschau_SPD', 1350, -54],</v>
      </c>
      <c r="P1509" s="2" t="str">
        <f t="shared" si="211"/>
        <v>['Tagesschau_SPD', 'Tagesschau', 0, 0],</v>
      </c>
      <c r="Q1509" s="2" t="str">
        <f t="shared" si="212"/>
        <v>['Tagesschau', 'newspaper', 0, 0],</v>
      </c>
      <c r="R1509" s="2" t="s">
        <v>3521</v>
      </c>
      <c r="V1509" s="6" t="str">
        <f t="shared" si="213"/>
        <v>['Tagesschau_SPD_SPD Frequency: 1350 Sentiment: -0.0547', 'SPD_SPD', 1350, -54],</v>
      </c>
      <c r="W1509" s="2" t="str">
        <f t="shared" si="214"/>
        <v>['SPD_SPD', 'SPD', 0, 0],</v>
      </c>
      <c r="X1509" s="7" t="str">
        <f t="shared" si="215"/>
        <v>['SPD', 'party', 0, 0],</v>
      </c>
      <c r="Y1509" s="2" t="s">
        <v>4999</v>
      </c>
    </row>
    <row r="1510" spans="1:25" x14ac:dyDescent="0.2">
      <c r="A1510" t="s">
        <v>192</v>
      </c>
      <c r="B1510" t="s">
        <v>43</v>
      </c>
      <c r="C1510" t="s">
        <v>212</v>
      </c>
      <c r="D1510">
        <v>310</v>
      </c>
      <c r="E1510">
        <v>-9.6699999999999994E-2</v>
      </c>
      <c r="F1510">
        <v>-96</v>
      </c>
      <c r="G1510" t="str">
        <f>VLOOKUP(B1510,Tabelle3!$A$1:$B$26,2,FALSE)</f>
        <v>Tagesschau</v>
      </c>
      <c r="H1510" s="6" t="str">
        <f t="shared" si="207"/>
        <v>['Sigmar Gabriel_SPD_Tagesschau Frequency: 310 Sentiment: -0.0967', 'SPD_Tagesschau', 310, -96],</v>
      </c>
      <c r="I1510" s="2" t="str">
        <f t="shared" si="208"/>
        <v>['SPD_Tagesschau', 'SPD', 0, 0],</v>
      </c>
      <c r="J1510" s="2" t="str">
        <f t="shared" si="209"/>
        <v>['SPD', 'party', 0, 0],</v>
      </c>
      <c r="K1510" s="2" t="s">
        <v>1957</v>
      </c>
      <c r="L1510" s="2"/>
      <c r="M1510" s="7"/>
      <c r="O1510" s="6" t="str">
        <f t="shared" si="210"/>
        <v>['Sigmar Gabriel_Tagesschau_SPD Frequency: 310 Sentiment: -0.0967', 'Tagesschau_SPD', 310, -96],</v>
      </c>
      <c r="P1510" s="2" t="str">
        <f t="shared" si="211"/>
        <v>['Tagesschau_SPD', 'Tagesschau', 0, 0],</v>
      </c>
      <c r="Q1510" s="2" t="str">
        <f t="shared" si="212"/>
        <v>['Tagesschau', 'newspaper', 0, 0],</v>
      </c>
      <c r="R1510" s="2" t="s">
        <v>3522</v>
      </c>
      <c r="V1510" s="6" t="str">
        <f t="shared" si="213"/>
        <v>['Tagesschau_Sigmar Gabriel_SPD Frequency: 310 Sentiment: -0.0967', 'Sigmar Gabriel_SPD', 310, -96],</v>
      </c>
      <c r="W1510" s="2" t="str">
        <f t="shared" si="214"/>
        <v>['Sigmar Gabriel_SPD', 'SPD', 0, 0],</v>
      </c>
      <c r="X1510" s="7" t="str">
        <f t="shared" si="215"/>
        <v>['SPD', 'party', 0, 0],</v>
      </c>
      <c r="Y1510" s="2" t="s">
        <v>5000</v>
      </c>
    </row>
    <row r="1511" spans="1:25" x14ac:dyDescent="0.2">
      <c r="A1511" t="s">
        <v>192</v>
      </c>
      <c r="B1511" t="s">
        <v>43</v>
      </c>
      <c r="C1511" t="s">
        <v>214</v>
      </c>
      <c r="D1511">
        <v>57</v>
      </c>
      <c r="E1511">
        <v>-0.13389999999999999</v>
      </c>
      <c r="F1511">
        <v>-133</v>
      </c>
      <c r="G1511" t="str">
        <f>VLOOKUP(B1511,Tabelle3!$A$1:$B$26,2,FALSE)</f>
        <v>Tagesschau</v>
      </c>
      <c r="H1511" s="6" t="str">
        <f t="shared" si="207"/>
        <v>['Thomas Oppermann_SPD_Tagesschau Frequency: 57 Sentiment: -0.1339', 'SPD_Tagesschau', 57, -133],</v>
      </c>
      <c r="I1511" s="2" t="str">
        <f t="shared" si="208"/>
        <v>['SPD_Tagesschau', 'SPD', 0, 0],</v>
      </c>
      <c r="J1511" s="2" t="str">
        <f t="shared" si="209"/>
        <v>['SPD', 'party', 0, 0],</v>
      </c>
      <c r="K1511" s="2" t="s">
        <v>1958</v>
      </c>
      <c r="L1511" s="2"/>
      <c r="M1511" s="7"/>
      <c r="O1511" s="6" t="str">
        <f t="shared" si="210"/>
        <v>['Thomas Oppermann_Tagesschau_SPD Frequency: 57 Sentiment: -0.1339', 'Tagesschau_SPD', 57, -133],</v>
      </c>
      <c r="P1511" s="2" t="str">
        <f t="shared" si="211"/>
        <v>['Tagesschau_SPD', 'Tagesschau', 0, 0],</v>
      </c>
      <c r="Q1511" s="2" t="str">
        <f t="shared" si="212"/>
        <v>['Tagesschau', 'newspaper', 0, 0],</v>
      </c>
      <c r="R1511" s="2" t="s">
        <v>3523</v>
      </c>
      <c r="V1511" s="6" t="str">
        <f t="shared" si="213"/>
        <v>['Tagesschau_Thomas Oppermann_SPD Frequency: 57 Sentiment: -0.1339', 'Thomas Oppermann_SPD', 57, -133],</v>
      </c>
      <c r="W1511" s="2" t="str">
        <f t="shared" si="214"/>
        <v>['Thomas Oppermann_SPD', 'SPD', 0, 0],</v>
      </c>
      <c r="X1511" s="7" t="str">
        <f t="shared" si="215"/>
        <v>['SPD', 'party', 0, 0],</v>
      </c>
      <c r="Y1511" s="2" t="s">
        <v>5001</v>
      </c>
    </row>
    <row r="1512" spans="1:25" x14ac:dyDescent="0.2">
      <c r="A1512" t="s">
        <v>192</v>
      </c>
      <c r="B1512" t="s">
        <v>43</v>
      </c>
      <c r="C1512" t="s">
        <v>215</v>
      </c>
      <c r="D1512">
        <v>34</v>
      </c>
      <c r="E1512">
        <v>-4.65E-2</v>
      </c>
      <c r="F1512">
        <v>-46</v>
      </c>
      <c r="G1512" t="str">
        <f>VLOOKUP(B1512,Tabelle3!$A$1:$B$26,2,FALSE)</f>
        <v>Tagesschau</v>
      </c>
      <c r="H1512" s="6" t="str">
        <f t="shared" si="207"/>
        <v>['Thorsten Schäfer-Gümbel_SPD_Tagesschau Frequency: 34 Sentiment: -0.0465', 'SPD_Tagesschau', 34, -46],</v>
      </c>
      <c r="I1512" s="2" t="str">
        <f t="shared" si="208"/>
        <v>['SPD_Tagesschau', 'SPD', 0, 0],</v>
      </c>
      <c r="J1512" s="2" t="str">
        <f t="shared" si="209"/>
        <v>['SPD', 'party', 0, 0],</v>
      </c>
      <c r="K1512" s="2" t="s">
        <v>5391</v>
      </c>
      <c r="L1512" s="2"/>
      <c r="M1512" s="7"/>
      <c r="O1512" s="6" t="str">
        <f t="shared" si="210"/>
        <v>['Thorsten Schäfer-Gümbel_Tagesschau_SPD Frequency: 34 Sentiment: -0.0465', 'Tagesschau_SPD', 34, -46],</v>
      </c>
      <c r="P1512" s="2" t="str">
        <f t="shared" si="211"/>
        <v>['Tagesschau_SPD', 'Tagesschau', 0, 0],</v>
      </c>
      <c r="Q1512" s="2" t="str">
        <f t="shared" si="212"/>
        <v>['Tagesschau', 'newspaper', 0, 0],</v>
      </c>
      <c r="R1512" s="2" t="s">
        <v>5645</v>
      </c>
      <c r="V1512" s="6" t="str">
        <f t="shared" si="213"/>
        <v>['Tagesschau_Thorsten Schäfer-Gümbel_SPD Frequency: 34 Sentiment: -0.0465', 'Thorsten Schäfer-Gümbel_SPD', 34, -46],</v>
      </c>
      <c r="W1512" s="2" t="str">
        <f t="shared" si="214"/>
        <v>['Thorsten Schäfer-Gümbel_SPD', 'SPD', 0, 0],</v>
      </c>
      <c r="X1512" s="7" t="str">
        <f t="shared" si="215"/>
        <v>['SPD', 'party', 0, 0],</v>
      </c>
      <c r="Y1512" s="2" t="s">
        <v>5914</v>
      </c>
    </row>
    <row r="1513" spans="1:25" x14ac:dyDescent="0.2">
      <c r="A1513" t="s">
        <v>192</v>
      </c>
      <c r="B1513" t="s">
        <v>44</v>
      </c>
      <c r="C1513" t="s">
        <v>193</v>
      </c>
      <c r="D1513">
        <v>467</v>
      </c>
      <c r="E1513">
        <v>-4.4499999999999998E-2</v>
      </c>
      <c r="F1513">
        <v>-44</v>
      </c>
      <c r="G1513" t="str">
        <f>VLOOKUP(B1513,Tabelle3!$A$1:$B$26,2,FALSE)</f>
        <v>Tagesspiegel</v>
      </c>
      <c r="H1513" s="6" t="str">
        <f t="shared" si="207"/>
        <v>['Andrea Nahles_SPD_Tagesspiegel Frequency: 467 Sentiment: -0.0445', 'SPD_Tagesspiegel', 467, -44],</v>
      </c>
      <c r="I1513" s="2" t="str">
        <f t="shared" si="208"/>
        <v>['SPD_Tagesspiegel', 'SPD', 0, 0],</v>
      </c>
      <c r="J1513" s="2" t="str">
        <f t="shared" si="209"/>
        <v>['SPD', 'party', 0, 0],</v>
      </c>
      <c r="K1513" s="2" t="s">
        <v>1959</v>
      </c>
      <c r="L1513" s="2"/>
      <c r="M1513" s="7"/>
      <c r="O1513" s="6" t="str">
        <f t="shared" si="210"/>
        <v>['Andrea Nahles_Tagesspiegel_SPD Frequency: 467 Sentiment: -0.0445', 'Tagesspiegel_SPD', 467, -44],</v>
      </c>
      <c r="P1513" s="2" t="str">
        <f t="shared" si="211"/>
        <v>['Tagesspiegel_SPD', 'Tagesspiegel', 0, 0],</v>
      </c>
      <c r="Q1513" s="2" t="str">
        <f t="shared" si="212"/>
        <v>['Tagesspiegel', 'newspaper', 0, 0],</v>
      </c>
      <c r="R1513" s="2" t="s">
        <v>3524</v>
      </c>
      <c r="V1513" s="6" t="str">
        <f t="shared" si="213"/>
        <v>['Tagesspiegel_Andrea Nahles_SPD Frequency: 467 Sentiment: -0.0445', 'Andrea Nahles_SPD', 467, -44],</v>
      </c>
      <c r="W1513" s="2" t="str">
        <f t="shared" si="214"/>
        <v>['Andrea Nahles_SPD', 'SPD', 0, 0],</v>
      </c>
      <c r="X1513" s="7" t="str">
        <f t="shared" si="215"/>
        <v>['SPD', 'party', 0, 0],</v>
      </c>
      <c r="Y1513" s="2" t="s">
        <v>5002</v>
      </c>
    </row>
    <row r="1514" spans="1:25" x14ac:dyDescent="0.2">
      <c r="A1514" t="s">
        <v>192</v>
      </c>
      <c r="B1514" t="s">
        <v>44</v>
      </c>
      <c r="C1514" t="s">
        <v>196</v>
      </c>
      <c r="D1514">
        <v>160</v>
      </c>
      <c r="E1514">
        <v>-5.79E-2</v>
      </c>
      <c r="F1514">
        <v>-57</v>
      </c>
      <c r="G1514" t="str">
        <f>VLOOKUP(B1514,Tabelle3!$A$1:$B$26,2,FALSE)</f>
        <v>Tagesspiegel</v>
      </c>
      <c r="H1514" s="6" t="str">
        <f t="shared" si="207"/>
        <v>['Barbara Hendricks_SPD_Tagesspiegel Frequency: 160 Sentiment: -0.0579', 'SPD_Tagesspiegel', 160, -57],</v>
      </c>
      <c r="I1514" s="2" t="str">
        <f t="shared" si="208"/>
        <v>['SPD_Tagesspiegel', 'SPD', 0, 0],</v>
      </c>
      <c r="J1514" s="2" t="str">
        <f t="shared" si="209"/>
        <v>['SPD', 'party', 0, 0],</v>
      </c>
      <c r="K1514" s="2" t="s">
        <v>1960</v>
      </c>
      <c r="L1514" s="2"/>
      <c r="M1514" s="7"/>
      <c r="O1514" s="6" t="str">
        <f t="shared" si="210"/>
        <v>['Barbara Hendricks_Tagesspiegel_SPD Frequency: 160 Sentiment: -0.0579', 'Tagesspiegel_SPD', 160, -57],</v>
      </c>
      <c r="P1514" s="2" t="str">
        <f t="shared" si="211"/>
        <v>['Tagesspiegel_SPD', 'Tagesspiegel', 0, 0],</v>
      </c>
      <c r="Q1514" s="2" t="str">
        <f t="shared" si="212"/>
        <v>['Tagesspiegel', 'newspaper', 0, 0],</v>
      </c>
      <c r="R1514" s="2" t="s">
        <v>3526</v>
      </c>
      <c r="V1514" s="6" t="str">
        <f t="shared" si="213"/>
        <v>['Tagesspiegel_Barbara Hendricks_SPD Frequency: 160 Sentiment: -0.0579', 'Barbara Hendricks_SPD', 160, -57],</v>
      </c>
      <c r="W1514" s="2" t="str">
        <f t="shared" si="214"/>
        <v>['Barbara Hendricks_SPD', 'SPD', 0, 0],</v>
      </c>
      <c r="X1514" s="7" t="str">
        <f t="shared" si="215"/>
        <v>['SPD', 'party', 0, 0],</v>
      </c>
      <c r="Y1514" s="2" t="s">
        <v>5003</v>
      </c>
    </row>
    <row r="1515" spans="1:25" x14ac:dyDescent="0.2">
      <c r="A1515" t="s">
        <v>192</v>
      </c>
      <c r="B1515" t="s">
        <v>44</v>
      </c>
      <c r="C1515" t="s">
        <v>216</v>
      </c>
      <c r="D1515">
        <v>120</v>
      </c>
      <c r="E1515">
        <v>5.4999999999999997E-3</v>
      </c>
      <c r="F1515">
        <v>5</v>
      </c>
      <c r="G1515" t="str">
        <f>VLOOKUP(B1515,Tabelle3!$A$1:$B$26,2,FALSE)</f>
        <v>Tagesspiegel</v>
      </c>
      <c r="H1515" s="6" t="str">
        <f t="shared" si="207"/>
        <v>['Brigitte Zypries_SPD_Tagesspiegel Frequency: 120 Sentiment: 0.0055', 'SPD_Tagesspiegel', 120, 5],</v>
      </c>
      <c r="I1515" s="2" t="str">
        <f t="shared" si="208"/>
        <v>['SPD_Tagesspiegel', 'SPD', 0, 0],</v>
      </c>
      <c r="J1515" s="2" t="str">
        <f t="shared" si="209"/>
        <v>['SPD', 'party', 0, 0],</v>
      </c>
      <c r="K1515" s="2" t="s">
        <v>1961</v>
      </c>
      <c r="L1515" s="2"/>
      <c r="M1515" s="7"/>
      <c r="O1515" s="6" t="str">
        <f t="shared" si="210"/>
        <v>['Brigitte Zypries_Tagesspiegel_SPD Frequency: 120 Sentiment: 0.0055', 'Tagesspiegel_SPD', 120, 5],</v>
      </c>
      <c r="P1515" s="2" t="str">
        <f t="shared" si="211"/>
        <v>['Tagesspiegel_SPD', 'Tagesspiegel', 0, 0],</v>
      </c>
      <c r="Q1515" s="2" t="str">
        <f t="shared" si="212"/>
        <v>['Tagesspiegel', 'newspaper', 0, 0],</v>
      </c>
      <c r="R1515" s="2" t="s">
        <v>3527</v>
      </c>
      <c r="V1515" s="6" t="str">
        <f t="shared" si="213"/>
        <v>['Tagesspiegel_Brigitte Zypries_SPD Frequency: 120 Sentiment: 0.0055', 'Brigitte Zypries_SPD', 120, 5],</v>
      </c>
      <c r="W1515" s="2" t="str">
        <f t="shared" si="214"/>
        <v>['Brigitte Zypries_SPD', 'SPD', 0, 0],</v>
      </c>
      <c r="X1515" s="7" t="str">
        <f t="shared" si="215"/>
        <v>['SPD', 'party', 0, 0],</v>
      </c>
      <c r="Y1515" s="2" t="s">
        <v>5004</v>
      </c>
    </row>
    <row r="1516" spans="1:25" x14ac:dyDescent="0.2">
      <c r="A1516" t="s">
        <v>192</v>
      </c>
      <c r="B1516" t="s">
        <v>44</v>
      </c>
      <c r="C1516" t="s">
        <v>217</v>
      </c>
      <c r="D1516">
        <v>45</v>
      </c>
      <c r="E1516">
        <v>-0.10059999999999999</v>
      </c>
      <c r="F1516">
        <v>-100</v>
      </c>
      <c r="G1516" t="str">
        <f>VLOOKUP(B1516,Tabelle3!$A$1:$B$26,2,FALSE)</f>
        <v>Tagesspiegel</v>
      </c>
      <c r="H1516" s="6" t="str">
        <f t="shared" si="207"/>
        <v>['Carsten Schneider_SPD_Tagesspiegel Frequency: 45 Sentiment: -0.1006', 'SPD_Tagesspiegel', 45, -100],</v>
      </c>
      <c r="I1516" s="2" t="str">
        <f t="shared" si="208"/>
        <v>['SPD_Tagesspiegel', 'SPD', 0, 0],</v>
      </c>
      <c r="J1516" s="2" t="str">
        <f t="shared" si="209"/>
        <v>['SPD', 'party', 0, 0],</v>
      </c>
      <c r="K1516" s="2" t="s">
        <v>1962</v>
      </c>
      <c r="L1516" s="2"/>
      <c r="M1516" s="7"/>
      <c r="O1516" s="6" t="str">
        <f t="shared" si="210"/>
        <v>['Carsten Schneider_Tagesspiegel_SPD Frequency: 45 Sentiment: -0.1006', 'Tagesspiegel_SPD', 45, -100],</v>
      </c>
      <c r="P1516" s="2" t="str">
        <f t="shared" si="211"/>
        <v>['Tagesspiegel_SPD', 'Tagesspiegel', 0, 0],</v>
      </c>
      <c r="Q1516" s="2" t="str">
        <f t="shared" si="212"/>
        <v>['Tagesspiegel', 'newspaper', 0, 0],</v>
      </c>
      <c r="R1516" s="2" t="s">
        <v>3528</v>
      </c>
      <c r="V1516" s="6" t="str">
        <f t="shared" si="213"/>
        <v>['Tagesspiegel_Carsten Schneider_SPD Frequency: 45 Sentiment: -0.1006', 'Carsten Schneider_SPD', 45, -100],</v>
      </c>
      <c r="W1516" s="2" t="str">
        <f t="shared" si="214"/>
        <v>['Carsten Schneider_SPD', 'SPD', 0, 0],</v>
      </c>
      <c r="X1516" s="7" t="str">
        <f t="shared" si="215"/>
        <v>['SPD', 'party', 0, 0],</v>
      </c>
      <c r="Y1516" s="2" t="s">
        <v>5005</v>
      </c>
    </row>
    <row r="1517" spans="1:25" x14ac:dyDescent="0.2">
      <c r="A1517" t="s">
        <v>192</v>
      </c>
      <c r="B1517" t="s">
        <v>44</v>
      </c>
      <c r="C1517" t="s">
        <v>198</v>
      </c>
      <c r="D1517">
        <v>113</v>
      </c>
      <c r="E1517">
        <v>-6.3500000000000001E-2</v>
      </c>
      <c r="F1517">
        <v>-63</v>
      </c>
      <c r="G1517" t="str">
        <f>VLOOKUP(B1517,Tabelle3!$A$1:$B$26,2,FALSE)</f>
        <v>Tagesspiegel</v>
      </c>
      <c r="H1517" s="6" t="str">
        <f t="shared" si="207"/>
        <v>['Dietmar Woidke_SPD_Tagesspiegel Frequency: 113 Sentiment: -0.0635', 'SPD_Tagesspiegel', 113, -63],</v>
      </c>
      <c r="I1517" s="2" t="str">
        <f t="shared" si="208"/>
        <v>['SPD_Tagesspiegel', 'SPD', 0, 0],</v>
      </c>
      <c r="J1517" s="2" t="str">
        <f t="shared" si="209"/>
        <v>['SPD', 'party', 0, 0],</v>
      </c>
      <c r="K1517" s="2" t="s">
        <v>1963</v>
      </c>
      <c r="L1517" s="2"/>
      <c r="M1517" s="7"/>
      <c r="O1517" s="6" t="str">
        <f t="shared" si="210"/>
        <v>['Dietmar Woidke_Tagesspiegel_SPD Frequency: 113 Sentiment: -0.0635', 'Tagesspiegel_SPD', 113, -63],</v>
      </c>
      <c r="P1517" s="2" t="str">
        <f t="shared" si="211"/>
        <v>['Tagesspiegel_SPD', 'Tagesspiegel', 0, 0],</v>
      </c>
      <c r="Q1517" s="2" t="str">
        <f t="shared" si="212"/>
        <v>['Tagesspiegel', 'newspaper', 0, 0],</v>
      </c>
      <c r="R1517" s="2" t="s">
        <v>3529</v>
      </c>
      <c r="V1517" s="6" t="str">
        <f t="shared" si="213"/>
        <v>['Tagesspiegel_Dietmar Woidke_SPD Frequency: 113 Sentiment: -0.0635', 'Dietmar Woidke_SPD', 113, -63],</v>
      </c>
      <c r="W1517" s="2" t="str">
        <f t="shared" si="214"/>
        <v>['Dietmar Woidke_SPD', 'SPD', 0, 0],</v>
      </c>
      <c r="X1517" s="7" t="str">
        <f t="shared" si="215"/>
        <v>['SPD', 'party', 0, 0],</v>
      </c>
      <c r="Y1517" s="2" t="s">
        <v>5006</v>
      </c>
    </row>
    <row r="1518" spans="1:25" x14ac:dyDescent="0.2">
      <c r="A1518" t="s">
        <v>192</v>
      </c>
      <c r="B1518" t="s">
        <v>44</v>
      </c>
      <c r="C1518" t="s">
        <v>199</v>
      </c>
      <c r="D1518">
        <v>93</v>
      </c>
      <c r="E1518">
        <v>-5.2499999999999998E-2</v>
      </c>
      <c r="F1518">
        <v>-52</v>
      </c>
      <c r="G1518" t="str">
        <f>VLOOKUP(B1518,Tabelle3!$A$1:$B$26,2,FALSE)</f>
        <v>Tagesspiegel</v>
      </c>
      <c r="H1518" s="6" t="str">
        <f t="shared" si="207"/>
        <v>['Eva Högl_SPD_Tagesspiegel Frequency: 93 Sentiment: -0.0525', 'SPD_Tagesspiegel', 93, -52],</v>
      </c>
      <c r="I1518" s="2" t="str">
        <f t="shared" si="208"/>
        <v>['SPD_Tagesspiegel', 'SPD', 0, 0],</v>
      </c>
      <c r="J1518" s="2" t="str">
        <f t="shared" si="209"/>
        <v>['SPD', 'party', 0, 0],</v>
      </c>
      <c r="K1518" s="2" t="s">
        <v>1964</v>
      </c>
      <c r="L1518" s="2"/>
      <c r="M1518" s="7"/>
      <c r="O1518" s="6" t="str">
        <f t="shared" si="210"/>
        <v>['Eva Högl_Tagesspiegel_SPD Frequency: 93 Sentiment: -0.0525', 'Tagesspiegel_SPD', 93, -52],</v>
      </c>
      <c r="P1518" s="2" t="str">
        <f t="shared" si="211"/>
        <v>['Tagesspiegel_SPD', 'Tagesspiegel', 0, 0],</v>
      </c>
      <c r="Q1518" s="2" t="str">
        <f t="shared" si="212"/>
        <v>['Tagesspiegel', 'newspaper', 0, 0],</v>
      </c>
      <c r="R1518" s="2" t="s">
        <v>5259</v>
      </c>
      <c r="V1518" s="6" t="str">
        <f t="shared" si="213"/>
        <v>['Tagesspiegel_Eva Högl_SPD Frequency: 93 Sentiment: -0.0525', 'Eva Högl_SPD', 93, -52],</v>
      </c>
      <c r="W1518" s="2" t="str">
        <f t="shared" si="214"/>
        <v>['Eva Högl_SPD', 'SPD', 0, 0],</v>
      </c>
      <c r="X1518" s="7" t="str">
        <f t="shared" si="215"/>
        <v>['SPD', 'party', 0, 0],</v>
      </c>
      <c r="Y1518" s="2" t="s">
        <v>5378</v>
      </c>
    </row>
    <row r="1519" spans="1:25" x14ac:dyDescent="0.2">
      <c r="A1519" t="s">
        <v>192</v>
      </c>
      <c r="B1519" t="s">
        <v>44</v>
      </c>
      <c r="C1519" t="s">
        <v>200</v>
      </c>
      <c r="D1519">
        <v>502</v>
      </c>
      <c r="E1519">
        <v>-9.98E-2</v>
      </c>
      <c r="F1519">
        <v>-99</v>
      </c>
      <c r="G1519" t="str">
        <f>VLOOKUP(B1519,Tabelle3!$A$1:$B$26,2,FALSE)</f>
        <v>Tagesspiegel</v>
      </c>
      <c r="H1519" s="6" t="str">
        <f t="shared" si="207"/>
        <v>['Frank-Walter Steinmeier_SPD_Tagesspiegel Frequency: 502 Sentiment: -0.0998', 'SPD_Tagesspiegel', 502, -99],</v>
      </c>
      <c r="I1519" s="2" t="str">
        <f t="shared" si="208"/>
        <v>['SPD_Tagesspiegel', 'SPD', 0, 0],</v>
      </c>
      <c r="J1519" s="2" t="str">
        <f t="shared" si="209"/>
        <v>['SPD', 'party', 0, 0],</v>
      </c>
      <c r="K1519" s="2" t="s">
        <v>1965</v>
      </c>
      <c r="L1519" s="2"/>
      <c r="M1519" s="7"/>
      <c r="O1519" s="6" t="str">
        <f t="shared" si="210"/>
        <v>['Frank-Walter Steinmeier_Tagesspiegel_SPD Frequency: 502 Sentiment: -0.0998', 'Tagesspiegel_SPD', 502, -99],</v>
      </c>
      <c r="P1519" s="2" t="str">
        <f t="shared" si="211"/>
        <v>['Tagesspiegel_SPD', 'Tagesspiegel', 0, 0],</v>
      </c>
      <c r="Q1519" s="2" t="str">
        <f t="shared" si="212"/>
        <v>['Tagesspiegel', 'newspaper', 0, 0],</v>
      </c>
      <c r="R1519" s="2" t="s">
        <v>3530</v>
      </c>
      <c r="V1519" s="6" t="str">
        <f t="shared" si="213"/>
        <v>['Tagesspiegel_Frank-Walter Steinmeier_SPD Frequency: 502 Sentiment: -0.0998', 'Frank-Walter Steinmeier_SPD', 502, -99],</v>
      </c>
      <c r="W1519" s="2" t="str">
        <f t="shared" si="214"/>
        <v>['Frank-Walter Steinmeier_SPD', 'SPD', 0, 0],</v>
      </c>
      <c r="X1519" s="7" t="str">
        <f t="shared" si="215"/>
        <v>['SPD', 'party', 0, 0],</v>
      </c>
      <c r="Y1519" s="2" t="s">
        <v>5007</v>
      </c>
    </row>
    <row r="1520" spans="1:25" x14ac:dyDescent="0.2">
      <c r="A1520" t="s">
        <v>192</v>
      </c>
      <c r="B1520" t="s">
        <v>44</v>
      </c>
      <c r="C1520" t="s">
        <v>220</v>
      </c>
      <c r="D1520">
        <v>113</v>
      </c>
      <c r="E1520">
        <v>-4.7000000000000002E-3</v>
      </c>
      <c r="F1520">
        <v>-4</v>
      </c>
      <c r="G1520" t="str">
        <f>VLOOKUP(B1520,Tabelle3!$A$1:$B$26,2,FALSE)</f>
        <v>Tagesspiegel</v>
      </c>
      <c r="H1520" s="6" t="str">
        <f t="shared" si="207"/>
        <v>['Franziska Giffey_SPD_Tagesspiegel Frequency: 113 Sentiment: -0.0047', 'SPD_Tagesspiegel', 113, -4],</v>
      </c>
      <c r="I1520" s="2" t="str">
        <f t="shared" si="208"/>
        <v>['SPD_Tagesspiegel', 'SPD', 0, 0],</v>
      </c>
      <c r="J1520" s="2" t="str">
        <f t="shared" si="209"/>
        <v>['SPD', 'party', 0, 0],</v>
      </c>
      <c r="K1520" s="2" t="s">
        <v>1966</v>
      </c>
      <c r="L1520" s="2"/>
      <c r="M1520" s="7"/>
      <c r="O1520" s="6" t="str">
        <f t="shared" si="210"/>
        <v>['Franziska Giffey_Tagesspiegel_SPD Frequency: 113 Sentiment: -0.0047', 'Tagesspiegel_SPD', 113, -4],</v>
      </c>
      <c r="P1520" s="2" t="str">
        <f t="shared" si="211"/>
        <v>['Tagesspiegel_SPD', 'Tagesspiegel', 0, 0],</v>
      </c>
      <c r="Q1520" s="2" t="str">
        <f t="shared" si="212"/>
        <v>['Tagesspiegel', 'newspaper', 0, 0],</v>
      </c>
      <c r="R1520" s="2" t="s">
        <v>3531</v>
      </c>
      <c r="V1520" s="6" t="str">
        <f t="shared" si="213"/>
        <v>['Tagesspiegel_Franziska Giffey_SPD Frequency: 113 Sentiment: -0.0047', 'Franziska Giffey_SPD', 113, -4],</v>
      </c>
      <c r="W1520" s="2" t="str">
        <f t="shared" si="214"/>
        <v>['Franziska Giffey_SPD', 'SPD', 0, 0],</v>
      </c>
      <c r="X1520" s="7" t="str">
        <f t="shared" si="215"/>
        <v>['SPD', 'party', 0, 0],</v>
      </c>
      <c r="Y1520" s="2" t="s">
        <v>5008</v>
      </c>
    </row>
    <row r="1521" spans="1:25" x14ac:dyDescent="0.2">
      <c r="A1521" t="s">
        <v>192</v>
      </c>
      <c r="B1521" t="s">
        <v>44</v>
      </c>
      <c r="C1521" t="s">
        <v>201</v>
      </c>
      <c r="D1521">
        <v>347</v>
      </c>
      <c r="E1521">
        <v>-0.20649999999999999</v>
      </c>
      <c r="F1521">
        <v>-206</v>
      </c>
      <c r="G1521" t="str">
        <f>VLOOKUP(B1521,Tabelle3!$A$1:$B$26,2,FALSE)</f>
        <v>Tagesspiegel</v>
      </c>
      <c r="H1521" s="6" t="str">
        <f t="shared" si="207"/>
        <v>['Heiko Maas_SPD_Tagesspiegel Frequency: 347 Sentiment: -0.2065', 'SPD_Tagesspiegel', 347, -206],</v>
      </c>
      <c r="I1521" s="2" t="str">
        <f t="shared" si="208"/>
        <v>['SPD_Tagesspiegel', 'SPD', 0, 0],</v>
      </c>
      <c r="J1521" s="2" t="str">
        <f t="shared" si="209"/>
        <v>['SPD', 'party', 0, 0],</v>
      </c>
      <c r="K1521" s="2" t="s">
        <v>1967</v>
      </c>
      <c r="L1521" s="2"/>
      <c r="M1521" s="7"/>
      <c r="O1521" s="6" t="str">
        <f t="shared" si="210"/>
        <v>['Heiko Maas_Tagesspiegel_SPD Frequency: 347 Sentiment: -0.2065', 'Tagesspiegel_SPD', 347, -206],</v>
      </c>
      <c r="P1521" s="2" t="str">
        <f t="shared" si="211"/>
        <v>['Tagesspiegel_SPD', 'Tagesspiegel', 0, 0],</v>
      </c>
      <c r="Q1521" s="2" t="str">
        <f t="shared" si="212"/>
        <v>['Tagesspiegel', 'newspaper', 0, 0],</v>
      </c>
      <c r="R1521" s="2" t="s">
        <v>3532</v>
      </c>
      <c r="V1521" s="6" t="str">
        <f t="shared" si="213"/>
        <v>['Tagesspiegel_Heiko Maas_SPD Frequency: 347 Sentiment: -0.2065', 'Heiko Maas_SPD', 347, -206],</v>
      </c>
      <c r="W1521" s="2" t="str">
        <f t="shared" si="214"/>
        <v>['Heiko Maas_SPD', 'SPD', 0, 0],</v>
      </c>
      <c r="X1521" s="7" t="str">
        <f t="shared" si="215"/>
        <v>['SPD', 'party', 0, 0],</v>
      </c>
      <c r="Y1521" s="2" t="s">
        <v>5009</v>
      </c>
    </row>
    <row r="1522" spans="1:25" x14ac:dyDescent="0.2">
      <c r="A1522" t="s">
        <v>192</v>
      </c>
      <c r="B1522" t="s">
        <v>44</v>
      </c>
      <c r="C1522" t="s">
        <v>202</v>
      </c>
      <c r="D1522">
        <v>89</v>
      </c>
      <c r="E1522">
        <v>-1.6799999999999999E-2</v>
      </c>
      <c r="F1522">
        <v>-16</v>
      </c>
      <c r="G1522" t="str">
        <f>VLOOKUP(B1522,Tabelle3!$A$1:$B$26,2,FALSE)</f>
        <v>Tagesspiegel</v>
      </c>
      <c r="H1522" s="6" t="str">
        <f t="shared" si="207"/>
        <v>['Hubertus Heil_SPD_Tagesspiegel Frequency: 89 Sentiment: -0.0168', 'SPD_Tagesspiegel', 89, -16],</v>
      </c>
      <c r="I1522" s="2" t="str">
        <f t="shared" si="208"/>
        <v>['SPD_Tagesspiegel', 'SPD', 0, 0],</v>
      </c>
      <c r="J1522" s="2" t="str">
        <f t="shared" si="209"/>
        <v>['SPD', 'party', 0, 0],</v>
      </c>
      <c r="K1522" s="2" t="s">
        <v>1968</v>
      </c>
      <c r="L1522" s="2"/>
      <c r="M1522" s="7"/>
      <c r="O1522" s="6" t="str">
        <f t="shared" si="210"/>
        <v>['Hubertus Heil_Tagesspiegel_SPD Frequency: 89 Sentiment: -0.0168', 'Tagesspiegel_SPD', 89, -16],</v>
      </c>
      <c r="P1522" s="2" t="str">
        <f t="shared" si="211"/>
        <v>['Tagesspiegel_SPD', 'Tagesspiegel', 0, 0],</v>
      </c>
      <c r="Q1522" s="2" t="str">
        <f t="shared" si="212"/>
        <v>['Tagesspiegel', 'newspaper', 0, 0],</v>
      </c>
      <c r="R1522" s="2" t="s">
        <v>3533</v>
      </c>
      <c r="V1522" s="6" t="str">
        <f t="shared" si="213"/>
        <v>['Tagesspiegel_Hubertus Heil_SPD Frequency: 89 Sentiment: -0.0168', 'Hubertus Heil_SPD', 89, -16],</v>
      </c>
      <c r="W1522" s="2" t="str">
        <f t="shared" si="214"/>
        <v>['Hubertus Heil_SPD', 'SPD', 0, 0],</v>
      </c>
      <c r="X1522" s="7" t="str">
        <f t="shared" si="215"/>
        <v>['SPD', 'party', 0, 0],</v>
      </c>
      <c r="Y1522" s="2" t="s">
        <v>5010</v>
      </c>
    </row>
    <row r="1523" spans="1:25" x14ac:dyDescent="0.2">
      <c r="A1523" t="s">
        <v>192</v>
      </c>
      <c r="B1523" t="s">
        <v>44</v>
      </c>
      <c r="C1523" t="s">
        <v>203</v>
      </c>
      <c r="D1523">
        <v>39</v>
      </c>
      <c r="E1523">
        <v>-7.0000000000000001E-3</v>
      </c>
      <c r="F1523">
        <v>-7</v>
      </c>
      <c r="G1523" t="str">
        <f>VLOOKUP(B1523,Tabelle3!$A$1:$B$26,2,FALSE)</f>
        <v>Tagesspiegel</v>
      </c>
      <c r="H1523" s="6" t="str">
        <f t="shared" si="207"/>
        <v>['Jusos_SPD_Tagesspiegel Frequency: 39 Sentiment: -0.007', 'SPD_Tagesspiegel', 39, -7],</v>
      </c>
      <c r="I1523" s="2" t="str">
        <f t="shared" si="208"/>
        <v>['SPD_Tagesspiegel', 'SPD', 0, 0],</v>
      </c>
      <c r="J1523" s="2" t="str">
        <f t="shared" si="209"/>
        <v>['SPD', 'party', 0, 0],</v>
      </c>
      <c r="K1523" s="2" t="s">
        <v>1969</v>
      </c>
      <c r="L1523" s="2"/>
      <c r="M1523" s="7"/>
      <c r="O1523" s="6" t="str">
        <f t="shared" si="210"/>
        <v>['Jusos_Tagesspiegel_SPD Frequency: 39 Sentiment: -0.007', 'Tagesspiegel_SPD', 39, -7],</v>
      </c>
      <c r="P1523" s="2" t="str">
        <f t="shared" si="211"/>
        <v>['Tagesspiegel_SPD', 'Tagesspiegel', 0, 0],</v>
      </c>
      <c r="Q1523" s="2" t="str">
        <f t="shared" si="212"/>
        <v>['Tagesspiegel', 'newspaper', 0, 0],</v>
      </c>
      <c r="R1523" s="2" t="s">
        <v>3534</v>
      </c>
      <c r="V1523" s="6" t="str">
        <f t="shared" si="213"/>
        <v>['Tagesspiegel_Jusos_SPD Frequency: 39 Sentiment: -0.007', 'Jusos_SPD', 39, -7],</v>
      </c>
      <c r="W1523" s="2" t="str">
        <f t="shared" si="214"/>
        <v>['Jusos_SPD', 'SPD', 0, 0],</v>
      </c>
      <c r="X1523" s="7" t="str">
        <f t="shared" si="215"/>
        <v>['SPD', 'party', 0, 0],</v>
      </c>
      <c r="Y1523" s="2" t="s">
        <v>5011</v>
      </c>
    </row>
    <row r="1524" spans="1:25" x14ac:dyDescent="0.2">
      <c r="A1524" t="s">
        <v>192</v>
      </c>
      <c r="B1524" t="s">
        <v>44</v>
      </c>
      <c r="C1524" t="s">
        <v>204</v>
      </c>
      <c r="D1524">
        <v>141</v>
      </c>
      <c r="E1524">
        <v>-0.109</v>
      </c>
      <c r="F1524">
        <v>-109</v>
      </c>
      <c r="G1524" t="str">
        <f>VLOOKUP(B1524,Tabelle3!$A$1:$B$26,2,FALSE)</f>
        <v>Tagesspiegel</v>
      </c>
      <c r="H1524" s="6" t="str">
        <f t="shared" si="207"/>
        <v>['Katarina Barley_SPD_Tagesspiegel Frequency: 141 Sentiment: -0.109', 'SPD_Tagesspiegel', 141, -109],</v>
      </c>
      <c r="I1524" s="2" t="str">
        <f t="shared" si="208"/>
        <v>['SPD_Tagesspiegel', 'SPD', 0, 0],</v>
      </c>
      <c r="J1524" s="2" t="str">
        <f t="shared" si="209"/>
        <v>['SPD', 'party', 0, 0],</v>
      </c>
      <c r="K1524" s="2" t="s">
        <v>1970</v>
      </c>
      <c r="L1524" s="2"/>
      <c r="M1524" s="7"/>
      <c r="O1524" s="6" t="str">
        <f t="shared" si="210"/>
        <v>['Katarina Barley_Tagesspiegel_SPD Frequency: 141 Sentiment: -0.109', 'Tagesspiegel_SPD', 141, -109],</v>
      </c>
      <c r="P1524" s="2" t="str">
        <f t="shared" si="211"/>
        <v>['Tagesspiegel_SPD', 'Tagesspiegel', 0, 0],</v>
      </c>
      <c r="Q1524" s="2" t="str">
        <f t="shared" si="212"/>
        <v>['Tagesspiegel', 'newspaper', 0, 0],</v>
      </c>
      <c r="R1524" s="2" t="s">
        <v>3535</v>
      </c>
      <c r="V1524" s="6" t="str">
        <f t="shared" si="213"/>
        <v>['Tagesspiegel_Katarina Barley_SPD Frequency: 141 Sentiment: -0.109', 'Katarina Barley_SPD', 141, -109],</v>
      </c>
      <c r="W1524" s="2" t="str">
        <f t="shared" si="214"/>
        <v>['Katarina Barley_SPD', 'SPD', 0, 0],</v>
      </c>
      <c r="X1524" s="7" t="str">
        <f t="shared" si="215"/>
        <v>['SPD', 'party', 0, 0],</v>
      </c>
      <c r="Y1524" s="2" t="s">
        <v>5012</v>
      </c>
    </row>
    <row r="1525" spans="1:25" x14ac:dyDescent="0.2">
      <c r="A1525" t="s">
        <v>192</v>
      </c>
      <c r="B1525" t="s">
        <v>44</v>
      </c>
      <c r="C1525" t="s">
        <v>225</v>
      </c>
      <c r="D1525">
        <v>73</v>
      </c>
      <c r="E1525">
        <v>-8.9499999999999996E-2</v>
      </c>
      <c r="F1525">
        <v>-89</v>
      </c>
      <c r="G1525" t="str">
        <f>VLOOKUP(B1525,Tabelle3!$A$1:$B$26,2,FALSE)</f>
        <v>Tagesspiegel</v>
      </c>
      <c r="H1525" s="6" t="str">
        <f t="shared" si="207"/>
        <v>['Lars Klingbeil_SPD_Tagesspiegel Frequency: 73 Sentiment: -0.0895', 'SPD_Tagesspiegel', 73, -89],</v>
      </c>
      <c r="I1525" s="2" t="str">
        <f t="shared" si="208"/>
        <v>['SPD_Tagesspiegel', 'SPD', 0, 0],</v>
      </c>
      <c r="J1525" s="2" t="str">
        <f t="shared" si="209"/>
        <v>['SPD', 'party', 0, 0],</v>
      </c>
      <c r="K1525" s="2" t="s">
        <v>1971</v>
      </c>
      <c r="L1525" s="2"/>
      <c r="M1525" s="7"/>
      <c r="O1525" s="6" t="str">
        <f t="shared" si="210"/>
        <v>['Lars Klingbeil_Tagesspiegel_SPD Frequency: 73 Sentiment: -0.0895', 'Tagesspiegel_SPD', 73, -89],</v>
      </c>
      <c r="P1525" s="2" t="str">
        <f t="shared" si="211"/>
        <v>['Tagesspiegel_SPD', 'Tagesspiegel', 0, 0],</v>
      </c>
      <c r="Q1525" s="2" t="str">
        <f t="shared" si="212"/>
        <v>['Tagesspiegel', 'newspaper', 0, 0],</v>
      </c>
      <c r="R1525" s="2" t="s">
        <v>3536</v>
      </c>
      <c r="V1525" s="6" t="str">
        <f t="shared" si="213"/>
        <v>['Tagesspiegel_Lars Klingbeil_SPD Frequency: 73 Sentiment: -0.0895', 'Lars Klingbeil_SPD', 73, -89],</v>
      </c>
      <c r="W1525" s="2" t="str">
        <f t="shared" si="214"/>
        <v>['Lars Klingbeil_SPD', 'SPD', 0, 0],</v>
      </c>
      <c r="X1525" s="7" t="str">
        <f t="shared" si="215"/>
        <v>['SPD', 'party', 0, 0],</v>
      </c>
      <c r="Y1525" s="2" t="s">
        <v>5013</v>
      </c>
    </row>
    <row r="1526" spans="1:25" x14ac:dyDescent="0.2">
      <c r="A1526" t="s">
        <v>192</v>
      </c>
      <c r="B1526" t="s">
        <v>44</v>
      </c>
      <c r="C1526" t="s">
        <v>205</v>
      </c>
      <c r="D1526">
        <v>87</v>
      </c>
      <c r="E1526">
        <v>-4.5999999999999999E-3</v>
      </c>
      <c r="F1526">
        <v>-4</v>
      </c>
      <c r="G1526" t="str">
        <f>VLOOKUP(B1526,Tabelle3!$A$1:$B$26,2,FALSE)</f>
        <v>Tagesspiegel</v>
      </c>
      <c r="H1526" s="6" t="str">
        <f t="shared" si="207"/>
        <v>['Malu Dreyer_SPD_Tagesspiegel Frequency: 87 Sentiment: -0.0046', 'SPD_Tagesspiegel', 87, -4],</v>
      </c>
      <c r="I1526" s="2" t="str">
        <f t="shared" si="208"/>
        <v>['SPD_Tagesspiegel', 'SPD', 0, 0],</v>
      </c>
      <c r="J1526" s="2" t="str">
        <f t="shared" si="209"/>
        <v>['SPD', 'party', 0, 0],</v>
      </c>
      <c r="K1526" s="2" t="s">
        <v>1972</v>
      </c>
      <c r="L1526" s="2"/>
      <c r="M1526" s="7"/>
      <c r="O1526" s="6" t="str">
        <f t="shared" si="210"/>
        <v>['Malu Dreyer_Tagesspiegel_SPD Frequency: 87 Sentiment: -0.0046', 'Tagesspiegel_SPD', 87, -4],</v>
      </c>
      <c r="P1526" s="2" t="str">
        <f t="shared" si="211"/>
        <v>['Tagesspiegel_SPD', 'Tagesspiegel', 0, 0],</v>
      </c>
      <c r="Q1526" s="2" t="str">
        <f t="shared" si="212"/>
        <v>['Tagesspiegel', 'newspaper', 0, 0],</v>
      </c>
      <c r="R1526" s="2" t="s">
        <v>3537</v>
      </c>
      <c r="V1526" s="6" t="str">
        <f t="shared" si="213"/>
        <v>['Tagesspiegel_Malu Dreyer_SPD Frequency: 87 Sentiment: -0.0046', 'Malu Dreyer_SPD', 87, -4],</v>
      </c>
      <c r="W1526" s="2" t="str">
        <f t="shared" si="214"/>
        <v>['Malu Dreyer_SPD', 'SPD', 0, 0],</v>
      </c>
      <c r="X1526" s="7" t="str">
        <f t="shared" si="215"/>
        <v>['SPD', 'party', 0, 0],</v>
      </c>
      <c r="Y1526" s="2" t="s">
        <v>5014</v>
      </c>
    </row>
    <row r="1527" spans="1:25" x14ac:dyDescent="0.2">
      <c r="A1527" t="s">
        <v>192</v>
      </c>
      <c r="B1527" t="s">
        <v>44</v>
      </c>
      <c r="C1527" t="s">
        <v>206</v>
      </c>
      <c r="D1527">
        <v>167</v>
      </c>
      <c r="E1527">
        <v>-7.0599999999999996E-2</v>
      </c>
      <c r="F1527">
        <v>-70</v>
      </c>
      <c r="G1527" t="str">
        <f>VLOOKUP(B1527,Tabelle3!$A$1:$B$26,2,FALSE)</f>
        <v>Tagesspiegel</v>
      </c>
      <c r="H1527" s="6" t="str">
        <f t="shared" si="207"/>
        <v>['Manuela Schwesig_SPD_Tagesspiegel Frequency: 167 Sentiment: -0.0706', 'SPD_Tagesspiegel', 167, -70],</v>
      </c>
      <c r="I1527" s="2" t="str">
        <f t="shared" si="208"/>
        <v>['SPD_Tagesspiegel', 'SPD', 0, 0],</v>
      </c>
      <c r="J1527" s="2" t="str">
        <f t="shared" si="209"/>
        <v>['SPD', 'party', 0, 0],</v>
      </c>
      <c r="K1527" s="2" t="s">
        <v>1973</v>
      </c>
      <c r="L1527" s="2"/>
      <c r="M1527" s="7"/>
      <c r="O1527" s="6" t="str">
        <f t="shared" si="210"/>
        <v>['Manuela Schwesig_Tagesspiegel_SPD Frequency: 167 Sentiment: -0.0706', 'Tagesspiegel_SPD', 167, -70],</v>
      </c>
      <c r="P1527" s="2" t="str">
        <f t="shared" si="211"/>
        <v>['Tagesspiegel_SPD', 'Tagesspiegel', 0, 0],</v>
      </c>
      <c r="Q1527" s="2" t="str">
        <f t="shared" si="212"/>
        <v>['Tagesspiegel', 'newspaper', 0, 0],</v>
      </c>
      <c r="R1527" s="2" t="s">
        <v>3538</v>
      </c>
      <c r="V1527" s="6" t="str">
        <f t="shared" si="213"/>
        <v>['Tagesspiegel_Manuela Schwesig_SPD Frequency: 167 Sentiment: -0.0706', 'Manuela Schwesig_SPD', 167, -70],</v>
      </c>
      <c r="W1527" s="2" t="str">
        <f t="shared" si="214"/>
        <v>['Manuela Schwesig_SPD', 'SPD', 0, 0],</v>
      </c>
      <c r="X1527" s="7" t="str">
        <f t="shared" si="215"/>
        <v>['SPD', 'party', 0, 0],</v>
      </c>
      <c r="Y1527" s="2" t="s">
        <v>5015</v>
      </c>
    </row>
    <row r="1528" spans="1:25" x14ac:dyDescent="0.2">
      <c r="A1528" t="s">
        <v>192</v>
      </c>
      <c r="B1528" t="s">
        <v>44</v>
      </c>
      <c r="C1528" t="s">
        <v>207</v>
      </c>
      <c r="D1528">
        <v>1865</v>
      </c>
      <c r="E1528">
        <v>-7.1099999999999997E-2</v>
      </c>
      <c r="F1528">
        <v>-71</v>
      </c>
      <c r="G1528" t="str">
        <f>VLOOKUP(B1528,Tabelle3!$A$1:$B$26,2,FALSE)</f>
        <v>Tagesspiegel</v>
      </c>
      <c r="H1528" s="6" t="str">
        <f t="shared" si="207"/>
        <v>['Martin Schulz_SPD_Tagesspiegel Frequency: 1865 Sentiment: -0.0711', 'SPD_Tagesspiegel', 1865, -71],</v>
      </c>
      <c r="I1528" s="2" t="str">
        <f t="shared" si="208"/>
        <v>['SPD_Tagesspiegel', 'SPD', 0, 0],</v>
      </c>
      <c r="J1528" s="2" t="str">
        <f t="shared" si="209"/>
        <v>['SPD', 'party', 0, 0],</v>
      </c>
      <c r="K1528" s="2" t="s">
        <v>1974</v>
      </c>
      <c r="L1528" s="2"/>
      <c r="M1528" s="7"/>
      <c r="O1528" s="6" t="str">
        <f t="shared" si="210"/>
        <v>['Martin Schulz_Tagesspiegel_SPD Frequency: 1865 Sentiment: -0.0711', 'Tagesspiegel_SPD', 1865, -71],</v>
      </c>
      <c r="P1528" s="2" t="str">
        <f t="shared" si="211"/>
        <v>['Tagesspiegel_SPD', 'Tagesspiegel', 0, 0],</v>
      </c>
      <c r="Q1528" s="2" t="str">
        <f t="shared" si="212"/>
        <v>['Tagesspiegel', 'newspaper', 0, 0],</v>
      </c>
      <c r="R1528" s="2" t="s">
        <v>3539</v>
      </c>
      <c r="V1528" s="6" t="str">
        <f t="shared" si="213"/>
        <v>['Tagesspiegel_Martin Schulz_SPD Frequency: 1865 Sentiment: -0.0711', 'Martin Schulz_SPD', 1865, -71],</v>
      </c>
      <c r="W1528" s="2" t="str">
        <f t="shared" si="214"/>
        <v>['Martin Schulz_SPD', 'SPD', 0, 0],</v>
      </c>
      <c r="X1528" s="7" t="str">
        <f t="shared" si="215"/>
        <v>['SPD', 'party', 0, 0],</v>
      </c>
      <c r="Y1528" s="2" t="s">
        <v>5016</v>
      </c>
    </row>
    <row r="1529" spans="1:25" x14ac:dyDescent="0.2">
      <c r="A1529" t="s">
        <v>192</v>
      </c>
      <c r="B1529" t="s">
        <v>44</v>
      </c>
      <c r="C1529" t="s">
        <v>208</v>
      </c>
      <c r="D1529">
        <v>593</v>
      </c>
      <c r="E1529">
        <v>-6.1499999999999999E-2</v>
      </c>
      <c r="F1529">
        <v>-61</v>
      </c>
      <c r="G1529" t="str">
        <f>VLOOKUP(B1529,Tabelle3!$A$1:$B$26,2,FALSE)</f>
        <v>Tagesspiegel</v>
      </c>
      <c r="H1529" s="6" t="str">
        <f t="shared" si="207"/>
        <v>['Michael Müller_SPD_Tagesspiegel Frequency: 593 Sentiment: -0.0615', 'SPD_Tagesspiegel', 593, -61],</v>
      </c>
      <c r="I1529" s="2" t="str">
        <f t="shared" si="208"/>
        <v>['SPD_Tagesspiegel', 'SPD', 0, 0],</v>
      </c>
      <c r="J1529" s="2" t="str">
        <f t="shared" si="209"/>
        <v>['SPD', 'party', 0, 0],</v>
      </c>
      <c r="K1529" s="2" t="s">
        <v>1975</v>
      </c>
      <c r="L1529" s="2"/>
      <c r="M1529" s="7"/>
      <c r="O1529" s="6" t="str">
        <f t="shared" si="210"/>
        <v>['Michael Müller_Tagesspiegel_SPD Frequency: 593 Sentiment: -0.0615', 'Tagesspiegel_SPD', 593, -61],</v>
      </c>
      <c r="P1529" s="2" t="str">
        <f t="shared" si="211"/>
        <v>['Tagesspiegel_SPD', 'Tagesspiegel', 0, 0],</v>
      </c>
      <c r="Q1529" s="2" t="str">
        <f t="shared" si="212"/>
        <v>['Tagesspiegel', 'newspaper', 0, 0],</v>
      </c>
      <c r="R1529" s="2" t="s">
        <v>5646</v>
      </c>
      <c r="V1529" s="6" t="str">
        <f t="shared" si="213"/>
        <v>['Tagesspiegel_Michael Müller_SPD Frequency: 593 Sentiment: -0.0615', 'Michael Müller_SPD', 593, -61],</v>
      </c>
      <c r="W1529" s="2" t="str">
        <f t="shared" si="214"/>
        <v>['Michael Müller_SPD', 'SPD', 0, 0],</v>
      </c>
      <c r="X1529" s="7" t="str">
        <f t="shared" si="215"/>
        <v>['SPD', 'party', 0, 0],</v>
      </c>
      <c r="Y1529" s="2" t="s">
        <v>5915</v>
      </c>
    </row>
    <row r="1530" spans="1:25" x14ac:dyDescent="0.2">
      <c r="A1530" t="s">
        <v>192</v>
      </c>
      <c r="B1530" t="s">
        <v>44</v>
      </c>
      <c r="C1530" t="s">
        <v>210</v>
      </c>
      <c r="D1530">
        <v>336</v>
      </c>
      <c r="E1530">
        <v>-8.3500000000000005E-2</v>
      </c>
      <c r="F1530">
        <v>-83</v>
      </c>
      <c r="G1530" t="str">
        <f>VLOOKUP(B1530,Tabelle3!$A$1:$B$26,2,FALSE)</f>
        <v>Tagesspiegel</v>
      </c>
      <c r="H1530" s="6" t="str">
        <f t="shared" si="207"/>
        <v>['Olaf Scholz_SPD_Tagesspiegel Frequency: 336 Sentiment: -0.0835', 'SPD_Tagesspiegel', 336, -83],</v>
      </c>
      <c r="I1530" s="2" t="str">
        <f t="shared" si="208"/>
        <v>['SPD_Tagesspiegel', 'SPD', 0, 0],</v>
      </c>
      <c r="J1530" s="2" t="str">
        <f t="shared" si="209"/>
        <v>['SPD', 'party', 0, 0],</v>
      </c>
      <c r="K1530" s="2" t="s">
        <v>1976</v>
      </c>
      <c r="L1530" s="2"/>
      <c r="M1530" s="7"/>
      <c r="O1530" s="6" t="str">
        <f t="shared" si="210"/>
        <v>['Olaf Scholz_Tagesspiegel_SPD Frequency: 336 Sentiment: -0.0835', 'Tagesspiegel_SPD', 336, -83],</v>
      </c>
      <c r="P1530" s="2" t="str">
        <f t="shared" si="211"/>
        <v>['Tagesspiegel_SPD', 'Tagesspiegel', 0, 0],</v>
      </c>
      <c r="Q1530" s="2" t="str">
        <f t="shared" si="212"/>
        <v>['Tagesspiegel', 'newspaper', 0, 0],</v>
      </c>
      <c r="R1530" s="2" t="s">
        <v>3540</v>
      </c>
      <c r="V1530" s="6" t="str">
        <f t="shared" si="213"/>
        <v>['Tagesspiegel_Olaf Scholz_SPD Frequency: 336 Sentiment: -0.0835', 'Olaf Scholz_SPD', 336, -83],</v>
      </c>
      <c r="W1530" s="2" t="str">
        <f t="shared" si="214"/>
        <v>['Olaf Scholz_SPD', 'SPD', 0, 0],</v>
      </c>
      <c r="X1530" s="7" t="str">
        <f t="shared" si="215"/>
        <v>['SPD', 'party', 0, 0],</v>
      </c>
      <c r="Y1530" s="2" t="s">
        <v>5017</v>
      </c>
    </row>
    <row r="1531" spans="1:25" x14ac:dyDescent="0.2">
      <c r="A1531" t="s">
        <v>192</v>
      </c>
      <c r="B1531" t="s">
        <v>44</v>
      </c>
      <c r="C1531" t="s">
        <v>228</v>
      </c>
      <c r="D1531">
        <v>40</v>
      </c>
      <c r="E1531">
        <v>-8.7400000000000005E-2</v>
      </c>
      <c r="F1531">
        <v>-87</v>
      </c>
      <c r="G1531" t="str">
        <f>VLOOKUP(B1531,Tabelle3!$A$1:$B$26,2,FALSE)</f>
        <v>Tagesspiegel</v>
      </c>
      <c r="H1531" s="6" t="str">
        <f t="shared" si="207"/>
        <v>['Peer Steinbrück_SPD_Tagesspiegel Frequency: 40 Sentiment: -0.0874', 'SPD_Tagesspiegel', 40, -87],</v>
      </c>
      <c r="I1531" s="2" t="str">
        <f t="shared" si="208"/>
        <v>['SPD_Tagesspiegel', 'SPD', 0, 0],</v>
      </c>
      <c r="J1531" s="2" t="str">
        <f t="shared" si="209"/>
        <v>['SPD', 'party', 0, 0],</v>
      </c>
      <c r="K1531" s="2" t="s">
        <v>1977</v>
      </c>
      <c r="L1531" s="2"/>
      <c r="M1531" s="7"/>
      <c r="O1531" s="6" t="str">
        <f t="shared" si="210"/>
        <v>['Peer Steinbrück_Tagesspiegel_SPD Frequency: 40 Sentiment: -0.0874', 'Tagesspiegel_SPD', 40, -87],</v>
      </c>
      <c r="P1531" s="2" t="str">
        <f t="shared" si="211"/>
        <v>['Tagesspiegel_SPD', 'Tagesspiegel', 0, 0],</v>
      </c>
      <c r="Q1531" s="2" t="str">
        <f t="shared" si="212"/>
        <v>['Tagesspiegel', 'newspaper', 0, 0],</v>
      </c>
      <c r="R1531" s="2" t="s">
        <v>5647</v>
      </c>
      <c r="V1531" s="6" t="str">
        <f t="shared" si="213"/>
        <v>['Tagesspiegel_Peer Steinbrück_SPD Frequency: 40 Sentiment: -0.0874', 'Peer Steinbrück_SPD', 40, -87],</v>
      </c>
      <c r="W1531" s="2" t="str">
        <f t="shared" si="214"/>
        <v>['Peer Steinbrück_SPD', 'SPD', 0, 0],</v>
      </c>
      <c r="X1531" s="7" t="str">
        <f t="shared" si="215"/>
        <v>['SPD', 'party', 0, 0],</v>
      </c>
      <c r="Y1531" s="2" t="s">
        <v>5916</v>
      </c>
    </row>
    <row r="1532" spans="1:25" x14ac:dyDescent="0.2">
      <c r="A1532" t="s">
        <v>192</v>
      </c>
      <c r="B1532" t="s">
        <v>44</v>
      </c>
      <c r="C1532" t="s">
        <v>211</v>
      </c>
      <c r="D1532">
        <v>127</v>
      </c>
      <c r="E1532">
        <v>-0.1353</v>
      </c>
      <c r="F1532">
        <v>-135</v>
      </c>
      <c r="G1532" t="str">
        <f>VLOOKUP(B1532,Tabelle3!$A$1:$B$26,2,FALSE)</f>
        <v>Tagesspiegel</v>
      </c>
      <c r="H1532" s="6" t="str">
        <f t="shared" si="207"/>
        <v>['Ralf Stegner_SPD_Tagesspiegel Frequency: 127 Sentiment: -0.1353', 'SPD_Tagesspiegel', 127, -135],</v>
      </c>
      <c r="I1532" s="2" t="str">
        <f t="shared" si="208"/>
        <v>['SPD_Tagesspiegel', 'SPD', 0, 0],</v>
      </c>
      <c r="J1532" s="2" t="str">
        <f t="shared" si="209"/>
        <v>['SPD', 'party', 0, 0],</v>
      </c>
      <c r="K1532" s="2" t="s">
        <v>1978</v>
      </c>
      <c r="L1532" s="2"/>
      <c r="M1532" s="7"/>
      <c r="O1532" s="6" t="str">
        <f t="shared" si="210"/>
        <v>['Ralf Stegner_Tagesspiegel_SPD Frequency: 127 Sentiment: -0.1353', 'Tagesspiegel_SPD', 127, -135],</v>
      </c>
      <c r="P1532" s="2" t="str">
        <f t="shared" si="211"/>
        <v>['Tagesspiegel_SPD', 'Tagesspiegel', 0, 0],</v>
      </c>
      <c r="Q1532" s="2" t="str">
        <f t="shared" si="212"/>
        <v>['Tagesspiegel', 'newspaper', 0, 0],</v>
      </c>
      <c r="R1532" s="2" t="s">
        <v>3541</v>
      </c>
      <c r="V1532" s="6" t="str">
        <f t="shared" si="213"/>
        <v>['Tagesspiegel_Ralf Stegner_SPD Frequency: 127 Sentiment: -0.1353', 'Ralf Stegner_SPD', 127, -135],</v>
      </c>
      <c r="W1532" s="2" t="str">
        <f t="shared" si="214"/>
        <v>['Ralf Stegner_SPD', 'SPD', 0, 0],</v>
      </c>
      <c r="X1532" s="7" t="str">
        <f t="shared" si="215"/>
        <v>['SPD', 'party', 0, 0],</v>
      </c>
      <c r="Y1532" s="2" t="s">
        <v>5018</v>
      </c>
    </row>
    <row r="1533" spans="1:25" x14ac:dyDescent="0.2">
      <c r="A1533" t="s">
        <v>192</v>
      </c>
      <c r="B1533" t="s">
        <v>44</v>
      </c>
      <c r="C1533" t="s">
        <v>192</v>
      </c>
      <c r="D1533">
        <v>4382</v>
      </c>
      <c r="E1533">
        <v>-7.8E-2</v>
      </c>
      <c r="F1533">
        <v>-77</v>
      </c>
      <c r="G1533" t="str">
        <f>VLOOKUP(B1533,Tabelle3!$A$1:$B$26,2,FALSE)</f>
        <v>Tagesspiegel</v>
      </c>
      <c r="H1533" s="6" t="str">
        <f t="shared" si="207"/>
        <v>['SPD_SPD_Tagesspiegel Frequency: 4382 Sentiment: -0.078', 'SPD_Tagesspiegel', 4382, -77],</v>
      </c>
      <c r="I1533" s="2" t="str">
        <f t="shared" si="208"/>
        <v>['SPD_Tagesspiegel', 'SPD', 0, 0],</v>
      </c>
      <c r="J1533" s="2" t="str">
        <f t="shared" si="209"/>
        <v>['SPD', 'party', 0, 0],</v>
      </c>
      <c r="K1533" s="2" t="s">
        <v>1979</v>
      </c>
      <c r="L1533" s="2"/>
      <c r="M1533" s="7"/>
      <c r="O1533" s="6" t="str">
        <f t="shared" si="210"/>
        <v>['SPD_Tagesspiegel_SPD Frequency: 4382 Sentiment: -0.078', 'Tagesspiegel_SPD', 4382, -77],</v>
      </c>
      <c r="P1533" s="2" t="str">
        <f t="shared" si="211"/>
        <v>['Tagesspiegel_SPD', 'Tagesspiegel', 0, 0],</v>
      </c>
      <c r="Q1533" s="2" t="str">
        <f t="shared" si="212"/>
        <v>['Tagesspiegel', 'newspaper', 0, 0],</v>
      </c>
      <c r="R1533" s="2" t="s">
        <v>3542</v>
      </c>
      <c r="V1533" s="6" t="str">
        <f t="shared" si="213"/>
        <v>['Tagesspiegel_SPD_SPD Frequency: 4382 Sentiment: -0.078', 'SPD_SPD', 4382, -77],</v>
      </c>
      <c r="W1533" s="2" t="str">
        <f t="shared" si="214"/>
        <v>['SPD_SPD', 'SPD', 0, 0],</v>
      </c>
      <c r="X1533" s="7" t="str">
        <f t="shared" si="215"/>
        <v>['SPD', 'party', 0, 0],</v>
      </c>
      <c r="Y1533" s="2" t="s">
        <v>5019</v>
      </c>
    </row>
    <row r="1534" spans="1:25" x14ac:dyDescent="0.2">
      <c r="A1534" t="s">
        <v>192</v>
      </c>
      <c r="B1534" t="s">
        <v>44</v>
      </c>
      <c r="C1534" t="s">
        <v>212</v>
      </c>
      <c r="D1534">
        <v>1157</v>
      </c>
      <c r="E1534">
        <v>-9.9000000000000005E-2</v>
      </c>
      <c r="F1534">
        <v>-98</v>
      </c>
      <c r="G1534" t="str">
        <f>VLOOKUP(B1534,Tabelle3!$A$1:$B$26,2,FALSE)</f>
        <v>Tagesspiegel</v>
      </c>
      <c r="H1534" s="6" t="str">
        <f t="shared" si="207"/>
        <v>['Sigmar Gabriel_SPD_Tagesspiegel Frequency: 1157 Sentiment: -0.099', 'SPD_Tagesspiegel', 1157, -98],</v>
      </c>
      <c r="I1534" s="2" t="str">
        <f t="shared" si="208"/>
        <v>['SPD_Tagesspiegel', 'SPD', 0, 0],</v>
      </c>
      <c r="J1534" s="2" t="str">
        <f t="shared" si="209"/>
        <v>['SPD', 'party', 0, 0],</v>
      </c>
      <c r="K1534" s="2" t="s">
        <v>1980</v>
      </c>
      <c r="L1534" s="2"/>
      <c r="M1534" s="7"/>
      <c r="O1534" s="6" t="str">
        <f t="shared" si="210"/>
        <v>['Sigmar Gabriel_Tagesspiegel_SPD Frequency: 1157 Sentiment: -0.099', 'Tagesspiegel_SPD', 1157, -98],</v>
      </c>
      <c r="P1534" s="2" t="str">
        <f t="shared" si="211"/>
        <v>['Tagesspiegel_SPD', 'Tagesspiegel', 0, 0],</v>
      </c>
      <c r="Q1534" s="2" t="str">
        <f t="shared" si="212"/>
        <v>['Tagesspiegel', 'newspaper', 0, 0],</v>
      </c>
      <c r="R1534" s="2" t="s">
        <v>3543</v>
      </c>
      <c r="V1534" s="6" t="str">
        <f t="shared" si="213"/>
        <v>['Tagesspiegel_Sigmar Gabriel_SPD Frequency: 1157 Sentiment: -0.099', 'Sigmar Gabriel_SPD', 1157, -98],</v>
      </c>
      <c r="W1534" s="2" t="str">
        <f t="shared" si="214"/>
        <v>['Sigmar Gabriel_SPD', 'SPD', 0, 0],</v>
      </c>
      <c r="X1534" s="7" t="str">
        <f t="shared" si="215"/>
        <v>['SPD', 'party', 0, 0],</v>
      </c>
      <c r="Y1534" s="2" t="s">
        <v>5020</v>
      </c>
    </row>
    <row r="1535" spans="1:25" x14ac:dyDescent="0.2">
      <c r="A1535" t="s">
        <v>192</v>
      </c>
      <c r="B1535" t="s">
        <v>44</v>
      </c>
      <c r="C1535" t="s">
        <v>213</v>
      </c>
      <c r="D1535">
        <v>96</v>
      </c>
      <c r="E1535">
        <v>-7.3700000000000002E-2</v>
      </c>
      <c r="F1535">
        <v>-73</v>
      </c>
      <c r="G1535" t="str">
        <f>VLOOKUP(B1535,Tabelle3!$A$1:$B$26,2,FALSE)</f>
        <v>Tagesspiegel</v>
      </c>
      <c r="H1535" s="6" t="str">
        <f t="shared" si="207"/>
        <v>['Stephan Weil_SPD_Tagesspiegel Frequency: 96 Sentiment: -0.0737', 'SPD_Tagesspiegel', 96, -73],</v>
      </c>
      <c r="I1535" s="2" t="str">
        <f t="shared" si="208"/>
        <v>['SPD_Tagesspiegel', 'SPD', 0, 0],</v>
      </c>
      <c r="J1535" s="2" t="str">
        <f t="shared" si="209"/>
        <v>['SPD', 'party', 0, 0],</v>
      </c>
      <c r="K1535" s="2" t="s">
        <v>1981</v>
      </c>
      <c r="L1535" s="2"/>
      <c r="M1535" s="7"/>
      <c r="O1535" s="6" t="str">
        <f t="shared" si="210"/>
        <v>['Stephan Weil_Tagesspiegel_SPD Frequency: 96 Sentiment: -0.0737', 'Tagesspiegel_SPD', 96, -73],</v>
      </c>
      <c r="P1535" s="2" t="str">
        <f t="shared" si="211"/>
        <v>['Tagesspiegel_SPD', 'Tagesspiegel', 0, 0],</v>
      </c>
      <c r="Q1535" s="2" t="str">
        <f t="shared" si="212"/>
        <v>['Tagesspiegel', 'newspaper', 0, 0],</v>
      </c>
      <c r="R1535" s="2" t="s">
        <v>3544</v>
      </c>
      <c r="V1535" s="6" t="str">
        <f t="shared" si="213"/>
        <v>['Tagesspiegel_Stephan Weil_SPD Frequency: 96 Sentiment: -0.0737', 'Stephan Weil_SPD', 96, -73],</v>
      </c>
      <c r="W1535" s="2" t="str">
        <f t="shared" si="214"/>
        <v>['Stephan Weil_SPD', 'SPD', 0, 0],</v>
      </c>
      <c r="X1535" s="7" t="str">
        <f t="shared" si="215"/>
        <v>['SPD', 'party', 0, 0],</v>
      </c>
      <c r="Y1535" s="2" t="s">
        <v>5021</v>
      </c>
    </row>
    <row r="1536" spans="1:25" x14ac:dyDescent="0.2">
      <c r="A1536" t="s">
        <v>192</v>
      </c>
      <c r="B1536" t="s">
        <v>44</v>
      </c>
      <c r="C1536" t="s">
        <v>214</v>
      </c>
      <c r="D1536">
        <v>157</v>
      </c>
      <c r="E1536">
        <v>-0.1124</v>
      </c>
      <c r="F1536">
        <v>-112</v>
      </c>
      <c r="G1536" t="str">
        <f>VLOOKUP(B1536,Tabelle3!$A$1:$B$26,2,FALSE)</f>
        <v>Tagesspiegel</v>
      </c>
      <c r="H1536" s="6" t="str">
        <f t="shared" si="207"/>
        <v>['Thomas Oppermann_SPD_Tagesspiegel Frequency: 157 Sentiment: -0.1124', 'SPD_Tagesspiegel', 157, -112],</v>
      </c>
      <c r="I1536" s="2" t="str">
        <f t="shared" si="208"/>
        <v>['SPD_Tagesspiegel', 'SPD', 0, 0],</v>
      </c>
      <c r="J1536" s="2" t="str">
        <f t="shared" si="209"/>
        <v>['SPD', 'party', 0, 0],</v>
      </c>
      <c r="K1536" s="2" t="s">
        <v>1982</v>
      </c>
      <c r="L1536" s="2"/>
      <c r="M1536" s="7"/>
      <c r="O1536" s="6" t="str">
        <f t="shared" si="210"/>
        <v>['Thomas Oppermann_Tagesspiegel_SPD Frequency: 157 Sentiment: -0.1124', 'Tagesspiegel_SPD', 157, -112],</v>
      </c>
      <c r="P1536" s="2" t="str">
        <f t="shared" si="211"/>
        <v>['Tagesspiegel_SPD', 'Tagesspiegel', 0, 0],</v>
      </c>
      <c r="Q1536" s="2" t="str">
        <f t="shared" si="212"/>
        <v>['Tagesspiegel', 'newspaper', 0, 0],</v>
      </c>
      <c r="R1536" s="2" t="s">
        <v>3545</v>
      </c>
      <c r="V1536" s="6" t="str">
        <f t="shared" si="213"/>
        <v>['Tagesspiegel_Thomas Oppermann_SPD Frequency: 157 Sentiment: -0.1124', 'Thomas Oppermann_SPD', 157, -112],</v>
      </c>
      <c r="W1536" s="2" t="str">
        <f t="shared" si="214"/>
        <v>['Thomas Oppermann_SPD', 'SPD', 0, 0],</v>
      </c>
      <c r="X1536" s="7" t="str">
        <f t="shared" si="215"/>
        <v>['SPD', 'party', 0, 0],</v>
      </c>
      <c r="Y1536" s="2" t="s">
        <v>5022</v>
      </c>
    </row>
    <row r="1537" spans="1:25" x14ac:dyDescent="0.2">
      <c r="A1537" t="s">
        <v>192</v>
      </c>
      <c r="B1537" t="s">
        <v>44</v>
      </c>
      <c r="C1537" t="s">
        <v>215</v>
      </c>
      <c r="D1537">
        <v>55</v>
      </c>
      <c r="E1537">
        <v>1.5299999999999999E-2</v>
      </c>
      <c r="F1537">
        <v>15</v>
      </c>
      <c r="G1537" t="str">
        <f>VLOOKUP(B1537,Tabelle3!$A$1:$B$26,2,FALSE)</f>
        <v>Tagesspiegel</v>
      </c>
      <c r="H1537" s="6" t="str">
        <f t="shared" si="207"/>
        <v>['Thorsten Schäfer-Gümbel_SPD_Tagesspiegel Frequency: 55 Sentiment: 0.0153', 'SPD_Tagesspiegel', 55, 15],</v>
      </c>
      <c r="I1537" s="2" t="str">
        <f t="shared" si="208"/>
        <v>['SPD_Tagesspiegel', 'SPD', 0, 0],</v>
      </c>
      <c r="J1537" s="2" t="str">
        <f t="shared" si="209"/>
        <v>['SPD', 'party', 0, 0],</v>
      </c>
      <c r="K1537" s="2" t="s">
        <v>5392</v>
      </c>
      <c r="L1537" s="2"/>
      <c r="M1537" s="7"/>
      <c r="O1537" s="6" t="str">
        <f t="shared" si="210"/>
        <v>['Thorsten Schäfer-Gümbel_Tagesspiegel_SPD Frequency: 55 Sentiment: 0.0153', 'Tagesspiegel_SPD', 55, 15],</v>
      </c>
      <c r="P1537" s="2" t="str">
        <f t="shared" si="211"/>
        <v>['Tagesspiegel_SPD', 'Tagesspiegel', 0, 0],</v>
      </c>
      <c r="Q1537" s="2" t="str">
        <f t="shared" si="212"/>
        <v>['Tagesspiegel', 'newspaper', 0, 0],</v>
      </c>
      <c r="R1537" s="2" t="s">
        <v>5648</v>
      </c>
      <c r="V1537" s="6" t="str">
        <f t="shared" si="213"/>
        <v>['Tagesspiegel_Thorsten Schäfer-Gümbel_SPD Frequency: 55 Sentiment: 0.0153', 'Thorsten Schäfer-Gümbel_SPD', 55, 15],</v>
      </c>
      <c r="W1537" s="2" t="str">
        <f t="shared" si="214"/>
        <v>['Thorsten Schäfer-Gümbel_SPD', 'SPD', 0, 0],</v>
      </c>
      <c r="X1537" s="7" t="str">
        <f t="shared" si="215"/>
        <v>['SPD', 'party', 0, 0],</v>
      </c>
      <c r="Y1537" s="2" t="s">
        <v>5917</v>
      </c>
    </row>
    <row r="1538" spans="1:25" x14ac:dyDescent="0.2">
      <c r="A1538" t="s">
        <v>192</v>
      </c>
      <c r="B1538" t="s">
        <v>45</v>
      </c>
      <c r="C1538" t="s">
        <v>193</v>
      </c>
      <c r="D1538">
        <v>507</v>
      </c>
      <c r="E1538">
        <v>-8.3799999999999999E-2</v>
      </c>
      <c r="F1538">
        <v>-83</v>
      </c>
      <c r="G1538" t="str">
        <f>VLOOKUP(B1538,Tabelle3!$A$1:$B$26,2,FALSE)</f>
        <v>TAZ</v>
      </c>
      <c r="H1538" s="6" t="str">
        <f t="shared" si="207"/>
        <v>['Andrea Nahles_SPD_TAZ Frequency: 507 Sentiment: -0.0838', 'SPD_TAZ', 507, -83],</v>
      </c>
      <c r="I1538" s="2" t="str">
        <f t="shared" si="208"/>
        <v>['SPD_TAZ', 'SPD', 0, 0],</v>
      </c>
      <c r="J1538" s="2" t="str">
        <f t="shared" si="209"/>
        <v>['SPD', 'party', 0, 0],</v>
      </c>
      <c r="K1538" s="2" t="s">
        <v>1983</v>
      </c>
      <c r="L1538" s="2"/>
      <c r="M1538" s="7"/>
      <c r="O1538" s="6" t="str">
        <f t="shared" si="210"/>
        <v>['Andrea Nahles_TAZ_SPD Frequency: 507 Sentiment: -0.0838', 'TAZ_SPD', 507, -83],</v>
      </c>
      <c r="P1538" s="2" t="str">
        <f t="shared" si="211"/>
        <v>['TAZ_SPD', 'TAZ', 0, 0],</v>
      </c>
      <c r="Q1538" s="2" t="str">
        <f t="shared" si="212"/>
        <v>['TAZ', 'newspaper', 0, 0],</v>
      </c>
      <c r="R1538" s="2" t="s">
        <v>3546</v>
      </c>
      <c r="V1538" s="6" t="str">
        <f t="shared" si="213"/>
        <v>['TAZ_Andrea Nahles_SPD Frequency: 507 Sentiment: -0.0838', 'Andrea Nahles_SPD', 507, -83],</v>
      </c>
      <c r="W1538" s="2" t="str">
        <f t="shared" si="214"/>
        <v>['Andrea Nahles_SPD', 'SPD', 0, 0],</v>
      </c>
      <c r="X1538" s="7" t="str">
        <f t="shared" si="215"/>
        <v>['SPD', 'party', 0, 0],</v>
      </c>
      <c r="Y1538" s="2" t="s">
        <v>5023</v>
      </c>
    </row>
    <row r="1539" spans="1:25" x14ac:dyDescent="0.2">
      <c r="A1539" t="s">
        <v>192</v>
      </c>
      <c r="B1539" t="s">
        <v>45</v>
      </c>
      <c r="C1539" t="s">
        <v>196</v>
      </c>
      <c r="D1539">
        <v>213</v>
      </c>
      <c r="E1539">
        <v>-3.0200000000000001E-2</v>
      </c>
      <c r="F1539">
        <v>-30</v>
      </c>
      <c r="G1539" t="str">
        <f>VLOOKUP(B1539,Tabelle3!$A$1:$B$26,2,FALSE)</f>
        <v>TAZ</v>
      </c>
      <c r="H1539" s="6" t="str">
        <f t="shared" si="207"/>
        <v>['Barbara Hendricks_SPD_TAZ Frequency: 213 Sentiment: -0.0302', 'SPD_TAZ', 213, -30],</v>
      </c>
      <c r="I1539" s="2" t="str">
        <f t="shared" si="208"/>
        <v>['SPD_TAZ', 'SPD', 0, 0],</v>
      </c>
      <c r="J1539" s="2" t="str">
        <f t="shared" si="209"/>
        <v>['SPD', 'party', 0, 0],</v>
      </c>
      <c r="K1539" s="2" t="s">
        <v>1984</v>
      </c>
      <c r="L1539" s="2"/>
      <c r="M1539" s="7"/>
      <c r="O1539" s="6" t="str">
        <f t="shared" si="210"/>
        <v>['Barbara Hendricks_TAZ_SPD Frequency: 213 Sentiment: -0.0302', 'TAZ_SPD', 213, -30],</v>
      </c>
      <c r="P1539" s="2" t="str">
        <f t="shared" si="211"/>
        <v>['TAZ_SPD', 'TAZ', 0, 0],</v>
      </c>
      <c r="Q1539" s="2" t="str">
        <f t="shared" si="212"/>
        <v>['TAZ', 'newspaper', 0, 0],</v>
      </c>
      <c r="R1539" s="2" t="s">
        <v>3548</v>
      </c>
      <c r="V1539" s="6" t="str">
        <f t="shared" si="213"/>
        <v>['TAZ_Barbara Hendricks_SPD Frequency: 213 Sentiment: -0.0302', 'Barbara Hendricks_SPD', 213, -30],</v>
      </c>
      <c r="W1539" s="2" t="str">
        <f t="shared" si="214"/>
        <v>['Barbara Hendricks_SPD', 'SPD', 0, 0],</v>
      </c>
      <c r="X1539" s="7" t="str">
        <f t="shared" si="215"/>
        <v>['SPD', 'party', 0, 0],</v>
      </c>
      <c r="Y1539" s="2" t="s">
        <v>5024</v>
      </c>
    </row>
    <row r="1540" spans="1:25" x14ac:dyDescent="0.2">
      <c r="A1540" t="s">
        <v>192</v>
      </c>
      <c r="B1540" t="s">
        <v>45</v>
      </c>
      <c r="C1540" t="s">
        <v>216</v>
      </c>
      <c r="D1540">
        <v>102</v>
      </c>
      <c r="E1540">
        <v>-4.7899999999999998E-2</v>
      </c>
      <c r="F1540">
        <v>-47</v>
      </c>
      <c r="G1540" t="str">
        <f>VLOOKUP(B1540,Tabelle3!$A$1:$B$26,2,FALSE)</f>
        <v>TAZ</v>
      </c>
      <c r="H1540" s="6" t="str">
        <f t="shared" ref="H1540:H1603" si="216">CONCATENATE("['",C1540,"_",A1540,"_",G1540," Frequency: ", D1540," Sentiment: ",E1540,"', '",A1540,"_",G1540,"', ",D1540,", ",F1540,"],")</f>
        <v>['Brigitte Zypries_SPD_TAZ Frequency: 102 Sentiment: -0.0479', 'SPD_TAZ', 102, -47],</v>
      </c>
      <c r="I1540" s="2" t="str">
        <f t="shared" ref="I1540:I1603" si="217">CONCATENATE("['",A1540,"_",G1540,"', '",A1540,"', 0, 0],")</f>
        <v>['SPD_TAZ', 'SPD', 0, 0],</v>
      </c>
      <c r="J1540" s="2" t="str">
        <f t="shared" ref="J1540:J1603" si="218">CONCATENATE("['",A1540,"', '",$A$2,"', 0, 0],")</f>
        <v>['SPD', 'party', 0, 0],</v>
      </c>
      <c r="K1540" s="2" t="s">
        <v>1985</v>
      </c>
      <c r="L1540" s="2"/>
      <c r="M1540" s="7"/>
      <c r="O1540" s="6" t="str">
        <f t="shared" ref="O1540:O1603" si="219">CONCATENATE("['",C1540,"_",G1540,"_",A1540," Frequency: ", D1540," Sentiment: ",E1540,"', '",G1540,"_",A1540,"', ",D1540,", ",F1540,"],")</f>
        <v>['Brigitte Zypries_TAZ_SPD Frequency: 102 Sentiment: -0.0479', 'TAZ_SPD', 102, -47],</v>
      </c>
      <c r="P1540" s="2" t="str">
        <f t="shared" ref="P1540:P1603" si="220">CONCATENATE("['",G1540,"_",A1540,"', '",G1540,"', 0, 0],")</f>
        <v>['TAZ_SPD', 'TAZ', 0, 0],</v>
      </c>
      <c r="Q1540" s="2" t="str">
        <f t="shared" ref="Q1540:Q1603" si="221">CONCATENATE("['",G1540,"', '",$G$2,"', 0, 0],")</f>
        <v>['TAZ', 'newspaper', 0, 0],</v>
      </c>
      <c r="R1540" s="2" t="s">
        <v>3549</v>
      </c>
      <c r="V1540" s="6" t="str">
        <f t="shared" ref="V1540:V1603" si="222">CONCATENATE("['",G1540,"_",C1540,"_",A1540," Frequency: ", D1540," Sentiment: ",E1540,"', '",C1540,"_",A1540,"', ",D1540,", ",F1540,"],")</f>
        <v>['TAZ_Brigitte Zypries_SPD Frequency: 102 Sentiment: -0.0479', 'Brigitte Zypries_SPD', 102, -47],</v>
      </c>
      <c r="W1540" s="2" t="str">
        <f t="shared" ref="W1540:W1603" si="223">CONCATENATE("['",C1540,"_",A1540,"', '",A1540,"', 0, 0],")</f>
        <v>['Brigitte Zypries_SPD', 'SPD', 0, 0],</v>
      </c>
      <c r="X1540" s="7" t="str">
        <f t="shared" ref="X1540:X1603" si="224">CONCATENATE("['",A1540,"', '",$A$2,"', 0, 0],")</f>
        <v>['SPD', 'party', 0, 0],</v>
      </c>
      <c r="Y1540" s="2" t="s">
        <v>5025</v>
      </c>
    </row>
    <row r="1541" spans="1:25" x14ac:dyDescent="0.2">
      <c r="A1541" t="s">
        <v>192</v>
      </c>
      <c r="B1541" t="s">
        <v>45</v>
      </c>
      <c r="C1541" t="s">
        <v>217</v>
      </c>
      <c r="D1541">
        <v>34</v>
      </c>
      <c r="E1541">
        <v>-8.2400000000000001E-2</v>
      </c>
      <c r="F1541">
        <v>-82</v>
      </c>
      <c r="G1541" t="str">
        <f>VLOOKUP(B1541,Tabelle3!$A$1:$B$26,2,FALSE)</f>
        <v>TAZ</v>
      </c>
      <c r="H1541" s="6" t="str">
        <f t="shared" si="216"/>
        <v>['Carsten Schneider_SPD_TAZ Frequency: 34 Sentiment: -0.0824', 'SPD_TAZ', 34, -82],</v>
      </c>
      <c r="I1541" s="2" t="str">
        <f t="shared" si="217"/>
        <v>['SPD_TAZ', 'SPD', 0, 0],</v>
      </c>
      <c r="J1541" s="2" t="str">
        <f t="shared" si="218"/>
        <v>['SPD', 'party', 0, 0],</v>
      </c>
      <c r="K1541" s="2" t="s">
        <v>1986</v>
      </c>
      <c r="L1541" s="2"/>
      <c r="M1541" s="7"/>
      <c r="O1541" s="6" t="str">
        <f t="shared" si="219"/>
        <v>['Carsten Schneider_TAZ_SPD Frequency: 34 Sentiment: -0.0824', 'TAZ_SPD', 34, -82],</v>
      </c>
      <c r="P1541" s="2" t="str">
        <f t="shared" si="220"/>
        <v>['TAZ_SPD', 'TAZ', 0, 0],</v>
      </c>
      <c r="Q1541" s="2" t="str">
        <f t="shared" si="221"/>
        <v>['TAZ', 'newspaper', 0, 0],</v>
      </c>
      <c r="R1541" s="2" t="s">
        <v>3550</v>
      </c>
      <c r="V1541" s="6" t="str">
        <f t="shared" si="222"/>
        <v>['TAZ_Carsten Schneider_SPD Frequency: 34 Sentiment: -0.0824', 'Carsten Schneider_SPD', 34, -82],</v>
      </c>
      <c r="W1541" s="2" t="str">
        <f t="shared" si="223"/>
        <v>['Carsten Schneider_SPD', 'SPD', 0, 0],</v>
      </c>
      <c r="X1541" s="7" t="str">
        <f t="shared" si="224"/>
        <v>['SPD', 'party', 0, 0],</v>
      </c>
      <c r="Y1541" s="2" t="s">
        <v>5026</v>
      </c>
    </row>
    <row r="1542" spans="1:25" x14ac:dyDescent="0.2">
      <c r="A1542" t="s">
        <v>192</v>
      </c>
      <c r="B1542" t="s">
        <v>45</v>
      </c>
      <c r="C1542" t="s">
        <v>218</v>
      </c>
      <c r="D1542">
        <v>70</v>
      </c>
      <c r="E1542">
        <v>-6.2100000000000002E-2</v>
      </c>
      <c r="F1542">
        <v>-62</v>
      </c>
      <c r="G1542" t="str">
        <f>VLOOKUP(B1542,Tabelle3!$A$1:$B$26,2,FALSE)</f>
        <v>TAZ</v>
      </c>
      <c r="H1542" s="6" t="str">
        <f t="shared" si="216"/>
        <v>['Carsten Sieling_SPD_TAZ Frequency: 70 Sentiment: -0.0621', 'SPD_TAZ', 70, -62],</v>
      </c>
      <c r="I1542" s="2" t="str">
        <f t="shared" si="217"/>
        <v>['SPD_TAZ', 'SPD', 0, 0],</v>
      </c>
      <c r="J1542" s="2" t="str">
        <f t="shared" si="218"/>
        <v>['SPD', 'party', 0, 0],</v>
      </c>
      <c r="K1542" s="2" t="s">
        <v>1987</v>
      </c>
      <c r="L1542" s="2"/>
      <c r="M1542" s="7"/>
      <c r="O1542" s="6" t="str">
        <f t="shared" si="219"/>
        <v>['Carsten Sieling_TAZ_SPD Frequency: 70 Sentiment: -0.0621', 'TAZ_SPD', 70, -62],</v>
      </c>
      <c r="P1542" s="2" t="str">
        <f t="shared" si="220"/>
        <v>['TAZ_SPD', 'TAZ', 0, 0],</v>
      </c>
      <c r="Q1542" s="2" t="str">
        <f t="shared" si="221"/>
        <v>['TAZ', 'newspaper', 0, 0],</v>
      </c>
      <c r="R1542" s="2" t="s">
        <v>3551</v>
      </c>
      <c r="V1542" s="6" t="str">
        <f t="shared" si="222"/>
        <v>['TAZ_Carsten Sieling_SPD Frequency: 70 Sentiment: -0.0621', 'Carsten Sieling_SPD', 70, -62],</v>
      </c>
      <c r="W1542" s="2" t="str">
        <f t="shared" si="223"/>
        <v>['Carsten Sieling_SPD', 'SPD', 0, 0],</v>
      </c>
      <c r="X1542" s="7" t="str">
        <f t="shared" si="224"/>
        <v>['SPD', 'party', 0, 0],</v>
      </c>
      <c r="Y1542" s="2" t="s">
        <v>5027</v>
      </c>
    </row>
    <row r="1543" spans="1:25" x14ac:dyDescent="0.2">
      <c r="A1543" t="s">
        <v>192</v>
      </c>
      <c r="B1543" t="s">
        <v>45</v>
      </c>
      <c r="C1543" t="s">
        <v>199</v>
      </c>
      <c r="D1543">
        <v>57</v>
      </c>
      <c r="E1543">
        <v>-7.7299999999999994E-2</v>
      </c>
      <c r="F1543">
        <v>-77</v>
      </c>
      <c r="G1543" t="str">
        <f>VLOOKUP(B1543,Tabelle3!$A$1:$B$26,2,FALSE)</f>
        <v>TAZ</v>
      </c>
      <c r="H1543" s="6" t="str">
        <f t="shared" si="216"/>
        <v>['Eva Högl_SPD_TAZ Frequency: 57 Sentiment: -0.0773', 'SPD_TAZ', 57, -77],</v>
      </c>
      <c r="I1543" s="2" t="str">
        <f t="shared" si="217"/>
        <v>['SPD_TAZ', 'SPD', 0, 0],</v>
      </c>
      <c r="J1543" s="2" t="str">
        <f t="shared" si="218"/>
        <v>['SPD', 'party', 0, 0],</v>
      </c>
      <c r="K1543" s="2" t="s">
        <v>1988</v>
      </c>
      <c r="L1543" s="2"/>
      <c r="M1543" s="7"/>
      <c r="O1543" s="6" t="str">
        <f t="shared" si="219"/>
        <v>['Eva Högl_TAZ_SPD Frequency: 57 Sentiment: -0.0773', 'TAZ_SPD', 57, -77],</v>
      </c>
      <c r="P1543" s="2" t="str">
        <f t="shared" si="220"/>
        <v>['TAZ_SPD', 'TAZ', 0, 0],</v>
      </c>
      <c r="Q1543" s="2" t="str">
        <f t="shared" si="221"/>
        <v>['TAZ', 'newspaper', 0, 0],</v>
      </c>
      <c r="R1543" s="2" t="s">
        <v>5260</v>
      </c>
      <c r="V1543" s="6" t="str">
        <f t="shared" si="222"/>
        <v>['TAZ_Eva Högl_SPD Frequency: 57 Sentiment: -0.0773', 'Eva Högl_SPD', 57, -77],</v>
      </c>
      <c r="W1543" s="2" t="str">
        <f t="shared" si="223"/>
        <v>['Eva Högl_SPD', 'SPD', 0, 0],</v>
      </c>
      <c r="X1543" s="7" t="str">
        <f t="shared" si="224"/>
        <v>['SPD', 'party', 0, 0],</v>
      </c>
      <c r="Y1543" s="2" t="s">
        <v>5379</v>
      </c>
    </row>
    <row r="1544" spans="1:25" x14ac:dyDescent="0.2">
      <c r="A1544" t="s">
        <v>192</v>
      </c>
      <c r="B1544" t="s">
        <v>45</v>
      </c>
      <c r="C1544" t="s">
        <v>200</v>
      </c>
      <c r="D1544">
        <v>476</v>
      </c>
      <c r="E1544">
        <v>-0.15620000000000001</v>
      </c>
      <c r="F1544">
        <v>-156</v>
      </c>
      <c r="G1544" t="str">
        <f>VLOOKUP(B1544,Tabelle3!$A$1:$B$26,2,FALSE)</f>
        <v>TAZ</v>
      </c>
      <c r="H1544" s="6" t="str">
        <f t="shared" si="216"/>
        <v>['Frank-Walter Steinmeier_SPD_TAZ Frequency: 476 Sentiment: -0.1562', 'SPD_TAZ', 476, -156],</v>
      </c>
      <c r="I1544" s="2" t="str">
        <f t="shared" si="217"/>
        <v>['SPD_TAZ', 'SPD', 0, 0],</v>
      </c>
      <c r="J1544" s="2" t="str">
        <f t="shared" si="218"/>
        <v>['SPD', 'party', 0, 0],</v>
      </c>
      <c r="K1544" s="2" t="s">
        <v>1989</v>
      </c>
      <c r="L1544" s="2"/>
      <c r="M1544" s="7"/>
      <c r="O1544" s="6" t="str">
        <f t="shared" si="219"/>
        <v>['Frank-Walter Steinmeier_TAZ_SPD Frequency: 476 Sentiment: -0.1562', 'TAZ_SPD', 476, -156],</v>
      </c>
      <c r="P1544" s="2" t="str">
        <f t="shared" si="220"/>
        <v>['TAZ_SPD', 'TAZ', 0, 0],</v>
      </c>
      <c r="Q1544" s="2" t="str">
        <f t="shared" si="221"/>
        <v>['TAZ', 'newspaper', 0, 0],</v>
      </c>
      <c r="R1544" s="2" t="s">
        <v>3552</v>
      </c>
      <c r="V1544" s="6" t="str">
        <f t="shared" si="222"/>
        <v>['TAZ_Frank-Walter Steinmeier_SPD Frequency: 476 Sentiment: -0.1562', 'Frank-Walter Steinmeier_SPD', 476, -156],</v>
      </c>
      <c r="W1544" s="2" t="str">
        <f t="shared" si="223"/>
        <v>['Frank-Walter Steinmeier_SPD', 'SPD', 0, 0],</v>
      </c>
      <c r="X1544" s="7" t="str">
        <f t="shared" si="224"/>
        <v>['SPD', 'party', 0, 0],</v>
      </c>
      <c r="Y1544" s="2" t="s">
        <v>5028</v>
      </c>
    </row>
    <row r="1545" spans="1:25" x14ac:dyDescent="0.2">
      <c r="A1545" t="s">
        <v>192</v>
      </c>
      <c r="B1545" t="s">
        <v>45</v>
      </c>
      <c r="C1545" t="s">
        <v>220</v>
      </c>
      <c r="D1545">
        <v>63</v>
      </c>
      <c r="E1545">
        <v>-5.2900000000000003E-2</v>
      </c>
      <c r="F1545">
        <v>-52</v>
      </c>
      <c r="G1545" t="str">
        <f>VLOOKUP(B1545,Tabelle3!$A$1:$B$26,2,FALSE)</f>
        <v>TAZ</v>
      </c>
      <c r="H1545" s="6" t="str">
        <f t="shared" si="216"/>
        <v>['Franziska Giffey_SPD_TAZ Frequency: 63 Sentiment: -0.0529', 'SPD_TAZ', 63, -52],</v>
      </c>
      <c r="I1545" s="2" t="str">
        <f t="shared" si="217"/>
        <v>['SPD_TAZ', 'SPD', 0, 0],</v>
      </c>
      <c r="J1545" s="2" t="str">
        <f t="shared" si="218"/>
        <v>['SPD', 'party', 0, 0],</v>
      </c>
      <c r="K1545" s="2" t="s">
        <v>1990</v>
      </c>
      <c r="L1545" s="2"/>
      <c r="M1545" s="7"/>
      <c r="O1545" s="6" t="str">
        <f t="shared" si="219"/>
        <v>['Franziska Giffey_TAZ_SPD Frequency: 63 Sentiment: -0.0529', 'TAZ_SPD', 63, -52],</v>
      </c>
      <c r="P1545" s="2" t="str">
        <f t="shared" si="220"/>
        <v>['TAZ_SPD', 'TAZ', 0, 0],</v>
      </c>
      <c r="Q1545" s="2" t="str">
        <f t="shared" si="221"/>
        <v>['TAZ', 'newspaper', 0, 0],</v>
      </c>
      <c r="R1545" s="2" t="s">
        <v>3553</v>
      </c>
      <c r="V1545" s="6" t="str">
        <f t="shared" si="222"/>
        <v>['TAZ_Franziska Giffey_SPD Frequency: 63 Sentiment: -0.0529', 'Franziska Giffey_SPD', 63, -52],</v>
      </c>
      <c r="W1545" s="2" t="str">
        <f t="shared" si="223"/>
        <v>['Franziska Giffey_SPD', 'SPD', 0, 0],</v>
      </c>
      <c r="X1545" s="7" t="str">
        <f t="shared" si="224"/>
        <v>['SPD', 'party', 0, 0],</v>
      </c>
      <c r="Y1545" s="2" t="s">
        <v>5029</v>
      </c>
    </row>
    <row r="1546" spans="1:25" x14ac:dyDescent="0.2">
      <c r="A1546" t="s">
        <v>192</v>
      </c>
      <c r="B1546" t="s">
        <v>45</v>
      </c>
      <c r="C1546" t="s">
        <v>201</v>
      </c>
      <c r="D1546">
        <v>363</v>
      </c>
      <c r="E1546">
        <v>-0.18729999999999999</v>
      </c>
      <c r="F1546">
        <v>-187</v>
      </c>
      <c r="G1546" t="str">
        <f>VLOOKUP(B1546,Tabelle3!$A$1:$B$26,2,FALSE)</f>
        <v>TAZ</v>
      </c>
      <c r="H1546" s="6" t="str">
        <f t="shared" si="216"/>
        <v>['Heiko Maas_SPD_TAZ Frequency: 363 Sentiment: -0.1873', 'SPD_TAZ', 363, -187],</v>
      </c>
      <c r="I1546" s="2" t="str">
        <f t="shared" si="217"/>
        <v>['SPD_TAZ', 'SPD', 0, 0],</v>
      </c>
      <c r="J1546" s="2" t="str">
        <f t="shared" si="218"/>
        <v>['SPD', 'party', 0, 0],</v>
      </c>
      <c r="K1546" s="2" t="s">
        <v>1991</v>
      </c>
      <c r="L1546" s="2"/>
      <c r="M1546" s="7"/>
      <c r="O1546" s="6" t="str">
        <f t="shared" si="219"/>
        <v>['Heiko Maas_TAZ_SPD Frequency: 363 Sentiment: -0.1873', 'TAZ_SPD', 363, -187],</v>
      </c>
      <c r="P1546" s="2" t="str">
        <f t="shared" si="220"/>
        <v>['TAZ_SPD', 'TAZ', 0, 0],</v>
      </c>
      <c r="Q1546" s="2" t="str">
        <f t="shared" si="221"/>
        <v>['TAZ', 'newspaper', 0, 0],</v>
      </c>
      <c r="R1546" s="2" t="s">
        <v>3554</v>
      </c>
      <c r="V1546" s="6" t="str">
        <f t="shared" si="222"/>
        <v>['TAZ_Heiko Maas_SPD Frequency: 363 Sentiment: -0.1873', 'Heiko Maas_SPD', 363, -187],</v>
      </c>
      <c r="W1546" s="2" t="str">
        <f t="shared" si="223"/>
        <v>['Heiko Maas_SPD', 'SPD', 0, 0],</v>
      </c>
      <c r="X1546" s="7" t="str">
        <f t="shared" si="224"/>
        <v>['SPD', 'party', 0, 0],</v>
      </c>
      <c r="Y1546" s="2" t="s">
        <v>5030</v>
      </c>
    </row>
    <row r="1547" spans="1:25" x14ac:dyDescent="0.2">
      <c r="A1547" t="s">
        <v>192</v>
      </c>
      <c r="B1547" t="s">
        <v>45</v>
      </c>
      <c r="C1547" t="s">
        <v>202</v>
      </c>
      <c r="D1547">
        <v>64</v>
      </c>
      <c r="E1547">
        <v>-9.5399999999999999E-2</v>
      </c>
      <c r="F1547">
        <v>-95</v>
      </c>
      <c r="G1547" t="str">
        <f>VLOOKUP(B1547,Tabelle3!$A$1:$B$26,2,FALSE)</f>
        <v>TAZ</v>
      </c>
      <c r="H1547" s="6" t="str">
        <f t="shared" si="216"/>
        <v>['Hubertus Heil_SPD_TAZ Frequency: 64 Sentiment: -0.0954', 'SPD_TAZ', 64, -95],</v>
      </c>
      <c r="I1547" s="2" t="str">
        <f t="shared" si="217"/>
        <v>['SPD_TAZ', 'SPD', 0, 0],</v>
      </c>
      <c r="J1547" s="2" t="str">
        <f t="shared" si="218"/>
        <v>['SPD', 'party', 0, 0],</v>
      </c>
      <c r="K1547" s="2" t="s">
        <v>1992</v>
      </c>
      <c r="L1547" s="2"/>
      <c r="M1547" s="7"/>
      <c r="O1547" s="6" t="str">
        <f t="shared" si="219"/>
        <v>['Hubertus Heil_TAZ_SPD Frequency: 64 Sentiment: -0.0954', 'TAZ_SPD', 64, -95],</v>
      </c>
      <c r="P1547" s="2" t="str">
        <f t="shared" si="220"/>
        <v>['TAZ_SPD', 'TAZ', 0, 0],</v>
      </c>
      <c r="Q1547" s="2" t="str">
        <f t="shared" si="221"/>
        <v>['TAZ', 'newspaper', 0, 0],</v>
      </c>
      <c r="R1547" s="2" t="s">
        <v>3555</v>
      </c>
      <c r="V1547" s="6" t="str">
        <f t="shared" si="222"/>
        <v>['TAZ_Hubertus Heil_SPD Frequency: 64 Sentiment: -0.0954', 'Hubertus Heil_SPD', 64, -95],</v>
      </c>
      <c r="W1547" s="2" t="str">
        <f t="shared" si="223"/>
        <v>['Hubertus Heil_SPD', 'SPD', 0, 0],</v>
      </c>
      <c r="X1547" s="7" t="str">
        <f t="shared" si="224"/>
        <v>['SPD', 'party', 0, 0],</v>
      </c>
      <c r="Y1547" s="2" t="s">
        <v>5031</v>
      </c>
    </row>
    <row r="1548" spans="1:25" x14ac:dyDescent="0.2">
      <c r="A1548" t="s">
        <v>192</v>
      </c>
      <c r="B1548" t="s">
        <v>45</v>
      </c>
      <c r="C1548" t="s">
        <v>222</v>
      </c>
      <c r="D1548">
        <v>37</v>
      </c>
      <c r="E1548">
        <v>-0.1041</v>
      </c>
      <c r="F1548">
        <v>-104</v>
      </c>
      <c r="G1548" t="str">
        <f>VLOOKUP(B1548,Tabelle3!$A$1:$B$26,2,FALSE)</f>
        <v>TAZ</v>
      </c>
      <c r="H1548" s="6" t="str">
        <f t="shared" si="216"/>
        <v>['Johannes Kahrs_SPD_TAZ Frequency: 37 Sentiment: -0.1041', 'SPD_TAZ', 37, -104],</v>
      </c>
      <c r="I1548" s="2" t="str">
        <f t="shared" si="217"/>
        <v>['SPD_TAZ', 'SPD', 0, 0],</v>
      </c>
      <c r="J1548" s="2" t="str">
        <f t="shared" si="218"/>
        <v>['SPD', 'party', 0, 0],</v>
      </c>
      <c r="K1548" s="2" t="s">
        <v>1993</v>
      </c>
      <c r="L1548" s="2"/>
      <c r="M1548" s="7"/>
      <c r="O1548" s="6" t="str">
        <f t="shared" si="219"/>
        <v>['Johannes Kahrs_TAZ_SPD Frequency: 37 Sentiment: -0.1041', 'TAZ_SPD', 37, -104],</v>
      </c>
      <c r="P1548" s="2" t="str">
        <f t="shared" si="220"/>
        <v>['TAZ_SPD', 'TAZ', 0, 0],</v>
      </c>
      <c r="Q1548" s="2" t="str">
        <f t="shared" si="221"/>
        <v>['TAZ', 'newspaper', 0, 0],</v>
      </c>
      <c r="R1548" s="2" t="s">
        <v>3556</v>
      </c>
      <c r="V1548" s="6" t="str">
        <f t="shared" si="222"/>
        <v>['TAZ_Johannes Kahrs_SPD Frequency: 37 Sentiment: -0.1041', 'Johannes Kahrs_SPD', 37, -104],</v>
      </c>
      <c r="W1548" s="2" t="str">
        <f t="shared" si="223"/>
        <v>['Johannes Kahrs_SPD', 'SPD', 0, 0],</v>
      </c>
      <c r="X1548" s="7" t="str">
        <f t="shared" si="224"/>
        <v>['SPD', 'party', 0, 0],</v>
      </c>
      <c r="Y1548" s="2" t="s">
        <v>5032</v>
      </c>
    </row>
    <row r="1549" spans="1:25" x14ac:dyDescent="0.2">
      <c r="A1549" t="s">
        <v>192</v>
      </c>
      <c r="B1549" t="s">
        <v>45</v>
      </c>
      <c r="C1549" t="s">
        <v>223</v>
      </c>
      <c r="D1549">
        <v>32</v>
      </c>
      <c r="E1549">
        <v>-0.14430000000000001</v>
      </c>
      <c r="F1549">
        <v>-144</v>
      </c>
      <c r="G1549" t="str">
        <f>VLOOKUP(B1549,Tabelle3!$A$1:$B$26,2,FALSE)</f>
        <v>TAZ</v>
      </c>
      <c r="H1549" s="6" t="str">
        <f t="shared" si="216"/>
        <v>['Jungsozialisten_SPD_TAZ Frequency: 32 Sentiment: -0.1443', 'SPD_TAZ', 32, -144],</v>
      </c>
      <c r="I1549" s="2" t="str">
        <f t="shared" si="217"/>
        <v>['SPD_TAZ', 'SPD', 0, 0],</v>
      </c>
      <c r="J1549" s="2" t="str">
        <f t="shared" si="218"/>
        <v>['SPD', 'party', 0, 0],</v>
      </c>
      <c r="K1549" s="2" t="s">
        <v>1994</v>
      </c>
      <c r="L1549" s="2"/>
      <c r="M1549" s="7"/>
      <c r="O1549" s="6" t="str">
        <f t="shared" si="219"/>
        <v>['Jungsozialisten_TAZ_SPD Frequency: 32 Sentiment: -0.1443', 'TAZ_SPD', 32, -144],</v>
      </c>
      <c r="P1549" s="2" t="str">
        <f t="shared" si="220"/>
        <v>['TAZ_SPD', 'TAZ', 0, 0],</v>
      </c>
      <c r="Q1549" s="2" t="str">
        <f t="shared" si="221"/>
        <v>['TAZ', 'newspaper', 0, 0],</v>
      </c>
      <c r="R1549" s="2" t="s">
        <v>3557</v>
      </c>
      <c r="V1549" s="6" t="str">
        <f t="shared" si="222"/>
        <v>['TAZ_Jungsozialisten_SPD Frequency: 32 Sentiment: -0.1443', 'Jungsozialisten_SPD', 32, -144],</v>
      </c>
      <c r="W1549" s="2" t="str">
        <f t="shared" si="223"/>
        <v>['Jungsozialisten_SPD', 'SPD', 0, 0],</v>
      </c>
      <c r="X1549" s="7" t="str">
        <f t="shared" si="224"/>
        <v>['SPD', 'party', 0, 0],</v>
      </c>
      <c r="Y1549" s="2" t="s">
        <v>5033</v>
      </c>
    </row>
    <row r="1550" spans="1:25" x14ac:dyDescent="0.2">
      <c r="A1550" t="s">
        <v>192</v>
      </c>
      <c r="B1550" t="s">
        <v>45</v>
      </c>
      <c r="C1550" t="s">
        <v>203</v>
      </c>
      <c r="D1550">
        <v>90</v>
      </c>
      <c r="E1550">
        <v>-7.5499999999999998E-2</v>
      </c>
      <c r="F1550">
        <v>-75</v>
      </c>
      <c r="G1550" t="str">
        <f>VLOOKUP(B1550,Tabelle3!$A$1:$B$26,2,FALSE)</f>
        <v>TAZ</v>
      </c>
      <c r="H1550" s="6" t="str">
        <f t="shared" si="216"/>
        <v>['Jusos_SPD_TAZ Frequency: 90 Sentiment: -0.0755', 'SPD_TAZ', 90, -75],</v>
      </c>
      <c r="I1550" s="2" t="str">
        <f t="shared" si="217"/>
        <v>['SPD_TAZ', 'SPD', 0, 0],</v>
      </c>
      <c r="J1550" s="2" t="str">
        <f t="shared" si="218"/>
        <v>['SPD', 'party', 0, 0],</v>
      </c>
      <c r="K1550" s="2" t="s">
        <v>1995</v>
      </c>
      <c r="L1550" s="2"/>
      <c r="M1550" s="7"/>
      <c r="O1550" s="6" t="str">
        <f t="shared" si="219"/>
        <v>['Jusos_TAZ_SPD Frequency: 90 Sentiment: -0.0755', 'TAZ_SPD', 90, -75],</v>
      </c>
      <c r="P1550" s="2" t="str">
        <f t="shared" si="220"/>
        <v>['TAZ_SPD', 'TAZ', 0, 0],</v>
      </c>
      <c r="Q1550" s="2" t="str">
        <f t="shared" si="221"/>
        <v>['TAZ', 'newspaper', 0, 0],</v>
      </c>
      <c r="R1550" s="2" t="s">
        <v>3558</v>
      </c>
      <c r="V1550" s="6" t="str">
        <f t="shared" si="222"/>
        <v>['TAZ_Jusos_SPD Frequency: 90 Sentiment: -0.0755', 'Jusos_SPD', 90, -75],</v>
      </c>
      <c r="W1550" s="2" t="str">
        <f t="shared" si="223"/>
        <v>['Jusos_SPD', 'SPD', 0, 0],</v>
      </c>
      <c r="X1550" s="7" t="str">
        <f t="shared" si="224"/>
        <v>['SPD', 'party', 0, 0],</v>
      </c>
      <c r="Y1550" s="2" t="s">
        <v>5034</v>
      </c>
    </row>
    <row r="1551" spans="1:25" x14ac:dyDescent="0.2">
      <c r="A1551" t="s">
        <v>192</v>
      </c>
      <c r="B1551" t="s">
        <v>45</v>
      </c>
      <c r="C1551" t="s">
        <v>224</v>
      </c>
      <c r="D1551">
        <v>35</v>
      </c>
      <c r="E1551">
        <v>-0.10730000000000001</v>
      </c>
      <c r="F1551">
        <v>-107</v>
      </c>
      <c r="G1551" t="str">
        <f>VLOOKUP(B1551,Tabelle3!$A$1:$B$26,2,FALSE)</f>
        <v>TAZ</v>
      </c>
      <c r="H1551" s="6" t="str">
        <f t="shared" si="216"/>
        <v>['Karl Lauterbach_SPD_TAZ Frequency: 35 Sentiment: -0.1073', 'SPD_TAZ', 35, -107],</v>
      </c>
      <c r="I1551" s="2" t="str">
        <f t="shared" si="217"/>
        <v>['SPD_TAZ', 'SPD', 0, 0],</v>
      </c>
      <c r="J1551" s="2" t="str">
        <f t="shared" si="218"/>
        <v>['SPD', 'party', 0, 0],</v>
      </c>
      <c r="K1551" s="2" t="s">
        <v>1996</v>
      </c>
      <c r="L1551" s="2"/>
      <c r="M1551" s="7"/>
      <c r="O1551" s="6" t="str">
        <f t="shared" si="219"/>
        <v>['Karl Lauterbach_TAZ_SPD Frequency: 35 Sentiment: -0.1073', 'TAZ_SPD', 35, -107],</v>
      </c>
      <c r="P1551" s="2" t="str">
        <f t="shared" si="220"/>
        <v>['TAZ_SPD', 'TAZ', 0, 0],</v>
      </c>
      <c r="Q1551" s="2" t="str">
        <f t="shared" si="221"/>
        <v>['TAZ', 'newspaper', 0, 0],</v>
      </c>
      <c r="R1551" s="2" t="s">
        <v>3559</v>
      </c>
      <c r="V1551" s="6" t="str">
        <f t="shared" si="222"/>
        <v>['TAZ_Karl Lauterbach_SPD Frequency: 35 Sentiment: -0.1073', 'Karl Lauterbach_SPD', 35, -107],</v>
      </c>
      <c r="W1551" s="2" t="str">
        <f t="shared" si="223"/>
        <v>['Karl Lauterbach_SPD', 'SPD', 0, 0],</v>
      </c>
      <c r="X1551" s="7" t="str">
        <f t="shared" si="224"/>
        <v>['SPD', 'party', 0, 0],</v>
      </c>
      <c r="Y1551" s="2" t="s">
        <v>5035</v>
      </c>
    </row>
    <row r="1552" spans="1:25" x14ac:dyDescent="0.2">
      <c r="A1552" t="s">
        <v>192</v>
      </c>
      <c r="B1552" t="s">
        <v>45</v>
      </c>
      <c r="C1552" t="s">
        <v>204</v>
      </c>
      <c r="D1552">
        <v>115</v>
      </c>
      <c r="E1552">
        <v>-5.5399999999999998E-2</v>
      </c>
      <c r="F1552">
        <v>-55</v>
      </c>
      <c r="G1552" t="str">
        <f>VLOOKUP(B1552,Tabelle3!$A$1:$B$26,2,FALSE)</f>
        <v>TAZ</v>
      </c>
      <c r="H1552" s="6" t="str">
        <f t="shared" si="216"/>
        <v>['Katarina Barley_SPD_TAZ Frequency: 115 Sentiment: -0.0554', 'SPD_TAZ', 115, -55],</v>
      </c>
      <c r="I1552" s="2" t="str">
        <f t="shared" si="217"/>
        <v>['SPD_TAZ', 'SPD', 0, 0],</v>
      </c>
      <c r="J1552" s="2" t="str">
        <f t="shared" si="218"/>
        <v>['SPD', 'party', 0, 0],</v>
      </c>
      <c r="K1552" s="2" t="s">
        <v>1997</v>
      </c>
      <c r="L1552" s="2"/>
      <c r="M1552" s="7"/>
      <c r="O1552" s="6" t="str">
        <f t="shared" si="219"/>
        <v>['Katarina Barley_TAZ_SPD Frequency: 115 Sentiment: -0.0554', 'TAZ_SPD', 115, -55],</v>
      </c>
      <c r="P1552" s="2" t="str">
        <f t="shared" si="220"/>
        <v>['TAZ_SPD', 'TAZ', 0, 0],</v>
      </c>
      <c r="Q1552" s="2" t="str">
        <f t="shared" si="221"/>
        <v>['TAZ', 'newspaper', 0, 0],</v>
      </c>
      <c r="R1552" s="2" t="s">
        <v>3560</v>
      </c>
      <c r="V1552" s="6" t="str">
        <f t="shared" si="222"/>
        <v>['TAZ_Katarina Barley_SPD Frequency: 115 Sentiment: -0.0554', 'Katarina Barley_SPD', 115, -55],</v>
      </c>
      <c r="W1552" s="2" t="str">
        <f t="shared" si="223"/>
        <v>['Katarina Barley_SPD', 'SPD', 0, 0],</v>
      </c>
      <c r="X1552" s="7" t="str">
        <f t="shared" si="224"/>
        <v>['SPD', 'party', 0, 0],</v>
      </c>
      <c r="Y1552" s="2" t="s">
        <v>5036</v>
      </c>
    </row>
    <row r="1553" spans="1:25" x14ac:dyDescent="0.2">
      <c r="A1553" t="s">
        <v>192</v>
      </c>
      <c r="B1553" t="s">
        <v>45</v>
      </c>
      <c r="C1553" t="s">
        <v>225</v>
      </c>
      <c r="D1553">
        <v>52</v>
      </c>
      <c r="E1553">
        <v>-2.6800000000000001E-2</v>
      </c>
      <c r="F1553">
        <v>-26</v>
      </c>
      <c r="G1553" t="str">
        <f>VLOOKUP(B1553,Tabelle3!$A$1:$B$26,2,FALSE)</f>
        <v>TAZ</v>
      </c>
      <c r="H1553" s="6" t="str">
        <f t="shared" si="216"/>
        <v>['Lars Klingbeil_SPD_TAZ Frequency: 52 Sentiment: -0.0268', 'SPD_TAZ', 52, -26],</v>
      </c>
      <c r="I1553" s="2" t="str">
        <f t="shared" si="217"/>
        <v>['SPD_TAZ', 'SPD', 0, 0],</v>
      </c>
      <c r="J1553" s="2" t="str">
        <f t="shared" si="218"/>
        <v>['SPD', 'party', 0, 0],</v>
      </c>
      <c r="K1553" s="2" t="s">
        <v>1998</v>
      </c>
      <c r="L1553" s="2"/>
      <c r="M1553" s="7"/>
      <c r="O1553" s="6" t="str">
        <f t="shared" si="219"/>
        <v>['Lars Klingbeil_TAZ_SPD Frequency: 52 Sentiment: -0.0268', 'TAZ_SPD', 52, -26],</v>
      </c>
      <c r="P1553" s="2" t="str">
        <f t="shared" si="220"/>
        <v>['TAZ_SPD', 'TAZ', 0, 0],</v>
      </c>
      <c r="Q1553" s="2" t="str">
        <f t="shared" si="221"/>
        <v>['TAZ', 'newspaper', 0, 0],</v>
      </c>
      <c r="R1553" s="2" t="s">
        <v>3561</v>
      </c>
      <c r="V1553" s="6" t="str">
        <f t="shared" si="222"/>
        <v>['TAZ_Lars Klingbeil_SPD Frequency: 52 Sentiment: -0.0268', 'Lars Klingbeil_SPD', 52, -26],</v>
      </c>
      <c r="W1553" s="2" t="str">
        <f t="shared" si="223"/>
        <v>['Lars Klingbeil_SPD', 'SPD', 0, 0],</v>
      </c>
      <c r="X1553" s="7" t="str">
        <f t="shared" si="224"/>
        <v>['SPD', 'party', 0, 0],</v>
      </c>
      <c r="Y1553" s="2" t="s">
        <v>5037</v>
      </c>
    </row>
    <row r="1554" spans="1:25" x14ac:dyDescent="0.2">
      <c r="A1554" t="s">
        <v>192</v>
      </c>
      <c r="B1554" t="s">
        <v>45</v>
      </c>
      <c r="C1554" t="s">
        <v>205</v>
      </c>
      <c r="D1554">
        <v>65</v>
      </c>
      <c r="E1554">
        <v>-8.0100000000000005E-2</v>
      </c>
      <c r="F1554">
        <v>-80</v>
      </c>
      <c r="G1554" t="str">
        <f>VLOOKUP(B1554,Tabelle3!$A$1:$B$26,2,FALSE)</f>
        <v>TAZ</v>
      </c>
      <c r="H1554" s="6" t="str">
        <f t="shared" si="216"/>
        <v>['Malu Dreyer_SPD_TAZ Frequency: 65 Sentiment: -0.0801', 'SPD_TAZ', 65, -80],</v>
      </c>
      <c r="I1554" s="2" t="str">
        <f t="shared" si="217"/>
        <v>['SPD_TAZ', 'SPD', 0, 0],</v>
      </c>
      <c r="J1554" s="2" t="str">
        <f t="shared" si="218"/>
        <v>['SPD', 'party', 0, 0],</v>
      </c>
      <c r="K1554" s="2" t="s">
        <v>1999</v>
      </c>
      <c r="L1554" s="2"/>
      <c r="M1554" s="7"/>
      <c r="O1554" s="6" t="str">
        <f t="shared" si="219"/>
        <v>['Malu Dreyer_TAZ_SPD Frequency: 65 Sentiment: -0.0801', 'TAZ_SPD', 65, -80],</v>
      </c>
      <c r="P1554" s="2" t="str">
        <f t="shared" si="220"/>
        <v>['TAZ_SPD', 'TAZ', 0, 0],</v>
      </c>
      <c r="Q1554" s="2" t="str">
        <f t="shared" si="221"/>
        <v>['TAZ', 'newspaper', 0, 0],</v>
      </c>
      <c r="R1554" s="2" t="s">
        <v>3562</v>
      </c>
      <c r="V1554" s="6" t="str">
        <f t="shared" si="222"/>
        <v>['TAZ_Malu Dreyer_SPD Frequency: 65 Sentiment: -0.0801', 'Malu Dreyer_SPD', 65, -80],</v>
      </c>
      <c r="W1554" s="2" t="str">
        <f t="shared" si="223"/>
        <v>['Malu Dreyer_SPD', 'SPD', 0, 0],</v>
      </c>
      <c r="X1554" s="7" t="str">
        <f t="shared" si="224"/>
        <v>['SPD', 'party', 0, 0],</v>
      </c>
      <c r="Y1554" s="2" t="s">
        <v>5038</v>
      </c>
    </row>
    <row r="1555" spans="1:25" x14ac:dyDescent="0.2">
      <c r="A1555" t="s">
        <v>192</v>
      </c>
      <c r="B1555" t="s">
        <v>45</v>
      </c>
      <c r="C1555" t="s">
        <v>206</v>
      </c>
      <c r="D1555">
        <v>185</v>
      </c>
      <c r="E1555">
        <v>-0.1202</v>
      </c>
      <c r="F1555">
        <v>-120</v>
      </c>
      <c r="G1555" t="str">
        <f>VLOOKUP(B1555,Tabelle3!$A$1:$B$26,2,FALSE)</f>
        <v>TAZ</v>
      </c>
      <c r="H1555" s="6" t="str">
        <f t="shared" si="216"/>
        <v>['Manuela Schwesig_SPD_TAZ Frequency: 185 Sentiment: -0.1202', 'SPD_TAZ', 185, -120],</v>
      </c>
      <c r="I1555" s="2" t="str">
        <f t="shared" si="217"/>
        <v>['SPD_TAZ', 'SPD', 0, 0],</v>
      </c>
      <c r="J1555" s="2" t="str">
        <f t="shared" si="218"/>
        <v>['SPD', 'party', 0, 0],</v>
      </c>
      <c r="K1555" s="2" t="s">
        <v>2000</v>
      </c>
      <c r="L1555" s="2"/>
      <c r="M1555" s="7"/>
      <c r="O1555" s="6" t="str">
        <f t="shared" si="219"/>
        <v>['Manuela Schwesig_TAZ_SPD Frequency: 185 Sentiment: -0.1202', 'TAZ_SPD', 185, -120],</v>
      </c>
      <c r="P1555" s="2" t="str">
        <f t="shared" si="220"/>
        <v>['TAZ_SPD', 'TAZ', 0, 0],</v>
      </c>
      <c r="Q1555" s="2" t="str">
        <f t="shared" si="221"/>
        <v>['TAZ', 'newspaper', 0, 0],</v>
      </c>
      <c r="R1555" s="2" t="s">
        <v>3563</v>
      </c>
      <c r="V1555" s="6" t="str">
        <f t="shared" si="222"/>
        <v>['TAZ_Manuela Schwesig_SPD Frequency: 185 Sentiment: -0.1202', 'Manuela Schwesig_SPD', 185, -120],</v>
      </c>
      <c r="W1555" s="2" t="str">
        <f t="shared" si="223"/>
        <v>['Manuela Schwesig_SPD', 'SPD', 0, 0],</v>
      </c>
      <c r="X1555" s="7" t="str">
        <f t="shared" si="224"/>
        <v>['SPD', 'party', 0, 0],</v>
      </c>
      <c r="Y1555" s="2" t="s">
        <v>5039</v>
      </c>
    </row>
    <row r="1556" spans="1:25" x14ac:dyDescent="0.2">
      <c r="A1556" t="s">
        <v>192</v>
      </c>
      <c r="B1556" t="s">
        <v>45</v>
      </c>
      <c r="C1556" t="s">
        <v>207</v>
      </c>
      <c r="D1556">
        <v>1527</v>
      </c>
      <c r="E1556">
        <v>-9.2799999999999994E-2</v>
      </c>
      <c r="F1556">
        <v>-92</v>
      </c>
      <c r="G1556" t="str">
        <f>VLOOKUP(B1556,Tabelle3!$A$1:$B$26,2,FALSE)</f>
        <v>TAZ</v>
      </c>
      <c r="H1556" s="6" t="str">
        <f t="shared" si="216"/>
        <v>['Martin Schulz_SPD_TAZ Frequency: 1527 Sentiment: -0.0928', 'SPD_TAZ', 1527, -92],</v>
      </c>
      <c r="I1556" s="2" t="str">
        <f t="shared" si="217"/>
        <v>['SPD_TAZ', 'SPD', 0, 0],</v>
      </c>
      <c r="J1556" s="2" t="str">
        <f t="shared" si="218"/>
        <v>['SPD', 'party', 0, 0],</v>
      </c>
      <c r="K1556" s="2" t="s">
        <v>2001</v>
      </c>
      <c r="L1556" s="2"/>
      <c r="M1556" s="7"/>
      <c r="O1556" s="6" t="str">
        <f t="shared" si="219"/>
        <v>['Martin Schulz_TAZ_SPD Frequency: 1527 Sentiment: -0.0928', 'TAZ_SPD', 1527, -92],</v>
      </c>
      <c r="P1556" s="2" t="str">
        <f t="shared" si="220"/>
        <v>['TAZ_SPD', 'TAZ', 0, 0],</v>
      </c>
      <c r="Q1556" s="2" t="str">
        <f t="shared" si="221"/>
        <v>['TAZ', 'newspaper', 0, 0],</v>
      </c>
      <c r="R1556" s="2" t="s">
        <v>3564</v>
      </c>
      <c r="V1556" s="6" t="str">
        <f t="shared" si="222"/>
        <v>['TAZ_Martin Schulz_SPD Frequency: 1527 Sentiment: -0.0928', 'Martin Schulz_SPD', 1527, -92],</v>
      </c>
      <c r="W1556" s="2" t="str">
        <f t="shared" si="223"/>
        <v>['Martin Schulz_SPD', 'SPD', 0, 0],</v>
      </c>
      <c r="X1556" s="7" t="str">
        <f t="shared" si="224"/>
        <v>['SPD', 'party', 0, 0],</v>
      </c>
      <c r="Y1556" s="2" t="s">
        <v>5040</v>
      </c>
    </row>
    <row r="1557" spans="1:25" x14ac:dyDescent="0.2">
      <c r="A1557" t="s">
        <v>192</v>
      </c>
      <c r="B1557" t="s">
        <v>45</v>
      </c>
      <c r="C1557" t="s">
        <v>208</v>
      </c>
      <c r="D1557">
        <v>240</v>
      </c>
      <c r="E1557">
        <v>-7.8100000000000003E-2</v>
      </c>
      <c r="F1557">
        <v>-78</v>
      </c>
      <c r="G1557" t="str">
        <f>VLOOKUP(B1557,Tabelle3!$A$1:$B$26,2,FALSE)</f>
        <v>TAZ</v>
      </c>
      <c r="H1557" s="6" t="str">
        <f t="shared" si="216"/>
        <v>['Michael Müller_SPD_TAZ Frequency: 240 Sentiment: -0.0781', 'SPD_TAZ', 240, -78],</v>
      </c>
      <c r="I1557" s="2" t="str">
        <f t="shared" si="217"/>
        <v>['SPD_TAZ', 'SPD', 0, 0],</v>
      </c>
      <c r="J1557" s="2" t="str">
        <f t="shared" si="218"/>
        <v>['SPD', 'party', 0, 0],</v>
      </c>
      <c r="K1557" s="2" t="s">
        <v>2002</v>
      </c>
      <c r="L1557" s="2"/>
      <c r="M1557" s="7"/>
      <c r="O1557" s="6" t="str">
        <f t="shared" si="219"/>
        <v>['Michael Müller_TAZ_SPD Frequency: 240 Sentiment: -0.0781', 'TAZ_SPD', 240, -78],</v>
      </c>
      <c r="P1557" s="2" t="str">
        <f t="shared" si="220"/>
        <v>['TAZ_SPD', 'TAZ', 0, 0],</v>
      </c>
      <c r="Q1557" s="2" t="str">
        <f t="shared" si="221"/>
        <v>['TAZ', 'newspaper', 0, 0],</v>
      </c>
      <c r="R1557" s="2" t="s">
        <v>5649</v>
      </c>
      <c r="V1557" s="6" t="str">
        <f t="shared" si="222"/>
        <v>['TAZ_Michael Müller_SPD Frequency: 240 Sentiment: -0.0781', 'Michael Müller_SPD', 240, -78],</v>
      </c>
      <c r="W1557" s="2" t="str">
        <f t="shared" si="223"/>
        <v>['Michael Müller_SPD', 'SPD', 0, 0],</v>
      </c>
      <c r="X1557" s="7" t="str">
        <f t="shared" si="224"/>
        <v>['SPD', 'party', 0, 0],</v>
      </c>
      <c r="Y1557" s="2" t="s">
        <v>5918</v>
      </c>
    </row>
    <row r="1558" spans="1:25" x14ac:dyDescent="0.2">
      <c r="A1558" t="s">
        <v>192</v>
      </c>
      <c r="B1558" t="s">
        <v>45</v>
      </c>
      <c r="C1558" t="s">
        <v>210</v>
      </c>
      <c r="D1558">
        <v>497</v>
      </c>
      <c r="E1558">
        <v>-0.12820000000000001</v>
      </c>
      <c r="F1558">
        <v>-128</v>
      </c>
      <c r="G1558" t="str">
        <f>VLOOKUP(B1558,Tabelle3!$A$1:$B$26,2,FALSE)</f>
        <v>TAZ</v>
      </c>
      <c r="H1558" s="6" t="str">
        <f t="shared" si="216"/>
        <v>['Olaf Scholz_SPD_TAZ Frequency: 497 Sentiment: -0.1282', 'SPD_TAZ', 497, -128],</v>
      </c>
      <c r="I1558" s="2" t="str">
        <f t="shared" si="217"/>
        <v>['SPD_TAZ', 'SPD', 0, 0],</v>
      </c>
      <c r="J1558" s="2" t="str">
        <f t="shared" si="218"/>
        <v>['SPD', 'party', 0, 0],</v>
      </c>
      <c r="K1558" s="2" t="s">
        <v>2003</v>
      </c>
      <c r="L1558" s="2"/>
      <c r="M1558" s="7"/>
      <c r="O1558" s="6" t="str">
        <f t="shared" si="219"/>
        <v>['Olaf Scholz_TAZ_SPD Frequency: 497 Sentiment: -0.1282', 'TAZ_SPD', 497, -128],</v>
      </c>
      <c r="P1558" s="2" t="str">
        <f t="shared" si="220"/>
        <v>['TAZ_SPD', 'TAZ', 0, 0],</v>
      </c>
      <c r="Q1558" s="2" t="str">
        <f t="shared" si="221"/>
        <v>['TAZ', 'newspaper', 0, 0],</v>
      </c>
      <c r="R1558" s="2" t="s">
        <v>3565</v>
      </c>
      <c r="V1558" s="6" t="str">
        <f t="shared" si="222"/>
        <v>['TAZ_Olaf Scholz_SPD Frequency: 497 Sentiment: -0.1282', 'Olaf Scholz_SPD', 497, -128],</v>
      </c>
      <c r="W1558" s="2" t="str">
        <f t="shared" si="223"/>
        <v>['Olaf Scholz_SPD', 'SPD', 0, 0],</v>
      </c>
      <c r="X1558" s="7" t="str">
        <f t="shared" si="224"/>
        <v>['SPD', 'party', 0, 0],</v>
      </c>
      <c r="Y1558" s="2" t="s">
        <v>5041</v>
      </c>
    </row>
    <row r="1559" spans="1:25" x14ac:dyDescent="0.2">
      <c r="A1559" t="s">
        <v>192</v>
      </c>
      <c r="B1559" t="s">
        <v>45</v>
      </c>
      <c r="C1559" t="s">
        <v>228</v>
      </c>
      <c r="D1559">
        <v>120</v>
      </c>
      <c r="E1559">
        <v>-0.1474</v>
      </c>
      <c r="F1559">
        <v>-147</v>
      </c>
      <c r="G1559" t="str">
        <f>VLOOKUP(B1559,Tabelle3!$A$1:$B$26,2,FALSE)</f>
        <v>TAZ</v>
      </c>
      <c r="H1559" s="6" t="str">
        <f t="shared" si="216"/>
        <v>['Peer Steinbrück_SPD_TAZ Frequency: 120 Sentiment: -0.1474', 'SPD_TAZ', 120, -147],</v>
      </c>
      <c r="I1559" s="2" t="str">
        <f t="shared" si="217"/>
        <v>['SPD_TAZ', 'SPD', 0, 0],</v>
      </c>
      <c r="J1559" s="2" t="str">
        <f t="shared" si="218"/>
        <v>['SPD', 'party', 0, 0],</v>
      </c>
      <c r="K1559" s="2" t="s">
        <v>2004</v>
      </c>
      <c r="L1559" s="2"/>
      <c r="M1559" s="7"/>
      <c r="O1559" s="6" t="str">
        <f t="shared" si="219"/>
        <v>['Peer Steinbrück_TAZ_SPD Frequency: 120 Sentiment: -0.1474', 'TAZ_SPD', 120, -147],</v>
      </c>
      <c r="P1559" s="2" t="str">
        <f t="shared" si="220"/>
        <v>['TAZ_SPD', 'TAZ', 0, 0],</v>
      </c>
      <c r="Q1559" s="2" t="str">
        <f t="shared" si="221"/>
        <v>['TAZ', 'newspaper', 0, 0],</v>
      </c>
      <c r="R1559" s="2" t="s">
        <v>5650</v>
      </c>
      <c r="V1559" s="6" t="str">
        <f t="shared" si="222"/>
        <v>['TAZ_Peer Steinbrück_SPD Frequency: 120 Sentiment: -0.1474', 'Peer Steinbrück_SPD', 120, -147],</v>
      </c>
      <c r="W1559" s="2" t="str">
        <f t="shared" si="223"/>
        <v>['Peer Steinbrück_SPD', 'SPD', 0, 0],</v>
      </c>
      <c r="X1559" s="7" t="str">
        <f t="shared" si="224"/>
        <v>['SPD', 'party', 0, 0],</v>
      </c>
      <c r="Y1559" s="2" t="s">
        <v>5919</v>
      </c>
    </row>
    <row r="1560" spans="1:25" x14ac:dyDescent="0.2">
      <c r="A1560" t="s">
        <v>192</v>
      </c>
      <c r="B1560" t="s">
        <v>45</v>
      </c>
      <c r="C1560" t="s">
        <v>211</v>
      </c>
      <c r="D1560">
        <v>183</v>
      </c>
      <c r="E1560">
        <v>-0.12379999999999999</v>
      </c>
      <c r="F1560">
        <v>-123</v>
      </c>
      <c r="G1560" t="str">
        <f>VLOOKUP(B1560,Tabelle3!$A$1:$B$26,2,FALSE)</f>
        <v>TAZ</v>
      </c>
      <c r="H1560" s="6" t="str">
        <f t="shared" si="216"/>
        <v>['Ralf Stegner_SPD_TAZ Frequency: 183 Sentiment: -0.1238', 'SPD_TAZ', 183, -123],</v>
      </c>
      <c r="I1560" s="2" t="str">
        <f t="shared" si="217"/>
        <v>['SPD_TAZ', 'SPD', 0, 0],</v>
      </c>
      <c r="J1560" s="2" t="str">
        <f t="shared" si="218"/>
        <v>['SPD', 'party', 0, 0],</v>
      </c>
      <c r="K1560" s="2" t="s">
        <v>2005</v>
      </c>
      <c r="L1560" s="2"/>
      <c r="M1560" s="7"/>
      <c r="O1560" s="6" t="str">
        <f t="shared" si="219"/>
        <v>['Ralf Stegner_TAZ_SPD Frequency: 183 Sentiment: -0.1238', 'TAZ_SPD', 183, -123],</v>
      </c>
      <c r="P1560" s="2" t="str">
        <f t="shared" si="220"/>
        <v>['TAZ_SPD', 'TAZ', 0, 0],</v>
      </c>
      <c r="Q1560" s="2" t="str">
        <f t="shared" si="221"/>
        <v>['TAZ', 'newspaper', 0, 0],</v>
      </c>
      <c r="R1560" s="2" t="s">
        <v>3566</v>
      </c>
      <c r="V1560" s="6" t="str">
        <f t="shared" si="222"/>
        <v>['TAZ_Ralf Stegner_SPD Frequency: 183 Sentiment: -0.1238', 'Ralf Stegner_SPD', 183, -123],</v>
      </c>
      <c r="W1560" s="2" t="str">
        <f t="shared" si="223"/>
        <v>['Ralf Stegner_SPD', 'SPD', 0, 0],</v>
      </c>
      <c r="X1560" s="7" t="str">
        <f t="shared" si="224"/>
        <v>['SPD', 'party', 0, 0],</v>
      </c>
      <c r="Y1560" s="2" t="s">
        <v>5042</v>
      </c>
    </row>
    <row r="1561" spans="1:25" x14ac:dyDescent="0.2">
      <c r="A1561" t="s">
        <v>192</v>
      </c>
      <c r="B1561" t="s">
        <v>45</v>
      </c>
      <c r="C1561" t="s">
        <v>192</v>
      </c>
      <c r="D1561">
        <v>4935</v>
      </c>
      <c r="E1561">
        <v>-9.7900000000000001E-2</v>
      </c>
      <c r="F1561">
        <v>-97</v>
      </c>
      <c r="G1561" t="str">
        <f>VLOOKUP(B1561,Tabelle3!$A$1:$B$26,2,FALSE)</f>
        <v>TAZ</v>
      </c>
      <c r="H1561" s="6" t="str">
        <f t="shared" si="216"/>
        <v>['SPD_SPD_TAZ Frequency: 4935 Sentiment: -0.0979', 'SPD_TAZ', 4935, -97],</v>
      </c>
      <c r="I1561" s="2" t="str">
        <f t="shared" si="217"/>
        <v>['SPD_TAZ', 'SPD', 0, 0],</v>
      </c>
      <c r="J1561" s="2" t="str">
        <f t="shared" si="218"/>
        <v>['SPD', 'party', 0, 0],</v>
      </c>
      <c r="K1561" s="2" t="s">
        <v>2006</v>
      </c>
      <c r="L1561" s="2"/>
      <c r="M1561" s="7"/>
      <c r="O1561" s="6" t="str">
        <f t="shared" si="219"/>
        <v>['SPD_TAZ_SPD Frequency: 4935 Sentiment: -0.0979', 'TAZ_SPD', 4935, -97],</v>
      </c>
      <c r="P1561" s="2" t="str">
        <f t="shared" si="220"/>
        <v>['TAZ_SPD', 'TAZ', 0, 0],</v>
      </c>
      <c r="Q1561" s="2" t="str">
        <f t="shared" si="221"/>
        <v>['TAZ', 'newspaper', 0, 0],</v>
      </c>
      <c r="R1561" s="2" t="s">
        <v>3567</v>
      </c>
      <c r="V1561" s="6" t="str">
        <f t="shared" si="222"/>
        <v>['TAZ_SPD_SPD Frequency: 4935 Sentiment: -0.0979', 'SPD_SPD', 4935, -97],</v>
      </c>
      <c r="W1561" s="2" t="str">
        <f t="shared" si="223"/>
        <v>['SPD_SPD', 'SPD', 0, 0],</v>
      </c>
      <c r="X1561" s="7" t="str">
        <f t="shared" si="224"/>
        <v>['SPD', 'party', 0, 0],</v>
      </c>
      <c r="Y1561" s="2" t="s">
        <v>5043</v>
      </c>
    </row>
    <row r="1562" spans="1:25" x14ac:dyDescent="0.2">
      <c r="A1562" t="s">
        <v>192</v>
      </c>
      <c r="B1562" t="s">
        <v>45</v>
      </c>
      <c r="C1562" t="s">
        <v>212</v>
      </c>
      <c r="D1562">
        <v>975</v>
      </c>
      <c r="E1562">
        <v>-0.11849999999999999</v>
      </c>
      <c r="F1562">
        <v>-118</v>
      </c>
      <c r="G1562" t="str">
        <f>VLOOKUP(B1562,Tabelle3!$A$1:$B$26,2,FALSE)</f>
        <v>TAZ</v>
      </c>
      <c r="H1562" s="6" t="str">
        <f t="shared" si="216"/>
        <v>['Sigmar Gabriel_SPD_TAZ Frequency: 975 Sentiment: -0.1185', 'SPD_TAZ', 975, -118],</v>
      </c>
      <c r="I1562" s="2" t="str">
        <f t="shared" si="217"/>
        <v>['SPD_TAZ', 'SPD', 0, 0],</v>
      </c>
      <c r="J1562" s="2" t="str">
        <f t="shared" si="218"/>
        <v>['SPD', 'party', 0, 0],</v>
      </c>
      <c r="K1562" s="2" t="s">
        <v>2007</v>
      </c>
      <c r="L1562" s="2"/>
      <c r="M1562" s="7"/>
      <c r="O1562" s="6" t="str">
        <f t="shared" si="219"/>
        <v>['Sigmar Gabriel_TAZ_SPD Frequency: 975 Sentiment: -0.1185', 'TAZ_SPD', 975, -118],</v>
      </c>
      <c r="P1562" s="2" t="str">
        <f t="shared" si="220"/>
        <v>['TAZ_SPD', 'TAZ', 0, 0],</v>
      </c>
      <c r="Q1562" s="2" t="str">
        <f t="shared" si="221"/>
        <v>['TAZ', 'newspaper', 0, 0],</v>
      </c>
      <c r="R1562" s="2" t="s">
        <v>3568</v>
      </c>
      <c r="V1562" s="6" t="str">
        <f t="shared" si="222"/>
        <v>['TAZ_Sigmar Gabriel_SPD Frequency: 975 Sentiment: -0.1185', 'Sigmar Gabriel_SPD', 975, -118],</v>
      </c>
      <c r="W1562" s="2" t="str">
        <f t="shared" si="223"/>
        <v>['Sigmar Gabriel_SPD', 'SPD', 0, 0],</v>
      </c>
      <c r="X1562" s="7" t="str">
        <f t="shared" si="224"/>
        <v>['SPD', 'party', 0, 0],</v>
      </c>
      <c r="Y1562" s="2" t="s">
        <v>5044</v>
      </c>
    </row>
    <row r="1563" spans="1:25" x14ac:dyDescent="0.2">
      <c r="A1563" t="s">
        <v>192</v>
      </c>
      <c r="B1563" t="s">
        <v>45</v>
      </c>
      <c r="C1563" t="s">
        <v>213</v>
      </c>
      <c r="D1563">
        <v>101</v>
      </c>
      <c r="E1563">
        <v>-0.1244</v>
      </c>
      <c r="F1563">
        <v>-124</v>
      </c>
      <c r="G1563" t="str">
        <f>VLOOKUP(B1563,Tabelle3!$A$1:$B$26,2,FALSE)</f>
        <v>TAZ</v>
      </c>
      <c r="H1563" s="6" t="str">
        <f t="shared" si="216"/>
        <v>['Stephan Weil_SPD_TAZ Frequency: 101 Sentiment: -0.1244', 'SPD_TAZ', 101, -124],</v>
      </c>
      <c r="I1563" s="2" t="str">
        <f t="shared" si="217"/>
        <v>['SPD_TAZ', 'SPD', 0, 0],</v>
      </c>
      <c r="J1563" s="2" t="str">
        <f t="shared" si="218"/>
        <v>['SPD', 'party', 0, 0],</v>
      </c>
      <c r="K1563" s="2" t="s">
        <v>2008</v>
      </c>
      <c r="L1563" s="2"/>
      <c r="M1563" s="7"/>
      <c r="O1563" s="6" t="str">
        <f t="shared" si="219"/>
        <v>['Stephan Weil_TAZ_SPD Frequency: 101 Sentiment: -0.1244', 'TAZ_SPD', 101, -124],</v>
      </c>
      <c r="P1563" s="2" t="str">
        <f t="shared" si="220"/>
        <v>['TAZ_SPD', 'TAZ', 0, 0],</v>
      </c>
      <c r="Q1563" s="2" t="str">
        <f t="shared" si="221"/>
        <v>['TAZ', 'newspaper', 0, 0],</v>
      </c>
      <c r="R1563" s="2" t="s">
        <v>3569</v>
      </c>
      <c r="V1563" s="6" t="str">
        <f t="shared" si="222"/>
        <v>['TAZ_Stephan Weil_SPD Frequency: 101 Sentiment: -0.1244', 'Stephan Weil_SPD', 101, -124],</v>
      </c>
      <c r="W1563" s="2" t="str">
        <f t="shared" si="223"/>
        <v>['Stephan Weil_SPD', 'SPD', 0, 0],</v>
      </c>
      <c r="X1563" s="7" t="str">
        <f t="shared" si="224"/>
        <v>['SPD', 'party', 0, 0],</v>
      </c>
      <c r="Y1563" s="2" t="s">
        <v>5045</v>
      </c>
    </row>
    <row r="1564" spans="1:25" x14ac:dyDescent="0.2">
      <c r="A1564" t="s">
        <v>192</v>
      </c>
      <c r="B1564" t="s">
        <v>45</v>
      </c>
      <c r="C1564" t="s">
        <v>214</v>
      </c>
      <c r="D1564">
        <v>125</v>
      </c>
      <c r="E1564">
        <v>-0.1323</v>
      </c>
      <c r="F1564">
        <v>-132</v>
      </c>
      <c r="G1564" t="str">
        <f>VLOOKUP(B1564,Tabelle3!$A$1:$B$26,2,FALSE)</f>
        <v>TAZ</v>
      </c>
      <c r="H1564" s="6" t="str">
        <f t="shared" si="216"/>
        <v>['Thomas Oppermann_SPD_TAZ Frequency: 125 Sentiment: -0.1323', 'SPD_TAZ', 125, -132],</v>
      </c>
      <c r="I1564" s="2" t="str">
        <f t="shared" si="217"/>
        <v>['SPD_TAZ', 'SPD', 0, 0],</v>
      </c>
      <c r="J1564" s="2" t="str">
        <f t="shared" si="218"/>
        <v>['SPD', 'party', 0, 0],</v>
      </c>
      <c r="K1564" s="2" t="s">
        <v>2009</v>
      </c>
      <c r="L1564" s="2"/>
      <c r="M1564" s="7"/>
      <c r="O1564" s="6" t="str">
        <f t="shared" si="219"/>
        <v>['Thomas Oppermann_TAZ_SPD Frequency: 125 Sentiment: -0.1323', 'TAZ_SPD', 125, -132],</v>
      </c>
      <c r="P1564" s="2" t="str">
        <f t="shared" si="220"/>
        <v>['TAZ_SPD', 'TAZ', 0, 0],</v>
      </c>
      <c r="Q1564" s="2" t="str">
        <f t="shared" si="221"/>
        <v>['TAZ', 'newspaper', 0, 0],</v>
      </c>
      <c r="R1564" s="2" t="s">
        <v>3570</v>
      </c>
      <c r="V1564" s="6" t="str">
        <f t="shared" si="222"/>
        <v>['TAZ_Thomas Oppermann_SPD Frequency: 125 Sentiment: -0.1323', 'Thomas Oppermann_SPD', 125, -132],</v>
      </c>
      <c r="W1564" s="2" t="str">
        <f t="shared" si="223"/>
        <v>['Thomas Oppermann_SPD', 'SPD', 0, 0],</v>
      </c>
      <c r="X1564" s="7" t="str">
        <f t="shared" si="224"/>
        <v>['SPD', 'party', 0, 0],</v>
      </c>
      <c r="Y1564" s="2" t="s">
        <v>5046</v>
      </c>
    </row>
    <row r="1565" spans="1:25" x14ac:dyDescent="0.2">
      <c r="A1565" t="s">
        <v>192</v>
      </c>
      <c r="B1565" t="s">
        <v>45</v>
      </c>
      <c r="C1565" t="s">
        <v>215</v>
      </c>
      <c r="D1565">
        <v>50</v>
      </c>
      <c r="E1565">
        <v>-0.10390000000000001</v>
      </c>
      <c r="F1565">
        <v>-103</v>
      </c>
      <c r="G1565" t="str">
        <f>VLOOKUP(B1565,Tabelle3!$A$1:$B$26,2,FALSE)</f>
        <v>TAZ</v>
      </c>
      <c r="H1565" s="6" t="str">
        <f t="shared" si="216"/>
        <v>['Thorsten Schäfer-Gümbel_SPD_TAZ Frequency: 50 Sentiment: -0.1039', 'SPD_TAZ', 50, -103],</v>
      </c>
      <c r="I1565" s="2" t="str">
        <f t="shared" si="217"/>
        <v>['SPD_TAZ', 'SPD', 0, 0],</v>
      </c>
      <c r="J1565" s="2" t="str">
        <f t="shared" si="218"/>
        <v>['SPD', 'party', 0, 0],</v>
      </c>
      <c r="K1565" s="2" t="s">
        <v>5393</v>
      </c>
      <c r="L1565" s="2"/>
      <c r="M1565" s="7"/>
      <c r="O1565" s="6" t="str">
        <f t="shared" si="219"/>
        <v>['Thorsten Schäfer-Gümbel_TAZ_SPD Frequency: 50 Sentiment: -0.1039', 'TAZ_SPD', 50, -103],</v>
      </c>
      <c r="P1565" s="2" t="str">
        <f t="shared" si="220"/>
        <v>['TAZ_SPD', 'TAZ', 0, 0],</v>
      </c>
      <c r="Q1565" s="2" t="str">
        <f t="shared" si="221"/>
        <v>['TAZ', 'newspaper', 0, 0],</v>
      </c>
      <c r="R1565" s="2" t="s">
        <v>5651</v>
      </c>
      <c r="V1565" s="6" t="str">
        <f t="shared" si="222"/>
        <v>['TAZ_Thorsten Schäfer-Gümbel_SPD Frequency: 50 Sentiment: -0.1039', 'Thorsten Schäfer-Gümbel_SPD', 50, -103],</v>
      </c>
      <c r="W1565" s="2" t="str">
        <f t="shared" si="223"/>
        <v>['Thorsten Schäfer-Gümbel_SPD', 'SPD', 0, 0],</v>
      </c>
      <c r="X1565" s="7" t="str">
        <f t="shared" si="224"/>
        <v>['SPD', 'party', 0, 0],</v>
      </c>
      <c r="Y1565" s="2" t="s">
        <v>5920</v>
      </c>
    </row>
    <row r="1566" spans="1:25" x14ac:dyDescent="0.2">
      <c r="A1566" t="s">
        <v>192</v>
      </c>
      <c r="B1566" t="s">
        <v>46</v>
      </c>
      <c r="C1566" t="s">
        <v>207</v>
      </c>
      <c r="D1566">
        <v>134</v>
      </c>
      <c r="E1566">
        <v>-4.24E-2</v>
      </c>
      <c r="F1566">
        <v>-42</v>
      </c>
      <c r="G1566" t="str">
        <f>VLOOKUP(B1566,Tabelle3!$A$1:$B$26,2,FALSE)</f>
        <v>Unsere-Zeit</v>
      </c>
      <c r="H1566" s="6" t="str">
        <f t="shared" si="216"/>
        <v>['Martin Schulz_SPD_Unsere-Zeit Frequency: 134 Sentiment: -0.0424', 'SPD_Unsere-Zeit', 134, -42],</v>
      </c>
      <c r="I1566" s="2" t="str">
        <f t="shared" si="217"/>
        <v>['SPD_Unsere-Zeit', 'SPD', 0, 0],</v>
      </c>
      <c r="J1566" s="2" t="str">
        <f t="shared" si="218"/>
        <v>['SPD', 'party', 0, 0],</v>
      </c>
      <c r="K1566" s="2" t="s">
        <v>2010</v>
      </c>
      <c r="L1566" s="2"/>
      <c r="M1566" s="7"/>
      <c r="O1566" s="6" t="str">
        <f t="shared" si="219"/>
        <v>['Martin Schulz_Unsere-Zeit_SPD Frequency: 134 Sentiment: -0.0424', 'Unsere-Zeit_SPD', 134, -42],</v>
      </c>
      <c r="P1566" s="2" t="str">
        <f t="shared" si="220"/>
        <v>['Unsere-Zeit_SPD', 'Unsere-Zeit', 0, 0],</v>
      </c>
      <c r="Q1566" s="2" t="str">
        <f t="shared" si="221"/>
        <v>['Unsere-Zeit', 'newspaper', 0, 0],</v>
      </c>
      <c r="R1566" s="2" t="s">
        <v>3571</v>
      </c>
      <c r="V1566" s="6" t="str">
        <f t="shared" si="222"/>
        <v>['Unsere-Zeit_Martin Schulz_SPD Frequency: 134 Sentiment: -0.0424', 'Martin Schulz_SPD', 134, -42],</v>
      </c>
      <c r="W1566" s="2" t="str">
        <f t="shared" si="223"/>
        <v>['Martin Schulz_SPD', 'SPD', 0, 0],</v>
      </c>
      <c r="X1566" s="7" t="str">
        <f t="shared" si="224"/>
        <v>['SPD', 'party', 0, 0],</v>
      </c>
      <c r="Y1566" s="2" t="s">
        <v>5047</v>
      </c>
    </row>
    <row r="1567" spans="1:25" x14ac:dyDescent="0.2">
      <c r="A1567" t="s">
        <v>192</v>
      </c>
      <c r="B1567" t="s">
        <v>46</v>
      </c>
      <c r="C1567" t="s">
        <v>192</v>
      </c>
      <c r="D1567">
        <v>272</v>
      </c>
      <c r="E1567">
        <v>-0.13200000000000001</v>
      </c>
      <c r="F1567">
        <v>-131</v>
      </c>
      <c r="G1567" t="str">
        <f>VLOOKUP(B1567,Tabelle3!$A$1:$B$26,2,FALSE)</f>
        <v>Unsere-Zeit</v>
      </c>
      <c r="H1567" s="6" t="str">
        <f t="shared" si="216"/>
        <v>['SPD_SPD_Unsere-Zeit Frequency: 272 Sentiment: -0.132', 'SPD_Unsere-Zeit', 272, -131],</v>
      </c>
      <c r="I1567" s="2" t="str">
        <f t="shared" si="217"/>
        <v>['SPD_Unsere-Zeit', 'SPD', 0, 0],</v>
      </c>
      <c r="J1567" s="2" t="str">
        <f t="shared" si="218"/>
        <v>['SPD', 'party', 0, 0],</v>
      </c>
      <c r="K1567" s="2" t="s">
        <v>2011</v>
      </c>
      <c r="L1567" s="2"/>
      <c r="M1567" s="7"/>
      <c r="O1567" s="6" t="str">
        <f t="shared" si="219"/>
        <v>['SPD_Unsere-Zeit_SPD Frequency: 272 Sentiment: -0.132', 'Unsere-Zeit_SPD', 272, -131],</v>
      </c>
      <c r="P1567" s="2" t="str">
        <f t="shared" si="220"/>
        <v>['Unsere-Zeit_SPD', 'Unsere-Zeit', 0, 0],</v>
      </c>
      <c r="Q1567" s="2" t="str">
        <f t="shared" si="221"/>
        <v>['Unsere-Zeit', 'newspaper', 0, 0],</v>
      </c>
      <c r="R1567" s="2" t="s">
        <v>3573</v>
      </c>
      <c r="V1567" s="6" t="str">
        <f t="shared" si="222"/>
        <v>['Unsere-Zeit_SPD_SPD Frequency: 272 Sentiment: -0.132', 'SPD_SPD', 272, -131],</v>
      </c>
      <c r="W1567" s="2" t="str">
        <f t="shared" si="223"/>
        <v>['SPD_SPD', 'SPD', 0, 0],</v>
      </c>
      <c r="X1567" s="7" t="str">
        <f t="shared" si="224"/>
        <v>['SPD', 'party', 0, 0],</v>
      </c>
      <c r="Y1567" s="2" t="s">
        <v>5048</v>
      </c>
    </row>
    <row r="1568" spans="1:25" x14ac:dyDescent="0.2">
      <c r="A1568" t="s">
        <v>192</v>
      </c>
      <c r="B1568" t="s">
        <v>46</v>
      </c>
      <c r="C1568" t="s">
        <v>212</v>
      </c>
      <c r="D1568">
        <v>70</v>
      </c>
      <c r="E1568">
        <v>-0.15790000000000001</v>
      </c>
      <c r="F1568">
        <v>-157</v>
      </c>
      <c r="G1568" t="str">
        <f>VLOOKUP(B1568,Tabelle3!$A$1:$B$26,2,FALSE)</f>
        <v>Unsere-Zeit</v>
      </c>
      <c r="H1568" s="6" t="str">
        <f t="shared" si="216"/>
        <v>['Sigmar Gabriel_SPD_Unsere-Zeit Frequency: 70 Sentiment: -0.1579', 'SPD_Unsere-Zeit', 70, -157],</v>
      </c>
      <c r="I1568" s="2" t="str">
        <f t="shared" si="217"/>
        <v>['SPD_Unsere-Zeit', 'SPD', 0, 0],</v>
      </c>
      <c r="J1568" s="2" t="str">
        <f t="shared" si="218"/>
        <v>['SPD', 'party', 0, 0],</v>
      </c>
      <c r="K1568" s="2" t="s">
        <v>2012</v>
      </c>
      <c r="L1568" s="2"/>
      <c r="M1568" s="7"/>
      <c r="O1568" s="6" t="str">
        <f t="shared" si="219"/>
        <v>['Sigmar Gabriel_Unsere-Zeit_SPD Frequency: 70 Sentiment: -0.1579', 'Unsere-Zeit_SPD', 70, -157],</v>
      </c>
      <c r="P1568" s="2" t="str">
        <f t="shared" si="220"/>
        <v>['Unsere-Zeit_SPD', 'Unsere-Zeit', 0, 0],</v>
      </c>
      <c r="Q1568" s="2" t="str">
        <f t="shared" si="221"/>
        <v>['Unsere-Zeit', 'newspaper', 0, 0],</v>
      </c>
      <c r="R1568" s="2" t="s">
        <v>3574</v>
      </c>
      <c r="V1568" s="6" t="str">
        <f t="shared" si="222"/>
        <v>['Unsere-Zeit_Sigmar Gabriel_SPD Frequency: 70 Sentiment: -0.1579', 'Sigmar Gabriel_SPD', 70, -157],</v>
      </c>
      <c r="W1568" s="2" t="str">
        <f t="shared" si="223"/>
        <v>['Sigmar Gabriel_SPD', 'SPD', 0, 0],</v>
      </c>
      <c r="X1568" s="7" t="str">
        <f t="shared" si="224"/>
        <v>['SPD', 'party', 0, 0],</v>
      </c>
      <c r="Y1568" s="2" t="s">
        <v>5049</v>
      </c>
    </row>
    <row r="1569" spans="1:25" x14ac:dyDescent="0.2">
      <c r="A1569" t="s">
        <v>192</v>
      </c>
      <c r="B1569" t="s">
        <v>47</v>
      </c>
      <c r="C1569" t="s">
        <v>193</v>
      </c>
      <c r="D1569">
        <v>267</v>
      </c>
      <c r="E1569">
        <v>-3.5000000000000003E-2</v>
      </c>
      <c r="F1569">
        <v>-34</v>
      </c>
      <c r="G1569" t="str">
        <f>VLOOKUP(B1569,Tabelle3!$A$1:$B$26,2,FALSE)</f>
        <v>Vorwaerts</v>
      </c>
      <c r="H1569" s="6" t="str">
        <f t="shared" si="216"/>
        <v>['Andrea Nahles_SPD_Vorwaerts Frequency: 267 Sentiment: -0.035', 'SPD_Vorwaerts', 267, -34],</v>
      </c>
      <c r="I1569" s="2" t="str">
        <f t="shared" si="217"/>
        <v>['SPD_Vorwaerts', 'SPD', 0, 0],</v>
      </c>
      <c r="J1569" s="2" t="str">
        <f t="shared" si="218"/>
        <v>['SPD', 'party', 0, 0],</v>
      </c>
      <c r="K1569" s="2" t="s">
        <v>2014</v>
      </c>
      <c r="L1569" s="2"/>
      <c r="M1569" s="7"/>
      <c r="O1569" s="6" t="str">
        <f t="shared" si="219"/>
        <v>['Andrea Nahles_Vorwaerts_SPD Frequency: 267 Sentiment: -0.035', 'Vorwaerts_SPD', 267, -34],</v>
      </c>
      <c r="P1569" s="2" t="str">
        <f t="shared" si="220"/>
        <v>['Vorwaerts_SPD', 'Vorwaerts', 0, 0],</v>
      </c>
      <c r="Q1569" s="2" t="str">
        <f t="shared" si="221"/>
        <v>['Vorwaerts', 'newspaper', 0, 0],</v>
      </c>
      <c r="R1569" s="2" t="s">
        <v>3575</v>
      </c>
      <c r="V1569" s="6" t="str">
        <f t="shared" si="222"/>
        <v>['Vorwaerts_Andrea Nahles_SPD Frequency: 267 Sentiment: -0.035', 'Andrea Nahles_SPD', 267, -34],</v>
      </c>
      <c r="W1569" s="2" t="str">
        <f t="shared" si="223"/>
        <v>['Andrea Nahles_SPD', 'SPD', 0, 0],</v>
      </c>
      <c r="X1569" s="7" t="str">
        <f t="shared" si="224"/>
        <v>['SPD', 'party', 0, 0],</v>
      </c>
      <c r="Y1569" s="2" t="s">
        <v>5050</v>
      </c>
    </row>
    <row r="1570" spans="1:25" x14ac:dyDescent="0.2">
      <c r="A1570" t="s">
        <v>192</v>
      </c>
      <c r="B1570" t="s">
        <v>47</v>
      </c>
      <c r="C1570" t="s">
        <v>200</v>
      </c>
      <c r="D1570">
        <v>76</v>
      </c>
      <c r="E1570">
        <v>-7.4999999999999997E-3</v>
      </c>
      <c r="F1570">
        <v>-7</v>
      </c>
      <c r="G1570" t="str">
        <f>VLOOKUP(B1570,Tabelle3!$A$1:$B$26,2,FALSE)</f>
        <v>Vorwaerts</v>
      </c>
      <c r="H1570" s="6" t="str">
        <f t="shared" si="216"/>
        <v>['Frank-Walter Steinmeier_SPD_Vorwaerts Frequency: 76 Sentiment: -0.0075', 'SPD_Vorwaerts', 76, -7],</v>
      </c>
      <c r="I1570" s="2" t="str">
        <f t="shared" si="217"/>
        <v>['SPD_Vorwaerts', 'SPD', 0, 0],</v>
      </c>
      <c r="J1570" s="2" t="str">
        <f t="shared" si="218"/>
        <v>['SPD', 'party', 0, 0],</v>
      </c>
      <c r="K1570" s="2" t="s">
        <v>2015</v>
      </c>
      <c r="L1570" s="2"/>
      <c r="M1570" s="7"/>
      <c r="O1570" s="6" t="str">
        <f t="shared" si="219"/>
        <v>['Frank-Walter Steinmeier_Vorwaerts_SPD Frequency: 76 Sentiment: -0.0075', 'Vorwaerts_SPD', 76, -7],</v>
      </c>
      <c r="P1570" s="2" t="str">
        <f t="shared" si="220"/>
        <v>['Vorwaerts_SPD', 'Vorwaerts', 0, 0],</v>
      </c>
      <c r="Q1570" s="2" t="str">
        <f t="shared" si="221"/>
        <v>['Vorwaerts', 'newspaper', 0, 0],</v>
      </c>
      <c r="R1570" s="2" t="s">
        <v>3577</v>
      </c>
      <c r="V1570" s="6" t="str">
        <f t="shared" si="222"/>
        <v>['Vorwaerts_Frank-Walter Steinmeier_SPD Frequency: 76 Sentiment: -0.0075', 'Frank-Walter Steinmeier_SPD', 76, -7],</v>
      </c>
      <c r="W1570" s="2" t="str">
        <f t="shared" si="223"/>
        <v>['Frank-Walter Steinmeier_SPD', 'SPD', 0, 0],</v>
      </c>
      <c r="X1570" s="7" t="str">
        <f t="shared" si="224"/>
        <v>['SPD', 'party', 0, 0],</v>
      </c>
      <c r="Y1570" s="2" t="s">
        <v>5051</v>
      </c>
    </row>
    <row r="1571" spans="1:25" x14ac:dyDescent="0.2">
      <c r="A1571" t="s">
        <v>192</v>
      </c>
      <c r="B1571" t="s">
        <v>47</v>
      </c>
      <c r="C1571" t="s">
        <v>201</v>
      </c>
      <c r="D1571">
        <v>103</v>
      </c>
      <c r="E1571">
        <v>-0.1381</v>
      </c>
      <c r="F1571">
        <v>-138</v>
      </c>
      <c r="G1571" t="str">
        <f>VLOOKUP(B1571,Tabelle3!$A$1:$B$26,2,FALSE)</f>
        <v>Vorwaerts</v>
      </c>
      <c r="H1571" s="6" t="str">
        <f t="shared" si="216"/>
        <v>['Heiko Maas_SPD_Vorwaerts Frequency: 103 Sentiment: -0.1381', 'SPD_Vorwaerts', 103, -138],</v>
      </c>
      <c r="I1571" s="2" t="str">
        <f t="shared" si="217"/>
        <v>['SPD_Vorwaerts', 'SPD', 0, 0],</v>
      </c>
      <c r="J1571" s="2" t="str">
        <f t="shared" si="218"/>
        <v>['SPD', 'party', 0, 0],</v>
      </c>
      <c r="K1571" s="2" t="s">
        <v>2016</v>
      </c>
      <c r="L1571" s="2"/>
      <c r="M1571" s="7"/>
      <c r="O1571" s="6" t="str">
        <f t="shared" si="219"/>
        <v>['Heiko Maas_Vorwaerts_SPD Frequency: 103 Sentiment: -0.1381', 'Vorwaerts_SPD', 103, -138],</v>
      </c>
      <c r="P1571" s="2" t="str">
        <f t="shared" si="220"/>
        <v>['Vorwaerts_SPD', 'Vorwaerts', 0, 0],</v>
      </c>
      <c r="Q1571" s="2" t="str">
        <f t="shared" si="221"/>
        <v>['Vorwaerts', 'newspaper', 0, 0],</v>
      </c>
      <c r="R1571" s="2" t="s">
        <v>3578</v>
      </c>
      <c r="V1571" s="6" t="str">
        <f t="shared" si="222"/>
        <v>['Vorwaerts_Heiko Maas_SPD Frequency: 103 Sentiment: -0.1381', 'Heiko Maas_SPD', 103, -138],</v>
      </c>
      <c r="W1571" s="2" t="str">
        <f t="shared" si="223"/>
        <v>['Heiko Maas_SPD', 'SPD', 0, 0],</v>
      </c>
      <c r="X1571" s="7" t="str">
        <f t="shared" si="224"/>
        <v>['SPD', 'party', 0, 0],</v>
      </c>
      <c r="Y1571" s="2" t="s">
        <v>5052</v>
      </c>
    </row>
    <row r="1572" spans="1:25" x14ac:dyDescent="0.2">
      <c r="A1572" t="s">
        <v>192</v>
      </c>
      <c r="B1572" t="s">
        <v>47</v>
      </c>
      <c r="C1572" t="s">
        <v>202</v>
      </c>
      <c r="D1572">
        <v>59</v>
      </c>
      <c r="E1572">
        <v>-2.3199999999999998E-2</v>
      </c>
      <c r="F1572">
        <v>-23</v>
      </c>
      <c r="G1572" t="str">
        <f>VLOOKUP(B1572,Tabelle3!$A$1:$B$26,2,FALSE)</f>
        <v>Vorwaerts</v>
      </c>
      <c r="H1572" s="6" t="str">
        <f t="shared" si="216"/>
        <v>['Hubertus Heil_SPD_Vorwaerts Frequency: 59 Sentiment: -0.0232', 'SPD_Vorwaerts', 59, -23],</v>
      </c>
      <c r="I1572" s="2" t="str">
        <f t="shared" si="217"/>
        <v>['SPD_Vorwaerts', 'SPD', 0, 0],</v>
      </c>
      <c r="J1572" s="2" t="str">
        <f t="shared" si="218"/>
        <v>['SPD', 'party', 0, 0],</v>
      </c>
      <c r="K1572" s="2" t="s">
        <v>2017</v>
      </c>
      <c r="L1572" s="2"/>
      <c r="M1572" s="7"/>
      <c r="O1572" s="6" t="str">
        <f t="shared" si="219"/>
        <v>['Hubertus Heil_Vorwaerts_SPD Frequency: 59 Sentiment: -0.0232', 'Vorwaerts_SPD', 59, -23],</v>
      </c>
      <c r="P1572" s="2" t="str">
        <f t="shared" si="220"/>
        <v>['Vorwaerts_SPD', 'Vorwaerts', 0, 0],</v>
      </c>
      <c r="Q1572" s="2" t="str">
        <f t="shared" si="221"/>
        <v>['Vorwaerts', 'newspaper', 0, 0],</v>
      </c>
      <c r="R1572" s="2" t="s">
        <v>3579</v>
      </c>
      <c r="V1572" s="6" t="str">
        <f t="shared" si="222"/>
        <v>['Vorwaerts_Hubertus Heil_SPD Frequency: 59 Sentiment: -0.0232', 'Hubertus Heil_SPD', 59, -23],</v>
      </c>
      <c r="W1572" s="2" t="str">
        <f t="shared" si="223"/>
        <v>['Hubertus Heil_SPD', 'SPD', 0, 0],</v>
      </c>
      <c r="X1572" s="7" t="str">
        <f t="shared" si="224"/>
        <v>['SPD', 'party', 0, 0],</v>
      </c>
      <c r="Y1572" s="2" t="s">
        <v>5053</v>
      </c>
    </row>
    <row r="1573" spans="1:25" x14ac:dyDescent="0.2">
      <c r="A1573" t="s">
        <v>192</v>
      </c>
      <c r="B1573" t="s">
        <v>47</v>
      </c>
      <c r="C1573" t="s">
        <v>203</v>
      </c>
      <c r="D1573">
        <v>47</v>
      </c>
      <c r="E1573">
        <v>1.14E-2</v>
      </c>
      <c r="F1573">
        <v>11</v>
      </c>
      <c r="G1573" t="str">
        <f>VLOOKUP(B1573,Tabelle3!$A$1:$B$26,2,FALSE)</f>
        <v>Vorwaerts</v>
      </c>
      <c r="H1573" s="6" t="str">
        <f t="shared" si="216"/>
        <v>['Jusos_SPD_Vorwaerts Frequency: 47 Sentiment: 0.0114', 'SPD_Vorwaerts', 47, 11],</v>
      </c>
      <c r="I1573" s="2" t="str">
        <f t="shared" si="217"/>
        <v>['SPD_Vorwaerts', 'SPD', 0, 0],</v>
      </c>
      <c r="J1573" s="2" t="str">
        <f t="shared" si="218"/>
        <v>['SPD', 'party', 0, 0],</v>
      </c>
      <c r="K1573" s="2" t="s">
        <v>2018</v>
      </c>
      <c r="L1573" s="2"/>
      <c r="M1573" s="7"/>
      <c r="O1573" s="6" t="str">
        <f t="shared" si="219"/>
        <v>['Jusos_Vorwaerts_SPD Frequency: 47 Sentiment: 0.0114', 'Vorwaerts_SPD', 47, 11],</v>
      </c>
      <c r="P1573" s="2" t="str">
        <f t="shared" si="220"/>
        <v>['Vorwaerts_SPD', 'Vorwaerts', 0, 0],</v>
      </c>
      <c r="Q1573" s="2" t="str">
        <f t="shared" si="221"/>
        <v>['Vorwaerts', 'newspaper', 0, 0],</v>
      </c>
      <c r="R1573" s="2" t="s">
        <v>3580</v>
      </c>
      <c r="V1573" s="6" t="str">
        <f t="shared" si="222"/>
        <v>['Vorwaerts_Jusos_SPD Frequency: 47 Sentiment: 0.0114', 'Jusos_SPD', 47, 11],</v>
      </c>
      <c r="W1573" s="2" t="str">
        <f t="shared" si="223"/>
        <v>['Jusos_SPD', 'SPD', 0, 0],</v>
      </c>
      <c r="X1573" s="7" t="str">
        <f t="shared" si="224"/>
        <v>['SPD', 'party', 0, 0],</v>
      </c>
      <c r="Y1573" s="2" t="s">
        <v>5054</v>
      </c>
    </row>
    <row r="1574" spans="1:25" x14ac:dyDescent="0.2">
      <c r="A1574" t="s">
        <v>192</v>
      </c>
      <c r="B1574" t="s">
        <v>47</v>
      </c>
      <c r="C1574" t="s">
        <v>204</v>
      </c>
      <c r="D1574">
        <v>105</v>
      </c>
      <c r="E1574">
        <v>-7.5600000000000001E-2</v>
      </c>
      <c r="F1574">
        <v>-75</v>
      </c>
      <c r="G1574" t="str">
        <f>VLOOKUP(B1574,Tabelle3!$A$1:$B$26,2,FALSE)</f>
        <v>Vorwaerts</v>
      </c>
      <c r="H1574" s="6" t="str">
        <f t="shared" si="216"/>
        <v>['Katarina Barley_SPD_Vorwaerts Frequency: 105 Sentiment: -0.0756', 'SPD_Vorwaerts', 105, -75],</v>
      </c>
      <c r="I1574" s="2" t="str">
        <f t="shared" si="217"/>
        <v>['SPD_Vorwaerts', 'SPD', 0, 0],</v>
      </c>
      <c r="J1574" s="2" t="str">
        <f t="shared" si="218"/>
        <v>['SPD', 'party', 0, 0],</v>
      </c>
      <c r="K1574" s="2" t="s">
        <v>2019</v>
      </c>
      <c r="L1574" s="2"/>
      <c r="M1574" s="7"/>
      <c r="O1574" s="6" t="str">
        <f t="shared" si="219"/>
        <v>['Katarina Barley_Vorwaerts_SPD Frequency: 105 Sentiment: -0.0756', 'Vorwaerts_SPD', 105, -75],</v>
      </c>
      <c r="P1574" s="2" t="str">
        <f t="shared" si="220"/>
        <v>['Vorwaerts_SPD', 'Vorwaerts', 0, 0],</v>
      </c>
      <c r="Q1574" s="2" t="str">
        <f t="shared" si="221"/>
        <v>['Vorwaerts', 'newspaper', 0, 0],</v>
      </c>
      <c r="R1574" s="2" t="s">
        <v>3581</v>
      </c>
      <c r="V1574" s="6" t="str">
        <f t="shared" si="222"/>
        <v>['Vorwaerts_Katarina Barley_SPD Frequency: 105 Sentiment: -0.0756', 'Katarina Barley_SPD', 105, -75],</v>
      </c>
      <c r="W1574" s="2" t="str">
        <f t="shared" si="223"/>
        <v>['Katarina Barley_SPD', 'SPD', 0, 0],</v>
      </c>
      <c r="X1574" s="7" t="str">
        <f t="shared" si="224"/>
        <v>['SPD', 'party', 0, 0],</v>
      </c>
      <c r="Y1574" s="2" t="s">
        <v>5055</v>
      </c>
    </row>
    <row r="1575" spans="1:25" x14ac:dyDescent="0.2">
      <c r="A1575" t="s">
        <v>192</v>
      </c>
      <c r="B1575" t="s">
        <v>47</v>
      </c>
      <c r="C1575" t="s">
        <v>225</v>
      </c>
      <c r="D1575">
        <v>80</v>
      </c>
      <c r="E1575">
        <v>-2.58E-2</v>
      </c>
      <c r="F1575">
        <v>-25</v>
      </c>
      <c r="G1575" t="str">
        <f>VLOOKUP(B1575,Tabelle3!$A$1:$B$26,2,FALSE)</f>
        <v>Vorwaerts</v>
      </c>
      <c r="H1575" s="6" t="str">
        <f t="shared" si="216"/>
        <v>['Lars Klingbeil_SPD_Vorwaerts Frequency: 80 Sentiment: -0.0258', 'SPD_Vorwaerts', 80, -25],</v>
      </c>
      <c r="I1575" s="2" t="str">
        <f t="shared" si="217"/>
        <v>['SPD_Vorwaerts', 'SPD', 0, 0],</v>
      </c>
      <c r="J1575" s="2" t="str">
        <f t="shared" si="218"/>
        <v>['SPD', 'party', 0, 0],</v>
      </c>
      <c r="K1575" s="2" t="s">
        <v>2020</v>
      </c>
      <c r="L1575" s="2"/>
      <c r="M1575" s="7"/>
      <c r="O1575" s="6" t="str">
        <f t="shared" si="219"/>
        <v>['Lars Klingbeil_Vorwaerts_SPD Frequency: 80 Sentiment: -0.0258', 'Vorwaerts_SPD', 80, -25],</v>
      </c>
      <c r="P1575" s="2" t="str">
        <f t="shared" si="220"/>
        <v>['Vorwaerts_SPD', 'Vorwaerts', 0, 0],</v>
      </c>
      <c r="Q1575" s="2" t="str">
        <f t="shared" si="221"/>
        <v>['Vorwaerts', 'newspaper', 0, 0],</v>
      </c>
      <c r="R1575" s="2" t="s">
        <v>3582</v>
      </c>
      <c r="V1575" s="6" t="str">
        <f t="shared" si="222"/>
        <v>['Vorwaerts_Lars Klingbeil_SPD Frequency: 80 Sentiment: -0.0258', 'Lars Klingbeil_SPD', 80, -25],</v>
      </c>
      <c r="W1575" s="2" t="str">
        <f t="shared" si="223"/>
        <v>['Lars Klingbeil_SPD', 'SPD', 0, 0],</v>
      </c>
      <c r="X1575" s="7" t="str">
        <f t="shared" si="224"/>
        <v>['SPD', 'party', 0, 0],</v>
      </c>
      <c r="Y1575" s="2" t="s">
        <v>5056</v>
      </c>
    </row>
    <row r="1576" spans="1:25" x14ac:dyDescent="0.2">
      <c r="A1576" t="s">
        <v>192</v>
      </c>
      <c r="B1576" t="s">
        <v>47</v>
      </c>
      <c r="C1576" t="s">
        <v>205</v>
      </c>
      <c r="D1576">
        <v>60</v>
      </c>
      <c r="E1576">
        <v>-1.5800000000000002E-2</v>
      </c>
      <c r="F1576">
        <v>-15</v>
      </c>
      <c r="G1576" t="str">
        <f>VLOOKUP(B1576,Tabelle3!$A$1:$B$26,2,FALSE)</f>
        <v>Vorwaerts</v>
      </c>
      <c r="H1576" s="6" t="str">
        <f t="shared" si="216"/>
        <v>['Malu Dreyer_SPD_Vorwaerts Frequency: 60 Sentiment: -0.0158', 'SPD_Vorwaerts', 60, -15],</v>
      </c>
      <c r="I1576" s="2" t="str">
        <f t="shared" si="217"/>
        <v>['SPD_Vorwaerts', 'SPD', 0, 0],</v>
      </c>
      <c r="J1576" s="2" t="str">
        <f t="shared" si="218"/>
        <v>['SPD', 'party', 0, 0],</v>
      </c>
      <c r="K1576" s="2" t="s">
        <v>2021</v>
      </c>
      <c r="L1576" s="2"/>
      <c r="M1576" s="7"/>
      <c r="O1576" s="6" t="str">
        <f t="shared" si="219"/>
        <v>['Malu Dreyer_Vorwaerts_SPD Frequency: 60 Sentiment: -0.0158', 'Vorwaerts_SPD', 60, -15],</v>
      </c>
      <c r="P1576" s="2" t="str">
        <f t="shared" si="220"/>
        <v>['Vorwaerts_SPD', 'Vorwaerts', 0, 0],</v>
      </c>
      <c r="Q1576" s="2" t="str">
        <f t="shared" si="221"/>
        <v>['Vorwaerts', 'newspaper', 0, 0],</v>
      </c>
      <c r="R1576" s="2" t="s">
        <v>3583</v>
      </c>
      <c r="V1576" s="6" t="str">
        <f t="shared" si="222"/>
        <v>['Vorwaerts_Malu Dreyer_SPD Frequency: 60 Sentiment: -0.0158', 'Malu Dreyer_SPD', 60, -15],</v>
      </c>
      <c r="W1576" s="2" t="str">
        <f t="shared" si="223"/>
        <v>['Malu Dreyer_SPD', 'SPD', 0, 0],</v>
      </c>
      <c r="X1576" s="7" t="str">
        <f t="shared" si="224"/>
        <v>['SPD', 'party', 0, 0],</v>
      </c>
      <c r="Y1576" s="2" t="s">
        <v>5057</v>
      </c>
    </row>
    <row r="1577" spans="1:25" x14ac:dyDescent="0.2">
      <c r="A1577" t="s">
        <v>192</v>
      </c>
      <c r="B1577" t="s">
        <v>47</v>
      </c>
      <c r="C1577" t="s">
        <v>206</v>
      </c>
      <c r="D1577">
        <v>102</v>
      </c>
      <c r="E1577">
        <v>4.4999999999999997E-3</v>
      </c>
      <c r="F1577">
        <v>4</v>
      </c>
      <c r="G1577" t="str">
        <f>VLOOKUP(B1577,Tabelle3!$A$1:$B$26,2,FALSE)</f>
        <v>Vorwaerts</v>
      </c>
      <c r="H1577" s="6" t="str">
        <f t="shared" si="216"/>
        <v>['Manuela Schwesig_SPD_Vorwaerts Frequency: 102 Sentiment: 0.0045', 'SPD_Vorwaerts', 102, 4],</v>
      </c>
      <c r="I1577" s="2" t="str">
        <f t="shared" si="217"/>
        <v>['SPD_Vorwaerts', 'SPD', 0, 0],</v>
      </c>
      <c r="J1577" s="2" t="str">
        <f t="shared" si="218"/>
        <v>['SPD', 'party', 0, 0],</v>
      </c>
      <c r="K1577" s="2" t="s">
        <v>2022</v>
      </c>
      <c r="L1577" s="2"/>
      <c r="M1577" s="7"/>
      <c r="O1577" s="6" t="str">
        <f t="shared" si="219"/>
        <v>['Manuela Schwesig_Vorwaerts_SPD Frequency: 102 Sentiment: 0.0045', 'Vorwaerts_SPD', 102, 4],</v>
      </c>
      <c r="P1577" s="2" t="str">
        <f t="shared" si="220"/>
        <v>['Vorwaerts_SPD', 'Vorwaerts', 0, 0],</v>
      </c>
      <c r="Q1577" s="2" t="str">
        <f t="shared" si="221"/>
        <v>['Vorwaerts', 'newspaper', 0, 0],</v>
      </c>
      <c r="R1577" s="2" t="s">
        <v>3584</v>
      </c>
      <c r="V1577" s="6" t="str">
        <f t="shared" si="222"/>
        <v>['Vorwaerts_Manuela Schwesig_SPD Frequency: 102 Sentiment: 0.0045', 'Manuela Schwesig_SPD', 102, 4],</v>
      </c>
      <c r="W1577" s="2" t="str">
        <f t="shared" si="223"/>
        <v>['Manuela Schwesig_SPD', 'SPD', 0, 0],</v>
      </c>
      <c r="X1577" s="7" t="str">
        <f t="shared" si="224"/>
        <v>['SPD', 'party', 0, 0],</v>
      </c>
      <c r="Y1577" s="2" t="s">
        <v>5058</v>
      </c>
    </row>
    <row r="1578" spans="1:25" x14ac:dyDescent="0.2">
      <c r="A1578" t="s">
        <v>192</v>
      </c>
      <c r="B1578" t="s">
        <v>47</v>
      </c>
      <c r="C1578" t="s">
        <v>207</v>
      </c>
      <c r="D1578">
        <v>834</v>
      </c>
      <c r="E1578">
        <v>-3.2300000000000002E-2</v>
      </c>
      <c r="F1578">
        <v>-32</v>
      </c>
      <c r="G1578" t="str">
        <f>VLOOKUP(B1578,Tabelle3!$A$1:$B$26,2,FALSE)</f>
        <v>Vorwaerts</v>
      </c>
      <c r="H1578" s="6" t="str">
        <f t="shared" si="216"/>
        <v>['Martin Schulz_SPD_Vorwaerts Frequency: 834 Sentiment: -0.0323', 'SPD_Vorwaerts', 834, -32],</v>
      </c>
      <c r="I1578" s="2" t="str">
        <f t="shared" si="217"/>
        <v>['SPD_Vorwaerts', 'SPD', 0, 0],</v>
      </c>
      <c r="J1578" s="2" t="str">
        <f t="shared" si="218"/>
        <v>['SPD', 'party', 0, 0],</v>
      </c>
      <c r="K1578" s="2" t="s">
        <v>2023</v>
      </c>
      <c r="L1578" s="2"/>
      <c r="M1578" s="7"/>
      <c r="O1578" s="6" t="str">
        <f t="shared" si="219"/>
        <v>['Martin Schulz_Vorwaerts_SPD Frequency: 834 Sentiment: -0.0323', 'Vorwaerts_SPD', 834, -32],</v>
      </c>
      <c r="P1578" s="2" t="str">
        <f t="shared" si="220"/>
        <v>['Vorwaerts_SPD', 'Vorwaerts', 0, 0],</v>
      </c>
      <c r="Q1578" s="2" t="str">
        <f t="shared" si="221"/>
        <v>['Vorwaerts', 'newspaper', 0, 0],</v>
      </c>
      <c r="R1578" s="2" t="s">
        <v>3585</v>
      </c>
      <c r="V1578" s="6" t="str">
        <f t="shared" si="222"/>
        <v>['Vorwaerts_Martin Schulz_SPD Frequency: 834 Sentiment: -0.0323', 'Martin Schulz_SPD', 834, -32],</v>
      </c>
      <c r="W1578" s="2" t="str">
        <f t="shared" si="223"/>
        <v>['Martin Schulz_SPD', 'SPD', 0, 0],</v>
      </c>
      <c r="X1578" s="7" t="str">
        <f t="shared" si="224"/>
        <v>['SPD', 'party', 0, 0],</v>
      </c>
      <c r="Y1578" s="2" t="s">
        <v>5059</v>
      </c>
    </row>
    <row r="1579" spans="1:25" x14ac:dyDescent="0.2">
      <c r="A1579" t="s">
        <v>192</v>
      </c>
      <c r="B1579" t="s">
        <v>47</v>
      </c>
      <c r="C1579" t="s">
        <v>210</v>
      </c>
      <c r="D1579">
        <v>77</v>
      </c>
      <c r="E1579">
        <v>-4.4999999999999998E-2</v>
      </c>
      <c r="F1579">
        <v>-44</v>
      </c>
      <c r="G1579" t="str">
        <f>VLOOKUP(B1579,Tabelle3!$A$1:$B$26,2,FALSE)</f>
        <v>Vorwaerts</v>
      </c>
      <c r="H1579" s="6" t="str">
        <f t="shared" si="216"/>
        <v>['Olaf Scholz_SPD_Vorwaerts Frequency: 77 Sentiment: -0.045', 'SPD_Vorwaerts', 77, -44],</v>
      </c>
      <c r="I1579" s="2" t="str">
        <f t="shared" si="217"/>
        <v>['SPD_Vorwaerts', 'SPD', 0, 0],</v>
      </c>
      <c r="J1579" s="2" t="str">
        <f t="shared" si="218"/>
        <v>['SPD', 'party', 0, 0],</v>
      </c>
      <c r="K1579" s="2" t="s">
        <v>2024</v>
      </c>
      <c r="L1579" s="2"/>
      <c r="M1579" s="7"/>
      <c r="O1579" s="6" t="str">
        <f t="shared" si="219"/>
        <v>['Olaf Scholz_Vorwaerts_SPD Frequency: 77 Sentiment: -0.045', 'Vorwaerts_SPD', 77, -44],</v>
      </c>
      <c r="P1579" s="2" t="str">
        <f t="shared" si="220"/>
        <v>['Vorwaerts_SPD', 'Vorwaerts', 0, 0],</v>
      </c>
      <c r="Q1579" s="2" t="str">
        <f t="shared" si="221"/>
        <v>['Vorwaerts', 'newspaper', 0, 0],</v>
      </c>
      <c r="R1579" s="2" t="s">
        <v>3586</v>
      </c>
      <c r="V1579" s="6" t="str">
        <f t="shared" si="222"/>
        <v>['Vorwaerts_Olaf Scholz_SPD Frequency: 77 Sentiment: -0.045', 'Olaf Scholz_SPD', 77, -44],</v>
      </c>
      <c r="W1579" s="2" t="str">
        <f t="shared" si="223"/>
        <v>['Olaf Scholz_SPD', 'SPD', 0, 0],</v>
      </c>
      <c r="X1579" s="7" t="str">
        <f t="shared" si="224"/>
        <v>['SPD', 'party', 0, 0],</v>
      </c>
      <c r="Y1579" s="2" t="s">
        <v>5060</v>
      </c>
    </row>
    <row r="1580" spans="1:25" x14ac:dyDescent="0.2">
      <c r="A1580" t="s">
        <v>192</v>
      </c>
      <c r="B1580" t="s">
        <v>47</v>
      </c>
      <c r="C1580" t="s">
        <v>211</v>
      </c>
      <c r="D1580">
        <v>84</v>
      </c>
      <c r="E1580">
        <v>-0.1045</v>
      </c>
      <c r="F1580">
        <v>-104</v>
      </c>
      <c r="G1580" t="str">
        <f>VLOOKUP(B1580,Tabelle3!$A$1:$B$26,2,FALSE)</f>
        <v>Vorwaerts</v>
      </c>
      <c r="H1580" s="6" t="str">
        <f t="shared" si="216"/>
        <v>['Ralf Stegner_SPD_Vorwaerts Frequency: 84 Sentiment: -0.1045', 'SPD_Vorwaerts', 84, -104],</v>
      </c>
      <c r="I1580" s="2" t="str">
        <f t="shared" si="217"/>
        <v>['SPD_Vorwaerts', 'SPD', 0, 0],</v>
      </c>
      <c r="J1580" s="2" t="str">
        <f t="shared" si="218"/>
        <v>['SPD', 'party', 0, 0],</v>
      </c>
      <c r="K1580" s="2" t="s">
        <v>2025</v>
      </c>
      <c r="L1580" s="2"/>
      <c r="M1580" s="7"/>
      <c r="O1580" s="6" t="str">
        <f t="shared" si="219"/>
        <v>['Ralf Stegner_Vorwaerts_SPD Frequency: 84 Sentiment: -0.1045', 'Vorwaerts_SPD', 84, -104],</v>
      </c>
      <c r="P1580" s="2" t="str">
        <f t="shared" si="220"/>
        <v>['Vorwaerts_SPD', 'Vorwaerts', 0, 0],</v>
      </c>
      <c r="Q1580" s="2" t="str">
        <f t="shared" si="221"/>
        <v>['Vorwaerts', 'newspaper', 0, 0],</v>
      </c>
      <c r="R1580" s="2" t="s">
        <v>3587</v>
      </c>
      <c r="V1580" s="6" t="str">
        <f t="shared" si="222"/>
        <v>['Vorwaerts_Ralf Stegner_SPD Frequency: 84 Sentiment: -0.1045', 'Ralf Stegner_SPD', 84, -104],</v>
      </c>
      <c r="W1580" s="2" t="str">
        <f t="shared" si="223"/>
        <v>['Ralf Stegner_SPD', 'SPD', 0, 0],</v>
      </c>
      <c r="X1580" s="7" t="str">
        <f t="shared" si="224"/>
        <v>['SPD', 'party', 0, 0],</v>
      </c>
      <c r="Y1580" s="2" t="s">
        <v>5061</v>
      </c>
    </row>
    <row r="1581" spans="1:25" x14ac:dyDescent="0.2">
      <c r="A1581" t="s">
        <v>192</v>
      </c>
      <c r="B1581" t="s">
        <v>47</v>
      </c>
      <c r="C1581" t="s">
        <v>192</v>
      </c>
      <c r="D1581">
        <v>1739</v>
      </c>
      <c r="E1581">
        <v>-3.7900000000000003E-2</v>
      </c>
      <c r="F1581">
        <v>-37</v>
      </c>
      <c r="G1581" t="str">
        <f>VLOOKUP(B1581,Tabelle3!$A$1:$B$26,2,FALSE)</f>
        <v>Vorwaerts</v>
      </c>
      <c r="H1581" s="6" t="str">
        <f t="shared" si="216"/>
        <v>['SPD_SPD_Vorwaerts Frequency: 1739 Sentiment: -0.0379', 'SPD_Vorwaerts', 1739, -37],</v>
      </c>
      <c r="I1581" s="2" t="str">
        <f t="shared" si="217"/>
        <v>['SPD_Vorwaerts', 'SPD', 0, 0],</v>
      </c>
      <c r="J1581" s="2" t="str">
        <f t="shared" si="218"/>
        <v>['SPD', 'party', 0, 0],</v>
      </c>
      <c r="K1581" s="2" t="s">
        <v>2026</v>
      </c>
      <c r="L1581" s="2"/>
      <c r="M1581" s="7"/>
      <c r="O1581" s="6" t="str">
        <f t="shared" si="219"/>
        <v>['SPD_Vorwaerts_SPD Frequency: 1739 Sentiment: -0.0379', 'Vorwaerts_SPD', 1739, -37],</v>
      </c>
      <c r="P1581" s="2" t="str">
        <f t="shared" si="220"/>
        <v>['Vorwaerts_SPD', 'Vorwaerts', 0, 0],</v>
      </c>
      <c r="Q1581" s="2" t="str">
        <f t="shared" si="221"/>
        <v>['Vorwaerts', 'newspaper', 0, 0],</v>
      </c>
      <c r="R1581" s="2" t="s">
        <v>3588</v>
      </c>
      <c r="V1581" s="6" t="str">
        <f t="shared" si="222"/>
        <v>['Vorwaerts_SPD_SPD Frequency: 1739 Sentiment: -0.0379', 'SPD_SPD', 1739, -37],</v>
      </c>
      <c r="W1581" s="2" t="str">
        <f t="shared" si="223"/>
        <v>['SPD_SPD', 'SPD', 0, 0],</v>
      </c>
      <c r="X1581" s="7" t="str">
        <f t="shared" si="224"/>
        <v>['SPD', 'party', 0, 0],</v>
      </c>
      <c r="Y1581" s="2" t="s">
        <v>5062</v>
      </c>
    </row>
    <row r="1582" spans="1:25" x14ac:dyDescent="0.2">
      <c r="A1582" t="s">
        <v>192</v>
      </c>
      <c r="B1582" t="s">
        <v>47</v>
      </c>
      <c r="C1582" t="s">
        <v>212</v>
      </c>
      <c r="D1582">
        <v>259</v>
      </c>
      <c r="E1582">
        <v>-5.0799999999999998E-2</v>
      </c>
      <c r="F1582">
        <v>-50</v>
      </c>
      <c r="G1582" t="str">
        <f>VLOOKUP(B1582,Tabelle3!$A$1:$B$26,2,FALSE)</f>
        <v>Vorwaerts</v>
      </c>
      <c r="H1582" s="6" t="str">
        <f t="shared" si="216"/>
        <v>['Sigmar Gabriel_SPD_Vorwaerts Frequency: 259 Sentiment: -0.0508', 'SPD_Vorwaerts', 259, -50],</v>
      </c>
      <c r="I1582" s="2" t="str">
        <f t="shared" si="217"/>
        <v>['SPD_Vorwaerts', 'SPD', 0, 0],</v>
      </c>
      <c r="J1582" s="2" t="str">
        <f t="shared" si="218"/>
        <v>['SPD', 'party', 0, 0],</v>
      </c>
      <c r="K1582" s="2" t="s">
        <v>2027</v>
      </c>
      <c r="L1582" s="2"/>
      <c r="M1582" s="7"/>
      <c r="O1582" s="6" t="str">
        <f t="shared" si="219"/>
        <v>['Sigmar Gabriel_Vorwaerts_SPD Frequency: 259 Sentiment: -0.0508', 'Vorwaerts_SPD', 259, -50],</v>
      </c>
      <c r="P1582" s="2" t="str">
        <f t="shared" si="220"/>
        <v>['Vorwaerts_SPD', 'Vorwaerts', 0, 0],</v>
      </c>
      <c r="Q1582" s="2" t="str">
        <f t="shared" si="221"/>
        <v>['Vorwaerts', 'newspaper', 0, 0],</v>
      </c>
      <c r="R1582" s="2" t="s">
        <v>3589</v>
      </c>
      <c r="V1582" s="6" t="str">
        <f t="shared" si="222"/>
        <v>['Vorwaerts_Sigmar Gabriel_SPD Frequency: 259 Sentiment: -0.0508', 'Sigmar Gabriel_SPD', 259, -50],</v>
      </c>
      <c r="W1582" s="2" t="str">
        <f t="shared" si="223"/>
        <v>['Sigmar Gabriel_SPD', 'SPD', 0, 0],</v>
      </c>
      <c r="X1582" s="7" t="str">
        <f t="shared" si="224"/>
        <v>['SPD', 'party', 0, 0],</v>
      </c>
      <c r="Y1582" s="2" t="s">
        <v>5063</v>
      </c>
    </row>
    <row r="1583" spans="1:25" x14ac:dyDescent="0.2">
      <c r="A1583" t="s">
        <v>192</v>
      </c>
      <c r="B1583" t="s">
        <v>47</v>
      </c>
      <c r="C1583" t="s">
        <v>214</v>
      </c>
      <c r="D1583">
        <v>78</v>
      </c>
      <c r="E1583">
        <v>-0.1145</v>
      </c>
      <c r="F1583">
        <v>-114</v>
      </c>
      <c r="G1583" t="str">
        <f>VLOOKUP(B1583,Tabelle3!$A$1:$B$26,2,FALSE)</f>
        <v>Vorwaerts</v>
      </c>
      <c r="H1583" s="6" t="str">
        <f t="shared" si="216"/>
        <v>['Thomas Oppermann_SPD_Vorwaerts Frequency: 78 Sentiment: -0.1145', 'SPD_Vorwaerts', 78, -114],</v>
      </c>
      <c r="I1583" s="2" t="str">
        <f t="shared" si="217"/>
        <v>['SPD_Vorwaerts', 'SPD', 0, 0],</v>
      </c>
      <c r="J1583" s="2" t="str">
        <f t="shared" si="218"/>
        <v>['SPD', 'party', 0, 0],</v>
      </c>
      <c r="K1583" s="2" t="s">
        <v>2028</v>
      </c>
      <c r="L1583" s="2"/>
      <c r="M1583" s="7"/>
      <c r="O1583" s="6" t="str">
        <f t="shared" si="219"/>
        <v>['Thomas Oppermann_Vorwaerts_SPD Frequency: 78 Sentiment: -0.1145', 'Vorwaerts_SPD', 78, -114],</v>
      </c>
      <c r="P1583" s="2" t="str">
        <f t="shared" si="220"/>
        <v>['Vorwaerts_SPD', 'Vorwaerts', 0, 0],</v>
      </c>
      <c r="Q1583" s="2" t="str">
        <f t="shared" si="221"/>
        <v>['Vorwaerts', 'newspaper', 0, 0],</v>
      </c>
      <c r="R1583" s="2" t="s">
        <v>3590</v>
      </c>
      <c r="V1583" s="6" t="str">
        <f t="shared" si="222"/>
        <v>['Vorwaerts_Thomas Oppermann_SPD Frequency: 78 Sentiment: -0.1145', 'Thomas Oppermann_SPD', 78, -114],</v>
      </c>
      <c r="W1583" s="2" t="str">
        <f t="shared" si="223"/>
        <v>['Thomas Oppermann_SPD', 'SPD', 0, 0],</v>
      </c>
      <c r="X1583" s="7" t="str">
        <f t="shared" si="224"/>
        <v>['SPD', 'party', 0, 0],</v>
      </c>
      <c r="Y1583" s="2" t="s">
        <v>5064</v>
      </c>
    </row>
    <row r="1584" spans="1:25" x14ac:dyDescent="0.2">
      <c r="A1584" t="s">
        <v>192</v>
      </c>
      <c r="B1584" t="s">
        <v>47</v>
      </c>
      <c r="C1584" t="s">
        <v>215</v>
      </c>
      <c r="D1584">
        <v>99</v>
      </c>
      <c r="E1584">
        <v>1.95E-2</v>
      </c>
      <c r="F1584">
        <v>19</v>
      </c>
      <c r="G1584" t="str">
        <f>VLOOKUP(B1584,Tabelle3!$A$1:$B$26,2,FALSE)</f>
        <v>Vorwaerts</v>
      </c>
      <c r="H1584" s="6" t="str">
        <f t="shared" si="216"/>
        <v>['Thorsten Schäfer-Gümbel_SPD_Vorwaerts Frequency: 99 Sentiment: 0.0195', 'SPD_Vorwaerts', 99, 19],</v>
      </c>
      <c r="I1584" s="2" t="str">
        <f t="shared" si="217"/>
        <v>['SPD_Vorwaerts', 'SPD', 0, 0],</v>
      </c>
      <c r="J1584" s="2" t="str">
        <f t="shared" si="218"/>
        <v>['SPD', 'party', 0, 0],</v>
      </c>
      <c r="K1584" s="2" t="s">
        <v>5394</v>
      </c>
      <c r="L1584" s="2"/>
      <c r="M1584" s="7"/>
      <c r="O1584" s="6" t="str">
        <f t="shared" si="219"/>
        <v>['Thorsten Schäfer-Gümbel_Vorwaerts_SPD Frequency: 99 Sentiment: 0.0195', 'Vorwaerts_SPD', 99, 19],</v>
      </c>
      <c r="P1584" s="2" t="str">
        <f t="shared" si="220"/>
        <v>['Vorwaerts_SPD', 'Vorwaerts', 0, 0],</v>
      </c>
      <c r="Q1584" s="2" t="str">
        <f t="shared" si="221"/>
        <v>['Vorwaerts', 'newspaper', 0, 0],</v>
      </c>
      <c r="R1584" s="2" t="s">
        <v>5652</v>
      </c>
      <c r="V1584" s="6" t="str">
        <f t="shared" si="222"/>
        <v>['Vorwaerts_Thorsten Schäfer-Gümbel_SPD Frequency: 99 Sentiment: 0.0195', 'Thorsten Schäfer-Gümbel_SPD', 99, 19],</v>
      </c>
      <c r="W1584" s="2" t="str">
        <f t="shared" si="223"/>
        <v>['Thorsten Schäfer-Gümbel_SPD', 'SPD', 0, 0],</v>
      </c>
      <c r="X1584" s="7" t="str">
        <f t="shared" si="224"/>
        <v>['SPD', 'party', 0, 0],</v>
      </c>
      <c r="Y1584" s="2" t="s">
        <v>5921</v>
      </c>
    </row>
    <row r="1585" spans="1:25" x14ac:dyDescent="0.2">
      <c r="A1585" t="s">
        <v>192</v>
      </c>
      <c r="B1585" t="s">
        <v>48</v>
      </c>
      <c r="C1585" t="s">
        <v>193</v>
      </c>
      <c r="D1585">
        <v>1480</v>
      </c>
      <c r="E1585">
        <v>-6.4299999999999996E-2</v>
      </c>
      <c r="F1585">
        <v>-64</v>
      </c>
      <c r="G1585" t="str">
        <f>VLOOKUP(B1585,Tabelle3!$A$1:$B$26,2,FALSE)</f>
        <v>Welt</v>
      </c>
      <c r="H1585" s="6" t="str">
        <f t="shared" si="216"/>
        <v>['Andrea Nahles_SPD_Welt Frequency: 1480 Sentiment: -0.0643', 'SPD_Welt', 1480, -64],</v>
      </c>
      <c r="I1585" s="2" t="str">
        <f t="shared" si="217"/>
        <v>['SPD_Welt', 'SPD', 0, 0],</v>
      </c>
      <c r="J1585" s="2" t="str">
        <f t="shared" si="218"/>
        <v>['SPD', 'party', 0, 0],</v>
      </c>
      <c r="K1585" s="2" t="s">
        <v>2029</v>
      </c>
      <c r="L1585" s="2"/>
      <c r="M1585" s="7"/>
      <c r="O1585" s="6" t="str">
        <f t="shared" si="219"/>
        <v>['Andrea Nahles_Welt_SPD Frequency: 1480 Sentiment: -0.0643', 'Welt_SPD', 1480, -64],</v>
      </c>
      <c r="P1585" s="2" t="str">
        <f t="shared" si="220"/>
        <v>['Welt_SPD', 'Welt', 0, 0],</v>
      </c>
      <c r="Q1585" s="2" t="str">
        <f t="shared" si="221"/>
        <v>['Welt', 'newspaper', 0, 0],</v>
      </c>
      <c r="R1585" s="2" t="s">
        <v>3591</v>
      </c>
      <c r="V1585" s="6" t="str">
        <f t="shared" si="222"/>
        <v>['Welt_Andrea Nahles_SPD Frequency: 1480 Sentiment: -0.0643', 'Andrea Nahles_SPD', 1480, -64],</v>
      </c>
      <c r="W1585" s="2" t="str">
        <f t="shared" si="223"/>
        <v>['Andrea Nahles_SPD', 'SPD', 0, 0],</v>
      </c>
      <c r="X1585" s="7" t="str">
        <f t="shared" si="224"/>
        <v>['SPD', 'party', 0, 0],</v>
      </c>
      <c r="Y1585" s="2" t="s">
        <v>5065</v>
      </c>
    </row>
    <row r="1586" spans="1:25" x14ac:dyDescent="0.2">
      <c r="A1586" t="s">
        <v>192</v>
      </c>
      <c r="B1586" t="s">
        <v>48</v>
      </c>
      <c r="C1586" t="s">
        <v>196</v>
      </c>
      <c r="D1586">
        <v>499</v>
      </c>
      <c r="E1586">
        <v>-6.6400000000000001E-2</v>
      </c>
      <c r="F1586">
        <v>-66</v>
      </c>
      <c r="G1586" t="str">
        <f>VLOOKUP(B1586,Tabelle3!$A$1:$B$26,2,FALSE)</f>
        <v>Welt</v>
      </c>
      <c r="H1586" s="6" t="str">
        <f t="shared" si="216"/>
        <v>['Barbara Hendricks_SPD_Welt Frequency: 499 Sentiment: -0.0664', 'SPD_Welt', 499, -66],</v>
      </c>
      <c r="I1586" s="2" t="str">
        <f t="shared" si="217"/>
        <v>['SPD_Welt', 'SPD', 0, 0],</v>
      </c>
      <c r="J1586" s="2" t="str">
        <f t="shared" si="218"/>
        <v>['SPD', 'party', 0, 0],</v>
      </c>
      <c r="K1586" s="2" t="s">
        <v>2030</v>
      </c>
      <c r="L1586" s="2"/>
      <c r="M1586" s="7"/>
      <c r="O1586" s="6" t="str">
        <f t="shared" si="219"/>
        <v>['Barbara Hendricks_Welt_SPD Frequency: 499 Sentiment: -0.0664', 'Welt_SPD', 499, -66],</v>
      </c>
      <c r="P1586" s="2" t="str">
        <f t="shared" si="220"/>
        <v>['Welt_SPD', 'Welt', 0, 0],</v>
      </c>
      <c r="Q1586" s="2" t="str">
        <f t="shared" si="221"/>
        <v>['Welt', 'newspaper', 0, 0],</v>
      </c>
      <c r="R1586" s="2" t="s">
        <v>3593</v>
      </c>
      <c r="V1586" s="6" t="str">
        <f t="shared" si="222"/>
        <v>['Welt_Barbara Hendricks_SPD Frequency: 499 Sentiment: -0.0664', 'Barbara Hendricks_SPD', 499, -66],</v>
      </c>
      <c r="W1586" s="2" t="str">
        <f t="shared" si="223"/>
        <v>['Barbara Hendricks_SPD', 'SPD', 0, 0],</v>
      </c>
      <c r="X1586" s="7" t="str">
        <f t="shared" si="224"/>
        <v>['SPD', 'party', 0, 0],</v>
      </c>
      <c r="Y1586" s="2" t="s">
        <v>5066</v>
      </c>
    </row>
    <row r="1587" spans="1:25" x14ac:dyDescent="0.2">
      <c r="A1587" t="s">
        <v>192</v>
      </c>
      <c r="B1587" t="s">
        <v>48</v>
      </c>
      <c r="C1587" t="s">
        <v>216</v>
      </c>
      <c r="D1587">
        <v>375</v>
      </c>
      <c r="E1587">
        <v>-6.4799999999999996E-2</v>
      </c>
      <c r="F1587">
        <v>-64</v>
      </c>
      <c r="G1587" t="str">
        <f>VLOOKUP(B1587,Tabelle3!$A$1:$B$26,2,FALSE)</f>
        <v>Welt</v>
      </c>
      <c r="H1587" s="6" t="str">
        <f t="shared" si="216"/>
        <v>['Brigitte Zypries_SPD_Welt Frequency: 375 Sentiment: -0.0648', 'SPD_Welt', 375, -64],</v>
      </c>
      <c r="I1587" s="2" t="str">
        <f t="shared" si="217"/>
        <v>['SPD_Welt', 'SPD', 0, 0],</v>
      </c>
      <c r="J1587" s="2" t="str">
        <f t="shared" si="218"/>
        <v>['SPD', 'party', 0, 0],</v>
      </c>
      <c r="K1587" s="2" t="s">
        <v>2031</v>
      </c>
      <c r="L1587" s="2"/>
      <c r="M1587" s="7"/>
      <c r="O1587" s="6" t="str">
        <f t="shared" si="219"/>
        <v>['Brigitte Zypries_Welt_SPD Frequency: 375 Sentiment: -0.0648', 'Welt_SPD', 375, -64],</v>
      </c>
      <c r="P1587" s="2" t="str">
        <f t="shared" si="220"/>
        <v>['Welt_SPD', 'Welt', 0, 0],</v>
      </c>
      <c r="Q1587" s="2" t="str">
        <f t="shared" si="221"/>
        <v>['Welt', 'newspaper', 0, 0],</v>
      </c>
      <c r="R1587" s="2" t="s">
        <v>3594</v>
      </c>
      <c r="V1587" s="6" t="str">
        <f t="shared" si="222"/>
        <v>['Welt_Brigitte Zypries_SPD Frequency: 375 Sentiment: -0.0648', 'Brigitte Zypries_SPD', 375, -64],</v>
      </c>
      <c r="W1587" s="2" t="str">
        <f t="shared" si="223"/>
        <v>['Brigitte Zypries_SPD', 'SPD', 0, 0],</v>
      </c>
      <c r="X1587" s="7" t="str">
        <f t="shared" si="224"/>
        <v>['SPD', 'party', 0, 0],</v>
      </c>
      <c r="Y1587" s="2" t="s">
        <v>5067</v>
      </c>
    </row>
    <row r="1588" spans="1:25" x14ac:dyDescent="0.2">
      <c r="A1588" t="s">
        <v>192</v>
      </c>
      <c r="B1588" t="s">
        <v>48</v>
      </c>
      <c r="C1588" t="s">
        <v>197</v>
      </c>
      <c r="D1588">
        <v>76</v>
      </c>
      <c r="E1588">
        <v>-0.12989999999999999</v>
      </c>
      <c r="F1588">
        <v>-129</v>
      </c>
      <c r="G1588" t="str">
        <f>VLOOKUP(B1588,Tabelle3!$A$1:$B$26,2,FALSE)</f>
        <v>Welt</v>
      </c>
      <c r="H1588" s="6" t="str">
        <f t="shared" si="216"/>
        <v>['Burkhard Lischka_SPD_Welt Frequency: 76 Sentiment: -0.1299', 'SPD_Welt', 76, -129],</v>
      </c>
      <c r="I1588" s="2" t="str">
        <f t="shared" si="217"/>
        <v>['SPD_Welt', 'SPD', 0, 0],</v>
      </c>
      <c r="J1588" s="2" t="str">
        <f t="shared" si="218"/>
        <v>['SPD', 'party', 0, 0],</v>
      </c>
      <c r="K1588" s="2" t="s">
        <v>2032</v>
      </c>
      <c r="L1588" s="2"/>
      <c r="M1588" s="7"/>
      <c r="O1588" s="6" t="str">
        <f t="shared" si="219"/>
        <v>['Burkhard Lischka_Welt_SPD Frequency: 76 Sentiment: -0.1299', 'Welt_SPD', 76, -129],</v>
      </c>
      <c r="P1588" s="2" t="str">
        <f t="shared" si="220"/>
        <v>['Welt_SPD', 'Welt', 0, 0],</v>
      </c>
      <c r="Q1588" s="2" t="str">
        <f t="shared" si="221"/>
        <v>['Welt', 'newspaper', 0, 0],</v>
      </c>
      <c r="R1588" s="2" t="s">
        <v>3595</v>
      </c>
      <c r="V1588" s="6" t="str">
        <f t="shared" si="222"/>
        <v>['Welt_Burkhard Lischka_SPD Frequency: 76 Sentiment: -0.1299', 'Burkhard Lischka_SPD', 76, -129],</v>
      </c>
      <c r="W1588" s="2" t="str">
        <f t="shared" si="223"/>
        <v>['Burkhard Lischka_SPD', 'SPD', 0, 0],</v>
      </c>
      <c r="X1588" s="7" t="str">
        <f t="shared" si="224"/>
        <v>['SPD', 'party', 0, 0],</v>
      </c>
      <c r="Y1588" s="2" t="s">
        <v>5068</v>
      </c>
    </row>
    <row r="1589" spans="1:25" x14ac:dyDescent="0.2">
      <c r="A1589" t="s">
        <v>192</v>
      </c>
      <c r="B1589" t="s">
        <v>48</v>
      </c>
      <c r="C1589" t="s">
        <v>217</v>
      </c>
      <c r="D1589">
        <v>78</v>
      </c>
      <c r="E1589">
        <v>-0.107</v>
      </c>
      <c r="F1589">
        <v>-107</v>
      </c>
      <c r="G1589" t="str">
        <f>VLOOKUP(B1589,Tabelle3!$A$1:$B$26,2,FALSE)</f>
        <v>Welt</v>
      </c>
      <c r="H1589" s="6" t="str">
        <f t="shared" si="216"/>
        <v>['Carsten Schneider_SPD_Welt Frequency: 78 Sentiment: -0.107', 'SPD_Welt', 78, -107],</v>
      </c>
      <c r="I1589" s="2" t="str">
        <f t="shared" si="217"/>
        <v>['SPD_Welt', 'SPD', 0, 0],</v>
      </c>
      <c r="J1589" s="2" t="str">
        <f t="shared" si="218"/>
        <v>['SPD', 'party', 0, 0],</v>
      </c>
      <c r="K1589" s="2" t="s">
        <v>2033</v>
      </c>
      <c r="L1589" s="2"/>
      <c r="M1589" s="7"/>
      <c r="O1589" s="6" t="str">
        <f t="shared" si="219"/>
        <v>['Carsten Schneider_Welt_SPD Frequency: 78 Sentiment: -0.107', 'Welt_SPD', 78, -107],</v>
      </c>
      <c r="P1589" s="2" t="str">
        <f t="shared" si="220"/>
        <v>['Welt_SPD', 'Welt', 0, 0],</v>
      </c>
      <c r="Q1589" s="2" t="str">
        <f t="shared" si="221"/>
        <v>['Welt', 'newspaper', 0, 0],</v>
      </c>
      <c r="R1589" s="2" t="s">
        <v>3596</v>
      </c>
      <c r="V1589" s="6" t="str">
        <f t="shared" si="222"/>
        <v>['Welt_Carsten Schneider_SPD Frequency: 78 Sentiment: -0.107', 'Carsten Schneider_SPD', 78, -107],</v>
      </c>
      <c r="W1589" s="2" t="str">
        <f t="shared" si="223"/>
        <v>['Carsten Schneider_SPD', 'SPD', 0, 0],</v>
      </c>
      <c r="X1589" s="7" t="str">
        <f t="shared" si="224"/>
        <v>['SPD', 'party', 0, 0],</v>
      </c>
      <c r="Y1589" s="2" t="s">
        <v>5069</v>
      </c>
    </row>
    <row r="1590" spans="1:25" x14ac:dyDescent="0.2">
      <c r="A1590" t="s">
        <v>192</v>
      </c>
      <c r="B1590" t="s">
        <v>48</v>
      </c>
      <c r="C1590" t="s">
        <v>218</v>
      </c>
      <c r="D1590">
        <v>73</v>
      </c>
      <c r="E1590">
        <v>-5.7099999999999998E-2</v>
      </c>
      <c r="F1590">
        <v>-57</v>
      </c>
      <c r="G1590" t="str">
        <f>VLOOKUP(B1590,Tabelle3!$A$1:$B$26,2,FALSE)</f>
        <v>Welt</v>
      </c>
      <c r="H1590" s="6" t="str">
        <f t="shared" si="216"/>
        <v>['Carsten Sieling_SPD_Welt Frequency: 73 Sentiment: -0.0571', 'SPD_Welt', 73, -57],</v>
      </c>
      <c r="I1590" s="2" t="str">
        <f t="shared" si="217"/>
        <v>['SPD_Welt', 'SPD', 0, 0],</v>
      </c>
      <c r="J1590" s="2" t="str">
        <f t="shared" si="218"/>
        <v>['SPD', 'party', 0, 0],</v>
      </c>
      <c r="K1590" s="2" t="s">
        <v>2034</v>
      </c>
      <c r="L1590" s="2"/>
      <c r="M1590" s="7"/>
      <c r="O1590" s="6" t="str">
        <f t="shared" si="219"/>
        <v>['Carsten Sieling_Welt_SPD Frequency: 73 Sentiment: -0.0571', 'Welt_SPD', 73, -57],</v>
      </c>
      <c r="P1590" s="2" t="str">
        <f t="shared" si="220"/>
        <v>['Welt_SPD', 'Welt', 0, 0],</v>
      </c>
      <c r="Q1590" s="2" t="str">
        <f t="shared" si="221"/>
        <v>['Welt', 'newspaper', 0, 0],</v>
      </c>
      <c r="R1590" s="2" t="s">
        <v>3597</v>
      </c>
      <c r="V1590" s="6" t="str">
        <f t="shared" si="222"/>
        <v>['Welt_Carsten Sieling_SPD Frequency: 73 Sentiment: -0.0571', 'Carsten Sieling_SPD', 73, -57],</v>
      </c>
      <c r="W1590" s="2" t="str">
        <f t="shared" si="223"/>
        <v>['Carsten Sieling_SPD', 'SPD', 0, 0],</v>
      </c>
      <c r="X1590" s="7" t="str">
        <f t="shared" si="224"/>
        <v>['SPD', 'party', 0, 0],</v>
      </c>
      <c r="Y1590" s="2" t="s">
        <v>5070</v>
      </c>
    </row>
    <row r="1591" spans="1:25" x14ac:dyDescent="0.2">
      <c r="A1591" t="s">
        <v>192</v>
      </c>
      <c r="B1591" t="s">
        <v>48</v>
      </c>
      <c r="C1591" t="s">
        <v>198</v>
      </c>
      <c r="D1591">
        <v>163</v>
      </c>
      <c r="E1591">
        <v>-8.8800000000000004E-2</v>
      </c>
      <c r="F1591">
        <v>-88</v>
      </c>
      <c r="G1591" t="str">
        <f>VLOOKUP(B1591,Tabelle3!$A$1:$B$26,2,FALSE)</f>
        <v>Welt</v>
      </c>
      <c r="H1591" s="6" t="str">
        <f t="shared" si="216"/>
        <v>['Dietmar Woidke_SPD_Welt Frequency: 163 Sentiment: -0.0888', 'SPD_Welt', 163, -88],</v>
      </c>
      <c r="I1591" s="2" t="str">
        <f t="shared" si="217"/>
        <v>['SPD_Welt', 'SPD', 0, 0],</v>
      </c>
      <c r="J1591" s="2" t="str">
        <f t="shared" si="218"/>
        <v>['SPD', 'party', 0, 0],</v>
      </c>
      <c r="K1591" s="2" t="s">
        <v>2035</v>
      </c>
      <c r="L1591" s="2"/>
      <c r="M1591" s="7"/>
      <c r="O1591" s="6" t="str">
        <f t="shared" si="219"/>
        <v>['Dietmar Woidke_Welt_SPD Frequency: 163 Sentiment: -0.0888', 'Welt_SPD', 163, -88],</v>
      </c>
      <c r="P1591" s="2" t="str">
        <f t="shared" si="220"/>
        <v>['Welt_SPD', 'Welt', 0, 0],</v>
      </c>
      <c r="Q1591" s="2" t="str">
        <f t="shared" si="221"/>
        <v>['Welt', 'newspaper', 0, 0],</v>
      </c>
      <c r="R1591" s="2" t="s">
        <v>3598</v>
      </c>
      <c r="V1591" s="6" t="str">
        <f t="shared" si="222"/>
        <v>['Welt_Dietmar Woidke_SPD Frequency: 163 Sentiment: -0.0888', 'Dietmar Woidke_SPD', 163, -88],</v>
      </c>
      <c r="W1591" s="2" t="str">
        <f t="shared" si="223"/>
        <v>['Dietmar Woidke_SPD', 'SPD', 0, 0],</v>
      </c>
      <c r="X1591" s="7" t="str">
        <f t="shared" si="224"/>
        <v>['SPD', 'party', 0, 0],</v>
      </c>
      <c r="Y1591" s="2" t="s">
        <v>5071</v>
      </c>
    </row>
    <row r="1592" spans="1:25" x14ac:dyDescent="0.2">
      <c r="A1592" t="s">
        <v>192</v>
      </c>
      <c r="B1592" t="s">
        <v>48</v>
      </c>
      <c r="C1592" t="s">
        <v>199</v>
      </c>
      <c r="D1592">
        <v>60</v>
      </c>
      <c r="E1592">
        <v>-0.1215</v>
      </c>
      <c r="F1592">
        <v>-121</v>
      </c>
      <c r="G1592" t="str">
        <f>VLOOKUP(B1592,Tabelle3!$A$1:$B$26,2,FALSE)</f>
        <v>Welt</v>
      </c>
      <c r="H1592" s="6" t="str">
        <f t="shared" si="216"/>
        <v>['Eva Högl_SPD_Welt Frequency: 60 Sentiment: -0.1215', 'SPD_Welt', 60, -121],</v>
      </c>
      <c r="I1592" s="2" t="str">
        <f t="shared" si="217"/>
        <v>['SPD_Welt', 'SPD', 0, 0],</v>
      </c>
      <c r="J1592" s="2" t="str">
        <f t="shared" si="218"/>
        <v>['SPD', 'party', 0, 0],</v>
      </c>
      <c r="K1592" s="2" t="s">
        <v>2036</v>
      </c>
      <c r="L1592" s="2"/>
      <c r="M1592" s="7"/>
      <c r="O1592" s="6" t="str">
        <f t="shared" si="219"/>
        <v>['Eva Högl_Welt_SPD Frequency: 60 Sentiment: -0.1215', 'Welt_SPD', 60, -121],</v>
      </c>
      <c r="P1592" s="2" t="str">
        <f t="shared" si="220"/>
        <v>['Welt_SPD', 'Welt', 0, 0],</v>
      </c>
      <c r="Q1592" s="2" t="str">
        <f t="shared" si="221"/>
        <v>['Welt', 'newspaper', 0, 0],</v>
      </c>
      <c r="R1592" s="2" t="s">
        <v>5261</v>
      </c>
      <c r="V1592" s="6" t="str">
        <f t="shared" si="222"/>
        <v>['Welt_Eva Högl_SPD Frequency: 60 Sentiment: -0.1215', 'Eva Högl_SPD', 60, -121],</v>
      </c>
      <c r="W1592" s="2" t="str">
        <f t="shared" si="223"/>
        <v>['Eva Högl_SPD', 'SPD', 0, 0],</v>
      </c>
      <c r="X1592" s="7" t="str">
        <f t="shared" si="224"/>
        <v>['SPD', 'party', 0, 0],</v>
      </c>
      <c r="Y1592" s="2" t="s">
        <v>5380</v>
      </c>
    </row>
    <row r="1593" spans="1:25" x14ac:dyDescent="0.2">
      <c r="A1593" t="s">
        <v>192</v>
      </c>
      <c r="B1593" t="s">
        <v>48</v>
      </c>
      <c r="C1593" t="s">
        <v>200</v>
      </c>
      <c r="D1593">
        <v>1086</v>
      </c>
      <c r="E1593">
        <v>-0.1055</v>
      </c>
      <c r="F1593">
        <v>-105</v>
      </c>
      <c r="G1593" t="str">
        <f>VLOOKUP(B1593,Tabelle3!$A$1:$B$26,2,FALSE)</f>
        <v>Welt</v>
      </c>
      <c r="H1593" s="6" t="str">
        <f t="shared" si="216"/>
        <v>['Frank-Walter Steinmeier_SPD_Welt Frequency: 1086 Sentiment: -0.1055', 'SPD_Welt', 1086, -105],</v>
      </c>
      <c r="I1593" s="2" t="str">
        <f t="shared" si="217"/>
        <v>['SPD_Welt', 'SPD', 0, 0],</v>
      </c>
      <c r="J1593" s="2" t="str">
        <f t="shared" si="218"/>
        <v>['SPD', 'party', 0, 0],</v>
      </c>
      <c r="K1593" s="2" t="s">
        <v>2037</v>
      </c>
      <c r="L1593" s="2"/>
      <c r="M1593" s="7"/>
      <c r="O1593" s="6" t="str">
        <f t="shared" si="219"/>
        <v>['Frank-Walter Steinmeier_Welt_SPD Frequency: 1086 Sentiment: -0.1055', 'Welt_SPD', 1086, -105],</v>
      </c>
      <c r="P1593" s="2" t="str">
        <f t="shared" si="220"/>
        <v>['Welt_SPD', 'Welt', 0, 0],</v>
      </c>
      <c r="Q1593" s="2" t="str">
        <f t="shared" si="221"/>
        <v>['Welt', 'newspaper', 0, 0],</v>
      </c>
      <c r="R1593" s="2" t="s">
        <v>3599</v>
      </c>
      <c r="V1593" s="6" t="str">
        <f t="shared" si="222"/>
        <v>['Welt_Frank-Walter Steinmeier_SPD Frequency: 1086 Sentiment: -0.1055', 'Frank-Walter Steinmeier_SPD', 1086, -105],</v>
      </c>
      <c r="W1593" s="2" t="str">
        <f t="shared" si="223"/>
        <v>['Frank-Walter Steinmeier_SPD', 'SPD', 0, 0],</v>
      </c>
      <c r="X1593" s="7" t="str">
        <f t="shared" si="224"/>
        <v>['SPD', 'party', 0, 0],</v>
      </c>
      <c r="Y1593" s="2" t="s">
        <v>5072</v>
      </c>
    </row>
    <row r="1594" spans="1:25" x14ac:dyDescent="0.2">
      <c r="A1594" t="s">
        <v>192</v>
      </c>
      <c r="B1594" t="s">
        <v>48</v>
      </c>
      <c r="C1594" t="s">
        <v>220</v>
      </c>
      <c r="D1594">
        <v>101</v>
      </c>
      <c r="E1594">
        <v>-0.1244</v>
      </c>
      <c r="F1594">
        <v>-124</v>
      </c>
      <c r="G1594" t="str">
        <f>VLOOKUP(B1594,Tabelle3!$A$1:$B$26,2,FALSE)</f>
        <v>Welt</v>
      </c>
      <c r="H1594" s="6" t="str">
        <f t="shared" si="216"/>
        <v>['Franziska Giffey_SPD_Welt Frequency: 101 Sentiment: -0.1244', 'SPD_Welt', 101, -124],</v>
      </c>
      <c r="I1594" s="2" t="str">
        <f t="shared" si="217"/>
        <v>['SPD_Welt', 'SPD', 0, 0],</v>
      </c>
      <c r="J1594" s="2" t="str">
        <f t="shared" si="218"/>
        <v>['SPD', 'party', 0, 0],</v>
      </c>
      <c r="K1594" s="2" t="s">
        <v>2038</v>
      </c>
      <c r="L1594" s="2"/>
      <c r="M1594" s="7"/>
      <c r="O1594" s="6" t="str">
        <f t="shared" si="219"/>
        <v>['Franziska Giffey_Welt_SPD Frequency: 101 Sentiment: -0.1244', 'Welt_SPD', 101, -124],</v>
      </c>
      <c r="P1594" s="2" t="str">
        <f t="shared" si="220"/>
        <v>['Welt_SPD', 'Welt', 0, 0],</v>
      </c>
      <c r="Q1594" s="2" t="str">
        <f t="shared" si="221"/>
        <v>['Welt', 'newspaper', 0, 0],</v>
      </c>
      <c r="R1594" s="2" t="s">
        <v>3600</v>
      </c>
      <c r="V1594" s="6" t="str">
        <f t="shared" si="222"/>
        <v>['Welt_Franziska Giffey_SPD Frequency: 101 Sentiment: -0.1244', 'Franziska Giffey_SPD', 101, -124],</v>
      </c>
      <c r="W1594" s="2" t="str">
        <f t="shared" si="223"/>
        <v>['Franziska Giffey_SPD', 'SPD', 0, 0],</v>
      </c>
      <c r="X1594" s="7" t="str">
        <f t="shared" si="224"/>
        <v>['SPD', 'party', 0, 0],</v>
      </c>
      <c r="Y1594" s="2" t="s">
        <v>5073</v>
      </c>
    </row>
    <row r="1595" spans="1:25" x14ac:dyDescent="0.2">
      <c r="A1595" t="s">
        <v>192</v>
      </c>
      <c r="B1595" t="s">
        <v>48</v>
      </c>
      <c r="C1595" t="s">
        <v>201</v>
      </c>
      <c r="D1595">
        <v>952</v>
      </c>
      <c r="E1595">
        <v>-0.2404</v>
      </c>
      <c r="F1595">
        <v>-240</v>
      </c>
      <c r="G1595" t="str">
        <f>VLOOKUP(B1595,Tabelle3!$A$1:$B$26,2,FALSE)</f>
        <v>Welt</v>
      </c>
      <c r="H1595" s="6" t="str">
        <f t="shared" si="216"/>
        <v>['Heiko Maas_SPD_Welt Frequency: 952 Sentiment: -0.2404', 'SPD_Welt', 952, -240],</v>
      </c>
      <c r="I1595" s="2" t="str">
        <f t="shared" si="217"/>
        <v>['SPD_Welt', 'SPD', 0, 0],</v>
      </c>
      <c r="J1595" s="2" t="str">
        <f t="shared" si="218"/>
        <v>['SPD', 'party', 0, 0],</v>
      </c>
      <c r="K1595" s="2" t="s">
        <v>2039</v>
      </c>
      <c r="L1595" s="2"/>
      <c r="M1595" s="7"/>
      <c r="O1595" s="6" t="str">
        <f t="shared" si="219"/>
        <v>['Heiko Maas_Welt_SPD Frequency: 952 Sentiment: -0.2404', 'Welt_SPD', 952, -240],</v>
      </c>
      <c r="P1595" s="2" t="str">
        <f t="shared" si="220"/>
        <v>['Welt_SPD', 'Welt', 0, 0],</v>
      </c>
      <c r="Q1595" s="2" t="str">
        <f t="shared" si="221"/>
        <v>['Welt', 'newspaper', 0, 0],</v>
      </c>
      <c r="R1595" s="2" t="s">
        <v>3601</v>
      </c>
      <c r="V1595" s="6" t="str">
        <f t="shared" si="222"/>
        <v>['Welt_Heiko Maas_SPD Frequency: 952 Sentiment: -0.2404', 'Heiko Maas_SPD', 952, -240],</v>
      </c>
      <c r="W1595" s="2" t="str">
        <f t="shared" si="223"/>
        <v>['Heiko Maas_SPD', 'SPD', 0, 0],</v>
      </c>
      <c r="X1595" s="7" t="str">
        <f t="shared" si="224"/>
        <v>['SPD', 'party', 0, 0],</v>
      </c>
      <c r="Y1595" s="2" t="s">
        <v>5074</v>
      </c>
    </row>
    <row r="1596" spans="1:25" x14ac:dyDescent="0.2">
      <c r="A1596" t="s">
        <v>192</v>
      </c>
      <c r="B1596" t="s">
        <v>48</v>
      </c>
      <c r="C1596" t="s">
        <v>221</v>
      </c>
      <c r="D1596">
        <v>43</v>
      </c>
      <c r="E1596">
        <v>-6.5699999999999995E-2</v>
      </c>
      <c r="F1596">
        <v>-65</v>
      </c>
      <c r="G1596" t="str">
        <f>VLOOKUP(B1596,Tabelle3!$A$1:$B$26,2,FALSE)</f>
        <v>Welt</v>
      </c>
      <c r="H1596" s="6" t="str">
        <f t="shared" si="216"/>
        <v>['Hilde Mattheis_SPD_Welt Frequency: 43 Sentiment: -0.0657', 'SPD_Welt', 43, -65],</v>
      </c>
      <c r="I1596" s="2" t="str">
        <f t="shared" si="217"/>
        <v>['SPD_Welt', 'SPD', 0, 0],</v>
      </c>
      <c r="J1596" s="2" t="str">
        <f t="shared" si="218"/>
        <v>['SPD', 'party', 0, 0],</v>
      </c>
      <c r="K1596" s="2" t="s">
        <v>2040</v>
      </c>
      <c r="L1596" s="2"/>
      <c r="M1596" s="7"/>
      <c r="O1596" s="6" t="str">
        <f t="shared" si="219"/>
        <v>['Hilde Mattheis_Welt_SPD Frequency: 43 Sentiment: -0.0657', 'Welt_SPD', 43, -65],</v>
      </c>
      <c r="P1596" s="2" t="str">
        <f t="shared" si="220"/>
        <v>['Welt_SPD', 'Welt', 0, 0],</v>
      </c>
      <c r="Q1596" s="2" t="str">
        <f t="shared" si="221"/>
        <v>['Welt', 'newspaper', 0, 0],</v>
      </c>
      <c r="R1596" s="2" t="s">
        <v>3602</v>
      </c>
      <c r="V1596" s="6" t="str">
        <f t="shared" si="222"/>
        <v>['Welt_Hilde Mattheis_SPD Frequency: 43 Sentiment: -0.0657', 'Hilde Mattheis_SPD', 43, -65],</v>
      </c>
      <c r="W1596" s="2" t="str">
        <f t="shared" si="223"/>
        <v>['Hilde Mattheis_SPD', 'SPD', 0, 0],</v>
      </c>
      <c r="X1596" s="7" t="str">
        <f t="shared" si="224"/>
        <v>['SPD', 'party', 0, 0],</v>
      </c>
      <c r="Y1596" s="2" t="s">
        <v>5075</v>
      </c>
    </row>
    <row r="1597" spans="1:25" x14ac:dyDescent="0.2">
      <c r="A1597" t="s">
        <v>192</v>
      </c>
      <c r="B1597" t="s">
        <v>48</v>
      </c>
      <c r="C1597" t="s">
        <v>202</v>
      </c>
      <c r="D1597">
        <v>250</v>
      </c>
      <c r="E1597">
        <v>-8.0799999999999997E-2</v>
      </c>
      <c r="F1597">
        <v>-80</v>
      </c>
      <c r="G1597" t="str">
        <f>VLOOKUP(B1597,Tabelle3!$A$1:$B$26,2,FALSE)</f>
        <v>Welt</v>
      </c>
      <c r="H1597" s="6" t="str">
        <f t="shared" si="216"/>
        <v>['Hubertus Heil_SPD_Welt Frequency: 250 Sentiment: -0.0808', 'SPD_Welt', 250, -80],</v>
      </c>
      <c r="I1597" s="2" t="str">
        <f t="shared" si="217"/>
        <v>['SPD_Welt', 'SPD', 0, 0],</v>
      </c>
      <c r="J1597" s="2" t="str">
        <f t="shared" si="218"/>
        <v>['SPD', 'party', 0, 0],</v>
      </c>
      <c r="K1597" s="2" t="s">
        <v>2041</v>
      </c>
      <c r="L1597" s="2"/>
      <c r="M1597" s="7"/>
      <c r="O1597" s="6" t="str">
        <f t="shared" si="219"/>
        <v>['Hubertus Heil_Welt_SPD Frequency: 250 Sentiment: -0.0808', 'Welt_SPD', 250, -80],</v>
      </c>
      <c r="P1597" s="2" t="str">
        <f t="shared" si="220"/>
        <v>['Welt_SPD', 'Welt', 0, 0],</v>
      </c>
      <c r="Q1597" s="2" t="str">
        <f t="shared" si="221"/>
        <v>['Welt', 'newspaper', 0, 0],</v>
      </c>
      <c r="R1597" s="2" t="s">
        <v>3603</v>
      </c>
      <c r="V1597" s="6" t="str">
        <f t="shared" si="222"/>
        <v>['Welt_Hubertus Heil_SPD Frequency: 250 Sentiment: -0.0808', 'Hubertus Heil_SPD', 250, -80],</v>
      </c>
      <c r="W1597" s="2" t="str">
        <f t="shared" si="223"/>
        <v>['Hubertus Heil_SPD', 'SPD', 0, 0],</v>
      </c>
      <c r="X1597" s="7" t="str">
        <f t="shared" si="224"/>
        <v>['SPD', 'party', 0, 0],</v>
      </c>
      <c r="Y1597" s="2" t="s">
        <v>5076</v>
      </c>
    </row>
    <row r="1598" spans="1:25" x14ac:dyDescent="0.2">
      <c r="A1598" t="s">
        <v>192</v>
      </c>
      <c r="B1598" t="s">
        <v>48</v>
      </c>
      <c r="C1598" t="s">
        <v>222</v>
      </c>
      <c r="D1598">
        <v>74</v>
      </c>
      <c r="E1598">
        <v>-0.22539999999999999</v>
      </c>
      <c r="F1598">
        <v>-225</v>
      </c>
      <c r="G1598" t="str">
        <f>VLOOKUP(B1598,Tabelle3!$A$1:$B$26,2,FALSE)</f>
        <v>Welt</v>
      </c>
      <c r="H1598" s="6" t="str">
        <f t="shared" si="216"/>
        <v>['Johannes Kahrs_SPD_Welt Frequency: 74 Sentiment: -0.2254', 'SPD_Welt', 74, -225],</v>
      </c>
      <c r="I1598" s="2" t="str">
        <f t="shared" si="217"/>
        <v>['SPD_Welt', 'SPD', 0, 0],</v>
      </c>
      <c r="J1598" s="2" t="str">
        <f t="shared" si="218"/>
        <v>['SPD', 'party', 0, 0],</v>
      </c>
      <c r="K1598" s="2" t="s">
        <v>2042</v>
      </c>
      <c r="L1598" s="2"/>
      <c r="M1598" s="7"/>
      <c r="O1598" s="6" t="str">
        <f t="shared" si="219"/>
        <v>['Johannes Kahrs_Welt_SPD Frequency: 74 Sentiment: -0.2254', 'Welt_SPD', 74, -225],</v>
      </c>
      <c r="P1598" s="2" t="str">
        <f t="shared" si="220"/>
        <v>['Welt_SPD', 'Welt', 0, 0],</v>
      </c>
      <c r="Q1598" s="2" t="str">
        <f t="shared" si="221"/>
        <v>['Welt', 'newspaper', 0, 0],</v>
      </c>
      <c r="R1598" s="2" t="s">
        <v>3604</v>
      </c>
      <c r="V1598" s="6" t="str">
        <f t="shared" si="222"/>
        <v>['Welt_Johannes Kahrs_SPD Frequency: 74 Sentiment: -0.2254', 'Johannes Kahrs_SPD', 74, -225],</v>
      </c>
      <c r="W1598" s="2" t="str">
        <f t="shared" si="223"/>
        <v>['Johannes Kahrs_SPD', 'SPD', 0, 0],</v>
      </c>
      <c r="X1598" s="7" t="str">
        <f t="shared" si="224"/>
        <v>['SPD', 'party', 0, 0],</v>
      </c>
      <c r="Y1598" s="2" t="s">
        <v>5077</v>
      </c>
    </row>
    <row r="1599" spans="1:25" x14ac:dyDescent="0.2">
      <c r="A1599" t="s">
        <v>192</v>
      </c>
      <c r="B1599" t="s">
        <v>48</v>
      </c>
      <c r="C1599" t="s">
        <v>223</v>
      </c>
      <c r="D1599">
        <v>42</v>
      </c>
      <c r="E1599">
        <v>-9.9000000000000005E-2</v>
      </c>
      <c r="F1599">
        <v>-98</v>
      </c>
      <c r="G1599" t="str">
        <f>VLOOKUP(B1599,Tabelle3!$A$1:$B$26,2,FALSE)</f>
        <v>Welt</v>
      </c>
      <c r="H1599" s="6" t="str">
        <f t="shared" si="216"/>
        <v>['Jungsozialisten_SPD_Welt Frequency: 42 Sentiment: -0.099', 'SPD_Welt', 42, -98],</v>
      </c>
      <c r="I1599" s="2" t="str">
        <f t="shared" si="217"/>
        <v>['SPD_Welt', 'SPD', 0, 0],</v>
      </c>
      <c r="J1599" s="2" t="str">
        <f t="shared" si="218"/>
        <v>['SPD', 'party', 0, 0],</v>
      </c>
      <c r="K1599" s="2" t="s">
        <v>2043</v>
      </c>
      <c r="L1599" s="2"/>
      <c r="M1599" s="7"/>
      <c r="O1599" s="6" t="str">
        <f t="shared" si="219"/>
        <v>['Jungsozialisten_Welt_SPD Frequency: 42 Sentiment: -0.099', 'Welt_SPD', 42, -98],</v>
      </c>
      <c r="P1599" s="2" t="str">
        <f t="shared" si="220"/>
        <v>['Welt_SPD', 'Welt', 0, 0],</v>
      </c>
      <c r="Q1599" s="2" t="str">
        <f t="shared" si="221"/>
        <v>['Welt', 'newspaper', 0, 0],</v>
      </c>
      <c r="R1599" s="2" t="s">
        <v>3605</v>
      </c>
      <c r="V1599" s="6" t="str">
        <f t="shared" si="222"/>
        <v>['Welt_Jungsozialisten_SPD Frequency: 42 Sentiment: -0.099', 'Jungsozialisten_SPD', 42, -98],</v>
      </c>
      <c r="W1599" s="2" t="str">
        <f t="shared" si="223"/>
        <v>['Jungsozialisten_SPD', 'SPD', 0, 0],</v>
      </c>
      <c r="X1599" s="7" t="str">
        <f t="shared" si="224"/>
        <v>['SPD', 'party', 0, 0],</v>
      </c>
      <c r="Y1599" s="2" t="s">
        <v>5078</v>
      </c>
    </row>
    <row r="1600" spans="1:25" x14ac:dyDescent="0.2">
      <c r="A1600" t="s">
        <v>192</v>
      </c>
      <c r="B1600" t="s">
        <v>48</v>
      </c>
      <c r="C1600" t="s">
        <v>203</v>
      </c>
      <c r="D1600">
        <v>195</v>
      </c>
      <c r="E1600">
        <v>-8.1500000000000003E-2</v>
      </c>
      <c r="F1600">
        <v>-81</v>
      </c>
      <c r="G1600" t="str">
        <f>VLOOKUP(B1600,Tabelle3!$A$1:$B$26,2,FALSE)</f>
        <v>Welt</v>
      </c>
      <c r="H1600" s="6" t="str">
        <f t="shared" si="216"/>
        <v>['Jusos_SPD_Welt Frequency: 195 Sentiment: -0.0815', 'SPD_Welt', 195, -81],</v>
      </c>
      <c r="I1600" s="2" t="str">
        <f t="shared" si="217"/>
        <v>['SPD_Welt', 'SPD', 0, 0],</v>
      </c>
      <c r="J1600" s="2" t="str">
        <f t="shared" si="218"/>
        <v>['SPD', 'party', 0, 0],</v>
      </c>
      <c r="K1600" s="2" t="s">
        <v>2044</v>
      </c>
      <c r="L1600" s="2"/>
      <c r="M1600" s="7"/>
      <c r="O1600" s="6" t="str">
        <f t="shared" si="219"/>
        <v>['Jusos_Welt_SPD Frequency: 195 Sentiment: -0.0815', 'Welt_SPD', 195, -81],</v>
      </c>
      <c r="P1600" s="2" t="str">
        <f t="shared" si="220"/>
        <v>['Welt_SPD', 'Welt', 0, 0],</v>
      </c>
      <c r="Q1600" s="2" t="str">
        <f t="shared" si="221"/>
        <v>['Welt', 'newspaper', 0, 0],</v>
      </c>
      <c r="R1600" s="2" t="s">
        <v>3606</v>
      </c>
      <c r="V1600" s="6" t="str">
        <f t="shared" si="222"/>
        <v>['Welt_Jusos_SPD Frequency: 195 Sentiment: -0.0815', 'Jusos_SPD', 195, -81],</v>
      </c>
      <c r="W1600" s="2" t="str">
        <f t="shared" si="223"/>
        <v>['Jusos_SPD', 'SPD', 0, 0],</v>
      </c>
      <c r="X1600" s="7" t="str">
        <f t="shared" si="224"/>
        <v>['SPD', 'party', 0, 0],</v>
      </c>
      <c r="Y1600" s="2" t="s">
        <v>5079</v>
      </c>
    </row>
    <row r="1601" spans="1:25" x14ac:dyDescent="0.2">
      <c r="A1601" t="s">
        <v>192</v>
      </c>
      <c r="B1601" t="s">
        <v>48</v>
      </c>
      <c r="C1601" t="s">
        <v>224</v>
      </c>
      <c r="D1601">
        <v>71</v>
      </c>
      <c r="E1601">
        <v>-0.17199999999999999</v>
      </c>
      <c r="F1601">
        <v>-171</v>
      </c>
      <c r="G1601" t="str">
        <f>VLOOKUP(B1601,Tabelle3!$A$1:$B$26,2,FALSE)</f>
        <v>Welt</v>
      </c>
      <c r="H1601" s="6" t="str">
        <f t="shared" si="216"/>
        <v>['Karl Lauterbach_SPD_Welt Frequency: 71 Sentiment: -0.172', 'SPD_Welt', 71, -171],</v>
      </c>
      <c r="I1601" s="2" t="str">
        <f t="shared" si="217"/>
        <v>['SPD_Welt', 'SPD', 0, 0],</v>
      </c>
      <c r="J1601" s="2" t="str">
        <f t="shared" si="218"/>
        <v>['SPD', 'party', 0, 0],</v>
      </c>
      <c r="K1601" s="2" t="s">
        <v>2045</v>
      </c>
      <c r="L1601" s="2"/>
      <c r="M1601" s="7"/>
      <c r="O1601" s="6" t="str">
        <f t="shared" si="219"/>
        <v>['Karl Lauterbach_Welt_SPD Frequency: 71 Sentiment: -0.172', 'Welt_SPD', 71, -171],</v>
      </c>
      <c r="P1601" s="2" t="str">
        <f t="shared" si="220"/>
        <v>['Welt_SPD', 'Welt', 0, 0],</v>
      </c>
      <c r="Q1601" s="2" t="str">
        <f t="shared" si="221"/>
        <v>['Welt', 'newspaper', 0, 0],</v>
      </c>
      <c r="R1601" s="2" t="s">
        <v>3607</v>
      </c>
      <c r="V1601" s="6" t="str">
        <f t="shared" si="222"/>
        <v>['Welt_Karl Lauterbach_SPD Frequency: 71 Sentiment: -0.172', 'Karl Lauterbach_SPD', 71, -171],</v>
      </c>
      <c r="W1601" s="2" t="str">
        <f t="shared" si="223"/>
        <v>['Karl Lauterbach_SPD', 'SPD', 0, 0],</v>
      </c>
      <c r="X1601" s="7" t="str">
        <f t="shared" si="224"/>
        <v>['SPD', 'party', 0, 0],</v>
      </c>
      <c r="Y1601" s="2" t="s">
        <v>5080</v>
      </c>
    </row>
    <row r="1602" spans="1:25" x14ac:dyDescent="0.2">
      <c r="A1602" t="s">
        <v>192</v>
      </c>
      <c r="B1602" t="s">
        <v>48</v>
      </c>
      <c r="C1602" t="s">
        <v>204</v>
      </c>
      <c r="D1602">
        <v>557</v>
      </c>
      <c r="E1602">
        <v>-9.0999999999999998E-2</v>
      </c>
      <c r="F1602">
        <v>-90</v>
      </c>
      <c r="G1602" t="str">
        <f>VLOOKUP(B1602,Tabelle3!$A$1:$B$26,2,FALSE)</f>
        <v>Welt</v>
      </c>
      <c r="H1602" s="6" t="str">
        <f t="shared" si="216"/>
        <v>['Katarina Barley_SPD_Welt Frequency: 557 Sentiment: -0.091', 'SPD_Welt', 557, -90],</v>
      </c>
      <c r="I1602" s="2" t="str">
        <f t="shared" si="217"/>
        <v>['SPD_Welt', 'SPD', 0, 0],</v>
      </c>
      <c r="J1602" s="2" t="str">
        <f t="shared" si="218"/>
        <v>['SPD', 'party', 0, 0],</v>
      </c>
      <c r="K1602" s="2" t="s">
        <v>2046</v>
      </c>
      <c r="L1602" s="2"/>
      <c r="M1602" s="7"/>
      <c r="O1602" s="6" t="str">
        <f t="shared" si="219"/>
        <v>['Katarina Barley_Welt_SPD Frequency: 557 Sentiment: -0.091', 'Welt_SPD', 557, -90],</v>
      </c>
      <c r="P1602" s="2" t="str">
        <f t="shared" si="220"/>
        <v>['Welt_SPD', 'Welt', 0, 0],</v>
      </c>
      <c r="Q1602" s="2" t="str">
        <f t="shared" si="221"/>
        <v>['Welt', 'newspaper', 0, 0],</v>
      </c>
      <c r="R1602" s="2" t="s">
        <v>3608</v>
      </c>
      <c r="V1602" s="6" t="str">
        <f t="shared" si="222"/>
        <v>['Welt_Katarina Barley_SPD Frequency: 557 Sentiment: -0.091', 'Katarina Barley_SPD', 557, -90],</v>
      </c>
      <c r="W1602" s="2" t="str">
        <f t="shared" si="223"/>
        <v>['Katarina Barley_SPD', 'SPD', 0, 0],</v>
      </c>
      <c r="X1602" s="7" t="str">
        <f t="shared" si="224"/>
        <v>['SPD', 'party', 0, 0],</v>
      </c>
      <c r="Y1602" s="2" t="s">
        <v>5081</v>
      </c>
    </row>
    <row r="1603" spans="1:25" x14ac:dyDescent="0.2">
      <c r="A1603" t="s">
        <v>192</v>
      </c>
      <c r="B1603" t="s">
        <v>48</v>
      </c>
      <c r="C1603" t="s">
        <v>225</v>
      </c>
      <c r="D1603">
        <v>317</v>
      </c>
      <c r="E1603">
        <v>-5.16E-2</v>
      </c>
      <c r="F1603">
        <v>-51</v>
      </c>
      <c r="G1603" t="str">
        <f>VLOOKUP(B1603,Tabelle3!$A$1:$B$26,2,FALSE)</f>
        <v>Welt</v>
      </c>
      <c r="H1603" s="6" t="str">
        <f t="shared" si="216"/>
        <v>['Lars Klingbeil_SPD_Welt Frequency: 317 Sentiment: -0.0516', 'SPD_Welt', 317, -51],</v>
      </c>
      <c r="I1603" s="2" t="str">
        <f t="shared" si="217"/>
        <v>['SPD_Welt', 'SPD', 0, 0],</v>
      </c>
      <c r="J1603" s="2" t="str">
        <f t="shared" si="218"/>
        <v>['SPD', 'party', 0, 0],</v>
      </c>
      <c r="K1603" s="2" t="s">
        <v>2047</v>
      </c>
      <c r="L1603" s="2"/>
      <c r="M1603" s="7"/>
      <c r="O1603" s="6" t="str">
        <f t="shared" si="219"/>
        <v>['Lars Klingbeil_Welt_SPD Frequency: 317 Sentiment: -0.0516', 'Welt_SPD', 317, -51],</v>
      </c>
      <c r="P1603" s="2" t="str">
        <f t="shared" si="220"/>
        <v>['Welt_SPD', 'Welt', 0, 0],</v>
      </c>
      <c r="Q1603" s="2" t="str">
        <f t="shared" si="221"/>
        <v>['Welt', 'newspaper', 0, 0],</v>
      </c>
      <c r="R1603" s="2" t="s">
        <v>3609</v>
      </c>
      <c r="V1603" s="6" t="str">
        <f t="shared" si="222"/>
        <v>['Welt_Lars Klingbeil_SPD Frequency: 317 Sentiment: -0.0516', 'Lars Klingbeil_SPD', 317, -51],</v>
      </c>
      <c r="W1603" s="2" t="str">
        <f t="shared" si="223"/>
        <v>['Lars Klingbeil_SPD', 'SPD', 0, 0],</v>
      </c>
      <c r="X1603" s="7" t="str">
        <f t="shared" si="224"/>
        <v>['SPD', 'party', 0, 0],</v>
      </c>
      <c r="Y1603" s="2" t="s">
        <v>5082</v>
      </c>
    </row>
    <row r="1604" spans="1:25" x14ac:dyDescent="0.2">
      <c r="A1604" t="s">
        <v>192</v>
      </c>
      <c r="B1604" t="s">
        <v>48</v>
      </c>
      <c r="C1604" t="s">
        <v>205</v>
      </c>
      <c r="D1604">
        <v>659</v>
      </c>
      <c r="E1604">
        <v>-6.88E-2</v>
      </c>
      <c r="F1604">
        <v>-68</v>
      </c>
      <c r="G1604" t="str">
        <f>VLOOKUP(B1604,Tabelle3!$A$1:$B$26,2,FALSE)</f>
        <v>Welt</v>
      </c>
      <c r="H1604" s="6" t="str">
        <f t="shared" ref="H1604:H1667" si="225">CONCATENATE("['",C1604,"_",A1604,"_",G1604," Frequency: ", D1604," Sentiment: ",E1604,"', '",A1604,"_",G1604,"', ",D1604,", ",F1604,"],")</f>
        <v>['Malu Dreyer_SPD_Welt Frequency: 659 Sentiment: -0.0688', 'SPD_Welt', 659, -68],</v>
      </c>
      <c r="I1604" s="2" t="str">
        <f t="shared" ref="I1604:I1667" si="226">CONCATENATE("['",A1604,"_",G1604,"', '",A1604,"', 0, 0],")</f>
        <v>['SPD_Welt', 'SPD', 0, 0],</v>
      </c>
      <c r="J1604" s="2" t="str">
        <f t="shared" ref="J1604:J1667" si="227">CONCATENATE("['",A1604,"', '",$A$2,"', 0, 0],")</f>
        <v>['SPD', 'party', 0, 0],</v>
      </c>
      <c r="K1604" s="2" t="s">
        <v>2048</v>
      </c>
      <c r="L1604" s="2"/>
      <c r="M1604" s="7"/>
      <c r="O1604" s="6" t="str">
        <f t="shared" ref="O1604:O1667" si="228">CONCATENATE("['",C1604,"_",G1604,"_",A1604," Frequency: ", D1604," Sentiment: ",E1604,"', '",G1604,"_",A1604,"', ",D1604,", ",F1604,"],")</f>
        <v>['Malu Dreyer_Welt_SPD Frequency: 659 Sentiment: -0.0688', 'Welt_SPD', 659, -68],</v>
      </c>
      <c r="P1604" s="2" t="str">
        <f t="shared" ref="P1604:P1667" si="229">CONCATENATE("['",G1604,"_",A1604,"', '",G1604,"', 0, 0],")</f>
        <v>['Welt_SPD', 'Welt', 0, 0],</v>
      </c>
      <c r="Q1604" s="2" t="str">
        <f t="shared" ref="Q1604:Q1667" si="230">CONCATENATE("['",G1604,"', '",$G$2,"', 0, 0],")</f>
        <v>['Welt', 'newspaper', 0, 0],</v>
      </c>
      <c r="R1604" s="2" t="s">
        <v>3610</v>
      </c>
      <c r="V1604" s="6" t="str">
        <f t="shared" ref="V1604:V1667" si="231">CONCATENATE("['",G1604,"_",C1604,"_",A1604," Frequency: ", D1604," Sentiment: ",E1604,"', '",C1604,"_",A1604,"', ",D1604,", ",F1604,"],")</f>
        <v>['Welt_Malu Dreyer_SPD Frequency: 659 Sentiment: -0.0688', 'Malu Dreyer_SPD', 659, -68],</v>
      </c>
      <c r="W1604" s="2" t="str">
        <f t="shared" ref="W1604:W1667" si="232">CONCATENATE("['",C1604,"_",A1604,"', '",A1604,"', 0, 0],")</f>
        <v>['Malu Dreyer_SPD', 'SPD', 0, 0],</v>
      </c>
      <c r="X1604" s="7" t="str">
        <f t="shared" ref="X1604:X1667" si="233">CONCATENATE("['",A1604,"', '",$A$2,"', 0, 0],")</f>
        <v>['SPD', 'party', 0, 0],</v>
      </c>
      <c r="Y1604" s="2" t="s">
        <v>5083</v>
      </c>
    </row>
    <row r="1605" spans="1:25" x14ac:dyDescent="0.2">
      <c r="A1605" t="s">
        <v>192</v>
      </c>
      <c r="B1605" t="s">
        <v>48</v>
      </c>
      <c r="C1605" t="s">
        <v>206</v>
      </c>
      <c r="D1605">
        <v>645</v>
      </c>
      <c r="E1605">
        <v>-5.04E-2</v>
      </c>
      <c r="F1605">
        <v>-50</v>
      </c>
      <c r="G1605" t="str">
        <f>VLOOKUP(B1605,Tabelle3!$A$1:$B$26,2,FALSE)</f>
        <v>Welt</v>
      </c>
      <c r="H1605" s="6" t="str">
        <f t="shared" si="225"/>
        <v>['Manuela Schwesig_SPD_Welt Frequency: 645 Sentiment: -0.0504', 'SPD_Welt', 645, -50],</v>
      </c>
      <c r="I1605" s="2" t="str">
        <f t="shared" si="226"/>
        <v>['SPD_Welt', 'SPD', 0, 0],</v>
      </c>
      <c r="J1605" s="2" t="str">
        <f t="shared" si="227"/>
        <v>['SPD', 'party', 0, 0],</v>
      </c>
      <c r="K1605" s="2" t="s">
        <v>2049</v>
      </c>
      <c r="L1605" s="2"/>
      <c r="M1605" s="7"/>
      <c r="O1605" s="6" t="str">
        <f t="shared" si="228"/>
        <v>['Manuela Schwesig_Welt_SPD Frequency: 645 Sentiment: -0.0504', 'Welt_SPD', 645, -50],</v>
      </c>
      <c r="P1605" s="2" t="str">
        <f t="shared" si="229"/>
        <v>['Welt_SPD', 'Welt', 0, 0],</v>
      </c>
      <c r="Q1605" s="2" t="str">
        <f t="shared" si="230"/>
        <v>['Welt', 'newspaper', 0, 0],</v>
      </c>
      <c r="R1605" s="2" t="s">
        <v>3611</v>
      </c>
      <c r="V1605" s="6" t="str">
        <f t="shared" si="231"/>
        <v>['Welt_Manuela Schwesig_SPD Frequency: 645 Sentiment: -0.0504', 'Manuela Schwesig_SPD', 645, -50],</v>
      </c>
      <c r="W1605" s="2" t="str">
        <f t="shared" si="232"/>
        <v>['Manuela Schwesig_SPD', 'SPD', 0, 0],</v>
      </c>
      <c r="X1605" s="7" t="str">
        <f t="shared" si="233"/>
        <v>['SPD', 'party', 0, 0],</v>
      </c>
      <c r="Y1605" s="2" t="s">
        <v>5084</v>
      </c>
    </row>
    <row r="1606" spans="1:25" x14ac:dyDescent="0.2">
      <c r="A1606" t="s">
        <v>192</v>
      </c>
      <c r="B1606" t="s">
        <v>48</v>
      </c>
      <c r="C1606" t="s">
        <v>207</v>
      </c>
      <c r="D1606">
        <v>4866</v>
      </c>
      <c r="E1606">
        <v>-9.4299999999999995E-2</v>
      </c>
      <c r="F1606">
        <v>-94</v>
      </c>
      <c r="G1606" t="str">
        <f>VLOOKUP(B1606,Tabelle3!$A$1:$B$26,2,FALSE)</f>
        <v>Welt</v>
      </c>
      <c r="H1606" s="6" t="str">
        <f t="shared" si="225"/>
        <v>['Martin Schulz_SPD_Welt Frequency: 4866 Sentiment: -0.0943', 'SPD_Welt', 4866, -94],</v>
      </c>
      <c r="I1606" s="2" t="str">
        <f t="shared" si="226"/>
        <v>['SPD_Welt', 'SPD', 0, 0],</v>
      </c>
      <c r="J1606" s="2" t="str">
        <f t="shared" si="227"/>
        <v>['SPD', 'party', 0, 0],</v>
      </c>
      <c r="K1606" s="2" t="s">
        <v>2050</v>
      </c>
      <c r="L1606" s="2"/>
      <c r="M1606" s="7"/>
      <c r="O1606" s="6" t="str">
        <f t="shared" si="228"/>
        <v>['Martin Schulz_Welt_SPD Frequency: 4866 Sentiment: -0.0943', 'Welt_SPD', 4866, -94],</v>
      </c>
      <c r="P1606" s="2" t="str">
        <f t="shared" si="229"/>
        <v>['Welt_SPD', 'Welt', 0, 0],</v>
      </c>
      <c r="Q1606" s="2" t="str">
        <f t="shared" si="230"/>
        <v>['Welt', 'newspaper', 0, 0],</v>
      </c>
      <c r="R1606" s="2" t="s">
        <v>3612</v>
      </c>
      <c r="V1606" s="6" t="str">
        <f t="shared" si="231"/>
        <v>['Welt_Martin Schulz_SPD Frequency: 4866 Sentiment: -0.0943', 'Martin Schulz_SPD', 4866, -94],</v>
      </c>
      <c r="W1606" s="2" t="str">
        <f t="shared" si="232"/>
        <v>['Martin Schulz_SPD', 'SPD', 0, 0],</v>
      </c>
      <c r="X1606" s="7" t="str">
        <f t="shared" si="233"/>
        <v>['SPD', 'party', 0, 0],</v>
      </c>
      <c r="Y1606" s="2" t="s">
        <v>5085</v>
      </c>
    </row>
    <row r="1607" spans="1:25" x14ac:dyDescent="0.2">
      <c r="A1607" t="s">
        <v>192</v>
      </c>
      <c r="B1607" t="s">
        <v>48</v>
      </c>
      <c r="C1607" t="s">
        <v>234</v>
      </c>
      <c r="D1607">
        <v>48</v>
      </c>
      <c r="E1607">
        <v>-0.12</v>
      </c>
      <c r="F1607">
        <v>-119</v>
      </c>
      <c r="G1607" t="str">
        <f>VLOOKUP(B1607,Tabelle3!$A$1:$B$26,2,FALSE)</f>
        <v>Welt</v>
      </c>
      <c r="H1607" s="6" t="str">
        <f t="shared" si="225"/>
        <v>['Matthias Miersch_SPD_Welt Frequency: 48 Sentiment: -0.12', 'SPD_Welt', 48, -119],</v>
      </c>
      <c r="I1607" s="2" t="str">
        <f t="shared" si="226"/>
        <v>['SPD_Welt', 'SPD', 0, 0],</v>
      </c>
      <c r="J1607" s="2" t="str">
        <f t="shared" si="227"/>
        <v>['SPD', 'party', 0, 0],</v>
      </c>
      <c r="K1607" s="2" t="s">
        <v>2051</v>
      </c>
      <c r="L1607" s="2"/>
      <c r="M1607" s="7"/>
      <c r="O1607" s="6" t="str">
        <f t="shared" si="228"/>
        <v>['Matthias Miersch_Welt_SPD Frequency: 48 Sentiment: -0.12', 'Welt_SPD', 48, -119],</v>
      </c>
      <c r="P1607" s="2" t="str">
        <f t="shared" si="229"/>
        <v>['Welt_SPD', 'Welt', 0, 0],</v>
      </c>
      <c r="Q1607" s="2" t="str">
        <f t="shared" si="230"/>
        <v>['Welt', 'newspaper', 0, 0],</v>
      </c>
      <c r="R1607" s="2" t="s">
        <v>3613</v>
      </c>
      <c r="V1607" s="6" t="str">
        <f t="shared" si="231"/>
        <v>['Welt_Matthias Miersch_SPD Frequency: 48 Sentiment: -0.12', 'Matthias Miersch_SPD', 48, -119],</v>
      </c>
      <c r="W1607" s="2" t="str">
        <f t="shared" si="232"/>
        <v>['Matthias Miersch_SPD', 'SPD', 0, 0],</v>
      </c>
      <c r="X1607" s="7" t="str">
        <f t="shared" si="233"/>
        <v>['SPD', 'party', 0, 0],</v>
      </c>
      <c r="Y1607" s="2" t="s">
        <v>5086</v>
      </c>
    </row>
    <row r="1608" spans="1:25" x14ac:dyDescent="0.2">
      <c r="A1608" t="s">
        <v>192</v>
      </c>
      <c r="B1608" t="s">
        <v>48</v>
      </c>
      <c r="C1608" t="s">
        <v>208</v>
      </c>
      <c r="D1608">
        <v>324</v>
      </c>
      <c r="E1608">
        <v>-8.4599999999999995E-2</v>
      </c>
      <c r="F1608">
        <v>-84</v>
      </c>
      <c r="G1608" t="str">
        <f>VLOOKUP(B1608,Tabelle3!$A$1:$B$26,2,FALSE)</f>
        <v>Welt</v>
      </c>
      <c r="H1608" s="6" t="str">
        <f t="shared" si="225"/>
        <v>['Michael Müller_SPD_Welt Frequency: 324 Sentiment: -0.0846', 'SPD_Welt', 324, -84],</v>
      </c>
      <c r="I1608" s="2" t="str">
        <f t="shared" si="226"/>
        <v>['SPD_Welt', 'SPD', 0, 0],</v>
      </c>
      <c r="J1608" s="2" t="str">
        <f t="shared" si="227"/>
        <v>['SPD', 'party', 0, 0],</v>
      </c>
      <c r="K1608" s="2" t="s">
        <v>2052</v>
      </c>
      <c r="L1608" s="2"/>
      <c r="M1608" s="7"/>
      <c r="O1608" s="6" t="str">
        <f t="shared" si="228"/>
        <v>['Michael Müller_Welt_SPD Frequency: 324 Sentiment: -0.0846', 'Welt_SPD', 324, -84],</v>
      </c>
      <c r="P1608" s="2" t="str">
        <f t="shared" si="229"/>
        <v>['Welt_SPD', 'Welt', 0, 0],</v>
      </c>
      <c r="Q1608" s="2" t="str">
        <f t="shared" si="230"/>
        <v>['Welt', 'newspaper', 0, 0],</v>
      </c>
      <c r="R1608" s="2" t="s">
        <v>5653</v>
      </c>
      <c r="V1608" s="6" t="str">
        <f t="shared" si="231"/>
        <v>['Welt_Michael Müller_SPD Frequency: 324 Sentiment: -0.0846', 'Michael Müller_SPD', 324, -84],</v>
      </c>
      <c r="W1608" s="2" t="str">
        <f t="shared" si="232"/>
        <v>['Michael Müller_SPD', 'SPD', 0, 0],</v>
      </c>
      <c r="X1608" s="7" t="str">
        <f t="shared" si="233"/>
        <v>['SPD', 'party', 0, 0],</v>
      </c>
      <c r="Y1608" s="2" t="s">
        <v>5922</v>
      </c>
    </row>
    <row r="1609" spans="1:25" x14ac:dyDescent="0.2">
      <c r="A1609" t="s">
        <v>192</v>
      </c>
      <c r="B1609" t="s">
        <v>48</v>
      </c>
      <c r="C1609" t="s">
        <v>235</v>
      </c>
      <c r="D1609">
        <v>36</v>
      </c>
      <c r="E1609">
        <v>-8.6499999999999994E-2</v>
      </c>
      <c r="F1609">
        <v>-86</v>
      </c>
      <c r="G1609" t="str">
        <f>VLOOKUP(B1609,Tabelle3!$A$1:$B$26,2,FALSE)</f>
        <v>Welt</v>
      </c>
      <c r="H1609" s="6" t="str">
        <f t="shared" si="225"/>
        <v>['Michael Roth_SPD_Welt Frequency: 36 Sentiment: -0.0865', 'SPD_Welt', 36, -86],</v>
      </c>
      <c r="I1609" s="2" t="str">
        <f t="shared" si="226"/>
        <v>['SPD_Welt', 'SPD', 0, 0],</v>
      </c>
      <c r="J1609" s="2" t="str">
        <f t="shared" si="227"/>
        <v>['SPD', 'party', 0, 0],</v>
      </c>
      <c r="K1609" s="2" t="s">
        <v>2053</v>
      </c>
      <c r="L1609" s="2"/>
      <c r="M1609" s="7"/>
      <c r="O1609" s="6" t="str">
        <f t="shared" si="228"/>
        <v>['Michael Roth_Welt_SPD Frequency: 36 Sentiment: -0.0865', 'Welt_SPD', 36, -86],</v>
      </c>
      <c r="P1609" s="2" t="str">
        <f t="shared" si="229"/>
        <v>['Welt_SPD', 'Welt', 0, 0],</v>
      </c>
      <c r="Q1609" s="2" t="str">
        <f t="shared" si="230"/>
        <v>['Welt', 'newspaper', 0, 0],</v>
      </c>
      <c r="R1609" s="2" t="s">
        <v>3614</v>
      </c>
      <c r="V1609" s="6" t="str">
        <f t="shared" si="231"/>
        <v>['Welt_Michael Roth_SPD Frequency: 36 Sentiment: -0.0865', 'Michael Roth_SPD', 36, -86],</v>
      </c>
      <c r="W1609" s="2" t="str">
        <f t="shared" si="232"/>
        <v>['Michael Roth_SPD', 'SPD', 0, 0],</v>
      </c>
      <c r="X1609" s="7" t="str">
        <f t="shared" si="233"/>
        <v>['SPD', 'party', 0, 0],</v>
      </c>
      <c r="Y1609" s="2" t="s">
        <v>5087</v>
      </c>
    </row>
    <row r="1610" spans="1:25" x14ac:dyDescent="0.2">
      <c r="A1610" t="s">
        <v>192</v>
      </c>
      <c r="B1610" t="s">
        <v>48</v>
      </c>
      <c r="C1610" t="s">
        <v>226</v>
      </c>
      <c r="D1610">
        <v>212</v>
      </c>
      <c r="E1610">
        <v>-6.7000000000000002E-3</v>
      </c>
      <c r="F1610">
        <v>-6</v>
      </c>
      <c r="G1610" t="str">
        <f>VLOOKUP(B1610,Tabelle3!$A$1:$B$26,2,FALSE)</f>
        <v>Welt</v>
      </c>
      <c r="H1610" s="6" t="str">
        <f t="shared" si="225"/>
        <v>['Natascha Kohnen_SPD_Welt Frequency: 212 Sentiment: -0.0067', 'SPD_Welt', 212, -6],</v>
      </c>
      <c r="I1610" s="2" t="str">
        <f t="shared" si="226"/>
        <v>['SPD_Welt', 'SPD', 0, 0],</v>
      </c>
      <c r="J1610" s="2" t="str">
        <f t="shared" si="227"/>
        <v>['SPD', 'party', 0, 0],</v>
      </c>
      <c r="K1610" s="2" t="s">
        <v>2054</v>
      </c>
      <c r="L1610" s="2"/>
      <c r="M1610" s="7"/>
      <c r="O1610" s="6" t="str">
        <f t="shared" si="228"/>
        <v>['Natascha Kohnen_Welt_SPD Frequency: 212 Sentiment: -0.0067', 'Welt_SPD', 212, -6],</v>
      </c>
      <c r="P1610" s="2" t="str">
        <f t="shared" si="229"/>
        <v>['Welt_SPD', 'Welt', 0, 0],</v>
      </c>
      <c r="Q1610" s="2" t="str">
        <f t="shared" si="230"/>
        <v>['Welt', 'newspaper', 0, 0],</v>
      </c>
      <c r="R1610" s="2" t="s">
        <v>3615</v>
      </c>
      <c r="V1610" s="6" t="str">
        <f t="shared" si="231"/>
        <v>['Welt_Natascha Kohnen_SPD Frequency: 212 Sentiment: -0.0067', 'Natascha Kohnen_SPD', 212, -6],</v>
      </c>
      <c r="W1610" s="2" t="str">
        <f t="shared" si="232"/>
        <v>['Natascha Kohnen_SPD', 'SPD', 0, 0],</v>
      </c>
      <c r="X1610" s="7" t="str">
        <f t="shared" si="233"/>
        <v>['SPD', 'party', 0, 0],</v>
      </c>
      <c r="Y1610" s="2" t="s">
        <v>5089</v>
      </c>
    </row>
    <row r="1611" spans="1:25" x14ac:dyDescent="0.2">
      <c r="A1611" t="s">
        <v>192</v>
      </c>
      <c r="B1611" t="s">
        <v>48</v>
      </c>
      <c r="C1611" t="s">
        <v>227</v>
      </c>
      <c r="D1611">
        <v>36</v>
      </c>
      <c r="E1611">
        <v>-0.18679999999999999</v>
      </c>
      <c r="F1611">
        <v>-186</v>
      </c>
      <c r="G1611" t="str">
        <f>VLOOKUP(B1611,Tabelle3!$A$1:$B$26,2,FALSE)</f>
        <v>Welt</v>
      </c>
      <c r="H1611" s="6" t="str">
        <f t="shared" si="225"/>
        <v>['Niels Annen_SPD_Welt Frequency: 36 Sentiment: -0.1868', 'SPD_Welt', 36, -186],</v>
      </c>
      <c r="I1611" s="2" t="str">
        <f t="shared" si="226"/>
        <v>['SPD_Welt', 'SPD', 0, 0],</v>
      </c>
      <c r="J1611" s="2" t="str">
        <f t="shared" si="227"/>
        <v>['SPD', 'party', 0, 0],</v>
      </c>
      <c r="K1611" s="2" t="s">
        <v>2055</v>
      </c>
      <c r="L1611" s="2"/>
      <c r="M1611" s="7"/>
      <c r="O1611" s="6" t="str">
        <f t="shared" si="228"/>
        <v>['Niels Annen_Welt_SPD Frequency: 36 Sentiment: -0.1868', 'Welt_SPD', 36, -186],</v>
      </c>
      <c r="P1611" s="2" t="str">
        <f t="shared" si="229"/>
        <v>['Welt_SPD', 'Welt', 0, 0],</v>
      </c>
      <c r="Q1611" s="2" t="str">
        <f t="shared" si="230"/>
        <v>['Welt', 'newspaper', 0, 0],</v>
      </c>
      <c r="R1611" s="2" t="s">
        <v>3616</v>
      </c>
      <c r="V1611" s="6" t="str">
        <f t="shared" si="231"/>
        <v>['Welt_Niels Annen_SPD Frequency: 36 Sentiment: -0.1868', 'Niels Annen_SPD', 36, -186],</v>
      </c>
      <c r="W1611" s="2" t="str">
        <f t="shared" si="232"/>
        <v>['Niels Annen_SPD', 'SPD', 0, 0],</v>
      </c>
      <c r="X1611" s="7" t="str">
        <f t="shared" si="233"/>
        <v>['SPD', 'party', 0, 0],</v>
      </c>
      <c r="Y1611" s="2" t="s">
        <v>5090</v>
      </c>
    </row>
    <row r="1612" spans="1:25" x14ac:dyDescent="0.2">
      <c r="A1612" t="s">
        <v>192</v>
      </c>
      <c r="B1612" t="s">
        <v>48</v>
      </c>
      <c r="C1612" t="s">
        <v>210</v>
      </c>
      <c r="D1612">
        <v>1441</v>
      </c>
      <c r="E1612">
        <v>-7.6499999999999999E-2</v>
      </c>
      <c r="F1612">
        <v>-76</v>
      </c>
      <c r="G1612" t="str">
        <f>VLOOKUP(B1612,Tabelle3!$A$1:$B$26,2,FALSE)</f>
        <v>Welt</v>
      </c>
      <c r="H1612" s="6" t="str">
        <f t="shared" si="225"/>
        <v>['Olaf Scholz_SPD_Welt Frequency: 1441 Sentiment: -0.0765', 'SPD_Welt', 1441, -76],</v>
      </c>
      <c r="I1612" s="2" t="str">
        <f t="shared" si="226"/>
        <v>['SPD_Welt', 'SPD', 0, 0],</v>
      </c>
      <c r="J1612" s="2" t="str">
        <f t="shared" si="227"/>
        <v>['SPD', 'party', 0, 0],</v>
      </c>
      <c r="K1612" s="2" t="s">
        <v>2056</v>
      </c>
      <c r="L1612" s="2"/>
      <c r="M1612" s="7"/>
      <c r="O1612" s="6" t="str">
        <f t="shared" si="228"/>
        <v>['Olaf Scholz_Welt_SPD Frequency: 1441 Sentiment: -0.0765', 'Welt_SPD', 1441, -76],</v>
      </c>
      <c r="P1612" s="2" t="str">
        <f t="shared" si="229"/>
        <v>['Welt_SPD', 'Welt', 0, 0],</v>
      </c>
      <c r="Q1612" s="2" t="str">
        <f t="shared" si="230"/>
        <v>['Welt', 'newspaper', 0, 0],</v>
      </c>
      <c r="R1612" s="2" t="s">
        <v>3617</v>
      </c>
      <c r="V1612" s="6" t="str">
        <f t="shared" si="231"/>
        <v>['Welt_Olaf Scholz_SPD Frequency: 1441 Sentiment: -0.0765', 'Olaf Scholz_SPD', 1441, -76],</v>
      </c>
      <c r="W1612" s="2" t="str">
        <f t="shared" si="232"/>
        <v>['Olaf Scholz_SPD', 'SPD', 0, 0],</v>
      </c>
      <c r="X1612" s="7" t="str">
        <f t="shared" si="233"/>
        <v>['SPD', 'party', 0, 0],</v>
      </c>
      <c r="Y1612" s="2" t="s">
        <v>5092</v>
      </c>
    </row>
    <row r="1613" spans="1:25" x14ac:dyDescent="0.2">
      <c r="A1613" t="s">
        <v>192</v>
      </c>
      <c r="B1613" t="s">
        <v>48</v>
      </c>
      <c r="C1613" t="s">
        <v>228</v>
      </c>
      <c r="D1613">
        <v>85</v>
      </c>
      <c r="E1613">
        <v>-0.11899999999999999</v>
      </c>
      <c r="F1613">
        <v>-119</v>
      </c>
      <c r="G1613" t="str">
        <f>VLOOKUP(B1613,Tabelle3!$A$1:$B$26,2,FALSE)</f>
        <v>Welt</v>
      </c>
      <c r="H1613" s="6" t="str">
        <f t="shared" si="225"/>
        <v>['Peer Steinbrück_SPD_Welt Frequency: 85 Sentiment: -0.119', 'SPD_Welt', 85, -119],</v>
      </c>
      <c r="I1613" s="2" t="str">
        <f t="shared" si="226"/>
        <v>['SPD_Welt', 'SPD', 0, 0],</v>
      </c>
      <c r="J1613" s="2" t="str">
        <f t="shared" si="227"/>
        <v>['SPD', 'party', 0, 0],</v>
      </c>
      <c r="K1613" s="2" t="s">
        <v>2057</v>
      </c>
      <c r="L1613" s="2"/>
      <c r="M1613" s="7"/>
      <c r="O1613" s="6" t="str">
        <f t="shared" si="228"/>
        <v>['Peer Steinbrück_Welt_SPD Frequency: 85 Sentiment: -0.119', 'Welt_SPD', 85, -119],</v>
      </c>
      <c r="P1613" s="2" t="str">
        <f t="shared" si="229"/>
        <v>['Welt_SPD', 'Welt', 0, 0],</v>
      </c>
      <c r="Q1613" s="2" t="str">
        <f t="shared" si="230"/>
        <v>['Welt', 'newspaper', 0, 0],</v>
      </c>
      <c r="R1613" s="2" t="s">
        <v>5654</v>
      </c>
      <c r="V1613" s="6" t="str">
        <f t="shared" si="231"/>
        <v>['Welt_Peer Steinbrück_SPD Frequency: 85 Sentiment: -0.119', 'Peer Steinbrück_SPD', 85, -119],</v>
      </c>
      <c r="W1613" s="2" t="str">
        <f t="shared" si="232"/>
        <v>['Peer Steinbrück_SPD', 'SPD', 0, 0],</v>
      </c>
      <c r="X1613" s="7" t="str">
        <f t="shared" si="233"/>
        <v>['SPD', 'party', 0, 0],</v>
      </c>
      <c r="Y1613" s="2" t="s">
        <v>5923</v>
      </c>
    </row>
    <row r="1614" spans="1:25" x14ac:dyDescent="0.2">
      <c r="A1614" t="s">
        <v>192</v>
      </c>
      <c r="B1614" t="s">
        <v>48</v>
      </c>
      <c r="C1614" t="s">
        <v>237</v>
      </c>
      <c r="D1614">
        <v>120</v>
      </c>
      <c r="E1614">
        <v>-1.03E-2</v>
      </c>
      <c r="F1614">
        <v>-10</v>
      </c>
      <c r="G1614" t="str">
        <f>VLOOKUP(B1614,Tabelle3!$A$1:$B$26,2,FALSE)</f>
        <v>Welt</v>
      </c>
      <c r="H1614" s="6" t="str">
        <f t="shared" si="225"/>
        <v>['Peter Tschentscher_SPD_Welt Frequency: 120 Sentiment: -0.0103', 'SPD_Welt', 120, -10],</v>
      </c>
      <c r="I1614" s="2" t="str">
        <f t="shared" si="226"/>
        <v>['SPD_Welt', 'SPD', 0, 0],</v>
      </c>
      <c r="J1614" s="2" t="str">
        <f t="shared" si="227"/>
        <v>['SPD', 'party', 0, 0],</v>
      </c>
      <c r="K1614" s="2" t="s">
        <v>2058</v>
      </c>
      <c r="L1614" s="2"/>
      <c r="M1614" s="7"/>
      <c r="O1614" s="6" t="str">
        <f t="shared" si="228"/>
        <v>['Peter Tschentscher_Welt_SPD Frequency: 120 Sentiment: -0.0103', 'Welt_SPD', 120, -10],</v>
      </c>
      <c r="P1614" s="2" t="str">
        <f t="shared" si="229"/>
        <v>['Welt_SPD', 'Welt', 0, 0],</v>
      </c>
      <c r="Q1614" s="2" t="str">
        <f t="shared" si="230"/>
        <v>['Welt', 'newspaper', 0, 0],</v>
      </c>
      <c r="R1614" s="2" t="s">
        <v>3618</v>
      </c>
      <c r="V1614" s="6" t="str">
        <f t="shared" si="231"/>
        <v>['Welt_Peter Tschentscher_SPD Frequency: 120 Sentiment: -0.0103', 'Peter Tschentscher_SPD', 120, -10],</v>
      </c>
      <c r="W1614" s="2" t="str">
        <f t="shared" si="232"/>
        <v>['Peter Tschentscher_SPD', 'SPD', 0, 0],</v>
      </c>
      <c r="X1614" s="7" t="str">
        <f t="shared" si="233"/>
        <v>['SPD', 'party', 0, 0],</v>
      </c>
      <c r="Y1614" s="2" t="s">
        <v>5093</v>
      </c>
    </row>
    <row r="1615" spans="1:25" x14ac:dyDescent="0.2">
      <c r="A1615" t="s">
        <v>192</v>
      </c>
      <c r="B1615" t="s">
        <v>48</v>
      </c>
      <c r="C1615" t="s">
        <v>211</v>
      </c>
      <c r="D1615">
        <v>778</v>
      </c>
      <c r="E1615">
        <v>-0.15579999999999999</v>
      </c>
      <c r="F1615">
        <v>-155</v>
      </c>
      <c r="G1615" t="str">
        <f>VLOOKUP(B1615,Tabelle3!$A$1:$B$26,2,FALSE)</f>
        <v>Welt</v>
      </c>
      <c r="H1615" s="6" t="str">
        <f t="shared" si="225"/>
        <v>['Ralf Stegner_SPD_Welt Frequency: 778 Sentiment: -0.1558', 'SPD_Welt', 778, -155],</v>
      </c>
      <c r="I1615" s="2" t="str">
        <f t="shared" si="226"/>
        <v>['SPD_Welt', 'SPD', 0, 0],</v>
      </c>
      <c r="J1615" s="2" t="str">
        <f t="shared" si="227"/>
        <v>['SPD', 'party', 0, 0],</v>
      </c>
      <c r="K1615" s="2" t="s">
        <v>2059</v>
      </c>
      <c r="L1615" s="2"/>
      <c r="M1615" s="7"/>
      <c r="O1615" s="6" t="str">
        <f t="shared" si="228"/>
        <v>['Ralf Stegner_Welt_SPD Frequency: 778 Sentiment: -0.1558', 'Welt_SPD', 778, -155],</v>
      </c>
      <c r="P1615" s="2" t="str">
        <f t="shared" si="229"/>
        <v>['Welt_SPD', 'Welt', 0, 0],</v>
      </c>
      <c r="Q1615" s="2" t="str">
        <f t="shared" si="230"/>
        <v>['Welt', 'newspaper', 0, 0],</v>
      </c>
      <c r="R1615" s="2" t="s">
        <v>3619</v>
      </c>
      <c r="V1615" s="6" t="str">
        <f t="shared" si="231"/>
        <v>['Welt_Ralf Stegner_SPD Frequency: 778 Sentiment: -0.1558', 'Ralf Stegner_SPD', 778, -155],</v>
      </c>
      <c r="W1615" s="2" t="str">
        <f t="shared" si="232"/>
        <v>['Ralf Stegner_SPD', 'SPD', 0, 0],</v>
      </c>
      <c r="X1615" s="7" t="str">
        <f t="shared" si="233"/>
        <v>['SPD', 'party', 0, 0],</v>
      </c>
      <c r="Y1615" s="2" t="s">
        <v>5094</v>
      </c>
    </row>
    <row r="1616" spans="1:25" x14ac:dyDescent="0.2">
      <c r="A1616" t="s">
        <v>192</v>
      </c>
      <c r="B1616" t="s">
        <v>48</v>
      </c>
      <c r="C1616" t="s">
        <v>192</v>
      </c>
      <c r="D1616">
        <v>11109</v>
      </c>
      <c r="E1616">
        <v>-9.2600000000000002E-2</v>
      </c>
      <c r="F1616">
        <v>-92</v>
      </c>
      <c r="G1616" t="str">
        <f>VLOOKUP(B1616,Tabelle3!$A$1:$B$26,2,FALSE)</f>
        <v>Welt</v>
      </c>
      <c r="H1616" s="6" t="str">
        <f t="shared" si="225"/>
        <v>['SPD_SPD_Welt Frequency: 11109 Sentiment: -0.0926', 'SPD_Welt', 11109, -92],</v>
      </c>
      <c r="I1616" s="2" t="str">
        <f t="shared" si="226"/>
        <v>['SPD_Welt', 'SPD', 0, 0],</v>
      </c>
      <c r="J1616" s="2" t="str">
        <f t="shared" si="227"/>
        <v>['SPD', 'party', 0, 0],</v>
      </c>
      <c r="K1616" s="2" t="s">
        <v>2060</v>
      </c>
      <c r="L1616" s="2"/>
      <c r="M1616" s="7"/>
      <c r="O1616" s="6" t="str">
        <f t="shared" si="228"/>
        <v>['SPD_Welt_SPD Frequency: 11109 Sentiment: -0.0926', 'Welt_SPD', 11109, -92],</v>
      </c>
      <c r="P1616" s="2" t="str">
        <f t="shared" si="229"/>
        <v>['Welt_SPD', 'Welt', 0, 0],</v>
      </c>
      <c r="Q1616" s="2" t="str">
        <f t="shared" si="230"/>
        <v>['Welt', 'newspaper', 0, 0],</v>
      </c>
      <c r="R1616" s="2" t="s">
        <v>3620</v>
      </c>
      <c r="V1616" s="6" t="str">
        <f t="shared" si="231"/>
        <v>['Welt_SPD_SPD Frequency: 11109 Sentiment: -0.0926', 'SPD_SPD', 11109, -92],</v>
      </c>
      <c r="W1616" s="2" t="str">
        <f t="shared" si="232"/>
        <v>['SPD_SPD', 'SPD', 0, 0],</v>
      </c>
      <c r="X1616" s="7" t="str">
        <f t="shared" si="233"/>
        <v>['SPD', 'party', 0, 0],</v>
      </c>
      <c r="Y1616" s="2" t="s">
        <v>5095</v>
      </c>
    </row>
    <row r="1617" spans="1:25" x14ac:dyDescent="0.2">
      <c r="A1617" t="s">
        <v>192</v>
      </c>
      <c r="B1617" t="s">
        <v>48</v>
      </c>
      <c r="C1617" t="s">
        <v>212</v>
      </c>
      <c r="D1617">
        <v>2175</v>
      </c>
      <c r="E1617">
        <v>-0.1235</v>
      </c>
      <c r="F1617">
        <v>-123</v>
      </c>
      <c r="G1617" t="str">
        <f>VLOOKUP(B1617,Tabelle3!$A$1:$B$26,2,FALSE)</f>
        <v>Welt</v>
      </c>
      <c r="H1617" s="6" t="str">
        <f t="shared" si="225"/>
        <v>['Sigmar Gabriel_SPD_Welt Frequency: 2175 Sentiment: -0.1235', 'SPD_Welt', 2175, -123],</v>
      </c>
      <c r="I1617" s="2" t="str">
        <f t="shared" si="226"/>
        <v>['SPD_Welt', 'SPD', 0, 0],</v>
      </c>
      <c r="J1617" s="2" t="str">
        <f t="shared" si="227"/>
        <v>['SPD', 'party', 0, 0],</v>
      </c>
      <c r="K1617" s="2" t="s">
        <v>2061</v>
      </c>
      <c r="L1617" s="2"/>
      <c r="M1617" s="7"/>
      <c r="O1617" s="6" t="str">
        <f t="shared" si="228"/>
        <v>['Sigmar Gabriel_Welt_SPD Frequency: 2175 Sentiment: -0.1235', 'Welt_SPD', 2175, -123],</v>
      </c>
      <c r="P1617" s="2" t="str">
        <f t="shared" si="229"/>
        <v>['Welt_SPD', 'Welt', 0, 0],</v>
      </c>
      <c r="Q1617" s="2" t="str">
        <f t="shared" si="230"/>
        <v>['Welt', 'newspaper', 0, 0],</v>
      </c>
      <c r="R1617" s="2" t="s">
        <v>3621</v>
      </c>
      <c r="V1617" s="6" t="str">
        <f t="shared" si="231"/>
        <v>['Welt_Sigmar Gabriel_SPD Frequency: 2175 Sentiment: -0.1235', 'Sigmar Gabriel_SPD', 2175, -123],</v>
      </c>
      <c r="W1617" s="2" t="str">
        <f t="shared" si="232"/>
        <v>['Sigmar Gabriel_SPD', 'SPD', 0, 0],</v>
      </c>
      <c r="X1617" s="7" t="str">
        <f t="shared" si="233"/>
        <v>['SPD', 'party', 0, 0],</v>
      </c>
      <c r="Y1617" s="2" t="s">
        <v>5096</v>
      </c>
    </row>
    <row r="1618" spans="1:25" x14ac:dyDescent="0.2">
      <c r="A1618" t="s">
        <v>192</v>
      </c>
      <c r="B1618" t="s">
        <v>48</v>
      </c>
      <c r="C1618" t="s">
        <v>213</v>
      </c>
      <c r="D1618">
        <v>446</v>
      </c>
      <c r="E1618">
        <v>-0.1032</v>
      </c>
      <c r="F1618">
        <v>-103</v>
      </c>
      <c r="G1618" t="str">
        <f>VLOOKUP(B1618,Tabelle3!$A$1:$B$26,2,FALSE)</f>
        <v>Welt</v>
      </c>
      <c r="H1618" s="6" t="str">
        <f t="shared" si="225"/>
        <v>['Stephan Weil_SPD_Welt Frequency: 446 Sentiment: -0.1032', 'SPD_Welt', 446, -103],</v>
      </c>
      <c r="I1618" s="2" t="str">
        <f t="shared" si="226"/>
        <v>['SPD_Welt', 'SPD', 0, 0],</v>
      </c>
      <c r="J1618" s="2" t="str">
        <f t="shared" si="227"/>
        <v>['SPD', 'party', 0, 0],</v>
      </c>
      <c r="K1618" s="2" t="s">
        <v>2062</v>
      </c>
      <c r="L1618" s="2"/>
      <c r="M1618" s="7"/>
      <c r="O1618" s="6" t="str">
        <f t="shared" si="228"/>
        <v>['Stephan Weil_Welt_SPD Frequency: 446 Sentiment: -0.1032', 'Welt_SPD', 446, -103],</v>
      </c>
      <c r="P1618" s="2" t="str">
        <f t="shared" si="229"/>
        <v>['Welt_SPD', 'Welt', 0, 0],</v>
      </c>
      <c r="Q1618" s="2" t="str">
        <f t="shared" si="230"/>
        <v>['Welt', 'newspaper', 0, 0],</v>
      </c>
      <c r="R1618" s="2" t="s">
        <v>3622</v>
      </c>
      <c r="V1618" s="6" t="str">
        <f t="shared" si="231"/>
        <v>['Welt_Stephan Weil_SPD Frequency: 446 Sentiment: -0.1032', 'Stephan Weil_SPD', 446, -103],</v>
      </c>
      <c r="W1618" s="2" t="str">
        <f t="shared" si="232"/>
        <v>['Stephan Weil_SPD', 'SPD', 0, 0],</v>
      </c>
      <c r="X1618" s="7" t="str">
        <f t="shared" si="233"/>
        <v>['SPD', 'party', 0, 0],</v>
      </c>
      <c r="Y1618" s="2" t="s">
        <v>5097</v>
      </c>
    </row>
    <row r="1619" spans="1:25" x14ac:dyDescent="0.2">
      <c r="A1619" t="s">
        <v>192</v>
      </c>
      <c r="B1619" t="s">
        <v>48</v>
      </c>
      <c r="C1619" t="s">
        <v>230</v>
      </c>
      <c r="D1619">
        <v>51</v>
      </c>
      <c r="E1619">
        <v>-6.0299999999999999E-2</v>
      </c>
      <c r="F1619">
        <v>-60</v>
      </c>
      <c r="G1619" t="str">
        <f>VLOOKUP(B1619,Tabelle3!$A$1:$B$26,2,FALSE)</f>
        <v>Welt</v>
      </c>
      <c r="H1619" s="6" t="str">
        <f t="shared" si="225"/>
        <v>['Svenja Schulze_SPD_Welt Frequency: 51 Sentiment: -0.0603', 'SPD_Welt', 51, -60],</v>
      </c>
      <c r="I1619" s="2" t="str">
        <f t="shared" si="226"/>
        <v>['SPD_Welt', 'SPD', 0, 0],</v>
      </c>
      <c r="J1619" s="2" t="str">
        <f t="shared" si="227"/>
        <v>['SPD', 'party', 0, 0],</v>
      </c>
      <c r="K1619" s="2" t="s">
        <v>2063</v>
      </c>
      <c r="L1619" s="2"/>
      <c r="M1619" s="7"/>
      <c r="O1619" s="6" t="str">
        <f t="shared" si="228"/>
        <v>['Svenja Schulze_Welt_SPD Frequency: 51 Sentiment: -0.0603', 'Welt_SPD', 51, -60],</v>
      </c>
      <c r="P1619" s="2" t="str">
        <f t="shared" si="229"/>
        <v>['Welt_SPD', 'Welt', 0, 0],</v>
      </c>
      <c r="Q1619" s="2" t="str">
        <f t="shared" si="230"/>
        <v>['Welt', 'newspaper', 0, 0],</v>
      </c>
      <c r="R1619" s="2" t="s">
        <v>3623</v>
      </c>
      <c r="V1619" s="6" t="str">
        <f t="shared" si="231"/>
        <v>['Welt_Svenja Schulze_SPD Frequency: 51 Sentiment: -0.0603', 'Svenja Schulze_SPD', 51, -60],</v>
      </c>
      <c r="W1619" s="2" t="str">
        <f t="shared" si="232"/>
        <v>['Svenja Schulze_SPD', 'SPD', 0, 0],</v>
      </c>
      <c r="X1619" s="7" t="str">
        <f t="shared" si="233"/>
        <v>['SPD', 'party', 0, 0],</v>
      </c>
      <c r="Y1619" s="2" t="s">
        <v>5098</v>
      </c>
    </row>
    <row r="1620" spans="1:25" x14ac:dyDescent="0.2">
      <c r="A1620" t="s">
        <v>192</v>
      </c>
      <c r="B1620" t="s">
        <v>48</v>
      </c>
      <c r="C1620" t="s">
        <v>214</v>
      </c>
      <c r="D1620">
        <v>349</v>
      </c>
      <c r="E1620">
        <v>-0.1336</v>
      </c>
      <c r="F1620">
        <v>-133</v>
      </c>
      <c r="G1620" t="str">
        <f>VLOOKUP(B1620,Tabelle3!$A$1:$B$26,2,FALSE)</f>
        <v>Welt</v>
      </c>
      <c r="H1620" s="6" t="str">
        <f t="shared" si="225"/>
        <v>['Thomas Oppermann_SPD_Welt Frequency: 349 Sentiment: -0.1336', 'SPD_Welt', 349, -133],</v>
      </c>
      <c r="I1620" s="2" t="str">
        <f t="shared" si="226"/>
        <v>['SPD_Welt', 'SPD', 0, 0],</v>
      </c>
      <c r="J1620" s="2" t="str">
        <f t="shared" si="227"/>
        <v>['SPD', 'party', 0, 0],</v>
      </c>
      <c r="K1620" s="2" t="s">
        <v>2064</v>
      </c>
      <c r="L1620" s="2"/>
      <c r="M1620" s="7"/>
      <c r="O1620" s="6" t="str">
        <f t="shared" si="228"/>
        <v>['Thomas Oppermann_Welt_SPD Frequency: 349 Sentiment: -0.1336', 'Welt_SPD', 349, -133],</v>
      </c>
      <c r="P1620" s="2" t="str">
        <f t="shared" si="229"/>
        <v>['Welt_SPD', 'Welt', 0, 0],</v>
      </c>
      <c r="Q1620" s="2" t="str">
        <f t="shared" si="230"/>
        <v>['Welt', 'newspaper', 0, 0],</v>
      </c>
      <c r="R1620" s="2" t="s">
        <v>3624</v>
      </c>
      <c r="V1620" s="6" t="str">
        <f t="shared" si="231"/>
        <v>['Welt_Thomas Oppermann_SPD Frequency: 349 Sentiment: -0.1336', 'Thomas Oppermann_SPD', 349, -133],</v>
      </c>
      <c r="W1620" s="2" t="str">
        <f t="shared" si="232"/>
        <v>['Thomas Oppermann_SPD', 'SPD', 0, 0],</v>
      </c>
      <c r="X1620" s="7" t="str">
        <f t="shared" si="233"/>
        <v>['SPD', 'party', 0, 0],</v>
      </c>
      <c r="Y1620" s="2" t="s">
        <v>5099</v>
      </c>
    </row>
    <row r="1621" spans="1:25" x14ac:dyDescent="0.2">
      <c r="A1621" t="s">
        <v>192</v>
      </c>
      <c r="B1621" t="s">
        <v>48</v>
      </c>
      <c r="C1621" t="s">
        <v>215</v>
      </c>
      <c r="D1621">
        <v>276</v>
      </c>
      <c r="E1621">
        <v>-7.7600000000000002E-2</v>
      </c>
      <c r="F1621">
        <v>-77</v>
      </c>
      <c r="G1621" t="str">
        <f>VLOOKUP(B1621,Tabelle3!$A$1:$B$26,2,FALSE)</f>
        <v>Welt</v>
      </c>
      <c r="H1621" s="6" t="str">
        <f t="shared" si="225"/>
        <v>['Thorsten Schäfer-Gümbel_SPD_Welt Frequency: 276 Sentiment: -0.0776', 'SPD_Welt', 276, -77],</v>
      </c>
      <c r="I1621" s="2" t="str">
        <f t="shared" si="226"/>
        <v>['SPD_Welt', 'SPD', 0, 0],</v>
      </c>
      <c r="J1621" s="2" t="str">
        <f t="shared" si="227"/>
        <v>['SPD', 'party', 0, 0],</v>
      </c>
      <c r="K1621" s="2" t="s">
        <v>5395</v>
      </c>
      <c r="L1621" s="2"/>
      <c r="M1621" s="7"/>
      <c r="O1621" s="6" t="str">
        <f t="shared" si="228"/>
        <v>['Thorsten Schäfer-Gümbel_Welt_SPD Frequency: 276 Sentiment: -0.0776', 'Welt_SPD', 276, -77],</v>
      </c>
      <c r="P1621" s="2" t="str">
        <f t="shared" si="229"/>
        <v>['Welt_SPD', 'Welt', 0, 0],</v>
      </c>
      <c r="Q1621" s="2" t="str">
        <f t="shared" si="230"/>
        <v>['Welt', 'newspaper', 0, 0],</v>
      </c>
      <c r="R1621" s="2" t="s">
        <v>5655</v>
      </c>
      <c r="V1621" s="6" t="str">
        <f t="shared" si="231"/>
        <v>['Welt_Thorsten Schäfer-Gümbel_SPD Frequency: 276 Sentiment: -0.0776', 'Thorsten Schäfer-Gümbel_SPD', 276, -77],</v>
      </c>
      <c r="W1621" s="2" t="str">
        <f t="shared" si="232"/>
        <v>['Thorsten Schäfer-Gümbel_SPD', 'SPD', 0, 0],</v>
      </c>
      <c r="X1621" s="7" t="str">
        <f t="shared" si="233"/>
        <v>['SPD', 'party', 0, 0],</v>
      </c>
      <c r="Y1621" s="2" t="s">
        <v>5924</v>
      </c>
    </row>
    <row r="1622" spans="1:25" x14ac:dyDescent="0.2">
      <c r="A1622" t="s">
        <v>192</v>
      </c>
      <c r="B1622" t="s">
        <v>49</v>
      </c>
      <c r="C1622" t="s">
        <v>193</v>
      </c>
      <c r="D1622">
        <v>1019</v>
      </c>
      <c r="E1622">
        <v>-7.7499999999999999E-2</v>
      </c>
      <c r="F1622">
        <v>-77</v>
      </c>
      <c r="G1622" t="str">
        <f>VLOOKUP(B1622,Tabelle3!$A$1:$B$26,2,FALSE)</f>
        <v>Zeit</v>
      </c>
      <c r="H1622" s="6" t="str">
        <f t="shared" si="225"/>
        <v>['Andrea Nahles_SPD_Zeit Frequency: 1019 Sentiment: -0.0775', 'SPD_Zeit', 1019, -77],</v>
      </c>
      <c r="I1622" s="2" t="str">
        <f t="shared" si="226"/>
        <v>['SPD_Zeit', 'SPD', 0, 0],</v>
      </c>
      <c r="J1622" s="2" t="str">
        <f t="shared" si="227"/>
        <v>['SPD', 'party', 0, 0],</v>
      </c>
      <c r="K1622" s="2" t="s">
        <v>2065</v>
      </c>
      <c r="L1622" s="2"/>
      <c r="M1622" s="7"/>
      <c r="O1622" s="6" t="str">
        <f t="shared" si="228"/>
        <v>['Andrea Nahles_Zeit_SPD Frequency: 1019 Sentiment: -0.0775', 'Zeit_SPD', 1019, -77],</v>
      </c>
      <c r="P1622" s="2" t="str">
        <f t="shared" si="229"/>
        <v>['Zeit_SPD', 'Zeit', 0, 0],</v>
      </c>
      <c r="Q1622" s="2" t="str">
        <f t="shared" si="230"/>
        <v>['Zeit', 'newspaper', 0, 0],</v>
      </c>
      <c r="R1622" s="2" t="s">
        <v>3625</v>
      </c>
      <c r="V1622" s="6" t="str">
        <f t="shared" si="231"/>
        <v>['Zeit_Andrea Nahles_SPD Frequency: 1019 Sentiment: -0.0775', 'Andrea Nahles_SPD', 1019, -77],</v>
      </c>
      <c r="W1622" s="2" t="str">
        <f t="shared" si="232"/>
        <v>['Andrea Nahles_SPD', 'SPD', 0, 0],</v>
      </c>
      <c r="X1622" s="7" t="str">
        <f t="shared" si="233"/>
        <v>['SPD', 'party', 0, 0],</v>
      </c>
      <c r="Y1622" s="2" t="s">
        <v>5100</v>
      </c>
    </row>
    <row r="1623" spans="1:25" x14ac:dyDescent="0.2">
      <c r="A1623" t="s">
        <v>192</v>
      </c>
      <c r="B1623" t="s">
        <v>49</v>
      </c>
      <c r="C1623" t="s">
        <v>195</v>
      </c>
      <c r="D1623">
        <v>39</v>
      </c>
      <c r="E1623">
        <v>-0.23680000000000001</v>
      </c>
      <c r="F1623">
        <v>-236</v>
      </c>
      <c r="G1623" t="str">
        <f>VLOOKUP(B1623,Tabelle3!$A$1:$B$26,2,FALSE)</f>
        <v>Zeit</v>
      </c>
      <c r="H1623" s="6" t="str">
        <f t="shared" si="225"/>
        <v>['Aydan Özoğuz_SPD_Zeit Frequency: 39 Sentiment: -0.2368', 'SPD_Zeit', 39, -236],</v>
      </c>
      <c r="I1623" s="2" t="str">
        <f t="shared" si="226"/>
        <v>['SPD_Zeit', 'SPD', 0, 0],</v>
      </c>
      <c r="J1623" s="2" t="str">
        <f t="shared" si="227"/>
        <v>['SPD', 'party', 0, 0],</v>
      </c>
      <c r="K1623" s="2" t="s">
        <v>2066</v>
      </c>
      <c r="L1623" s="2"/>
      <c r="M1623" s="7"/>
      <c r="O1623" s="6" t="str">
        <f t="shared" si="228"/>
        <v>['Aydan Özoğuz_Zeit_SPD Frequency: 39 Sentiment: -0.2368', 'Zeit_SPD', 39, -236],</v>
      </c>
      <c r="P1623" s="2" t="str">
        <f t="shared" si="229"/>
        <v>['Zeit_SPD', 'Zeit', 0, 0],</v>
      </c>
      <c r="Q1623" s="2" t="str">
        <f t="shared" si="230"/>
        <v>['Zeit', 'newspaper', 0, 0],</v>
      </c>
      <c r="R1623" s="2" t="s">
        <v>5262</v>
      </c>
      <c r="V1623" s="6" t="str">
        <f t="shared" si="231"/>
        <v>['Zeit_Aydan Özoğuz_SPD Frequency: 39 Sentiment: -0.2368', 'Aydan Özoğuz_SPD', 39, -236],</v>
      </c>
      <c r="W1623" s="2" t="str">
        <f t="shared" si="232"/>
        <v>['Aydan Özoğuz_SPD', 'SPD', 0, 0],</v>
      </c>
      <c r="X1623" s="7" t="str">
        <f t="shared" si="233"/>
        <v>['SPD', 'party', 0, 0],</v>
      </c>
      <c r="Y1623" s="2" t="s">
        <v>5381</v>
      </c>
    </row>
    <row r="1624" spans="1:25" x14ac:dyDescent="0.2">
      <c r="A1624" t="s">
        <v>192</v>
      </c>
      <c r="B1624" t="s">
        <v>49</v>
      </c>
      <c r="C1624" t="s">
        <v>196</v>
      </c>
      <c r="D1624">
        <v>350</v>
      </c>
      <c r="E1624">
        <v>-5.7799999999999997E-2</v>
      </c>
      <c r="F1624">
        <v>-57</v>
      </c>
      <c r="G1624" t="str">
        <f>VLOOKUP(B1624,Tabelle3!$A$1:$B$26,2,FALSE)</f>
        <v>Zeit</v>
      </c>
      <c r="H1624" s="6" t="str">
        <f t="shared" si="225"/>
        <v>['Barbara Hendricks_SPD_Zeit Frequency: 350 Sentiment: -0.0578', 'SPD_Zeit', 350, -57],</v>
      </c>
      <c r="I1624" s="2" t="str">
        <f t="shared" si="226"/>
        <v>['SPD_Zeit', 'SPD', 0, 0],</v>
      </c>
      <c r="J1624" s="2" t="str">
        <f t="shared" si="227"/>
        <v>['SPD', 'party', 0, 0],</v>
      </c>
      <c r="K1624" s="2" t="s">
        <v>2067</v>
      </c>
      <c r="L1624" s="2"/>
      <c r="M1624" s="7"/>
      <c r="O1624" s="6" t="str">
        <f t="shared" si="228"/>
        <v>['Barbara Hendricks_Zeit_SPD Frequency: 350 Sentiment: -0.0578', 'Zeit_SPD', 350, -57],</v>
      </c>
      <c r="P1624" s="2" t="str">
        <f t="shared" si="229"/>
        <v>['Zeit_SPD', 'Zeit', 0, 0],</v>
      </c>
      <c r="Q1624" s="2" t="str">
        <f t="shared" si="230"/>
        <v>['Zeit', 'newspaper', 0, 0],</v>
      </c>
      <c r="R1624" s="2" t="s">
        <v>3627</v>
      </c>
      <c r="V1624" s="6" t="str">
        <f t="shared" si="231"/>
        <v>['Zeit_Barbara Hendricks_SPD Frequency: 350 Sentiment: -0.0578', 'Barbara Hendricks_SPD', 350, -57],</v>
      </c>
      <c r="W1624" s="2" t="str">
        <f t="shared" si="232"/>
        <v>['Barbara Hendricks_SPD', 'SPD', 0, 0],</v>
      </c>
      <c r="X1624" s="7" t="str">
        <f t="shared" si="233"/>
        <v>['SPD', 'party', 0, 0],</v>
      </c>
      <c r="Y1624" s="2" t="s">
        <v>5101</v>
      </c>
    </row>
    <row r="1625" spans="1:25" x14ac:dyDescent="0.2">
      <c r="A1625" t="s">
        <v>192</v>
      </c>
      <c r="B1625" t="s">
        <v>49</v>
      </c>
      <c r="C1625" t="s">
        <v>216</v>
      </c>
      <c r="D1625">
        <v>237</v>
      </c>
      <c r="E1625">
        <v>-7.1599999999999997E-2</v>
      </c>
      <c r="F1625">
        <v>-71</v>
      </c>
      <c r="G1625" t="str">
        <f>VLOOKUP(B1625,Tabelle3!$A$1:$B$26,2,FALSE)</f>
        <v>Zeit</v>
      </c>
      <c r="H1625" s="6" t="str">
        <f t="shared" si="225"/>
        <v>['Brigitte Zypries_SPD_Zeit Frequency: 237 Sentiment: -0.0716', 'SPD_Zeit', 237, -71],</v>
      </c>
      <c r="I1625" s="2" t="str">
        <f t="shared" si="226"/>
        <v>['SPD_Zeit', 'SPD', 0, 0],</v>
      </c>
      <c r="J1625" s="2" t="str">
        <f t="shared" si="227"/>
        <v>['SPD', 'party', 0, 0],</v>
      </c>
      <c r="K1625" s="2" t="s">
        <v>2068</v>
      </c>
      <c r="L1625" s="2"/>
      <c r="M1625" s="7"/>
      <c r="O1625" s="6" t="str">
        <f t="shared" si="228"/>
        <v>['Brigitte Zypries_Zeit_SPD Frequency: 237 Sentiment: -0.0716', 'Zeit_SPD', 237, -71],</v>
      </c>
      <c r="P1625" s="2" t="str">
        <f t="shared" si="229"/>
        <v>['Zeit_SPD', 'Zeit', 0, 0],</v>
      </c>
      <c r="Q1625" s="2" t="str">
        <f t="shared" si="230"/>
        <v>['Zeit', 'newspaper', 0, 0],</v>
      </c>
      <c r="R1625" s="2" t="s">
        <v>3628</v>
      </c>
      <c r="V1625" s="6" t="str">
        <f t="shared" si="231"/>
        <v>['Zeit_Brigitte Zypries_SPD Frequency: 237 Sentiment: -0.0716', 'Brigitte Zypries_SPD', 237, -71],</v>
      </c>
      <c r="W1625" s="2" t="str">
        <f t="shared" si="232"/>
        <v>['Brigitte Zypries_SPD', 'SPD', 0, 0],</v>
      </c>
      <c r="X1625" s="7" t="str">
        <f t="shared" si="233"/>
        <v>['SPD', 'party', 0, 0],</v>
      </c>
      <c r="Y1625" s="2" t="s">
        <v>5102</v>
      </c>
    </row>
    <row r="1626" spans="1:25" x14ac:dyDescent="0.2">
      <c r="A1626" t="s">
        <v>192</v>
      </c>
      <c r="B1626" t="s">
        <v>49</v>
      </c>
      <c r="C1626" t="s">
        <v>197</v>
      </c>
      <c r="D1626">
        <v>36</v>
      </c>
      <c r="E1626">
        <v>-0.2351</v>
      </c>
      <c r="F1626">
        <v>-235</v>
      </c>
      <c r="G1626" t="str">
        <f>VLOOKUP(B1626,Tabelle3!$A$1:$B$26,2,FALSE)</f>
        <v>Zeit</v>
      </c>
      <c r="H1626" s="6" t="str">
        <f t="shared" si="225"/>
        <v>['Burkhard Lischka_SPD_Zeit Frequency: 36 Sentiment: -0.2351', 'SPD_Zeit', 36, -235],</v>
      </c>
      <c r="I1626" s="2" t="str">
        <f t="shared" si="226"/>
        <v>['SPD_Zeit', 'SPD', 0, 0],</v>
      </c>
      <c r="J1626" s="2" t="str">
        <f t="shared" si="227"/>
        <v>['SPD', 'party', 0, 0],</v>
      </c>
      <c r="K1626" s="2" t="s">
        <v>2069</v>
      </c>
      <c r="L1626" s="2"/>
      <c r="M1626" s="7"/>
      <c r="O1626" s="6" t="str">
        <f t="shared" si="228"/>
        <v>['Burkhard Lischka_Zeit_SPD Frequency: 36 Sentiment: -0.2351', 'Zeit_SPD', 36, -235],</v>
      </c>
      <c r="P1626" s="2" t="str">
        <f t="shared" si="229"/>
        <v>['Zeit_SPD', 'Zeit', 0, 0],</v>
      </c>
      <c r="Q1626" s="2" t="str">
        <f t="shared" si="230"/>
        <v>['Zeit', 'newspaper', 0, 0],</v>
      </c>
      <c r="R1626" s="2" t="s">
        <v>3629</v>
      </c>
      <c r="V1626" s="6" t="str">
        <f t="shared" si="231"/>
        <v>['Zeit_Burkhard Lischka_SPD Frequency: 36 Sentiment: -0.2351', 'Burkhard Lischka_SPD', 36, -235],</v>
      </c>
      <c r="W1626" s="2" t="str">
        <f t="shared" si="232"/>
        <v>['Burkhard Lischka_SPD', 'SPD', 0, 0],</v>
      </c>
      <c r="X1626" s="7" t="str">
        <f t="shared" si="233"/>
        <v>['SPD', 'party', 0, 0],</v>
      </c>
      <c r="Y1626" s="2" t="s">
        <v>5103</v>
      </c>
    </row>
    <row r="1627" spans="1:25" x14ac:dyDescent="0.2">
      <c r="A1627" t="s">
        <v>192</v>
      </c>
      <c r="B1627" t="s">
        <v>49</v>
      </c>
      <c r="C1627" t="s">
        <v>217</v>
      </c>
      <c r="D1627">
        <v>44</v>
      </c>
      <c r="E1627">
        <v>-0.1067</v>
      </c>
      <c r="F1627">
        <v>-106</v>
      </c>
      <c r="G1627" t="str">
        <f>VLOOKUP(B1627,Tabelle3!$A$1:$B$26,2,FALSE)</f>
        <v>Zeit</v>
      </c>
      <c r="H1627" s="6" t="str">
        <f t="shared" si="225"/>
        <v>['Carsten Schneider_SPD_Zeit Frequency: 44 Sentiment: -0.1067', 'SPD_Zeit', 44, -106],</v>
      </c>
      <c r="I1627" s="2" t="str">
        <f t="shared" si="226"/>
        <v>['SPD_Zeit', 'SPD', 0, 0],</v>
      </c>
      <c r="J1627" s="2" t="str">
        <f t="shared" si="227"/>
        <v>['SPD', 'party', 0, 0],</v>
      </c>
      <c r="K1627" s="2" t="s">
        <v>2070</v>
      </c>
      <c r="L1627" s="2"/>
      <c r="M1627" s="7"/>
      <c r="O1627" s="6" t="str">
        <f t="shared" si="228"/>
        <v>['Carsten Schneider_Zeit_SPD Frequency: 44 Sentiment: -0.1067', 'Zeit_SPD', 44, -106],</v>
      </c>
      <c r="P1627" s="2" t="str">
        <f t="shared" si="229"/>
        <v>['Zeit_SPD', 'Zeit', 0, 0],</v>
      </c>
      <c r="Q1627" s="2" t="str">
        <f t="shared" si="230"/>
        <v>['Zeit', 'newspaper', 0, 0],</v>
      </c>
      <c r="R1627" s="2" t="s">
        <v>3630</v>
      </c>
      <c r="V1627" s="6" t="str">
        <f t="shared" si="231"/>
        <v>['Zeit_Carsten Schneider_SPD Frequency: 44 Sentiment: -0.1067', 'Carsten Schneider_SPD', 44, -106],</v>
      </c>
      <c r="W1627" s="2" t="str">
        <f t="shared" si="232"/>
        <v>['Carsten Schneider_SPD', 'SPD', 0, 0],</v>
      </c>
      <c r="X1627" s="7" t="str">
        <f t="shared" si="233"/>
        <v>['SPD', 'party', 0, 0],</v>
      </c>
      <c r="Y1627" s="2" t="s">
        <v>5104</v>
      </c>
    </row>
    <row r="1628" spans="1:25" x14ac:dyDescent="0.2">
      <c r="A1628" t="s">
        <v>192</v>
      </c>
      <c r="B1628" t="s">
        <v>49</v>
      </c>
      <c r="C1628" t="s">
        <v>198</v>
      </c>
      <c r="D1628">
        <v>32</v>
      </c>
      <c r="E1628">
        <v>-0.1229</v>
      </c>
      <c r="F1628">
        <v>-122</v>
      </c>
      <c r="G1628" t="str">
        <f>VLOOKUP(B1628,Tabelle3!$A$1:$B$26,2,FALSE)</f>
        <v>Zeit</v>
      </c>
      <c r="H1628" s="6" t="str">
        <f t="shared" si="225"/>
        <v>['Dietmar Woidke_SPD_Zeit Frequency: 32 Sentiment: -0.1229', 'SPD_Zeit', 32, -122],</v>
      </c>
      <c r="I1628" s="2" t="str">
        <f t="shared" si="226"/>
        <v>['SPD_Zeit', 'SPD', 0, 0],</v>
      </c>
      <c r="J1628" s="2" t="str">
        <f t="shared" si="227"/>
        <v>['SPD', 'party', 0, 0],</v>
      </c>
      <c r="K1628" s="2" t="s">
        <v>2071</v>
      </c>
      <c r="L1628" s="2"/>
      <c r="M1628" s="7"/>
      <c r="O1628" s="6" t="str">
        <f t="shared" si="228"/>
        <v>['Dietmar Woidke_Zeit_SPD Frequency: 32 Sentiment: -0.1229', 'Zeit_SPD', 32, -122],</v>
      </c>
      <c r="P1628" s="2" t="str">
        <f t="shared" si="229"/>
        <v>['Zeit_SPD', 'Zeit', 0, 0],</v>
      </c>
      <c r="Q1628" s="2" t="str">
        <f t="shared" si="230"/>
        <v>['Zeit', 'newspaper', 0, 0],</v>
      </c>
      <c r="R1628" s="2" t="s">
        <v>3631</v>
      </c>
      <c r="V1628" s="6" t="str">
        <f t="shared" si="231"/>
        <v>['Zeit_Dietmar Woidke_SPD Frequency: 32 Sentiment: -0.1229', 'Dietmar Woidke_SPD', 32, -122],</v>
      </c>
      <c r="W1628" s="2" t="str">
        <f t="shared" si="232"/>
        <v>['Dietmar Woidke_SPD', 'SPD', 0, 0],</v>
      </c>
      <c r="X1628" s="7" t="str">
        <f t="shared" si="233"/>
        <v>['SPD', 'party', 0, 0],</v>
      </c>
      <c r="Y1628" s="2" t="s">
        <v>5105</v>
      </c>
    </row>
    <row r="1629" spans="1:25" x14ac:dyDescent="0.2">
      <c r="A1629" t="s">
        <v>192</v>
      </c>
      <c r="B1629" t="s">
        <v>49</v>
      </c>
      <c r="C1629" t="s">
        <v>199</v>
      </c>
      <c r="D1629">
        <v>41</v>
      </c>
      <c r="E1629">
        <v>-0.15260000000000001</v>
      </c>
      <c r="F1629">
        <v>-152</v>
      </c>
      <c r="G1629" t="str">
        <f>VLOOKUP(B1629,Tabelle3!$A$1:$B$26,2,FALSE)</f>
        <v>Zeit</v>
      </c>
      <c r="H1629" s="6" t="str">
        <f t="shared" si="225"/>
        <v>['Eva Högl_SPD_Zeit Frequency: 41 Sentiment: -0.1526', 'SPD_Zeit', 41, -152],</v>
      </c>
      <c r="I1629" s="2" t="str">
        <f t="shared" si="226"/>
        <v>['SPD_Zeit', 'SPD', 0, 0],</v>
      </c>
      <c r="J1629" s="2" t="str">
        <f t="shared" si="227"/>
        <v>['SPD', 'party', 0, 0],</v>
      </c>
      <c r="K1629" s="2" t="s">
        <v>2072</v>
      </c>
      <c r="L1629" s="2"/>
      <c r="M1629" s="7"/>
      <c r="O1629" s="6" t="str">
        <f t="shared" si="228"/>
        <v>['Eva Högl_Zeit_SPD Frequency: 41 Sentiment: -0.1526', 'Zeit_SPD', 41, -152],</v>
      </c>
      <c r="P1629" s="2" t="str">
        <f t="shared" si="229"/>
        <v>['Zeit_SPD', 'Zeit', 0, 0],</v>
      </c>
      <c r="Q1629" s="2" t="str">
        <f t="shared" si="230"/>
        <v>['Zeit', 'newspaper', 0, 0],</v>
      </c>
      <c r="R1629" s="2" t="s">
        <v>5263</v>
      </c>
      <c r="V1629" s="6" t="str">
        <f t="shared" si="231"/>
        <v>['Zeit_Eva Högl_SPD Frequency: 41 Sentiment: -0.1526', 'Eva Högl_SPD', 41, -152],</v>
      </c>
      <c r="W1629" s="2" t="str">
        <f t="shared" si="232"/>
        <v>['Eva Högl_SPD', 'SPD', 0, 0],</v>
      </c>
      <c r="X1629" s="7" t="str">
        <f t="shared" si="233"/>
        <v>['SPD', 'party', 0, 0],</v>
      </c>
      <c r="Y1629" s="2" t="s">
        <v>5382</v>
      </c>
    </row>
    <row r="1630" spans="1:25" x14ac:dyDescent="0.2">
      <c r="A1630" t="s">
        <v>192</v>
      </c>
      <c r="B1630" t="s">
        <v>49</v>
      </c>
      <c r="C1630" t="s">
        <v>200</v>
      </c>
      <c r="D1630">
        <v>632</v>
      </c>
      <c r="E1630">
        <v>-0.12620000000000001</v>
      </c>
      <c r="F1630">
        <v>-126</v>
      </c>
      <c r="G1630" t="str">
        <f>VLOOKUP(B1630,Tabelle3!$A$1:$B$26,2,FALSE)</f>
        <v>Zeit</v>
      </c>
      <c r="H1630" s="6" t="str">
        <f t="shared" si="225"/>
        <v>['Frank-Walter Steinmeier_SPD_Zeit Frequency: 632 Sentiment: -0.1262', 'SPD_Zeit', 632, -126],</v>
      </c>
      <c r="I1630" s="2" t="str">
        <f t="shared" si="226"/>
        <v>['SPD_Zeit', 'SPD', 0, 0],</v>
      </c>
      <c r="J1630" s="2" t="str">
        <f t="shared" si="227"/>
        <v>['SPD', 'party', 0, 0],</v>
      </c>
      <c r="K1630" s="2" t="s">
        <v>2073</v>
      </c>
      <c r="L1630" s="2"/>
      <c r="M1630" s="7"/>
      <c r="O1630" s="6" t="str">
        <f t="shared" si="228"/>
        <v>['Frank-Walter Steinmeier_Zeit_SPD Frequency: 632 Sentiment: -0.1262', 'Zeit_SPD', 632, -126],</v>
      </c>
      <c r="P1630" s="2" t="str">
        <f t="shared" si="229"/>
        <v>['Zeit_SPD', 'Zeit', 0, 0],</v>
      </c>
      <c r="Q1630" s="2" t="str">
        <f t="shared" si="230"/>
        <v>['Zeit', 'newspaper', 0, 0],</v>
      </c>
      <c r="R1630" s="2" t="s">
        <v>3632</v>
      </c>
      <c r="V1630" s="6" t="str">
        <f t="shared" si="231"/>
        <v>['Zeit_Frank-Walter Steinmeier_SPD Frequency: 632 Sentiment: -0.1262', 'Frank-Walter Steinmeier_SPD', 632, -126],</v>
      </c>
      <c r="W1630" s="2" t="str">
        <f t="shared" si="232"/>
        <v>['Frank-Walter Steinmeier_SPD', 'SPD', 0, 0],</v>
      </c>
      <c r="X1630" s="7" t="str">
        <f t="shared" si="233"/>
        <v>['SPD', 'party', 0, 0],</v>
      </c>
      <c r="Y1630" s="2" t="s">
        <v>5106</v>
      </c>
    </row>
    <row r="1631" spans="1:25" x14ac:dyDescent="0.2">
      <c r="A1631" t="s">
        <v>192</v>
      </c>
      <c r="B1631" t="s">
        <v>49</v>
      </c>
      <c r="C1631" t="s">
        <v>220</v>
      </c>
      <c r="D1631">
        <v>67</v>
      </c>
      <c r="E1631">
        <v>-0.1638</v>
      </c>
      <c r="F1631">
        <v>-163</v>
      </c>
      <c r="G1631" t="str">
        <f>VLOOKUP(B1631,Tabelle3!$A$1:$B$26,2,FALSE)</f>
        <v>Zeit</v>
      </c>
      <c r="H1631" s="6" t="str">
        <f t="shared" si="225"/>
        <v>['Franziska Giffey_SPD_Zeit Frequency: 67 Sentiment: -0.1638', 'SPD_Zeit', 67, -163],</v>
      </c>
      <c r="I1631" s="2" t="str">
        <f t="shared" si="226"/>
        <v>['SPD_Zeit', 'SPD', 0, 0],</v>
      </c>
      <c r="J1631" s="2" t="str">
        <f t="shared" si="227"/>
        <v>['SPD', 'party', 0, 0],</v>
      </c>
      <c r="K1631" s="2" t="s">
        <v>2074</v>
      </c>
      <c r="L1631" s="2"/>
      <c r="M1631" s="7"/>
      <c r="O1631" s="6" t="str">
        <f t="shared" si="228"/>
        <v>['Franziska Giffey_Zeit_SPD Frequency: 67 Sentiment: -0.1638', 'Zeit_SPD', 67, -163],</v>
      </c>
      <c r="P1631" s="2" t="str">
        <f t="shared" si="229"/>
        <v>['Zeit_SPD', 'Zeit', 0, 0],</v>
      </c>
      <c r="Q1631" s="2" t="str">
        <f t="shared" si="230"/>
        <v>['Zeit', 'newspaper', 0, 0],</v>
      </c>
      <c r="R1631" s="2" t="s">
        <v>3633</v>
      </c>
      <c r="V1631" s="6" t="str">
        <f t="shared" si="231"/>
        <v>['Zeit_Franziska Giffey_SPD Frequency: 67 Sentiment: -0.1638', 'Franziska Giffey_SPD', 67, -163],</v>
      </c>
      <c r="W1631" s="2" t="str">
        <f t="shared" si="232"/>
        <v>['Franziska Giffey_SPD', 'SPD', 0, 0],</v>
      </c>
      <c r="X1631" s="7" t="str">
        <f t="shared" si="233"/>
        <v>['SPD', 'party', 0, 0],</v>
      </c>
      <c r="Y1631" s="2" t="s">
        <v>5107</v>
      </c>
    </row>
    <row r="1632" spans="1:25" x14ac:dyDescent="0.2">
      <c r="A1632" t="s">
        <v>192</v>
      </c>
      <c r="B1632" t="s">
        <v>49</v>
      </c>
      <c r="C1632" t="s">
        <v>201</v>
      </c>
      <c r="D1632">
        <v>764</v>
      </c>
      <c r="E1632">
        <v>-0.17549999999999999</v>
      </c>
      <c r="F1632">
        <v>-175</v>
      </c>
      <c r="G1632" t="str">
        <f>VLOOKUP(B1632,Tabelle3!$A$1:$B$26,2,FALSE)</f>
        <v>Zeit</v>
      </c>
      <c r="H1632" s="6" t="str">
        <f t="shared" si="225"/>
        <v>['Heiko Maas_SPD_Zeit Frequency: 764 Sentiment: -0.1755', 'SPD_Zeit', 764, -175],</v>
      </c>
      <c r="I1632" s="2" t="str">
        <f t="shared" si="226"/>
        <v>['SPD_Zeit', 'SPD', 0, 0],</v>
      </c>
      <c r="J1632" s="2" t="str">
        <f t="shared" si="227"/>
        <v>['SPD', 'party', 0, 0],</v>
      </c>
      <c r="K1632" s="2" t="s">
        <v>2075</v>
      </c>
      <c r="L1632" s="2"/>
      <c r="M1632" s="7"/>
      <c r="O1632" s="6" t="str">
        <f t="shared" si="228"/>
        <v>['Heiko Maas_Zeit_SPD Frequency: 764 Sentiment: -0.1755', 'Zeit_SPD', 764, -175],</v>
      </c>
      <c r="P1632" s="2" t="str">
        <f t="shared" si="229"/>
        <v>['Zeit_SPD', 'Zeit', 0, 0],</v>
      </c>
      <c r="Q1632" s="2" t="str">
        <f t="shared" si="230"/>
        <v>['Zeit', 'newspaper', 0, 0],</v>
      </c>
      <c r="R1632" s="2" t="s">
        <v>3634</v>
      </c>
      <c r="V1632" s="6" t="str">
        <f t="shared" si="231"/>
        <v>['Zeit_Heiko Maas_SPD Frequency: 764 Sentiment: -0.1755', 'Heiko Maas_SPD', 764, -175],</v>
      </c>
      <c r="W1632" s="2" t="str">
        <f t="shared" si="232"/>
        <v>['Heiko Maas_SPD', 'SPD', 0, 0],</v>
      </c>
      <c r="X1632" s="7" t="str">
        <f t="shared" si="233"/>
        <v>['SPD', 'party', 0, 0],</v>
      </c>
      <c r="Y1632" s="2" t="s">
        <v>5108</v>
      </c>
    </row>
    <row r="1633" spans="1:25" x14ac:dyDescent="0.2">
      <c r="A1633" t="s">
        <v>192</v>
      </c>
      <c r="B1633" t="s">
        <v>49</v>
      </c>
      <c r="C1633" t="s">
        <v>202</v>
      </c>
      <c r="D1633">
        <v>166</v>
      </c>
      <c r="E1633">
        <v>-8.5199999999999998E-2</v>
      </c>
      <c r="F1633">
        <v>-85</v>
      </c>
      <c r="G1633" t="str">
        <f>VLOOKUP(B1633,Tabelle3!$A$1:$B$26,2,FALSE)</f>
        <v>Zeit</v>
      </c>
      <c r="H1633" s="6" t="str">
        <f t="shared" si="225"/>
        <v>['Hubertus Heil_SPD_Zeit Frequency: 166 Sentiment: -0.0852', 'SPD_Zeit', 166, -85],</v>
      </c>
      <c r="I1633" s="2" t="str">
        <f t="shared" si="226"/>
        <v>['SPD_Zeit', 'SPD', 0, 0],</v>
      </c>
      <c r="J1633" s="2" t="str">
        <f t="shared" si="227"/>
        <v>['SPD', 'party', 0, 0],</v>
      </c>
      <c r="K1633" s="2" t="s">
        <v>2076</v>
      </c>
      <c r="L1633" s="2"/>
      <c r="M1633" s="7"/>
      <c r="O1633" s="6" t="str">
        <f t="shared" si="228"/>
        <v>['Hubertus Heil_Zeit_SPD Frequency: 166 Sentiment: -0.0852', 'Zeit_SPD', 166, -85],</v>
      </c>
      <c r="P1633" s="2" t="str">
        <f t="shared" si="229"/>
        <v>['Zeit_SPD', 'Zeit', 0, 0],</v>
      </c>
      <c r="Q1633" s="2" t="str">
        <f t="shared" si="230"/>
        <v>['Zeit', 'newspaper', 0, 0],</v>
      </c>
      <c r="R1633" s="2" t="s">
        <v>3635</v>
      </c>
      <c r="V1633" s="6" t="str">
        <f t="shared" si="231"/>
        <v>['Zeit_Hubertus Heil_SPD Frequency: 166 Sentiment: -0.0852', 'Hubertus Heil_SPD', 166, -85],</v>
      </c>
      <c r="W1633" s="2" t="str">
        <f t="shared" si="232"/>
        <v>['Hubertus Heil_SPD', 'SPD', 0, 0],</v>
      </c>
      <c r="X1633" s="7" t="str">
        <f t="shared" si="233"/>
        <v>['SPD', 'party', 0, 0],</v>
      </c>
      <c r="Y1633" s="2" t="s">
        <v>5109</v>
      </c>
    </row>
    <row r="1634" spans="1:25" x14ac:dyDescent="0.2">
      <c r="A1634" t="s">
        <v>192</v>
      </c>
      <c r="B1634" t="s">
        <v>49</v>
      </c>
      <c r="C1634" t="s">
        <v>222</v>
      </c>
      <c r="D1634">
        <v>40</v>
      </c>
      <c r="E1634">
        <v>-0.20150000000000001</v>
      </c>
      <c r="F1634">
        <v>-201</v>
      </c>
      <c r="G1634" t="str">
        <f>VLOOKUP(B1634,Tabelle3!$A$1:$B$26,2,FALSE)</f>
        <v>Zeit</v>
      </c>
      <c r="H1634" s="6" t="str">
        <f t="shared" si="225"/>
        <v>['Johannes Kahrs_SPD_Zeit Frequency: 40 Sentiment: -0.2015', 'SPD_Zeit', 40, -201],</v>
      </c>
      <c r="I1634" s="2" t="str">
        <f t="shared" si="226"/>
        <v>['SPD_Zeit', 'SPD', 0, 0],</v>
      </c>
      <c r="J1634" s="2" t="str">
        <f t="shared" si="227"/>
        <v>['SPD', 'party', 0, 0],</v>
      </c>
      <c r="K1634" s="2" t="s">
        <v>2077</v>
      </c>
      <c r="L1634" s="2"/>
      <c r="M1634" s="7"/>
      <c r="O1634" s="6" t="str">
        <f t="shared" si="228"/>
        <v>['Johannes Kahrs_Zeit_SPD Frequency: 40 Sentiment: -0.2015', 'Zeit_SPD', 40, -201],</v>
      </c>
      <c r="P1634" s="2" t="str">
        <f t="shared" si="229"/>
        <v>['Zeit_SPD', 'Zeit', 0, 0],</v>
      </c>
      <c r="Q1634" s="2" t="str">
        <f t="shared" si="230"/>
        <v>['Zeit', 'newspaper', 0, 0],</v>
      </c>
      <c r="R1634" s="2" t="s">
        <v>3636</v>
      </c>
      <c r="V1634" s="6" t="str">
        <f t="shared" si="231"/>
        <v>['Zeit_Johannes Kahrs_SPD Frequency: 40 Sentiment: -0.2015', 'Johannes Kahrs_SPD', 40, -201],</v>
      </c>
      <c r="W1634" s="2" t="str">
        <f t="shared" si="232"/>
        <v>['Johannes Kahrs_SPD', 'SPD', 0, 0],</v>
      </c>
      <c r="X1634" s="7" t="str">
        <f t="shared" si="233"/>
        <v>['SPD', 'party', 0, 0],</v>
      </c>
      <c r="Y1634" s="2" t="s">
        <v>5110</v>
      </c>
    </row>
    <row r="1635" spans="1:25" x14ac:dyDescent="0.2">
      <c r="A1635" t="s">
        <v>192</v>
      </c>
      <c r="B1635" t="s">
        <v>49</v>
      </c>
      <c r="C1635" t="s">
        <v>203</v>
      </c>
      <c r="D1635">
        <v>95</v>
      </c>
      <c r="E1635">
        <v>-0.1341</v>
      </c>
      <c r="F1635">
        <v>-134</v>
      </c>
      <c r="G1635" t="str">
        <f>VLOOKUP(B1635,Tabelle3!$A$1:$B$26,2,FALSE)</f>
        <v>Zeit</v>
      </c>
      <c r="H1635" s="6" t="str">
        <f t="shared" si="225"/>
        <v>['Jusos_SPD_Zeit Frequency: 95 Sentiment: -0.1341', 'SPD_Zeit', 95, -134],</v>
      </c>
      <c r="I1635" s="2" t="str">
        <f t="shared" si="226"/>
        <v>['SPD_Zeit', 'SPD', 0, 0],</v>
      </c>
      <c r="J1635" s="2" t="str">
        <f t="shared" si="227"/>
        <v>['SPD', 'party', 0, 0],</v>
      </c>
      <c r="K1635" s="2" t="s">
        <v>2078</v>
      </c>
      <c r="L1635" s="2"/>
      <c r="M1635" s="7"/>
      <c r="O1635" s="6" t="str">
        <f t="shared" si="228"/>
        <v>['Jusos_Zeit_SPD Frequency: 95 Sentiment: -0.1341', 'Zeit_SPD', 95, -134],</v>
      </c>
      <c r="P1635" s="2" t="str">
        <f t="shared" si="229"/>
        <v>['Zeit_SPD', 'Zeit', 0, 0],</v>
      </c>
      <c r="Q1635" s="2" t="str">
        <f t="shared" si="230"/>
        <v>['Zeit', 'newspaper', 0, 0],</v>
      </c>
      <c r="R1635" s="2" t="s">
        <v>3637</v>
      </c>
      <c r="V1635" s="6" t="str">
        <f t="shared" si="231"/>
        <v>['Zeit_Jusos_SPD Frequency: 95 Sentiment: -0.1341', 'Jusos_SPD', 95, -134],</v>
      </c>
      <c r="W1635" s="2" t="str">
        <f t="shared" si="232"/>
        <v>['Jusos_SPD', 'SPD', 0, 0],</v>
      </c>
      <c r="X1635" s="7" t="str">
        <f t="shared" si="233"/>
        <v>['SPD', 'party', 0, 0],</v>
      </c>
      <c r="Y1635" s="2" t="s">
        <v>5111</v>
      </c>
    </row>
    <row r="1636" spans="1:25" x14ac:dyDescent="0.2">
      <c r="A1636" t="s">
        <v>192</v>
      </c>
      <c r="B1636" t="s">
        <v>49</v>
      </c>
      <c r="C1636" t="s">
        <v>224</v>
      </c>
      <c r="D1636">
        <v>40</v>
      </c>
      <c r="E1636">
        <v>-0.1196</v>
      </c>
      <c r="F1636">
        <v>-119</v>
      </c>
      <c r="G1636" t="str">
        <f>VLOOKUP(B1636,Tabelle3!$A$1:$B$26,2,FALSE)</f>
        <v>Zeit</v>
      </c>
      <c r="H1636" s="6" t="str">
        <f t="shared" si="225"/>
        <v>['Karl Lauterbach_SPD_Zeit Frequency: 40 Sentiment: -0.1196', 'SPD_Zeit', 40, -119],</v>
      </c>
      <c r="I1636" s="2" t="str">
        <f t="shared" si="226"/>
        <v>['SPD_Zeit', 'SPD', 0, 0],</v>
      </c>
      <c r="J1636" s="2" t="str">
        <f t="shared" si="227"/>
        <v>['SPD', 'party', 0, 0],</v>
      </c>
      <c r="K1636" s="2" t="s">
        <v>2079</v>
      </c>
      <c r="L1636" s="2"/>
      <c r="M1636" s="7"/>
      <c r="O1636" s="6" t="str">
        <f t="shared" si="228"/>
        <v>['Karl Lauterbach_Zeit_SPD Frequency: 40 Sentiment: -0.1196', 'Zeit_SPD', 40, -119],</v>
      </c>
      <c r="P1636" s="2" t="str">
        <f t="shared" si="229"/>
        <v>['Zeit_SPD', 'Zeit', 0, 0],</v>
      </c>
      <c r="Q1636" s="2" t="str">
        <f t="shared" si="230"/>
        <v>['Zeit', 'newspaper', 0, 0],</v>
      </c>
      <c r="R1636" s="2" t="s">
        <v>3638</v>
      </c>
      <c r="V1636" s="6" t="str">
        <f t="shared" si="231"/>
        <v>['Zeit_Karl Lauterbach_SPD Frequency: 40 Sentiment: -0.1196', 'Karl Lauterbach_SPD', 40, -119],</v>
      </c>
      <c r="W1636" s="2" t="str">
        <f t="shared" si="232"/>
        <v>['Karl Lauterbach_SPD', 'SPD', 0, 0],</v>
      </c>
      <c r="X1636" s="7" t="str">
        <f t="shared" si="233"/>
        <v>['SPD', 'party', 0, 0],</v>
      </c>
      <c r="Y1636" s="2" t="s">
        <v>5112</v>
      </c>
    </row>
    <row r="1637" spans="1:25" x14ac:dyDescent="0.2">
      <c r="A1637" t="s">
        <v>192</v>
      </c>
      <c r="B1637" t="s">
        <v>49</v>
      </c>
      <c r="C1637" t="s">
        <v>204</v>
      </c>
      <c r="D1637">
        <v>414</v>
      </c>
      <c r="E1637">
        <v>-0.1052</v>
      </c>
      <c r="F1637">
        <v>-105</v>
      </c>
      <c r="G1637" t="str">
        <f>VLOOKUP(B1637,Tabelle3!$A$1:$B$26,2,FALSE)</f>
        <v>Zeit</v>
      </c>
      <c r="H1637" s="6" t="str">
        <f t="shared" si="225"/>
        <v>['Katarina Barley_SPD_Zeit Frequency: 414 Sentiment: -0.1052', 'SPD_Zeit', 414, -105],</v>
      </c>
      <c r="I1637" s="2" t="str">
        <f t="shared" si="226"/>
        <v>['SPD_Zeit', 'SPD', 0, 0],</v>
      </c>
      <c r="J1637" s="2" t="str">
        <f t="shared" si="227"/>
        <v>['SPD', 'party', 0, 0],</v>
      </c>
      <c r="K1637" s="2" t="s">
        <v>2080</v>
      </c>
      <c r="L1637" s="2"/>
      <c r="M1637" s="7"/>
      <c r="O1637" s="6" t="str">
        <f t="shared" si="228"/>
        <v>['Katarina Barley_Zeit_SPD Frequency: 414 Sentiment: -0.1052', 'Zeit_SPD', 414, -105],</v>
      </c>
      <c r="P1637" s="2" t="str">
        <f t="shared" si="229"/>
        <v>['Zeit_SPD', 'Zeit', 0, 0],</v>
      </c>
      <c r="Q1637" s="2" t="str">
        <f t="shared" si="230"/>
        <v>['Zeit', 'newspaper', 0, 0],</v>
      </c>
      <c r="R1637" s="2" t="s">
        <v>3639</v>
      </c>
      <c r="V1637" s="6" t="str">
        <f t="shared" si="231"/>
        <v>['Zeit_Katarina Barley_SPD Frequency: 414 Sentiment: -0.1052', 'Katarina Barley_SPD', 414, -105],</v>
      </c>
      <c r="W1637" s="2" t="str">
        <f t="shared" si="232"/>
        <v>['Katarina Barley_SPD', 'SPD', 0, 0],</v>
      </c>
      <c r="X1637" s="7" t="str">
        <f t="shared" si="233"/>
        <v>['SPD', 'party', 0, 0],</v>
      </c>
      <c r="Y1637" s="2" t="s">
        <v>5113</v>
      </c>
    </row>
    <row r="1638" spans="1:25" x14ac:dyDescent="0.2">
      <c r="A1638" t="s">
        <v>192</v>
      </c>
      <c r="B1638" t="s">
        <v>49</v>
      </c>
      <c r="C1638" t="s">
        <v>225</v>
      </c>
      <c r="D1638">
        <v>164</v>
      </c>
      <c r="E1638">
        <v>-7.3099999999999998E-2</v>
      </c>
      <c r="F1638">
        <v>-73</v>
      </c>
      <c r="G1638" t="str">
        <f>VLOOKUP(B1638,Tabelle3!$A$1:$B$26,2,FALSE)</f>
        <v>Zeit</v>
      </c>
      <c r="H1638" s="6" t="str">
        <f t="shared" si="225"/>
        <v>['Lars Klingbeil_SPD_Zeit Frequency: 164 Sentiment: -0.0731', 'SPD_Zeit', 164, -73],</v>
      </c>
      <c r="I1638" s="2" t="str">
        <f t="shared" si="226"/>
        <v>['SPD_Zeit', 'SPD', 0, 0],</v>
      </c>
      <c r="J1638" s="2" t="str">
        <f t="shared" si="227"/>
        <v>['SPD', 'party', 0, 0],</v>
      </c>
      <c r="K1638" s="2" t="s">
        <v>2081</v>
      </c>
      <c r="L1638" s="2"/>
      <c r="M1638" s="7"/>
      <c r="O1638" s="6" t="str">
        <f t="shared" si="228"/>
        <v>['Lars Klingbeil_Zeit_SPD Frequency: 164 Sentiment: -0.0731', 'Zeit_SPD', 164, -73],</v>
      </c>
      <c r="P1638" s="2" t="str">
        <f t="shared" si="229"/>
        <v>['Zeit_SPD', 'Zeit', 0, 0],</v>
      </c>
      <c r="Q1638" s="2" t="str">
        <f t="shared" si="230"/>
        <v>['Zeit', 'newspaper', 0, 0],</v>
      </c>
      <c r="R1638" s="2" t="s">
        <v>3640</v>
      </c>
      <c r="V1638" s="6" t="str">
        <f t="shared" si="231"/>
        <v>['Zeit_Lars Klingbeil_SPD Frequency: 164 Sentiment: -0.0731', 'Lars Klingbeil_SPD', 164, -73],</v>
      </c>
      <c r="W1638" s="2" t="str">
        <f t="shared" si="232"/>
        <v>['Lars Klingbeil_SPD', 'SPD', 0, 0],</v>
      </c>
      <c r="X1638" s="7" t="str">
        <f t="shared" si="233"/>
        <v>['SPD', 'party', 0, 0],</v>
      </c>
      <c r="Y1638" s="2" t="s">
        <v>5114</v>
      </c>
    </row>
    <row r="1639" spans="1:25" x14ac:dyDescent="0.2">
      <c r="A1639" t="s">
        <v>192</v>
      </c>
      <c r="B1639" t="s">
        <v>49</v>
      </c>
      <c r="C1639" t="s">
        <v>205</v>
      </c>
      <c r="D1639">
        <v>231</v>
      </c>
      <c r="E1639">
        <v>-0.1134</v>
      </c>
      <c r="F1639">
        <v>-113</v>
      </c>
      <c r="G1639" t="str">
        <f>VLOOKUP(B1639,Tabelle3!$A$1:$B$26,2,FALSE)</f>
        <v>Zeit</v>
      </c>
      <c r="H1639" s="6" t="str">
        <f t="shared" si="225"/>
        <v>['Malu Dreyer_SPD_Zeit Frequency: 231 Sentiment: -0.1134', 'SPD_Zeit', 231, -113],</v>
      </c>
      <c r="I1639" s="2" t="str">
        <f t="shared" si="226"/>
        <v>['SPD_Zeit', 'SPD', 0, 0],</v>
      </c>
      <c r="J1639" s="2" t="str">
        <f t="shared" si="227"/>
        <v>['SPD', 'party', 0, 0],</v>
      </c>
      <c r="K1639" s="2" t="s">
        <v>2082</v>
      </c>
      <c r="L1639" s="2"/>
      <c r="M1639" s="7"/>
      <c r="O1639" s="6" t="str">
        <f t="shared" si="228"/>
        <v>['Malu Dreyer_Zeit_SPD Frequency: 231 Sentiment: -0.1134', 'Zeit_SPD', 231, -113],</v>
      </c>
      <c r="P1639" s="2" t="str">
        <f t="shared" si="229"/>
        <v>['Zeit_SPD', 'Zeit', 0, 0],</v>
      </c>
      <c r="Q1639" s="2" t="str">
        <f t="shared" si="230"/>
        <v>['Zeit', 'newspaper', 0, 0],</v>
      </c>
      <c r="R1639" s="2" t="s">
        <v>3641</v>
      </c>
      <c r="V1639" s="6" t="str">
        <f t="shared" si="231"/>
        <v>['Zeit_Malu Dreyer_SPD Frequency: 231 Sentiment: -0.1134', 'Malu Dreyer_SPD', 231, -113],</v>
      </c>
      <c r="W1639" s="2" t="str">
        <f t="shared" si="232"/>
        <v>['Malu Dreyer_SPD', 'SPD', 0, 0],</v>
      </c>
      <c r="X1639" s="7" t="str">
        <f t="shared" si="233"/>
        <v>['SPD', 'party', 0, 0],</v>
      </c>
      <c r="Y1639" s="2" t="s">
        <v>5115</v>
      </c>
    </row>
    <row r="1640" spans="1:25" x14ac:dyDescent="0.2">
      <c r="A1640" t="s">
        <v>192</v>
      </c>
      <c r="B1640" t="s">
        <v>49</v>
      </c>
      <c r="C1640" t="s">
        <v>206</v>
      </c>
      <c r="D1640">
        <v>346</v>
      </c>
      <c r="E1640">
        <v>-0.1099</v>
      </c>
      <c r="F1640">
        <v>-109</v>
      </c>
      <c r="G1640" t="str">
        <f>VLOOKUP(B1640,Tabelle3!$A$1:$B$26,2,FALSE)</f>
        <v>Zeit</v>
      </c>
      <c r="H1640" s="6" t="str">
        <f t="shared" si="225"/>
        <v>['Manuela Schwesig_SPD_Zeit Frequency: 346 Sentiment: -0.1099', 'SPD_Zeit', 346, -109],</v>
      </c>
      <c r="I1640" s="2" t="str">
        <f t="shared" si="226"/>
        <v>['SPD_Zeit', 'SPD', 0, 0],</v>
      </c>
      <c r="J1640" s="2" t="str">
        <f t="shared" si="227"/>
        <v>['SPD', 'party', 0, 0],</v>
      </c>
      <c r="K1640" s="2" t="s">
        <v>2083</v>
      </c>
      <c r="L1640" s="2"/>
      <c r="M1640" s="7"/>
      <c r="O1640" s="6" t="str">
        <f t="shared" si="228"/>
        <v>['Manuela Schwesig_Zeit_SPD Frequency: 346 Sentiment: -0.1099', 'Zeit_SPD', 346, -109],</v>
      </c>
      <c r="P1640" s="2" t="str">
        <f t="shared" si="229"/>
        <v>['Zeit_SPD', 'Zeit', 0, 0],</v>
      </c>
      <c r="Q1640" s="2" t="str">
        <f t="shared" si="230"/>
        <v>['Zeit', 'newspaper', 0, 0],</v>
      </c>
      <c r="R1640" s="2" t="s">
        <v>3642</v>
      </c>
      <c r="V1640" s="6" t="str">
        <f t="shared" si="231"/>
        <v>['Zeit_Manuela Schwesig_SPD Frequency: 346 Sentiment: -0.1099', 'Manuela Schwesig_SPD', 346, -109],</v>
      </c>
      <c r="W1640" s="2" t="str">
        <f t="shared" si="232"/>
        <v>['Manuela Schwesig_SPD', 'SPD', 0, 0],</v>
      </c>
      <c r="X1640" s="7" t="str">
        <f t="shared" si="233"/>
        <v>['SPD', 'party', 0, 0],</v>
      </c>
      <c r="Y1640" s="2" t="s">
        <v>5116</v>
      </c>
    </row>
    <row r="1641" spans="1:25" x14ac:dyDescent="0.2">
      <c r="A1641" t="s">
        <v>192</v>
      </c>
      <c r="B1641" t="s">
        <v>49</v>
      </c>
      <c r="C1641" t="s">
        <v>207</v>
      </c>
      <c r="D1641">
        <v>2825</v>
      </c>
      <c r="E1641">
        <v>-9.8699999999999996E-2</v>
      </c>
      <c r="F1641">
        <v>-98</v>
      </c>
      <c r="G1641" t="str">
        <f>VLOOKUP(B1641,Tabelle3!$A$1:$B$26,2,FALSE)</f>
        <v>Zeit</v>
      </c>
      <c r="H1641" s="6" t="str">
        <f t="shared" si="225"/>
        <v>['Martin Schulz_SPD_Zeit Frequency: 2825 Sentiment: -0.0987', 'SPD_Zeit', 2825, -98],</v>
      </c>
      <c r="I1641" s="2" t="str">
        <f t="shared" si="226"/>
        <v>['SPD_Zeit', 'SPD', 0, 0],</v>
      </c>
      <c r="J1641" s="2" t="str">
        <f t="shared" si="227"/>
        <v>['SPD', 'party', 0, 0],</v>
      </c>
      <c r="K1641" s="2" t="s">
        <v>2084</v>
      </c>
      <c r="L1641" s="2"/>
      <c r="M1641" s="7"/>
      <c r="O1641" s="6" t="str">
        <f t="shared" si="228"/>
        <v>['Martin Schulz_Zeit_SPD Frequency: 2825 Sentiment: -0.0987', 'Zeit_SPD', 2825, -98],</v>
      </c>
      <c r="P1641" s="2" t="str">
        <f t="shared" si="229"/>
        <v>['Zeit_SPD', 'Zeit', 0, 0],</v>
      </c>
      <c r="Q1641" s="2" t="str">
        <f t="shared" si="230"/>
        <v>['Zeit', 'newspaper', 0, 0],</v>
      </c>
      <c r="R1641" s="2" t="s">
        <v>3643</v>
      </c>
      <c r="V1641" s="6" t="str">
        <f t="shared" si="231"/>
        <v>['Zeit_Martin Schulz_SPD Frequency: 2825 Sentiment: -0.0987', 'Martin Schulz_SPD', 2825, -98],</v>
      </c>
      <c r="W1641" s="2" t="str">
        <f t="shared" si="232"/>
        <v>['Martin Schulz_SPD', 'SPD', 0, 0],</v>
      </c>
      <c r="X1641" s="7" t="str">
        <f t="shared" si="233"/>
        <v>['SPD', 'party', 0, 0],</v>
      </c>
      <c r="Y1641" s="2" t="s">
        <v>5117</v>
      </c>
    </row>
    <row r="1642" spans="1:25" x14ac:dyDescent="0.2">
      <c r="A1642" t="s">
        <v>192</v>
      </c>
      <c r="B1642" t="s">
        <v>49</v>
      </c>
      <c r="C1642" t="s">
        <v>234</v>
      </c>
      <c r="D1642">
        <v>38</v>
      </c>
      <c r="E1642">
        <v>-6.5500000000000003E-2</v>
      </c>
      <c r="F1642">
        <v>-65</v>
      </c>
      <c r="G1642" t="str">
        <f>VLOOKUP(B1642,Tabelle3!$A$1:$B$26,2,FALSE)</f>
        <v>Zeit</v>
      </c>
      <c r="H1642" s="6" t="str">
        <f t="shared" si="225"/>
        <v>['Matthias Miersch_SPD_Zeit Frequency: 38 Sentiment: -0.0655', 'SPD_Zeit', 38, -65],</v>
      </c>
      <c r="I1642" s="2" t="str">
        <f t="shared" si="226"/>
        <v>['SPD_Zeit', 'SPD', 0, 0],</v>
      </c>
      <c r="J1642" s="2" t="str">
        <f t="shared" si="227"/>
        <v>['SPD', 'party', 0, 0],</v>
      </c>
      <c r="K1642" s="2" t="s">
        <v>2085</v>
      </c>
      <c r="L1642" s="2"/>
      <c r="M1642" s="7"/>
      <c r="O1642" s="6" t="str">
        <f t="shared" si="228"/>
        <v>['Matthias Miersch_Zeit_SPD Frequency: 38 Sentiment: -0.0655', 'Zeit_SPD', 38, -65],</v>
      </c>
      <c r="P1642" s="2" t="str">
        <f t="shared" si="229"/>
        <v>['Zeit_SPD', 'Zeit', 0, 0],</v>
      </c>
      <c r="Q1642" s="2" t="str">
        <f t="shared" si="230"/>
        <v>['Zeit', 'newspaper', 0, 0],</v>
      </c>
      <c r="R1642" s="2" t="s">
        <v>3644</v>
      </c>
      <c r="V1642" s="6" t="str">
        <f t="shared" si="231"/>
        <v>['Zeit_Matthias Miersch_SPD Frequency: 38 Sentiment: -0.0655', 'Matthias Miersch_SPD', 38, -65],</v>
      </c>
      <c r="W1642" s="2" t="str">
        <f t="shared" si="232"/>
        <v>['Matthias Miersch_SPD', 'SPD', 0, 0],</v>
      </c>
      <c r="X1642" s="7" t="str">
        <f t="shared" si="233"/>
        <v>['SPD', 'party', 0, 0],</v>
      </c>
      <c r="Y1642" s="2" t="s">
        <v>5118</v>
      </c>
    </row>
    <row r="1643" spans="1:25" x14ac:dyDescent="0.2">
      <c r="A1643" t="s">
        <v>192</v>
      </c>
      <c r="B1643" t="s">
        <v>49</v>
      </c>
      <c r="C1643" t="s">
        <v>208</v>
      </c>
      <c r="D1643">
        <v>129</v>
      </c>
      <c r="E1643">
        <v>-8.6800000000000002E-2</v>
      </c>
      <c r="F1643">
        <v>-86</v>
      </c>
      <c r="G1643" t="str">
        <f>VLOOKUP(B1643,Tabelle3!$A$1:$B$26,2,FALSE)</f>
        <v>Zeit</v>
      </c>
      <c r="H1643" s="6" t="str">
        <f t="shared" si="225"/>
        <v>['Michael Müller_SPD_Zeit Frequency: 129 Sentiment: -0.0868', 'SPD_Zeit', 129, -86],</v>
      </c>
      <c r="I1643" s="2" t="str">
        <f t="shared" si="226"/>
        <v>['SPD_Zeit', 'SPD', 0, 0],</v>
      </c>
      <c r="J1643" s="2" t="str">
        <f t="shared" si="227"/>
        <v>['SPD', 'party', 0, 0],</v>
      </c>
      <c r="K1643" s="2" t="s">
        <v>2086</v>
      </c>
      <c r="L1643" s="2"/>
      <c r="M1643" s="7"/>
      <c r="O1643" s="6" t="str">
        <f t="shared" si="228"/>
        <v>['Michael Müller_Zeit_SPD Frequency: 129 Sentiment: -0.0868', 'Zeit_SPD', 129, -86],</v>
      </c>
      <c r="P1643" s="2" t="str">
        <f t="shared" si="229"/>
        <v>['Zeit_SPD', 'Zeit', 0, 0],</v>
      </c>
      <c r="Q1643" s="2" t="str">
        <f t="shared" si="230"/>
        <v>['Zeit', 'newspaper', 0, 0],</v>
      </c>
      <c r="R1643" s="2" t="s">
        <v>5656</v>
      </c>
      <c r="V1643" s="6" t="str">
        <f t="shared" si="231"/>
        <v>['Zeit_Michael Müller_SPD Frequency: 129 Sentiment: -0.0868', 'Michael Müller_SPD', 129, -86],</v>
      </c>
      <c r="W1643" s="2" t="str">
        <f t="shared" si="232"/>
        <v>['Michael Müller_SPD', 'SPD', 0, 0],</v>
      </c>
      <c r="X1643" s="7" t="str">
        <f t="shared" si="233"/>
        <v>['SPD', 'party', 0, 0],</v>
      </c>
      <c r="Y1643" s="2" t="s">
        <v>5925</v>
      </c>
    </row>
    <row r="1644" spans="1:25" x14ac:dyDescent="0.2">
      <c r="A1644" t="s">
        <v>192</v>
      </c>
      <c r="B1644" t="s">
        <v>49</v>
      </c>
      <c r="C1644" t="s">
        <v>226</v>
      </c>
      <c r="D1644">
        <v>71</v>
      </c>
      <c r="E1644">
        <v>-9.3899999999999997E-2</v>
      </c>
      <c r="F1644">
        <v>-93</v>
      </c>
      <c r="G1644" t="str">
        <f>VLOOKUP(B1644,Tabelle3!$A$1:$B$26,2,FALSE)</f>
        <v>Zeit</v>
      </c>
      <c r="H1644" s="6" t="str">
        <f t="shared" si="225"/>
        <v>['Natascha Kohnen_SPD_Zeit Frequency: 71 Sentiment: -0.0939', 'SPD_Zeit', 71, -93],</v>
      </c>
      <c r="I1644" s="2" t="str">
        <f t="shared" si="226"/>
        <v>['SPD_Zeit', 'SPD', 0, 0],</v>
      </c>
      <c r="J1644" s="2" t="str">
        <f t="shared" si="227"/>
        <v>['SPD', 'party', 0, 0],</v>
      </c>
      <c r="K1644" s="2" t="s">
        <v>2087</v>
      </c>
      <c r="L1644" s="2"/>
      <c r="M1644" s="7"/>
      <c r="O1644" s="6" t="str">
        <f t="shared" si="228"/>
        <v>['Natascha Kohnen_Zeit_SPD Frequency: 71 Sentiment: -0.0939', 'Zeit_SPD', 71, -93],</v>
      </c>
      <c r="P1644" s="2" t="str">
        <f t="shared" si="229"/>
        <v>['Zeit_SPD', 'Zeit', 0, 0],</v>
      </c>
      <c r="Q1644" s="2" t="str">
        <f t="shared" si="230"/>
        <v>['Zeit', 'newspaper', 0, 0],</v>
      </c>
      <c r="R1644" s="2" t="s">
        <v>3645</v>
      </c>
      <c r="V1644" s="6" t="str">
        <f t="shared" si="231"/>
        <v>['Zeit_Natascha Kohnen_SPD Frequency: 71 Sentiment: -0.0939', 'Natascha Kohnen_SPD', 71, -93],</v>
      </c>
      <c r="W1644" s="2" t="str">
        <f t="shared" si="232"/>
        <v>['Natascha Kohnen_SPD', 'SPD', 0, 0],</v>
      </c>
      <c r="X1644" s="7" t="str">
        <f t="shared" si="233"/>
        <v>['SPD', 'party', 0, 0],</v>
      </c>
      <c r="Y1644" s="2" t="s">
        <v>5119</v>
      </c>
    </row>
    <row r="1645" spans="1:25" x14ac:dyDescent="0.2">
      <c r="A1645" t="s">
        <v>192</v>
      </c>
      <c r="B1645" t="s">
        <v>49</v>
      </c>
      <c r="C1645" t="s">
        <v>210</v>
      </c>
      <c r="D1645">
        <v>768</v>
      </c>
      <c r="E1645">
        <v>-8.6400000000000005E-2</v>
      </c>
      <c r="F1645">
        <v>-86</v>
      </c>
      <c r="G1645" t="str">
        <f>VLOOKUP(B1645,Tabelle3!$A$1:$B$26,2,FALSE)</f>
        <v>Zeit</v>
      </c>
      <c r="H1645" s="6" t="str">
        <f t="shared" si="225"/>
        <v>['Olaf Scholz_SPD_Zeit Frequency: 768 Sentiment: -0.0864', 'SPD_Zeit', 768, -86],</v>
      </c>
      <c r="I1645" s="2" t="str">
        <f t="shared" si="226"/>
        <v>['SPD_Zeit', 'SPD', 0, 0],</v>
      </c>
      <c r="J1645" s="2" t="str">
        <f t="shared" si="227"/>
        <v>['SPD', 'party', 0, 0],</v>
      </c>
      <c r="K1645" s="2" t="s">
        <v>2088</v>
      </c>
      <c r="L1645" s="2"/>
      <c r="M1645" s="7"/>
      <c r="O1645" s="6" t="str">
        <f t="shared" si="228"/>
        <v>['Olaf Scholz_Zeit_SPD Frequency: 768 Sentiment: -0.0864', 'Zeit_SPD', 768, -86],</v>
      </c>
      <c r="P1645" s="2" t="str">
        <f t="shared" si="229"/>
        <v>['Zeit_SPD', 'Zeit', 0, 0],</v>
      </c>
      <c r="Q1645" s="2" t="str">
        <f t="shared" si="230"/>
        <v>['Zeit', 'newspaper', 0, 0],</v>
      </c>
      <c r="R1645" s="2" t="s">
        <v>3646</v>
      </c>
      <c r="V1645" s="6" t="str">
        <f t="shared" si="231"/>
        <v>['Zeit_Olaf Scholz_SPD Frequency: 768 Sentiment: -0.0864', 'Olaf Scholz_SPD', 768, -86],</v>
      </c>
      <c r="W1645" s="2" t="str">
        <f t="shared" si="232"/>
        <v>['Olaf Scholz_SPD', 'SPD', 0, 0],</v>
      </c>
      <c r="X1645" s="7" t="str">
        <f t="shared" si="233"/>
        <v>['SPD', 'party', 0, 0],</v>
      </c>
      <c r="Y1645" s="2" t="s">
        <v>5120</v>
      </c>
    </row>
    <row r="1646" spans="1:25" x14ac:dyDescent="0.2">
      <c r="A1646" t="s">
        <v>192</v>
      </c>
      <c r="B1646" t="s">
        <v>49</v>
      </c>
      <c r="C1646" t="s">
        <v>228</v>
      </c>
      <c r="D1646">
        <v>76</v>
      </c>
      <c r="E1646">
        <v>-0.224</v>
      </c>
      <c r="F1646">
        <v>-223</v>
      </c>
      <c r="G1646" t="str">
        <f>VLOOKUP(B1646,Tabelle3!$A$1:$B$26,2,FALSE)</f>
        <v>Zeit</v>
      </c>
      <c r="H1646" s="6" t="str">
        <f t="shared" si="225"/>
        <v>['Peer Steinbrück_SPD_Zeit Frequency: 76 Sentiment: -0.224', 'SPD_Zeit', 76, -223],</v>
      </c>
      <c r="I1646" s="2" t="str">
        <f t="shared" si="226"/>
        <v>['SPD_Zeit', 'SPD', 0, 0],</v>
      </c>
      <c r="J1646" s="2" t="str">
        <f t="shared" si="227"/>
        <v>['SPD', 'party', 0, 0],</v>
      </c>
      <c r="K1646" s="2" t="s">
        <v>2089</v>
      </c>
      <c r="L1646" s="2"/>
      <c r="M1646" s="7"/>
      <c r="O1646" s="6" t="str">
        <f t="shared" si="228"/>
        <v>['Peer Steinbrück_Zeit_SPD Frequency: 76 Sentiment: -0.224', 'Zeit_SPD', 76, -223],</v>
      </c>
      <c r="P1646" s="2" t="str">
        <f t="shared" si="229"/>
        <v>['Zeit_SPD', 'Zeit', 0, 0],</v>
      </c>
      <c r="Q1646" s="2" t="str">
        <f t="shared" si="230"/>
        <v>['Zeit', 'newspaper', 0, 0],</v>
      </c>
      <c r="R1646" s="2" t="s">
        <v>5657</v>
      </c>
      <c r="V1646" s="6" t="str">
        <f t="shared" si="231"/>
        <v>['Zeit_Peer Steinbrück_SPD Frequency: 76 Sentiment: -0.224', 'Peer Steinbrück_SPD', 76, -223],</v>
      </c>
      <c r="W1646" s="2" t="str">
        <f t="shared" si="232"/>
        <v>['Peer Steinbrück_SPD', 'SPD', 0, 0],</v>
      </c>
      <c r="X1646" s="7" t="str">
        <f t="shared" si="233"/>
        <v>['SPD', 'party', 0, 0],</v>
      </c>
      <c r="Y1646" s="2" t="s">
        <v>5926</v>
      </c>
    </row>
    <row r="1647" spans="1:25" x14ac:dyDescent="0.2">
      <c r="A1647" t="s">
        <v>192</v>
      </c>
      <c r="B1647" t="s">
        <v>49</v>
      </c>
      <c r="C1647" t="s">
        <v>211</v>
      </c>
      <c r="D1647">
        <v>282</v>
      </c>
      <c r="E1647">
        <v>-5.67E-2</v>
      </c>
      <c r="F1647">
        <v>-56</v>
      </c>
      <c r="G1647" t="str">
        <f>VLOOKUP(B1647,Tabelle3!$A$1:$B$26,2,FALSE)</f>
        <v>Zeit</v>
      </c>
      <c r="H1647" s="6" t="str">
        <f t="shared" si="225"/>
        <v>['Ralf Stegner_SPD_Zeit Frequency: 282 Sentiment: -0.0567', 'SPD_Zeit', 282, -56],</v>
      </c>
      <c r="I1647" s="2" t="str">
        <f t="shared" si="226"/>
        <v>['SPD_Zeit', 'SPD', 0, 0],</v>
      </c>
      <c r="J1647" s="2" t="str">
        <f t="shared" si="227"/>
        <v>['SPD', 'party', 0, 0],</v>
      </c>
      <c r="K1647" s="2" t="s">
        <v>2090</v>
      </c>
      <c r="L1647" s="2"/>
      <c r="M1647" s="7"/>
      <c r="O1647" s="6" t="str">
        <f t="shared" si="228"/>
        <v>['Ralf Stegner_Zeit_SPD Frequency: 282 Sentiment: -0.0567', 'Zeit_SPD', 282, -56],</v>
      </c>
      <c r="P1647" s="2" t="str">
        <f t="shared" si="229"/>
        <v>['Zeit_SPD', 'Zeit', 0, 0],</v>
      </c>
      <c r="Q1647" s="2" t="str">
        <f t="shared" si="230"/>
        <v>['Zeit', 'newspaper', 0, 0],</v>
      </c>
      <c r="R1647" s="2" t="s">
        <v>3647</v>
      </c>
      <c r="V1647" s="6" t="str">
        <f t="shared" si="231"/>
        <v>['Zeit_Ralf Stegner_SPD Frequency: 282 Sentiment: -0.0567', 'Ralf Stegner_SPD', 282, -56],</v>
      </c>
      <c r="W1647" s="2" t="str">
        <f t="shared" si="232"/>
        <v>['Ralf Stegner_SPD', 'SPD', 0, 0],</v>
      </c>
      <c r="X1647" s="7" t="str">
        <f t="shared" si="233"/>
        <v>['SPD', 'party', 0, 0],</v>
      </c>
      <c r="Y1647" s="2" t="s">
        <v>5121</v>
      </c>
    </row>
    <row r="1648" spans="1:25" x14ac:dyDescent="0.2">
      <c r="A1648" t="s">
        <v>192</v>
      </c>
      <c r="B1648" t="s">
        <v>49</v>
      </c>
      <c r="C1648" t="s">
        <v>192</v>
      </c>
      <c r="D1648">
        <v>5921</v>
      </c>
      <c r="E1648">
        <v>-9.35E-2</v>
      </c>
      <c r="F1648">
        <v>-93</v>
      </c>
      <c r="G1648" t="str">
        <f>VLOOKUP(B1648,Tabelle3!$A$1:$B$26,2,FALSE)</f>
        <v>Zeit</v>
      </c>
      <c r="H1648" s="6" t="str">
        <f t="shared" si="225"/>
        <v>['SPD_SPD_Zeit Frequency: 5921 Sentiment: -0.0935', 'SPD_Zeit', 5921, -93],</v>
      </c>
      <c r="I1648" s="2" t="str">
        <f t="shared" si="226"/>
        <v>['SPD_Zeit', 'SPD', 0, 0],</v>
      </c>
      <c r="J1648" s="2" t="str">
        <f t="shared" si="227"/>
        <v>['SPD', 'party', 0, 0],</v>
      </c>
      <c r="K1648" s="2" t="s">
        <v>2091</v>
      </c>
      <c r="L1648" s="2"/>
      <c r="M1648" s="7"/>
      <c r="O1648" s="6" t="str">
        <f t="shared" si="228"/>
        <v>['SPD_Zeit_SPD Frequency: 5921 Sentiment: -0.0935', 'Zeit_SPD', 5921, -93],</v>
      </c>
      <c r="P1648" s="2" t="str">
        <f t="shared" si="229"/>
        <v>['Zeit_SPD', 'Zeit', 0, 0],</v>
      </c>
      <c r="Q1648" s="2" t="str">
        <f t="shared" si="230"/>
        <v>['Zeit', 'newspaper', 0, 0],</v>
      </c>
      <c r="R1648" s="2" t="s">
        <v>3648</v>
      </c>
      <c r="V1648" s="6" t="str">
        <f t="shared" si="231"/>
        <v>['Zeit_SPD_SPD Frequency: 5921 Sentiment: -0.0935', 'SPD_SPD', 5921, -93],</v>
      </c>
      <c r="W1648" s="2" t="str">
        <f t="shared" si="232"/>
        <v>['SPD_SPD', 'SPD', 0, 0],</v>
      </c>
      <c r="X1648" s="7" t="str">
        <f t="shared" si="233"/>
        <v>['SPD', 'party', 0, 0],</v>
      </c>
      <c r="Y1648" s="2" t="s">
        <v>5122</v>
      </c>
    </row>
    <row r="1649" spans="1:25" x14ac:dyDescent="0.2">
      <c r="A1649" t="s">
        <v>192</v>
      </c>
      <c r="B1649" t="s">
        <v>49</v>
      </c>
      <c r="C1649" t="s">
        <v>212</v>
      </c>
      <c r="D1649">
        <v>1484</v>
      </c>
      <c r="E1649">
        <v>-0.14899999999999999</v>
      </c>
      <c r="F1649">
        <v>-149</v>
      </c>
      <c r="G1649" t="str">
        <f>VLOOKUP(B1649,Tabelle3!$A$1:$B$26,2,FALSE)</f>
        <v>Zeit</v>
      </c>
      <c r="H1649" s="6" t="str">
        <f t="shared" si="225"/>
        <v>['Sigmar Gabriel_SPD_Zeit Frequency: 1484 Sentiment: -0.149', 'SPD_Zeit', 1484, -149],</v>
      </c>
      <c r="I1649" s="2" t="str">
        <f t="shared" si="226"/>
        <v>['SPD_Zeit', 'SPD', 0, 0],</v>
      </c>
      <c r="J1649" s="2" t="str">
        <f t="shared" si="227"/>
        <v>['SPD', 'party', 0, 0],</v>
      </c>
      <c r="K1649" s="2" t="s">
        <v>2092</v>
      </c>
      <c r="L1649" s="2"/>
      <c r="M1649" s="7"/>
      <c r="O1649" s="6" t="str">
        <f t="shared" si="228"/>
        <v>['Sigmar Gabriel_Zeit_SPD Frequency: 1484 Sentiment: -0.149', 'Zeit_SPD', 1484, -149],</v>
      </c>
      <c r="P1649" s="2" t="str">
        <f t="shared" si="229"/>
        <v>['Zeit_SPD', 'Zeit', 0, 0],</v>
      </c>
      <c r="Q1649" s="2" t="str">
        <f t="shared" si="230"/>
        <v>['Zeit', 'newspaper', 0, 0],</v>
      </c>
      <c r="R1649" s="2" t="s">
        <v>3649</v>
      </c>
      <c r="V1649" s="6" t="str">
        <f t="shared" si="231"/>
        <v>['Zeit_Sigmar Gabriel_SPD Frequency: 1484 Sentiment: -0.149', 'Sigmar Gabriel_SPD', 1484, -149],</v>
      </c>
      <c r="W1649" s="2" t="str">
        <f t="shared" si="232"/>
        <v>['Sigmar Gabriel_SPD', 'SPD', 0, 0],</v>
      </c>
      <c r="X1649" s="7" t="str">
        <f t="shared" si="233"/>
        <v>['SPD', 'party', 0, 0],</v>
      </c>
      <c r="Y1649" s="2" t="s">
        <v>5123</v>
      </c>
    </row>
    <row r="1650" spans="1:25" x14ac:dyDescent="0.2">
      <c r="A1650" t="s">
        <v>192</v>
      </c>
      <c r="B1650" t="s">
        <v>49</v>
      </c>
      <c r="C1650" t="s">
        <v>213</v>
      </c>
      <c r="D1650">
        <v>183</v>
      </c>
      <c r="E1650">
        <v>-6.4600000000000005E-2</v>
      </c>
      <c r="F1650">
        <v>-64</v>
      </c>
      <c r="G1650" t="str">
        <f>VLOOKUP(B1650,Tabelle3!$A$1:$B$26,2,FALSE)</f>
        <v>Zeit</v>
      </c>
      <c r="H1650" s="6" t="str">
        <f t="shared" si="225"/>
        <v>['Stephan Weil_SPD_Zeit Frequency: 183 Sentiment: -0.0646', 'SPD_Zeit', 183, -64],</v>
      </c>
      <c r="I1650" s="2" t="str">
        <f t="shared" si="226"/>
        <v>['SPD_Zeit', 'SPD', 0, 0],</v>
      </c>
      <c r="J1650" s="2" t="str">
        <f t="shared" si="227"/>
        <v>['SPD', 'party', 0, 0],</v>
      </c>
      <c r="K1650" s="2" t="s">
        <v>2093</v>
      </c>
      <c r="L1650" s="2"/>
      <c r="M1650" s="7"/>
      <c r="O1650" s="6" t="str">
        <f t="shared" si="228"/>
        <v>['Stephan Weil_Zeit_SPD Frequency: 183 Sentiment: -0.0646', 'Zeit_SPD', 183, -64],</v>
      </c>
      <c r="P1650" s="2" t="str">
        <f t="shared" si="229"/>
        <v>['Zeit_SPD', 'Zeit', 0, 0],</v>
      </c>
      <c r="Q1650" s="2" t="str">
        <f t="shared" si="230"/>
        <v>['Zeit', 'newspaper', 0, 0],</v>
      </c>
      <c r="R1650" s="2" t="s">
        <v>3650</v>
      </c>
      <c r="V1650" s="6" t="str">
        <f t="shared" si="231"/>
        <v>['Zeit_Stephan Weil_SPD Frequency: 183 Sentiment: -0.0646', 'Stephan Weil_SPD', 183, -64],</v>
      </c>
      <c r="W1650" s="2" t="str">
        <f t="shared" si="232"/>
        <v>['Stephan Weil_SPD', 'SPD', 0, 0],</v>
      </c>
      <c r="X1650" s="7" t="str">
        <f t="shared" si="233"/>
        <v>['SPD', 'party', 0, 0],</v>
      </c>
      <c r="Y1650" s="2" t="s">
        <v>5124</v>
      </c>
    </row>
    <row r="1651" spans="1:25" x14ac:dyDescent="0.2">
      <c r="A1651" t="s">
        <v>192</v>
      </c>
      <c r="B1651" t="s">
        <v>49</v>
      </c>
      <c r="C1651" t="s">
        <v>230</v>
      </c>
      <c r="D1651">
        <v>39</v>
      </c>
      <c r="E1651">
        <v>-0.08</v>
      </c>
      <c r="F1651">
        <v>-79</v>
      </c>
      <c r="G1651" t="str">
        <f>VLOOKUP(B1651,Tabelle3!$A$1:$B$26,2,FALSE)</f>
        <v>Zeit</v>
      </c>
      <c r="H1651" s="6" t="str">
        <f t="shared" si="225"/>
        <v>['Svenja Schulze_SPD_Zeit Frequency: 39 Sentiment: -0.08', 'SPD_Zeit', 39, -79],</v>
      </c>
      <c r="I1651" s="2" t="str">
        <f t="shared" si="226"/>
        <v>['SPD_Zeit', 'SPD', 0, 0],</v>
      </c>
      <c r="J1651" s="2" t="str">
        <f t="shared" si="227"/>
        <v>['SPD', 'party', 0, 0],</v>
      </c>
      <c r="K1651" s="2" t="s">
        <v>2094</v>
      </c>
      <c r="L1651" s="2"/>
      <c r="M1651" s="7"/>
      <c r="O1651" s="6" t="str">
        <f t="shared" si="228"/>
        <v>['Svenja Schulze_Zeit_SPD Frequency: 39 Sentiment: -0.08', 'Zeit_SPD', 39, -79],</v>
      </c>
      <c r="P1651" s="2" t="str">
        <f t="shared" si="229"/>
        <v>['Zeit_SPD', 'Zeit', 0, 0],</v>
      </c>
      <c r="Q1651" s="2" t="str">
        <f t="shared" si="230"/>
        <v>['Zeit', 'newspaper', 0, 0],</v>
      </c>
      <c r="R1651" s="2" t="s">
        <v>3651</v>
      </c>
      <c r="V1651" s="6" t="str">
        <f t="shared" si="231"/>
        <v>['Zeit_Svenja Schulze_SPD Frequency: 39 Sentiment: -0.08', 'Svenja Schulze_SPD', 39, -79],</v>
      </c>
      <c r="W1651" s="2" t="str">
        <f t="shared" si="232"/>
        <v>['Svenja Schulze_SPD', 'SPD', 0, 0],</v>
      </c>
      <c r="X1651" s="7" t="str">
        <f t="shared" si="233"/>
        <v>['SPD', 'party', 0, 0],</v>
      </c>
      <c r="Y1651" s="2" t="s">
        <v>5125</v>
      </c>
    </row>
    <row r="1652" spans="1:25" x14ac:dyDescent="0.2">
      <c r="A1652" t="s">
        <v>192</v>
      </c>
      <c r="B1652" t="s">
        <v>49</v>
      </c>
      <c r="C1652" t="s">
        <v>214</v>
      </c>
      <c r="D1652">
        <v>201</v>
      </c>
      <c r="E1652">
        <v>-0.14080000000000001</v>
      </c>
      <c r="F1652">
        <v>-140</v>
      </c>
      <c r="G1652" t="str">
        <f>VLOOKUP(B1652,Tabelle3!$A$1:$B$26,2,FALSE)</f>
        <v>Zeit</v>
      </c>
      <c r="H1652" s="6" t="str">
        <f t="shared" si="225"/>
        <v>['Thomas Oppermann_SPD_Zeit Frequency: 201 Sentiment: -0.1408', 'SPD_Zeit', 201, -140],</v>
      </c>
      <c r="I1652" s="2" t="str">
        <f t="shared" si="226"/>
        <v>['SPD_Zeit', 'SPD', 0, 0],</v>
      </c>
      <c r="J1652" s="2" t="str">
        <f t="shared" si="227"/>
        <v>['SPD', 'party', 0, 0],</v>
      </c>
      <c r="K1652" s="2" t="s">
        <v>2095</v>
      </c>
      <c r="L1652" s="2"/>
      <c r="M1652" s="7"/>
      <c r="O1652" s="6" t="str">
        <f t="shared" si="228"/>
        <v>['Thomas Oppermann_Zeit_SPD Frequency: 201 Sentiment: -0.1408', 'Zeit_SPD', 201, -140],</v>
      </c>
      <c r="P1652" s="2" t="str">
        <f t="shared" si="229"/>
        <v>['Zeit_SPD', 'Zeit', 0, 0],</v>
      </c>
      <c r="Q1652" s="2" t="str">
        <f t="shared" si="230"/>
        <v>['Zeit', 'newspaper', 0, 0],</v>
      </c>
      <c r="R1652" s="2" t="s">
        <v>3652</v>
      </c>
      <c r="V1652" s="6" t="str">
        <f t="shared" si="231"/>
        <v>['Zeit_Thomas Oppermann_SPD Frequency: 201 Sentiment: -0.1408', 'Thomas Oppermann_SPD', 201, -140],</v>
      </c>
      <c r="W1652" s="2" t="str">
        <f t="shared" si="232"/>
        <v>['Thomas Oppermann_SPD', 'SPD', 0, 0],</v>
      </c>
      <c r="X1652" s="7" t="str">
        <f t="shared" si="233"/>
        <v>['SPD', 'party', 0, 0],</v>
      </c>
      <c r="Y1652" s="2" t="s">
        <v>5126</v>
      </c>
    </row>
    <row r="1653" spans="1:25" x14ac:dyDescent="0.2">
      <c r="A1653" t="s">
        <v>192</v>
      </c>
      <c r="B1653" t="s">
        <v>49</v>
      </c>
      <c r="C1653" t="s">
        <v>215</v>
      </c>
      <c r="D1653">
        <v>95</v>
      </c>
      <c r="E1653">
        <v>-0.14050000000000001</v>
      </c>
      <c r="F1653">
        <v>-140</v>
      </c>
      <c r="G1653" t="str">
        <f>VLOOKUP(B1653,Tabelle3!$A$1:$B$26,2,FALSE)</f>
        <v>Zeit</v>
      </c>
      <c r="H1653" s="6" t="str">
        <f t="shared" si="225"/>
        <v>['Thorsten Schäfer-Gümbel_SPD_Zeit Frequency: 95 Sentiment: -0.1405', 'SPD_Zeit', 95, -140],</v>
      </c>
      <c r="I1653" s="2" t="str">
        <f t="shared" si="226"/>
        <v>['SPD_Zeit', 'SPD', 0, 0],</v>
      </c>
      <c r="J1653" s="2" t="str">
        <f t="shared" si="227"/>
        <v>['SPD', 'party', 0, 0],</v>
      </c>
      <c r="K1653" s="2" t="s">
        <v>5396</v>
      </c>
      <c r="L1653" s="2"/>
      <c r="M1653" s="7"/>
      <c r="O1653" s="6" t="str">
        <f t="shared" si="228"/>
        <v>['Thorsten Schäfer-Gümbel_Zeit_SPD Frequency: 95 Sentiment: -0.1405', 'Zeit_SPD', 95, -140],</v>
      </c>
      <c r="P1653" s="2" t="str">
        <f t="shared" si="229"/>
        <v>['Zeit_SPD', 'Zeit', 0, 0],</v>
      </c>
      <c r="Q1653" s="2" t="str">
        <f t="shared" si="230"/>
        <v>['Zeit', 'newspaper', 0, 0],</v>
      </c>
      <c r="R1653" s="2" t="s">
        <v>5658</v>
      </c>
      <c r="V1653" s="6" t="str">
        <f t="shared" si="231"/>
        <v>['Zeit_Thorsten Schäfer-Gümbel_SPD Frequency: 95 Sentiment: -0.1405', 'Thorsten Schäfer-Gümbel_SPD', 95, -140],</v>
      </c>
      <c r="W1653" s="2" t="str">
        <f t="shared" si="232"/>
        <v>['Thorsten Schäfer-Gümbel_SPD', 'SPD', 0, 0],</v>
      </c>
      <c r="X1653" s="7" t="str">
        <f t="shared" si="233"/>
        <v>['SPD', 'party', 0, 0],</v>
      </c>
      <c r="Y1653" s="2" t="s">
        <v>5927</v>
      </c>
    </row>
    <row r="1654" spans="1:25" x14ac:dyDescent="0.2">
      <c r="A1654" t="s">
        <v>240</v>
      </c>
      <c r="B1654" t="s">
        <v>6</v>
      </c>
      <c r="C1654" t="s">
        <v>242</v>
      </c>
      <c r="D1654">
        <v>34</v>
      </c>
      <c r="E1654">
        <v>-0.1173</v>
      </c>
      <c r="F1654">
        <v>-117</v>
      </c>
      <c r="G1654" t="str">
        <f>VLOOKUP(B1654,Tabelle3!$A$1:$B$26,2,FALSE)</f>
        <v>AfDkompakt</v>
      </c>
      <c r="H1654" s="6" t="str">
        <f t="shared" si="225"/>
        <v>['Frauke Petry_fraktionslos_AfDkompakt Frequency: 34 Sentiment: -0.1173', 'fraktionslos_AfDkompakt', 34, -117],</v>
      </c>
      <c r="I1654" s="2" t="str">
        <f t="shared" si="226"/>
        <v>['fraktionslos_AfDkompakt', 'fraktionslos', 0, 0],</v>
      </c>
      <c r="J1654" s="2" t="str">
        <f t="shared" si="227"/>
        <v>['fraktionslos', 'party', 0, 0],</v>
      </c>
      <c r="K1654" s="2" t="s">
        <v>2097</v>
      </c>
      <c r="L1654" s="2"/>
      <c r="M1654" s="7"/>
      <c r="O1654" s="6" t="str">
        <f t="shared" si="228"/>
        <v>['Frauke Petry_AfDkompakt_fraktionslos Frequency: 34 Sentiment: -0.1173', 'AfDkompakt_fraktionslos', 34, -117],</v>
      </c>
      <c r="P1654" s="2" t="str">
        <f t="shared" si="229"/>
        <v>['AfDkompakt_fraktionslos', 'AfDkompakt', 0, 0],</v>
      </c>
      <c r="Q1654" s="2" t="str">
        <f t="shared" si="230"/>
        <v>['AfDkompakt', 'newspaper', 0, 0],</v>
      </c>
      <c r="R1654" s="2" t="s">
        <v>3653</v>
      </c>
      <c r="V1654" s="6" t="str">
        <f t="shared" si="231"/>
        <v>['AfDkompakt_Frauke Petry_fraktionslos Frequency: 34 Sentiment: -0.1173', 'Frauke Petry_fraktionslos', 34, -117],</v>
      </c>
      <c r="W1654" s="2" t="str">
        <f t="shared" si="232"/>
        <v>['Frauke Petry_fraktionslos', 'fraktionslos', 0, 0],</v>
      </c>
      <c r="X1654" s="7" t="str">
        <f t="shared" si="233"/>
        <v>['fraktionslos', 'party', 0, 0],</v>
      </c>
      <c r="Y1654" s="2" t="s">
        <v>5127</v>
      </c>
    </row>
    <row r="1655" spans="1:25" x14ac:dyDescent="0.2">
      <c r="A1655" t="s">
        <v>240</v>
      </c>
      <c r="B1655" t="s">
        <v>26</v>
      </c>
      <c r="C1655" t="s">
        <v>242</v>
      </c>
      <c r="D1655">
        <v>493</v>
      </c>
      <c r="E1655">
        <v>-0.1239</v>
      </c>
      <c r="F1655">
        <v>-123</v>
      </c>
      <c r="G1655" t="str">
        <f>VLOOKUP(B1655,Tabelle3!$A$1:$B$26,2,FALSE)</f>
        <v>Bild</v>
      </c>
      <c r="H1655" s="6" t="str">
        <f t="shared" si="225"/>
        <v>['Frauke Petry_fraktionslos_Bild Frequency: 493 Sentiment: -0.1239', 'fraktionslos_Bild', 493, -123],</v>
      </c>
      <c r="I1655" s="2" t="str">
        <f t="shared" si="226"/>
        <v>['fraktionslos_Bild', 'fraktionslos', 0, 0],</v>
      </c>
      <c r="J1655" s="2" t="str">
        <f t="shared" si="227"/>
        <v>['fraktionslos', 'party', 0, 0],</v>
      </c>
      <c r="K1655" s="2" t="s">
        <v>2098</v>
      </c>
      <c r="L1655" s="2"/>
      <c r="M1655" s="7"/>
      <c r="O1655" s="6" t="str">
        <f t="shared" si="228"/>
        <v>['Frauke Petry_Bild_fraktionslos Frequency: 493 Sentiment: -0.1239', 'Bild_fraktionslos', 493, -123],</v>
      </c>
      <c r="P1655" s="2" t="str">
        <f t="shared" si="229"/>
        <v>['Bild_fraktionslos', 'Bild', 0, 0],</v>
      </c>
      <c r="Q1655" s="2" t="str">
        <f t="shared" si="230"/>
        <v>['Bild', 'newspaper', 0, 0],</v>
      </c>
      <c r="R1655" s="2" t="s">
        <v>3655</v>
      </c>
      <c r="V1655" s="6" t="str">
        <f t="shared" si="231"/>
        <v>['Bild_Frauke Petry_fraktionslos Frequency: 493 Sentiment: -0.1239', 'Frauke Petry_fraktionslos', 493, -123],</v>
      </c>
      <c r="W1655" s="2" t="str">
        <f t="shared" si="232"/>
        <v>['Frauke Petry_fraktionslos', 'fraktionslos', 0, 0],</v>
      </c>
      <c r="X1655" s="7" t="str">
        <f t="shared" si="233"/>
        <v>['fraktionslos', 'party', 0, 0],</v>
      </c>
      <c r="Y1655" s="2" t="s">
        <v>5129</v>
      </c>
    </row>
    <row r="1656" spans="1:25" x14ac:dyDescent="0.2">
      <c r="A1656" t="s">
        <v>240</v>
      </c>
      <c r="B1656" t="s">
        <v>29</v>
      </c>
      <c r="C1656" t="s">
        <v>241</v>
      </c>
      <c r="D1656">
        <v>37</v>
      </c>
      <c r="E1656">
        <v>-6.3500000000000001E-2</v>
      </c>
      <c r="F1656">
        <v>-63</v>
      </c>
      <c r="G1656" t="str">
        <f>VLOOKUP(B1656,Tabelle3!$A$1:$B$26,2,FALSE)</f>
        <v>FAZ</v>
      </c>
      <c r="H1656" s="6" t="str">
        <f t="shared" si="225"/>
        <v>['Erika Steinbach_fraktionslos_FAZ Frequency: 37 Sentiment: -0.0635', 'fraktionslos_FAZ', 37, -63],</v>
      </c>
      <c r="I1656" s="2" t="str">
        <f t="shared" si="226"/>
        <v>['fraktionslos_FAZ', 'fraktionslos', 0, 0],</v>
      </c>
      <c r="J1656" s="2" t="str">
        <f t="shared" si="227"/>
        <v>['fraktionslos', 'party', 0, 0],</v>
      </c>
      <c r="K1656" s="2" t="s">
        <v>2099</v>
      </c>
      <c r="L1656" s="2"/>
      <c r="M1656" s="7"/>
      <c r="O1656" s="6" t="str">
        <f t="shared" si="228"/>
        <v>['Erika Steinbach_FAZ_fraktionslos Frequency: 37 Sentiment: -0.0635', 'FAZ_fraktionslos', 37, -63],</v>
      </c>
      <c r="P1656" s="2" t="str">
        <f t="shared" si="229"/>
        <v>['FAZ_fraktionslos', 'FAZ', 0, 0],</v>
      </c>
      <c r="Q1656" s="2" t="str">
        <f t="shared" si="230"/>
        <v>['FAZ', 'newspaper', 0, 0],</v>
      </c>
      <c r="R1656" s="2" t="s">
        <v>3657</v>
      </c>
      <c r="V1656" s="6" t="str">
        <f t="shared" si="231"/>
        <v>['FAZ_Erika Steinbach_fraktionslos Frequency: 37 Sentiment: -0.0635', 'Erika Steinbach_fraktionslos', 37, -63],</v>
      </c>
      <c r="W1656" s="2" t="str">
        <f t="shared" si="232"/>
        <v>['Erika Steinbach_fraktionslos', 'fraktionslos', 0, 0],</v>
      </c>
      <c r="X1656" s="7" t="str">
        <f t="shared" si="233"/>
        <v>['fraktionslos', 'party', 0, 0],</v>
      </c>
      <c r="Y1656" s="2" t="s">
        <v>5130</v>
      </c>
    </row>
    <row r="1657" spans="1:25" x14ac:dyDescent="0.2">
      <c r="A1657" t="s">
        <v>240</v>
      </c>
      <c r="B1657" t="s">
        <v>29</v>
      </c>
      <c r="C1657" t="s">
        <v>242</v>
      </c>
      <c r="D1657">
        <v>406</v>
      </c>
      <c r="E1657">
        <v>-0.11260000000000001</v>
      </c>
      <c r="F1657">
        <v>-112</v>
      </c>
      <c r="G1657" t="str">
        <f>VLOOKUP(B1657,Tabelle3!$A$1:$B$26,2,FALSE)</f>
        <v>FAZ</v>
      </c>
      <c r="H1657" s="6" t="str">
        <f t="shared" si="225"/>
        <v>['Frauke Petry_fraktionslos_FAZ Frequency: 406 Sentiment: -0.1126', 'fraktionslos_FAZ', 406, -112],</v>
      </c>
      <c r="I1657" s="2" t="str">
        <f t="shared" si="226"/>
        <v>['fraktionslos_FAZ', 'fraktionslos', 0, 0],</v>
      </c>
      <c r="J1657" s="2" t="str">
        <f t="shared" si="227"/>
        <v>['fraktionslos', 'party', 0, 0],</v>
      </c>
      <c r="K1657" s="2" t="s">
        <v>2100</v>
      </c>
      <c r="L1657" s="2"/>
      <c r="M1657" s="7"/>
      <c r="O1657" s="6" t="str">
        <f t="shared" si="228"/>
        <v>['Frauke Petry_FAZ_fraktionslos Frequency: 406 Sentiment: -0.1126', 'FAZ_fraktionslos', 406, -112],</v>
      </c>
      <c r="P1657" s="2" t="str">
        <f t="shared" si="229"/>
        <v>['FAZ_fraktionslos', 'FAZ', 0, 0],</v>
      </c>
      <c r="Q1657" s="2" t="str">
        <f t="shared" si="230"/>
        <v>['FAZ', 'newspaper', 0, 0],</v>
      </c>
      <c r="R1657" s="2" t="s">
        <v>3659</v>
      </c>
      <c r="V1657" s="6" t="str">
        <f t="shared" si="231"/>
        <v>['FAZ_Frauke Petry_fraktionslos Frequency: 406 Sentiment: -0.1126', 'Frauke Petry_fraktionslos', 406, -112],</v>
      </c>
      <c r="W1657" s="2" t="str">
        <f t="shared" si="232"/>
        <v>['Frauke Petry_fraktionslos', 'fraktionslos', 0, 0],</v>
      </c>
      <c r="X1657" s="7" t="str">
        <f t="shared" si="233"/>
        <v>['fraktionslos', 'party', 0, 0],</v>
      </c>
      <c r="Y1657" s="2" t="s">
        <v>5132</v>
      </c>
    </row>
    <row r="1658" spans="1:25" x14ac:dyDescent="0.2">
      <c r="A1658" t="s">
        <v>240</v>
      </c>
      <c r="B1658" t="s">
        <v>30</v>
      </c>
      <c r="C1658" t="s">
        <v>241</v>
      </c>
      <c r="D1658">
        <v>73</v>
      </c>
      <c r="E1658">
        <v>-0.1943</v>
      </c>
      <c r="F1658">
        <v>-194</v>
      </c>
      <c r="G1658" t="str">
        <f>VLOOKUP(B1658,Tabelle3!$A$1:$B$26,2,FALSE)</f>
        <v>Focus</v>
      </c>
      <c r="H1658" s="6" t="str">
        <f t="shared" si="225"/>
        <v>['Erika Steinbach_fraktionslos_Focus Frequency: 73 Sentiment: -0.1943', 'fraktionslos_Focus', 73, -194],</v>
      </c>
      <c r="I1658" s="2" t="str">
        <f t="shared" si="226"/>
        <v>['fraktionslos_Focus', 'fraktionslos', 0, 0],</v>
      </c>
      <c r="J1658" s="2" t="str">
        <f t="shared" si="227"/>
        <v>['fraktionslos', 'party', 0, 0],</v>
      </c>
      <c r="K1658" s="2" t="s">
        <v>2101</v>
      </c>
      <c r="L1658" s="2"/>
      <c r="M1658" s="7"/>
      <c r="O1658" s="6" t="str">
        <f t="shared" si="228"/>
        <v>['Erika Steinbach_Focus_fraktionslos Frequency: 73 Sentiment: -0.1943', 'Focus_fraktionslos', 73, -194],</v>
      </c>
      <c r="P1658" s="2" t="str">
        <f t="shared" si="229"/>
        <v>['Focus_fraktionslos', 'Focus', 0, 0],</v>
      </c>
      <c r="Q1658" s="2" t="str">
        <f t="shared" si="230"/>
        <v>['Focus', 'newspaper', 0, 0],</v>
      </c>
      <c r="R1658" s="2" t="s">
        <v>3660</v>
      </c>
      <c r="V1658" s="6" t="str">
        <f t="shared" si="231"/>
        <v>['Focus_Erika Steinbach_fraktionslos Frequency: 73 Sentiment: -0.1943', 'Erika Steinbach_fraktionslos', 73, -194],</v>
      </c>
      <c r="W1658" s="2" t="str">
        <f t="shared" si="232"/>
        <v>['Erika Steinbach_fraktionslos', 'fraktionslos', 0, 0],</v>
      </c>
      <c r="X1658" s="7" t="str">
        <f t="shared" si="233"/>
        <v>['fraktionslos', 'party', 0, 0],</v>
      </c>
      <c r="Y1658" s="2" t="s">
        <v>5133</v>
      </c>
    </row>
    <row r="1659" spans="1:25" x14ac:dyDescent="0.2">
      <c r="A1659" t="s">
        <v>240</v>
      </c>
      <c r="B1659" t="s">
        <v>30</v>
      </c>
      <c r="C1659" t="s">
        <v>242</v>
      </c>
      <c r="D1659">
        <v>932</v>
      </c>
      <c r="E1659">
        <v>-0.22459999999999999</v>
      </c>
      <c r="F1659">
        <v>-224</v>
      </c>
      <c r="G1659" t="str">
        <f>VLOOKUP(B1659,Tabelle3!$A$1:$B$26,2,FALSE)</f>
        <v>Focus</v>
      </c>
      <c r="H1659" s="6" t="str">
        <f t="shared" si="225"/>
        <v>['Frauke Petry_fraktionslos_Focus Frequency: 932 Sentiment: -0.2246', 'fraktionslos_Focus', 932, -224],</v>
      </c>
      <c r="I1659" s="2" t="str">
        <f t="shared" si="226"/>
        <v>['fraktionslos_Focus', 'fraktionslos', 0, 0],</v>
      </c>
      <c r="J1659" s="2" t="str">
        <f t="shared" si="227"/>
        <v>['fraktionslos', 'party', 0, 0],</v>
      </c>
      <c r="K1659" s="2" t="s">
        <v>2102</v>
      </c>
      <c r="L1659" s="2"/>
      <c r="M1659" s="7"/>
      <c r="O1659" s="6" t="str">
        <f t="shared" si="228"/>
        <v>['Frauke Petry_Focus_fraktionslos Frequency: 932 Sentiment: -0.2246', 'Focus_fraktionslos', 932, -224],</v>
      </c>
      <c r="P1659" s="2" t="str">
        <f t="shared" si="229"/>
        <v>['Focus_fraktionslos', 'Focus', 0, 0],</v>
      </c>
      <c r="Q1659" s="2" t="str">
        <f t="shared" si="230"/>
        <v>['Focus', 'newspaper', 0, 0],</v>
      </c>
      <c r="R1659" s="2" t="s">
        <v>3662</v>
      </c>
      <c r="V1659" s="6" t="str">
        <f t="shared" si="231"/>
        <v>['Focus_Frauke Petry_fraktionslos Frequency: 932 Sentiment: -0.2246', 'Frauke Petry_fraktionslos', 932, -224],</v>
      </c>
      <c r="W1659" s="2" t="str">
        <f t="shared" si="232"/>
        <v>['Frauke Petry_fraktionslos', 'fraktionslos', 0, 0],</v>
      </c>
      <c r="X1659" s="7" t="str">
        <f t="shared" si="233"/>
        <v>['fraktionslos', 'party', 0, 0],</v>
      </c>
      <c r="Y1659" s="2" t="s">
        <v>5134</v>
      </c>
    </row>
    <row r="1660" spans="1:25" x14ac:dyDescent="0.2">
      <c r="A1660" t="s">
        <v>240</v>
      </c>
      <c r="B1660" t="s">
        <v>31</v>
      </c>
      <c r="C1660" t="s">
        <v>241</v>
      </c>
      <c r="D1660">
        <v>43</v>
      </c>
      <c r="E1660">
        <v>-0.1419</v>
      </c>
      <c r="F1660">
        <v>-141</v>
      </c>
      <c r="G1660" t="str">
        <f>VLOOKUP(B1660,Tabelle3!$A$1:$B$26,2,FALSE)</f>
        <v>FR</v>
      </c>
      <c r="H1660" s="6" t="str">
        <f t="shared" si="225"/>
        <v>['Erika Steinbach_fraktionslos_FR Frequency: 43 Sentiment: -0.1419', 'fraktionslos_FR', 43, -141],</v>
      </c>
      <c r="I1660" s="2" t="str">
        <f t="shared" si="226"/>
        <v>['fraktionslos_FR', 'fraktionslos', 0, 0],</v>
      </c>
      <c r="J1660" s="2" t="str">
        <f t="shared" si="227"/>
        <v>['fraktionslos', 'party', 0, 0],</v>
      </c>
      <c r="K1660" s="2" t="s">
        <v>2103</v>
      </c>
      <c r="L1660" s="2"/>
      <c r="M1660" s="7"/>
      <c r="O1660" s="6" t="str">
        <f t="shared" si="228"/>
        <v>['Erika Steinbach_FR_fraktionslos Frequency: 43 Sentiment: -0.1419', 'FR_fraktionslos', 43, -141],</v>
      </c>
      <c r="P1660" s="2" t="str">
        <f t="shared" si="229"/>
        <v>['FR_fraktionslos', 'FR', 0, 0],</v>
      </c>
      <c r="Q1660" s="2" t="str">
        <f t="shared" si="230"/>
        <v>['FR', 'newspaper', 0, 0],</v>
      </c>
      <c r="R1660" s="2" t="s">
        <v>3663</v>
      </c>
      <c r="V1660" s="6" t="str">
        <f t="shared" si="231"/>
        <v>['FR_Erika Steinbach_fraktionslos Frequency: 43 Sentiment: -0.1419', 'Erika Steinbach_fraktionslos', 43, -141],</v>
      </c>
      <c r="W1660" s="2" t="str">
        <f t="shared" si="232"/>
        <v>['Erika Steinbach_fraktionslos', 'fraktionslos', 0, 0],</v>
      </c>
      <c r="X1660" s="7" t="str">
        <f t="shared" si="233"/>
        <v>['fraktionslos', 'party', 0, 0],</v>
      </c>
      <c r="Y1660" s="2" t="s">
        <v>5135</v>
      </c>
    </row>
    <row r="1661" spans="1:25" x14ac:dyDescent="0.2">
      <c r="A1661" t="s">
        <v>240</v>
      </c>
      <c r="B1661" t="s">
        <v>31</v>
      </c>
      <c r="C1661" t="s">
        <v>242</v>
      </c>
      <c r="D1661">
        <v>395</v>
      </c>
      <c r="E1661">
        <v>-0.13320000000000001</v>
      </c>
      <c r="F1661">
        <v>-133</v>
      </c>
      <c r="G1661" t="str">
        <f>VLOOKUP(B1661,Tabelle3!$A$1:$B$26,2,FALSE)</f>
        <v>FR</v>
      </c>
      <c r="H1661" s="6" t="str">
        <f t="shared" si="225"/>
        <v>['Frauke Petry_fraktionslos_FR Frequency: 395 Sentiment: -0.1332', 'fraktionslos_FR', 395, -133],</v>
      </c>
      <c r="I1661" s="2" t="str">
        <f t="shared" si="226"/>
        <v>['fraktionslos_FR', 'fraktionslos', 0, 0],</v>
      </c>
      <c r="J1661" s="2" t="str">
        <f t="shared" si="227"/>
        <v>['fraktionslos', 'party', 0, 0],</v>
      </c>
      <c r="K1661" s="2" t="s">
        <v>2104</v>
      </c>
      <c r="L1661" s="2"/>
      <c r="M1661" s="7"/>
      <c r="O1661" s="6" t="str">
        <f t="shared" si="228"/>
        <v>['Frauke Petry_FR_fraktionslos Frequency: 395 Sentiment: -0.1332', 'FR_fraktionslos', 395, -133],</v>
      </c>
      <c r="P1661" s="2" t="str">
        <f t="shared" si="229"/>
        <v>['FR_fraktionslos', 'FR', 0, 0],</v>
      </c>
      <c r="Q1661" s="2" t="str">
        <f t="shared" si="230"/>
        <v>['FR', 'newspaper', 0, 0],</v>
      </c>
      <c r="R1661" s="2" t="s">
        <v>3665</v>
      </c>
      <c r="V1661" s="6" t="str">
        <f t="shared" si="231"/>
        <v>['FR_Frauke Petry_fraktionslos Frequency: 395 Sentiment: -0.1332', 'Frauke Petry_fraktionslos', 395, -133],</v>
      </c>
      <c r="W1661" s="2" t="str">
        <f t="shared" si="232"/>
        <v>['Frauke Petry_fraktionslos', 'fraktionslos', 0, 0],</v>
      </c>
      <c r="X1661" s="7" t="str">
        <f t="shared" si="233"/>
        <v>['fraktionslos', 'party', 0, 0],</v>
      </c>
      <c r="Y1661" s="2" t="s">
        <v>5136</v>
      </c>
    </row>
    <row r="1662" spans="1:25" x14ac:dyDescent="0.2">
      <c r="A1662" t="s">
        <v>240</v>
      </c>
      <c r="B1662" t="s">
        <v>33</v>
      </c>
      <c r="C1662" t="s">
        <v>242</v>
      </c>
      <c r="D1662">
        <v>172</v>
      </c>
      <c r="E1662">
        <v>-0.1767</v>
      </c>
      <c r="F1662">
        <v>-176</v>
      </c>
      <c r="G1662" t="str">
        <f>VLOOKUP(B1662,Tabelle3!$A$1:$B$26,2,FALSE)</f>
        <v>Handelsblatt</v>
      </c>
      <c r="H1662" s="6" t="str">
        <f t="shared" si="225"/>
        <v>['Frauke Petry_fraktionslos_Handelsblatt Frequency: 172 Sentiment: -0.1767', 'fraktionslos_Handelsblatt', 172, -176],</v>
      </c>
      <c r="I1662" s="2" t="str">
        <f t="shared" si="226"/>
        <v>['fraktionslos_Handelsblatt', 'fraktionslos', 0, 0],</v>
      </c>
      <c r="J1662" s="2" t="str">
        <f t="shared" si="227"/>
        <v>['fraktionslos', 'party', 0, 0],</v>
      </c>
      <c r="K1662" s="2" t="s">
        <v>2105</v>
      </c>
      <c r="L1662" s="2"/>
      <c r="M1662" s="7"/>
      <c r="O1662" s="6" t="str">
        <f t="shared" si="228"/>
        <v>['Frauke Petry_Handelsblatt_fraktionslos Frequency: 172 Sentiment: -0.1767', 'Handelsblatt_fraktionslos', 172, -176],</v>
      </c>
      <c r="P1662" s="2" t="str">
        <f t="shared" si="229"/>
        <v>['Handelsblatt_fraktionslos', 'Handelsblatt', 0, 0],</v>
      </c>
      <c r="Q1662" s="2" t="str">
        <f t="shared" si="230"/>
        <v>['Handelsblatt', 'newspaper', 0, 0],</v>
      </c>
      <c r="R1662" s="2" t="s">
        <v>3666</v>
      </c>
      <c r="V1662" s="6" t="str">
        <f t="shared" si="231"/>
        <v>['Handelsblatt_Frauke Petry_fraktionslos Frequency: 172 Sentiment: -0.1767', 'Frauke Petry_fraktionslos', 172, -176],</v>
      </c>
      <c r="W1662" s="2" t="str">
        <f t="shared" si="232"/>
        <v>['Frauke Petry_fraktionslos', 'fraktionslos', 0, 0],</v>
      </c>
      <c r="X1662" s="7" t="str">
        <f t="shared" si="233"/>
        <v>['fraktionslos', 'party', 0, 0],</v>
      </c>
      <c r="Y1662" s="2" t="s">
        <v>5137</v>
      </c>
    </row>
    <row r="1663" spans="1:25" x14ac:dyDescent="0.2">
      <c r="A1663" t="s">
        <v>240</v>
      </c>
      <c r="B1663" t="s">
        <v>34</v>
      </c>
      <c r="C1663" t="s">
        <v>241</v>
      </c>
      <c r="D1663">
        <v>53</v>
      </c>
      <c r="E1663">
        <v>-0.13439999999999999</v>
      </c>
      <c r="F1663">
        <v>-134</v>
      </c>
      <c r="G1663" t="str">
        <f>VLOOKUP(B1663,Tabelle3!$A$1:$B$26,2,FALSE)</f>
        <v>Huffingtonpost</v>
      </c>
      <c r="H1663" s="6" t="str">
        <f t="shared" si="225"/>
        <v>['Erika Steinbach_fraktionslos_Huffingtonpost Frequency: 53 Sentiment: -0.1344', 'fraktionslos_Huffingtonpost', 53, -134],</v>
      </c>
      <c r="I1663" s="2" t="str">
        <f t="shared" si="226"/>
        <v>['fraktionslos_Huffingtonpost', 'fraktionslos', 0, 0],</v>
      </c>
      <c r="J1663" s="2" t="str">
        <f t="shared" si="227"/>
        <v>['fraktionslos', 'party', 0, 0],</v>
      </c>
      <c r="K1663" s="2" t="s">
        <v>2106</v>
      </c>
      <c r="L1663" s="2"/>
      <c r="M1663" s="7"/>
      <c r="O1663" s="6" t="str">
        <f t="shared" si="228"/>
        <v>['Erika Steinbach_Huffingtonpost_fraktionslos Frequency: 53 Sentiment: -0.1344', 'Huffingtonpost_fraktionslos', 53, -134],</v>
      </c>
      <c r="P1663" s="2" t="str">
        <f t="shared" si="229"/>
        <v>['Huffingtonpost_fraktionslos', 'Huffingtonpost', 0, 0],</v>
      </c>
      <c r="Q1663" s="2" t="str">
        <f t="shared" si="230"/>
        <v>['Huffingtonpost', 'newspaper', 0, 0],</v>
      </c>
      <c r="R1663" s="2" t="s">
        <v>3668</v>
      </c>
      <c r="V1663" s="6" t="str">
        <f t="shared" si="231"/>
        <v>['Huffingtonpost_Erika Steinbach_fraktionslos Frequency: 53 Sentiment: -0.1344', 'Erika Steinbach_fraktionslos', 53, -134],</v>
      </c>
      <c r="W1663" s="2" t="str">
        <f t="shared" si="232"/>
        <v>['Erika Steinbach_fraktionslos', 'fraktionslos', 0, 0],</v>
      </c>
      <c r="X1663" s="7" t="str">
        <f t="shared" si="233"/>
        <v>['fraktionslos', 'party', 0, 0],</v>
      </c>
      <c r="Y1663" s="2" t="s">
        <v>5138</v>
      </c>
    </row>
    <row r="1664" spans="1:25" x14ac:dyDescent="0.2">
      <c r="A1664" t="s">
        <v>240</v>
      </c>
      <c r="B1664" t="s">
        <v>34</v>
      </c>
      <c r="C1664" t="s">
        <v>242</v>
      </c>
      <c r="D1664">
        <v>384</v>
      </c>
      <c r="E1664">
        <v>-0.17230000000000001</v>
      </c>
      <c r="F1664">
        <v>-172</v>
      </c>
      <c r="G1664" t="str">
        <f>VLOOKUP(B1664,Tabelle3!$A$1:$B$26,2,FALSE)</f>
        <v>Huffingtonpost</v>
      </c>
      <c r="H1664" s="6" t="str">
        <f t="shared" si="225"/>
        <v>['Frauke Petry_fraktionslos_Huffingtonpost Frequency: 384 Sentiment: -0.1723', 'fraktionslos_Huffingtonpost', 384, -172],</v>
      </c>
      <c r="I1664" s="2" t="str">
        <f t="shared" si="226"/>
        <v>['fraktionslos_Huffingtonpost', 'fraktionslos', 0, 0],</v>
      </c>
      <c r="J1664" s="2" t="str">
        <f t="shared" si="227"/>
        <v>['fraktionslos', 'party', 0, 0],</v>
      </c>
      <c r="K1664" s="2" t="s">
        <v>2107</v>
      </c>
      <c r="L1664" s="2"/>
      <c r="M1664" s="7"/>
      <c r="O1664" s="6" t="str">
        <f t="shared" si="228"/>
        <v>['Frauke Petry_Huffingtonpost_fraktionslos Frequency: 384 Sentiment: -0.1723', 'Huffingtonpost_fraktionslos', 384, -172],</v>
      </c>
      <c r="P1664" s="2" t="str">
        <f t="shared" si="229"/>
        <v>['Huffingtonpost_fraktionslos', 'Huffingtonpost', 0, 0],</v>
      </c>
      <c r="Q1664" s="2" t="str">
        <f t="shared" si="230"/>
        <v>['Huffingtonpost', 'newspaper', 0, 0],</v>
      </c>
      <c r="R1664" s="2" t="s">
        <v>3670</v>
      </c>
      <c r="V1664" s="6" t="str">
        <f t="shared" si="231"/>
        <v>['Huffingtonpost_Frauke Petry_fraktionslos Frequency: 384 Sentiment: -0.1723', 'Frauke Petry_fraktionslos', 384, -172],</v>
      </c>
      <c r="W1664" s="2" t="str">
        <f t="shared" si="232"/>
        <v>['Frauke Petry_fraktionslos', 'fraktionslos', 0, 0],</v>
      </c>
      <c r="X1664" s="7" t="str">
        <f t="shared" si="233"/>
        <v>['fraktionslos', 'party', 0, 0],</v>
      </c>
      <c r="Y1664" s="2" t="s">
        <v>5139</v>
      </c>
    </row>
    <row r="1665" spans="1:25" x14ac:dyDescent="0.2">
      <c r="A1665" t="s">
        <v>240</v>
      </c>
      <c r="B1665" t="s">
        <v>35</v>
      </c>
      <c r="C1665" t="s">
        <v>242</v>
      </c>
      <c r="D1665">
        <v>117</v>
      </c>
      <c r="E1665">
        <v>-0.24840000000000001</v>
      </c>
      <c r="F1665">
        <v>-248</v>
      </c>
      <c r="G1665" t="str">
        <f>VLOOKUP(B1665,Tabelle3!$A$1:$B$26,2,FALSE)</f>
        <v>JungeFreiheit</v>
      </c>
      <c r="H1665" s="6" t="str">
        <f t="shared" si="225"/>
        <v>['Frauke Petry_fraktionslos_JungeFreiheit Frequency: 117 Sentiment: -0.2484', 'fraktionslos_JungeFreiheit', 117, -248],</v>
      </c>
      <c r="I1665" s="2" t="str">
        <f t="shared" si="226"/>
        <v>['fraktionslos_JungeFreiheit', 'fraktionslos', 0, 0],</v>
      </c>
      <c r="J1665" s="2" t="str">
        <f t="shared" si="227"/>
        <v>['fraktionslos', 'party', 0, 0],</v>
      </c>
      <c r="K1665" s="2" t="s">
        <v>2108</v>
      </c>
      <c r="L1665" s="2"/>
      <c r="M1665" s="7"/>
      <c r="O1665" s="6" t="str">
        <f t="shared" si="228"/>
        <v>['Frauke Petry_JungeFreiheit_fraktionslos Frequency: 117 Sentiment: -0.2484', 'JungeFreiheit_fraktionslos', 117, -248],</v>
      </c>
      <c r="P1665" s="2" t="str">
        <f t="shared" si="229"/>
        <v>['JungeFreiheit_fraktionslos', 'JungeFreiheit', 0, 0],</v>
      </c>
      <c r="Q1665" s="2" t="str">
        <f t="shared" si="230"/>
        <v>['JungeFreiheit', 'newspaper', 0, 0],</v>
      </c>
      <c r="R1665" s="2" t="s">
        <v>3671</v>
      </c>
      <c r="V1665" s="6" t="str">
        <f t="shared" si="231"/>
        <v>['JungeFreiheit_Frauke Petry_fraktionslos Frequency: 117 Sentiment: -0.2484', 'Frauke Petry_fraktionslos', 117, -248],</v>
      </c>
      <c r="W1665" s="2" t="str">
        <f t="shared" si="232"/>
        <v>['Frauke Petry_fraktionslos', 'fraktionslos', 0, 0],</v>
      </c>
      <c r="X1665" s="7" t="str">
        <f t="shared" si="233"/>
        <v>['fraktionslos', 'party', 0, 0],</v>
      </c>
      <c r="Y1665" s="2" t="s">
        <v>5140</v>
      </c>
    </row>
    <row r="1666" spans="1:25" x14ac:dyDescent="0.2">
      <c r="A1666" t="s">
        <v>240</v>
      </c>
      <c r="B1666" t="s">
        <v>36</v>
      </c>
      <c r="C1666" t="s">
        <v>242</v>
      </c>
      <c r="D1666">
        <v>53</v>
      </c>
      <c r="E1666">
        <v>-9.3299999999999994E-2</v>
      </c>
      <c r="F1666">
        <v>-93</v>
      </c>
      <c r="G1666" t="str">
        <f>VLOOKUP(B1666,Tabelle3!$A$1:$B$26,2,FALSE)</f>
        <v>JungeWelt</v>
      </c>
      <c r="H1666" s="6" t="str">
        <f t="shared" si="225"/>
        <v>['Frauke Petry_fraktionslos_JungeWelt Frequency: 53 Sentiment: -0.0933', 'fraktionslos_JungeWelt', 53, -93],</v>
      </c>
      <c r="I1666" s="2" t="str">
        <f t="shared" si="226"/>
        <v>['fraktionslos_JungeWelt', 'fraktionslos', 0, 0],</v>
      </c>
      <c r="J1666" s="2" t="str">
        <f t="shared" si="227"/>
        <v>['fraktionslos', 'party', 0, 0],</v>
      </c>
      <c r="K1666" s="2" t="s">
        <v>2109</v>
      </c>
      <c r="L1666" s="2"/>
      <c r="M1666" s="7"/>
      <c r="O1666" s="6" t="str">
        <f t="shared" si="228"/>
        <v>['Frauke Petry_JungeWelt_fraktionslos Frequency: 53 Sentiment: -0.0933', 'JungeWelt_fraktionslos', 53, -93],</v>
      </c>
      <c r="P1666" s="2" t="str">
        <f t="shared" si="229"/>
        <v>['JungeWelt_fraktionslos', 'JungeWelt', 0, 0],</v>
      </c>
      <c r="Q1666" s="2" t="str">
        <f t="shared" si="230"/>
        <v>['JungeWelt', 'newspaper', 0, 0],</v>
      </c>
      <c r="R1666" s="2" t="s">
        <v>3673</v>
      </c>
      <c r="V1666" s="6" t="str">
        <f t="shared" si="231"/>
        <v>['JungeWelt_Frauke Petry_fraktionslos Frequency: 53 Sentiment: -0.0933', 'Frauke Petry_fraktionslos', 53, -93],</v>
      </c>
      <c r="W1666" s="2" t="str">
        <f t="shared" si="232"/>
        <v>['Frauke Petry_fraktionslos', 'fraktionslos', 0, 0],</v>
      </c>
      <c r="X1666" s="7" t="str">
        <f t="shared" si="233"/>
        <v>['fraktionslos', 'party', 0, 0],</v>
      </c>
      <c r="Y1666" s="2" t="s">
        <v>5141</v>
      </c>
    </row>
    <row r="1667" spans="1:25" x14ac:dyDescent="0.2">
      <c r="A1667" t="s">
        <v>240</v>
      </c>
      <c r="B1667" t="s">
        <v>37</v>
      </c>
      <c r="C1667" t="s">
        <v>242</v>
      </c>
      <c r="D1667">
        <v>592</v>
      </c>
      <c r="E1667">
        <v>-0.11119999999999999</v>
      </c>
      <c r="F1667">
        <v>-111</v>
      </c>
      <c r="G1667" t="str">
        <f>VLOOKUP(B1667,Tabelle3!$A$1:$B$26,2,FALSE)</f>
        <v>N-TV</v>
      </c>
      <c r="H1667" s="6" t="str">
        <f t="shared" si="225"/>
        <v>['Frauke Petry_fraktionslos_N-TV Frequency: 592 Sentiment: -0.1112', 'fraktionslos_N-TV', 592, -111],</v>
      </c>
      <c r="I1667" s="2" t="str">
        <f t="shared" si="226"/>
        <v>['fraktionslos_N-TV', 'fraktionslos', 0, 0],</v>
      </c>
      <c r="J1667" s="2" t="str">
        <f t="shared" si="227"/>
        <v>['fraktionslos', 'party', 0, 0],</v>
      </c>
      <c r="K1667" s="2" t="s">
        <v>2110</v>
      </c>
      <c r="L1667" s="2"/>
      <c r="M1667" s="7"/>
      <c r="O1667" s="6" t="str">
        <f t="shared" si="228"/>
        <v>['Frauke Petry_N-TV_fraktionslos Frequency: 592 Sentiment: -0.1112', 'N-TV_fraktionslos', 592, -111],</v>
      </c>
      <c r="P1667" s="2" t="str">
        <f t="shared" si="229"/>
        <v>['N-TV_fraktionslos', 'N-TV', 0, 0],</v>
      </c>
      <c r="Q1667" s="2" t="str">
        <f t="shared" si="230"/>
        <v>['N-TV', 'newspaper', 0, 0],</v>
      </c>
      <c r="R1667" s="2" t="s">
        <v>3675</v>
      </c>
      <c r="V1667" s="6" t="str">
        <f t="shared" si="231"/>
        <v>['N-TV_Frauke Petry_fraktionslos Frequency: 592 Sentiment: -0.1112', 'Frauke Petry_fraktionslos', 592, -111],</v>
      </c>
      <c r="W1667" s="2" t="str">
        <f t="shared" si="232"/>
        <v>['Frauke Petry_fraktionslos', 'fraktionslos', 0, 0],</v>
      </c>
      <c r="X1667" s="7" t="str">
        <f t="shared" si="233"/>
        <v>['fraktionslos', 'party', 0, 0],</v>
      </c>
      <c r="Y1667" s="2" t="s">
        <v>5142</v>
      </c>
    </row>
    <row r="1668" spans="1:25" x14ac:dyDescent="0.2">
      <c r="A1668" t="s">
        <v>240</v>
      </c>
      <c r="B1668" t="s">
        <v>39</v>
      </c>
      <c r="C1668" t="s">
        <v>241</v>
      </c>
      <c r="D1668">
        <v>36</v>
      </c>
      <c r="E1668">
        <v>-6.3E-2</v>
      </c>
      <c r="F1668">
        <v>-62</v>
      </c>
      <c r="G1668" t="str">
        <f>VLOOKUP(B1668,Tabelle3!$A$1:$B$26,2,FALSE)</f>
        <v>Neues-Deutschland</v>
      </c>
      <c r="H1668" s="6" t="str">
        <f t="shared" ref="H1668:H1681" si="234">CONCATENATE("['",C1668,"_",A1668,"_",G1668," Frequency: ", D1668," Sentiment: ",E1668,"', '",A1668,"_",G1668,"', ",D1668,", ",F1668,"],")</f>
        <v>['Erika Steinbach_fraktionslos_Neues-Deutschland Frequency: 36 Sentiment: -0.063', 'fraktionslos_Neues-Deutschland', 36, -62],</v>
      </c>
      <c r="I1668" s="2" t="str">
        <f t="shared" ref="I1668:I1681" si="235">CONCATENATE("['",A1668,"_",G1668,"', '",A1668,"', 0, 0],")</f>
        <v>['fraktionslos_Neues-Deutschland', 'fraktionslos', 0, 0],</v>
      </c>
      <c r="J1668" s="2" t="str">
        <f t="shared" ref="J1668:J1681" si="236">CONCATENATE("['",A1668,"', '",$A$2,"', 0, 0],")</f>
        <v>['fraktionslos', 'party', 0, 0],</v>
      </c>
      <c r="K1668" s="2" t="s">
        <v>2111</v>
      </c>
      <c r="L1668" s="2"/>
      <c r="M1668" s="7"/>
      <c r="O1668" s="6" t="str">
        <f t="shared" ref="O1668:O1681" si="237">CONCATENATE("['",C1668,"_",G1668,"_",A1668," Frequency: ", D1668," Sentiment: ",E1668,"', '",G1668,"_",A1668,"', ",D1668,", ",F1668,"],")</f>
        <v>['Erika Steinbach_Neues-Deutschland_fraktionslos Frequency: 36 Sentiment: -0.063', 'Neues-Deutschland_fraktionslos', 36, -62],</v>
      </c>
      <c r="P1668" s="2" t="str">
        <f t="shared" ref="P1668:P1681" si="238">CONCATENATE("['",G1668,"_",A1668,"', '",G1668,"', 0, 0],")</f>
        <v>['Neues-Deutschland_fraktionslos', 'Neues-Deutschland', 0, 0],</v>
      </c>
      <c r="Q1668" s="2" t="str">
        <f t="shared" ref="Q1668:Q1681" si="239">CONCATENATE("['",G1668,"', '",$G$2,"', 0, 0],")</f>
        <v>['Neues-Deutschland', 'newspaper', 0, 0],</v>
      </c>
      <c r="R1668" s="2" t="s">
        <v>3677</v>
      </c>
      <c r="V1668" s="6" t="str">
        <f t="shared" ref="V1668:V1681" si="240">CONCATENATE("['",G1668,"_",C1668,"_",A1668," Frequency: ", D1668," Sentiment: ",E1668,"', '",C1668,"_",A1668,"', ",D1668,", ",F1668,"],")</f>
        <v>['Neues-Deutschland_Erika Steinbach_fraktionslos Frequency: 36 Sentiment: -0.063', 'Erika Steinbach_fraktionslos', 36, -62],</v>
      </c>
      <c r="W1668" s="2" t="str">
        <f t="shared" ref="W1668:W1681" si="241">CONCATENATE("['",C1668,"_",A1668,"', '",A1668,"', 0, 0],")</f>
        <v>['Erika Steinbach_fraktionslos', 'fraktionslos', 0, 0],</v>
      </c>
      <c r="X1668" s="7" t="str">
        <f t="shared" ref="X1668:X1681" si="242">CONCATENATE("['",A1668,"', '",$A$2,"', 0, 0],")</f>
        <v>['fraktionslos', 'party', 0, 0],</v>
      </c>
      <c r="Y1668" s="2" t="s">
        <v>5143</v>
      </c>
    </row>
    <row r="1669" spans="1:25" x14ac:dyDescent="0.2">
      <c r="A1669" t="s">
        <v>240</v>
      </c>
      <c r="B1669" t="s">
        <v>39</v>
      </c>
      <c r="C1669" t="s">
        <v>242</v>
      </c>
      <c r="D1669">
        <v>224</v>
      </c>
      <c r="E1669">
        <v>-0.13719999999999999</v>
      </c>
      <c r="F1669">
        <v>-137</v>
      </c>
      <c r="G1669" t="str">
        <f>VLOOKUP(B1669,Tabelle3!$A$1:$B$26,2,FALSE)</f>
        <v>Neues-Deutschland</v>
      </c>
      <c r="H1669" s="6" t="str">
        <f t="shared" si="234"/>
        <v>['Frauke Petry_fraktionslos_Neues-Deutschland Frequency: 224 Sentiment: -0.1372', 'fraktionslos_Neues-Deutschland', 224, -137],</v>
      </c>
      <c r="I1669" s="2" t="str">
        <f t="shared" si="235"/>
        <v>['fraktionslos_Neues-Deutschland', 'fraktionslos', 0, 0],</v>
      </c>
      <c r="J1669" s="2" t="str">
        <f t="shared" si="236"/>
        <v>['fraktionslos', 'party', 0, 0],</v>
      </c>
      <c r="K1669" s="2" t="s">
        <v>2113</v>
      </c>
      <c r="L1669" s="2"/>
      <c r="M1669" s="7"/>
      <c r="O1669" s="6" t="str">
        <f t="shared" si="237"/>
        <v>['Frauke Petry_Neues-Deutschland_fraktionslos Frequency: 224 Sentiment: -0.1372', 'Neues-Deutschland_fraktionslos', 224, -137],</v>
      </c>
      <c r="P1669" s="2" t="str">
        <f t="shared" si="238"/>
        <v>['Neues-Deutschland_fraktionslos', 'Neues-Deutschland', 0, 0],</v>
      </c>
      <c r="Q1669" s="2" t="str">
        <f t="shared" si="239"/>
        <v>['Neues-Deutschland', 'newspaper', 0, 0],</v>
      </c>
      <c r="R1669" s="2" t="s">
        <v>3679</v>
      </c>
      <c r="V1669" s="6" t="str">
        <f t="shared" si="240"/>
        <v>['Neues-Deutschland_Frauke Petry_fraktionslos Frequency: 224 Sentiment: -0.1372', 'Frauke Petry_fraktionslos', 224, -137],</v>
      </c>
      <c r="W1669" s="2" t="str">
        <f t="shared" si="241"/>
        <v>['Frauke Petry_fraktionslos', 'fraktionslos', 0, 0],</v>
      </c>
      <c r="X1669" s="7" t="str">
        <f t="shared" si="242"/>
        <v>['fraktionslos', 'party', 0, 0],</v>
      </c>
      <c r="Y1669" s="2" t="s">
        <v>5144</v>
      </c>
    </row>
    <row r="1670" spans="1:25" x14ac:dyDescent="0.2">
      <c r="A1670" t="s">
        <v>240</v>
      </c>
      <c r="B1670" t="s">
        <v>40</v>
      </c>
      <c r="C1670" t="s">
        <v>241</v>
      </c>
      <c r="D1670">
        <v>40</v>
      </c>
      <c r="E1670">
        <v>-0.17860000000000001</v>
      </c>
      <c r="F1670">
        <v>-178</v>
      </c>
      <c r="G1670" t="str">
        <f>VLOOKUP(B1670,Tabelle3!$A$1:$B$26,2,FALSE)</f>
        <v>Spiegel</v>
      </c>
      <c r="H1670" s="6" t="str">
        <f t="shared" si="234"/>
        <v>['Erika Steinbach_fraktionslos_Spiegel Frequency: 40 Sentiment: -0.1786', 'fraktionslos_Spiegel', 40, -178],</v>
      </c>
      <c r="I1670" s="2" t="str">
        <f t="shared" si="235"/>
        <v>['fraktionslos_Spiegel', 'fraktionslos', 0, 0],</v>
      </c>
      <c r="J1670" s="2" t="str">
        <f t="shared" si="236"/>
        <v>['fraktionslos', 'party', 0, 0],</v>
      </c>
      <c r="K1670" s="2" t="s">
        <v>2114</v>
      </c>
      <c r="L1670" s="2"/>
      <c r="M1670" s="7"/>
      <c r="O1670" s="6" t="str">
        <f t="shared" si="237"/>
        <v>['Erika Steinbach_Spiegel_fraktionslos Frequency: 40 Sentiment: -0.1786', 'Spiegel_fraktionslos', 40, -178],</v>
      </c>
      <c r="P1670" s="2" t="str">
        <f t="shared" si="238"/>
        <v>['Spiegel_fraktionslos', 'Spiegel', 0, 0],</v>
      </c>
      <c r="Q1670" s="2" t="str">
        <f t="shared" si="239"/>
        <v>['Spiegel', 'newspaper', 0, 0],</v>
      </c>
      <c r="R1670" s="2" t="s">
        <v>3680</v>
      </c>
      <c r="V1670" s="6" t="str">
        <f t="shared" si="240"/>
        <v>['Spiegel_Erika Steinbach_fraktionslos Frequency: 40 Sentiment: -0.1786', 'Erika Steinbach_fraktionslos', 40, -178],</v>
      </c>
      <c r="W1670" s="2" t="str">
        <f t="shared" si="241"/>
        <v>['Erika Steinbach_fraktionslos', 'fraktionslos', 0, 0],</v>
      </c>
      <c r="X1670" s="7" t="str">
        <f t="shared" si="242"/>
        <v>['fraktionslos', 'party', 0, 0],</v>
      </c>
      <c r="Y1670" s="2" t="s">
        <v>5145</v>
      </c>
    </row>
    <row r="1671" spans="1:25" x14ac:dyDescent="0.2">
      <c r="A1671" t="s">
        <v>240</v>
      </c>
      <c r="B1671" t="s">
        <v>40</v>
      </c>
      <c r="C1671" t="s">
        <v>242</v>
      </c>
      <c r="D1671">
        <v>576</v>
      </c>
      <c r="E1671">
        <v>-0.16739999999999999</v>
      </c>
      <c r="F1671">
        <v>-167</v>
      </c>
      <c r="G1671" t="str">
        <f>VLOOKUP(B1671,Tabelle3!$A$1:$B$26,2,FALSE)</f>
        <v>Spiegel</v>
      </c>
      <c r="H1671" s="6" t="str">
        <f t="shared" si="234"/>
        <v>['Frauke Petry_fraktionslos_Spiegel Frequency: 576 Sentiment: -0.1674', 'fraktionslos_Spiegel', 576, -167],</v>
      </c>
      <c r="I1671" s="2" t="str">
        <f t="shared" si="235"/>
        <v>['fraktionslos_Spiegel', 'fraktionslos', 0, 0],</v>
      </c>
      <c r="J1671" s="2" t="str">
        <f t="shared" si="236"/>
        <v>['fraktionslos', 'party', 0, 0],</v>
      </c>
      <c r="K1671" s="2" t="s">
        <v>2115</v>
      </c>
      <c r="L1671" s="2"/>
      <c r="M1671" s="7"/>
      <c r="O1671" s="6" t="str">
        <f t="shared" si="237"/>
        <v>['Frauke Petry_Spiegel_fraktionslos Frequency: 576 Sentiment: -0.1674', 'Spiegel_fraktionslos', 576, -167],</v>
      </c>
      <c r="P1671" s="2" t="str">
        <f t="shared" si="238"/>
        <v>['Spiegel_fraktionslos', 'Spiegel', 0, 0],</v>
      </c>
      <c r="Q1671" s="2" t="str">
        <f t="shared" si="239"/>
        <v>['Spiegel', 'newspaper', 0, 0],</v>
      </c>
      <c r="R1671" s="2" t="s">
        <v>3682</v>
      </c>
      <c r="V1671" s="6" t="str">
        <f t="shared" si="240"/>
        <v>['Spiegel_Frauke Petry_fraktionslos Frequency: 576 Sentiment: -0.1674', 'Frauke Petry_fraktionslos', 576, -167],</v>
      </c>
      <c r="W1671" s="2" t="str">
        <f t="shared" si="241"/>
        <v>['Frauke Petry_fraktionslos', 'fraktionslos', 0, 0],</v>
      </c>
      <c r="X1671" s="7" t="str">
        <f t="shared" si="242"/>
        <v>['fraktionslos', 'party', 0, 0],</v>
      </c>
      <c r="Y1671" s="2" t="s">
        <v>5146</v>
      </c>
    </row>
    <row r="1672" spans="1:25" x14ac:dyDescent="0.2">
      <c r="A1672" t="s">
        <v>240</v>
      </c>
      <c r="B1672" t="s">
        <v>41</v>
      </c>
      <c r="C1672" t="s">
        <v>242</v>
      </c>
      <c r="D1672">
        <v>218</v>
      </c>
      <c r="E1672">
        <v>-0.14960000000000001</v>
      </c>
      <c r="F1672">
        <v>-149</v>
      </c>
      <c r="G1672" t="str">
        <f>VLOOKUP(B1672,Tabelle3!$A$1:$B$26,2,FALSE)</f>
        <v>Stern</v>
      </c>
      <c r="H1672" s="6" t="str">
        <f t="shared" si="234"/>
        <v>['Frauke Petry_fraktionslos_Stern Frequency: 218 Sentiment: -0.1496', 'fraktionslos_Stern', 218, -149],</v>
      </c>
      <c r="I1672" s="2" t="str">
        <f t="shared" si="235"/>
        <v>['fraktionslos_Stern', 'fraktionslos', 0, 0],</v>
      </c>
      <c r="J1672" s="2" t="str">
        <f t="shared" si="236"/>
        <v>['fraktionslos', 'party', 0, 0],</v>
      </c>
      <c r="K1672" s="2" t="s">
        <v>2116</v>
      </c>
      <c r="L1672" s="2"/>
      <c r="M1672" s="7"/>
      <c r="O1672" s="6" t="str">
        <f t="shared" si="237"/>
        <v>['Frauke Petry_Stern_fraktionslos Frequency: 218 Sentiment: -0.1496', 'Stern_fraktionslos', 218, -149],</v>
      </c>
      <c r="P1672" s="2" t="str">
        <f t="shared" si="238"/>
        <v>['Stern_fraktionslos', 'Stern', 0, 0],</v>
      </c>
      <c r="Q1672" s="2" t="str">
        <f t="shared" si="239"/>
        <v>['Stern', 'newspaper', 0, 0],</v>
      </c>
      <c r="R1672" s="2" t="s">
        <v>3683</v>
      </c>
      <c r="V1672" s="6" t="str">
        <f t="shared" si="240"/>
        <v>['Stern_Frauke Petry_fraktionslos Frequency: 218 Sentiment: -0.1496', 'Frauke Petry_fraktionslos', 218, -149],</v>
      </c>
      <c r="W1672" s="2" t="str">
        <f t="shared" si="241"/>
        <v>['Frauke Petry_fraktionslos', 'fraktionslos', 0, 0],</v>
      </c>
      <c r="X1672" s="7" t="str">
        <f t="shared" si="242"/>
        <v>['fraktionslos', 'party', 0, 0],</v>
      </c>
      <c r="Y1672" s="2" t="s">
        <v>5147</v>
      </c>
    </row>
    <row r="1673" spans="1:25" x14ac:dyDescent="0.2">
      <c r="A1673" t="s">
        <v>240</v>
      </c>
      <c r="B1673" t="s">
        <v>42</v>
      </c>
      <c r="C1673" t="s">
        <v>242</v>
      </c>
      <c r="D1673">
        <v>361</v>
      </c>
      <c r="E1673">
        <v>-9.2100000000000001E-2</v>
      </c>
      <c r="F1673">
        <v>-92</v>
      </c>
      <c r="G1673" t="str">
        <f>VLOOKUP(B1673,Tabelle3!$A$1:$B$26,2,FALSE)</f>
        <v>Sueddeutsche</v>
      </c>
      <c r="H1673" s="6" t="str">
        <f t="shared" si="234"/>
        <v>['Frauke Petry_fraktionslos_Sueddeutsche Frequency: 361 Sentiment: -0.0921', 'fraktionslos_Sueddeutsche', 361, -92],</v>
      </c>
      <c r="I1673" s="2" t="str">
        <f t="shared" si="235"/>
        <v>['fraktionslos_Sueddeutsche', 'fraktionslos', 0, 0],</v>
      </c>
      <c r="J1673" s="2" t="str">
        <f t="shared" si="236"/>
        <v>['fraktionslos', 'party', 0, 0],</v>
      </c>
      <c r="K1673" s="2" t="s">
        <v>2118</v>
      </c>
      <c r="L1673" s="2"/>
      <c r="M1673" s="7"/>
      <c r="O1673" s="6" t="str">
        <f t="shared" si="237"/>
        <v>['Frauke Petry_Sueddeutsche_fraktionslos Frequency: 361 Sentiment: -0.0921', 'Sueddeutsche_fraktionslos', 361, -92],</v>
      </c>
      <c r="P1673" s="2" t="str">
        <f t="shared" si="238"/>
        <v>['Sueddeutsche_fraktionslos', 'Sueddeutsche', 0, 0],</v>
      </c>
      <c r="Q1673" s="2" t="str">
        <f t="shared" si="239"/>
        <v>['Sueddeutsche', 'newspaper', 0, 0],</v>
      </c>
      <c r="R1673" s="2" t="s">
        <v>3685</v>
      </c>
      <c r="V1673" s="6" t="str">
        <f t="shared" si="240"/>
        <v>['Sueddeutsche_Frauke Petry_fraktionslos Frequency: 361 Sentiment: -0.0921', 'Frauke Petry_fraktionslos', 361, -92],</v>
      </c>
      <c r="W1673" s="2" t="str">
        <f t="shared" si="241"/>
        <v>['Frauke Petry_fraktionslos', 'fraktionslos', 0, 0],</v>
      </c>
      <c r="X1673" s="7" t="str">
        <f t="shared" si="242"/>
        <v>['fraktionslos', 'party', 0, 0],</v>
      </c>
      <c r="Y1673" s="2" t="s">
        <v>5148</v>
      </c>
    </row>
    <row r="1674" spans="1:25" x14ac:dyDescent="0.2">
      <c r="A1674" t="s">
        <v>240</v>
      </c>
      <c r="B1674" t="s">
        <v>43</v>
      </c>
      <c r="C1674" t="s">
        <v>242</v>
      </c>
      <c r="D1674">
        <v>123</v>
      </c>
      <c r="E1674">
        <v>-0.14369999999999999</v>
      </c>
      <c r="F1674">
        <v>-143</v>
      </c>
      <c r="G1674" t="str">
        <f>VLOOKUP(B1674,Tabelle3!$A$1:$B$26,2,FALSE)</f>
        <v>Tagesschau</v>
      </c>
      <c r="H1674" s="6" t="str">
        <f t="shared" si="234"/>
        <v>['Frauke Petry_fraktionslos_Tagesschau Frequency: 123 Sentiment: -0.1437', 'fraktionslos_Tagesschau', 123, -143],</v>
      </c>
      <c r="I1674" s="2" t="str">
        <f t="shared" si="235"/>
        <v>['fraktionslos_Tagesschau', 'fraktionslos', 0, 0],</v>
      </c>
      <c r="J1674" s="2" t="str">
        <f t="shared" si="236"/>
        <v>['fraktionslos', 'party', 0, 0],</v>
      </c>
      <c r="K1674" s="2" t="s">
        <v>2119</v>
      </c>
      <c r="L1674" s="2"/>
      <c r="M1674" s="7"/>
      <c r="O1674" s="6" t="str">
        <f t="shared" si="237"/>
        <v>['Frauke Petry_Tagesschau_fraktionslos Frequency: 123 Sentiment: -0.1437', 'Tagesschau_fraktionslos', 123, -143],</v>
      </c>
      <c r="P1674" s="2" t="str">
        <f t="shared" si="238"/>
        <v>['Tagesschau_fraktionslos', 'Tagesschau', 0, 0],</v>
      </c>
      <c r="Q1674" s="2" t="str">
        <f t="shared" si="239"/>
        <v>['Tagesschau', 'newspaper', 0, 0],</v>
      </c>
      <c r="R1674" s="2" t="s">
        <v>3687</v>
      </c>
      <c r="V1674" s="6" t="str">
        <f t="shared" si="240"/>
        <v>['Tagesschau_Frauke Petry_fraktionslos Frequency: 123 Sentiment: -0.1437', 'Frauke Petry_fraktionslos', 123, -143],</v>
      </c>
      <c r="W1674" s="2" t="str">
        <f t="shared" si="241"/>
        <v>['Frauke Petry_fraktionslos', 'fraktionslos', 0, 0],</v>
      </c>
      <c r="X1674" s="7" t="str">
        <f t="shared" si="242"/>
        <v>['fraktionslos', 'party', 0, 0],</v>
      </c>
      <c r="Y1674" s="2" t="s">
        <v>5149</v>
      </c>
    </row>
    <row r="1675" spans="1:25" x14ac:dyDescent="0.2">
      <c r="A1675" t="s">
        <v>240</v>
      </c>
      <c r="B1675" t="s">
        <v>44</v>
      </c>
      <c r="C1675" t="s">
        <v>242</v>
      </c>
      <c r="D1675">
        <v>327</v>
      </c>
      <c r="E1675">
        <v>-0.13500000000000001</v>
      </c>
      <c r="F1675">
        <v>-135</v>
      </c>
      <c r="G1675" t="str">
        <f>VLOOKUP(B1675,Tabelle3!$A$1:$B$26,2,FALSE)</f>
        <v>Tagesspiegel</v>
      </c>
      <c r="H1675" s="6" t="str">
        <f t="shared" si="234"/>
        <v>['Frauke Petry_fraktionslos_Tagesspiegel Frequency: 327 Sentiment: -0.135', 'fraktionslos_Tagesspiegel', 327, -135],</v>
      </c>
      <c r="I1675" s="2" t="str">
        <f t="shared" si="235"/>
        <v>['fraktionslos_Tagesspiegel', 'fraktionslos', 0, 0],</v>
      </c>
      <c r="J1675" s="2" t="str">
        <f t="shared" si="236"/>
        <v>['fraktionslos', 'party', 0, 0],</v>
      </c>
      <c r="K1675" s="2" t="s">
        <v>2120</v>
      </c>
      <c r="L1675" s="2"/>
      <c r="M1675" s="7"/>
      <c r="O1675" s="6" t="str">
        <f t="shared" si="237"/>
        <v>['Frauke Petry_Tagesspiegel_fraktionslos Frequency: 327 Sentiment: -0.135', 'Tagesspiegel_fraktionslos', 327, -135],</v>
      </c>
      <c r="P1675" s="2" t="str">
        <f t="shared" si="238"/>
        <v>['Tagesspiegel_fraktionslos', 'Tagesspiegel', 0, 0],</v>
      </c>
      <c r="Q1675" s="2" t="str">
        <f t="shared" si="239"/>
        <v>['Tagesspiegel', 'newspaper', 0, 0],</v>
      </c>
      <c r="R1675" s="2" t="s">
        <v>3689</v>
      </c>
      <c r="V1675" s="6" t="str">
        <f t="shared" si="240"/>
        <v>['Tagesspiegel_Frauke Petry_fraktionslos Frequency: 327 Sentiment: -0.135', 'Frauke Petry_fraktionslos', 327, -135],</v>
      </c>
      <c r="W1675" s="2" t="str">
        <f t="shared" si="241"/>
        <v>['Frauke Petry_fraktionslos', 'fraktionslos', 0, 0],</v>
      </c>
      <c r="X1675" s="7" t="str">
        <f t="shared" si="242"/>
        <v>['fraktionslos', 'party', 0, 0],</v>
      </c>
      <c r="Y1675" s="2" t="s">
        <v>5150</v>
      </c>
    </row>
    <row r="1676" spans="1:25" x14ac:dyDescent="0.2">
      <c r="A1676" t="s">
        <v>240</v>
      </c>
      <c r="B1676" t="s">
        <v>45</v>
      </c>
      <c r="C1676" t="s">
        <v>242</v>
      </c>
      <c r="D1676">
        <v>269</v>
      </c>
      <c r="E1676">
        <v>-0.15579999999999999</v>
      </c>
      <c r="F1676">
        <v>-155</v>
      </c>
      <c r="G1676" t="str">
        <f>VLOOKUP(B1676,Tabelle3!$A$1:$B$26,2,FALSE)</f>
        <v>TAZ</v>
      </c>
      <c r="H1676" s="6" t="str">
        <f t="shared" si="234"/>
        <v>['Frauke Petry_fraktionslos_TAZ Frequency: 269 Sentiment: -0.1558', 'fraktionslos_TAZ', 269, -155],</v>
      </c>
      <c r="I1676" s="2" t="str">
        <f t="shared" si="235"/>
        <v>['fraktionslos_TAZ', 'fraktionslos', 0, 0],</v>
      </c>
      <c r="J1676" s="2" t="str">
        <f t="shared" si="236"/>
        <v>['fraktionslos', 'party', 0, 0],</v>
      </c>
      <c r="K1676" s="2" t="s">
        <v>2121</v>
      </c>
      <c r="L1676" s="2"/>
      <c r="M1676" s="7"/>
      <c r="O1676" s="6" t="str">
        <f t="shared" si="237"/>
        <v>['Frauke Petry_TAZ_fraktionslos Frequency: 269 Sentiment: -0.1558', 'TAZ_fraktionslos', 269, -155],</v>
      </c>
      <c r="P1676" s="2" t="str">
        <f t="shared" si="238"/>
        <v>['TAZ_fraktionslos', 'TAZ', 0, 0],</v>
      </c>
      <c r="Q1676" s="2" t="str">
        <f t="shared" si="239"/>
        <v>['TAZ', 'newspaper', 0, 0],</v>
      </c>
      <c r="R1676" s="2" t="s">
        <v>3691</v>
      </c>
      <c r="V1676" s="6" t="str">
        <f t="shared" si="240"/>
        <v>['TAZ_Frauke Petry_fraktionslos Frequency: 269 Sentiment: -0.1558', 'Frauke Petry_fraktionslos', 269, -155],</v>
      </c>
      <c r="W1676" s="2" t="str">
        <f t="shared" si="241"/>
        <v>['Frauke Petry_fraktionslos', 'fraktionslos', 0, 0],</v>
      </c>
      <c r="X1676" s="7" t="str">
        <f t="shared" si="242"/>
        <v>['fraktionslos', 'party', 0, 0],</v>
      </c>
      <c r="Y1676" s="2" t="s">
        <v>5151</v>
      </c>
    </row>
    <row r="1677" spans="1:25" x14ac:dyDescent="0.2">
      <c r="A1677" t="s">
        <v>240</v>
      </c>
      <c r="B1677" t="s">
        <v>47</v>
      </c>
      <c r="C1677" t="s">
        <v>242</v>
      </c>
      <c r="D1677">
        <v>66</v>
      </c>
      <c r="E1677">
        <v>-0.1603</v>
      </c>
      <c r="F1677">
        <v>-160</v>
      </c>
      <c r="G1677" t="str">
        <f>VLOOKUP(B1677,Tabelle3!$A$1:$B$26,2,FALSE)</f>
        <v>Vorwaerts</v>
      </c>
      <c r="H1677" s="6" t="str">
        <f t="shared" si="234"/>
        <v>['Frauke Petry_fraktionslos_Vorwaerts Frequency: 66 Sentiment: -0.1603', 'fraktionslos_Vorwaerts', 66, -160],</v>
      </c>
      <c r="I1677" s="2" t="str">
        <f t="shared" si="235"/>
        <v>['fraktionslos_Vorwaerts', 'fraktionslos', 0, 0],</v>
      </c>
      <c r="J1677" s="2" t="str">
        <f t="shared" si="236"/>
        <v>['fraktionslos', 'party', 0, 0],</v>
      </c>
      <c r="K1677" s="2" t="s">
        <v>2123</v>
      </c>
      <c r="L1677" s="2"/>
      <c r="M1677" s="7"/>
      <c r="O1677" s="6" t="str">
        <f t="shared" si="237"/>
        <v>['Frauke Petry_Vorwaerts_fraktionslos Frequency: 66 Sentiment: -0.1603', 'Vorwaerts_fraktionslos', 66, -160],</v>
      </c>
      <c r="P1677" s="2" t="str">
        <f t="shared" si="238"/>
        <v>['Vorwaerts_fraktionslos', 'Vorwaerts', 0, 0],</v>
      </c>
      <c r="Q1677" s="2" t="str">
        <f t="shared" si="239"/>
        <v>['Vorwaerts', 'newspaper', 0, 0],</v>
      </c>
      <c r="R1677" s="2" t="s">
        <v>3693</v>
      </c>
      <c r="V1677" s="6" t="str">
        <f t="shared" si="240"/>
        <v>['Vorwaerts_Frauke Petry_fraktionslos Frequency: 66 Sentiment: -0.1603', 'Frauke Petry_fraktionslos', 66, -160],</v>
      </c>
      <c r="W1677" s="2" t="str">
        <f t="shared" si="241"/>
        <v>['Frauke Petry_fraktionslos', 'fraktionslos', 0, 0],</v>
      </c>
      <c r="X1677" s="7" t="str">
        <f t="shared" si="242"/>
        <v>['fraktionslos', 'party', 0, 0],</v>
      </c>
      <c r="Y1677" s="2" t="s">
        <v>5152</v>
      </c>
    </row>
    <row r="1678" spans="1:25" x14ac:dyDescent="0.2">
      <c r="A1678" t="s">
        <v>240</v>
      </c>
      <c r="B1678" t="s">
        <v>48</v>
      </c>
      <c r="C1678" t="s">
        <v>241</v>
      </c>
      <c r="D1678">
        <v>64</v>
      </c>
      <c r="E1678">
        <v>-0.1363</v>
      </c>
      <c r="F1678">
        <v>-136</v>
      </c>
      <c r="G1678" t="str">
        <f>VLOOKUP(B1678,Tabelle3!$A$1:$B$26,2,FALSE)</f>
        <v>Welt</v>
      </c>
      <c r="H1678" s="6" t="str">
        <f t="shared" si="234"/>
        <v>['Erika Steinbach_fraktionslos_Welt Frequency: 64 Sentiment: -0.1363', 'fraktionslos_Welt', 64, -136],</v>
      </c>
      <c r="I1678" s="2" t="str">
        <f t="shared" si="235"/>
        <v>['fraktionslos_Welt', 'fraktionslos', 0, 0],</v>
      </c>
      <c r="J1678" s="2" t="str">
        <f t="shared" si="236"/>
        <v>['fraktionslos', 'party', 0, 0],</v>
      </c>
      <c r="K1678" s="2" t="s">
        <v>2124</v>
      </c>
      <c r="L1678" s="2"/>
      <c r="M1678" s="7"/>
      <c r="O1678" s="6" t="str">
        <f t="shared" si="237"/>
        <v>['Erika Steinbach_Welt_fraktionslos Frequency: 64 Sentiment: -0.1363', 'Welt_fraktionslos', 64, -136],</v>
      </c>
      <c r="P1678" s="2" t="str">
        <f t="shared" si="238"/>
        <v>['Welt_fraktionslos', 'Welt', 0, 0],</v>
      </c>
      <c r="Q1678" s="2" t="str">
        <f t="shared" si="239"/>
        <v>['Welt', 'newspaper', 0, 0],</v>
      </c>
      <c r="R1678" s="2" t="s">
        <v>3695</v>
      </c>
      <c r="V1678" s="6" t="str">
        <f t="shared" si="240"/>
        <v>['Welt_Erika Steinbach_fraktionslos Frequency: 64 Sentiment: -0.1363', 'Erika Steinbach_fraktionslos', 64, -136],</v>
      </c>
      <c r="W1678" s="2" t="str">
        <f t="shared" si="241"/>
        <v>['Erika Steinbach_fraktionslos', 'fraktionslos', 0, 0],</v>
      </c>
      <c r="X1678" s="7" t="str">
        <f t="shared" si="242"/>
        <v>['fraktionslos', 'party', 0, 0],</v>
      </c>
      <c r="Y1678" s="2" t="s">
        <v>5153</v>
      </c>
    </row>
    <row r="1679" spans="1:25" x14ac:dyDescent="0.2">
      <c r="A1679" t="s">
        <v>240</v>
      </c>
      <c r="B1679" t="s">
        <v>48</v>
      </c>
      <c r="C1679" t="s">
        <v>242</v>
      </c>
      <c r="D1679">
        <v>773</v>
      </c>
      <c r="E1679">
        <v>-0.17030000000000001</v>
      </c>
      <c r="F1679">
        <v>-170</v>
      </c>
      <c r="G1679" t="str">
        <f>VLOOKUP(B1679,Tabelle3!$A$1:$B$26,2,FALSE)</f>
        <v>Welt</v>
      </c>
      <c r="H1679" s="6" t="str">
        <f t="shared" si="234"/>
        <v>['Frauke Petry_fraktionslos_Welt Frequency: 773 Sentiment: -0.1703', 'fraktionslos_Welt', 773, -170],</v>
      </c>
      <c r="I1679" s="2" t="str">
        <f t="shared" si="235"/>
        <v>['fraktionslos_Welt', 'fraktionslos', 0, 0],</v>
      </c>
      <c r="J1679" s="2" t="str">
        <f t="shared" si="236"/>
        <v>['fraktionslos', 'party', 0, 0],</v>
      </c>
      <c r="K1679" s="2" t="s">
        <v>2125</v>
      </c>
      <c r="L1679" s="2"/>
      <c r="M1679" s="7"/>
      <c r="O1679" s="6" t="str">
        <f t="shared" si="237"/>
        <v>['Frauke Petry_Welt_fraktionslos Frequency: 773 Sentiment: -0.1703', 'Welt_fraktionslos', 773, -170],</v>
      </c>
      <c r="P1679" s="2" t="str">
        <f t="shared" si="238"/>
        <v>['Welt_fraktionslos', 'Welt', 0, 0],</v>
      </c>
      <c r="Q1679" s="2" t="str">
        <f t="shared" si="239"/>
        <v>['Welt', 'newspaper', 0, 0],</v>
      </c>
      <c r="R1679" s="2" t="s">
        <v>3697</v>
      </c>
      <c r="V1679" s="6" t="str">
        <f t="shared" si="240"/>
        <v>['Welt_Frauke Petry_fraktionslos Frequency: 773 Sentiment: -0.1703', 'Frauke Petry_fraktionslos', 773, -170],</v>
      </c>
      <c r="W1679" s="2" t="str">
        <f t="shared" si="241"/>
        <v>['Frauke Petry_fraktionslos', 'fraktionslos', 0, 0],</v>
      </c>
      <c r="X1679" s="7" t="str">
        <f t="shared" si="242"/>
        <v>['fraktionslos', 'party', 0, 0],</v>
      </c>
      <c r="Y1679" s="2" t="s">
        <v>5154</v>
      </c>
    </row>
    <row r="1680" spans="1:25" x14ac:dyDescent="0.2">
      <c r="A1680" t="s">
        <v>240</v>
      </c>
      <c r="B1680" t="s">
        <v>49</v>
      </c>
      <c r="C1680" t="s">
        <v>241</v>
      </c>
      <c r="D1680">
        <v>31</v>
      </c>
      <c r="E1680">
        <v>-0.1242</v>
      </c>
      <c r="F1680">
        <v>-124</v>
      </c>
      <c r="G1680" t="str">
        <f>VLOOKUP(B1680,Tabelle3!$A$1:$B$26,2,FALSE)</f>
        <v>Zeit</v>
      </c>
      <c r="H1680" s="6" t="str">
        <f t="shared" si="234"/>
        <v>['Erika Steinbach_fraktionslos_Zeit Frequency: 31 Sentiment: -0.1242', 'fraktionslos_Zeit', 31, -124],</v>
      </c>
      <c r="I1680" s="2" t="str">
        <f t="shared" si="235"/>
        <v>['fraktionslos_Zeit', 'fraktionslos', 0, 0],</v>
      </c>
      <c r="J1680" s="2" t="str">
        <f t="shared" si="236"/>
        <v>['fraktionslos', 'party', 0, 0],</v>
      </c>
      <c r="K1680" s="2" t="s">
        <v>2126</v>
      </c>
      <c r="L1680" s="2"/>
      <c r="M1680" s="7"/>
      <c r="O1680" s="6" t="str">
        <f t="shared" si="237"/>
        <v>['Erika Steinbach_Zeit_fraktionslos Frequency: 31 Sentiment: -0.1242', 'Zeit_fraktionslos', 31, -124],</v>
      </c>
      <c r="P1680" s="2" t="str">
        <f t="shared" si="238"/>
        <v>['Zeit_fraktionslos', 'Zeit', 0, 0],</v>
      </c>
      <c r="Q1680" s="2" t="str">
        <f t="shared" si="239"/>
        <v>['Zeit', 'newspaper', 0, 0],</v>
      </c>
      <c r="R1680" s="2" t="s">
        <v>3698</v>
      </c>
      <c r="V1680" s="6" t="str">
        <f t="shared" si="240"/>
        <v>['Zeit_Erika Steinbach_fraktionslos Frequency: 31 Sentiment: -0.1242', 'Erika Steinbach_fraktionslos', 31, -124],</v>
      </c>
      <c r="W1680" s="2" t="str">
        <f t="shared" si="241"/>
        <v>['Erika Steinbach_fraktionslos', 'fraktionslos', 0, 0],</v>
      </c>
      <c r="X1680" s="7" t="str">
        <f t="shared" si="242"/>
        <v>['fraktionslos', 'party', 0, 0],</v>
      </c>
      <c r="Y1680" s="2" t="s">
        <v>5155</v>
      </c>
    </row>
    <row r="1681" spans="1:25" ht="17" thickBot="1" x14ac:dyDescent="0.25">
      <c r="A1681" t="s">
        <v>240</v>
      </c>
      <c r="B1681" t="s">
        <v>49</v>
      </c>
      <c r="C1681" t="s">
        <v>242</v>
      </c>
      <c r="D1681">
        <v>499</v>
      </c>
      <c r="E1681">
        <v>-0.12130000000000001</v>
      </c>
      <c r="F1681">
        <v>-121</v>
      </c>
      <c r="G1681" t="str">
        <f>VLOOKUP(B1681,Tabelle3!$A$1:$B$26,2,FALSE)</f>
        <v>Zeit</v>
      </c>
      <c r="H1681" s="8" t="str">
        <f t="shared" si="234"/>
        <v>['Frauke Petry_fraktionslos_Zeit Frequency: 499 Sentiment: -0.1213', 'fraktionslos_Zeit', 499, -121],</v>
      </c>
      <c r="I1681" s="9" t="str">
        <f t="shared" si="235"/>
        <v>['fraktionslos_Zeit', 'fraktionslos', 0, 0],</v>
      </c>
      <c r="J1681" s="9" t="str">
        <f t="shared" si="236"/>
        <v>['fraktionslos', 'party', 0, 0],</v>
      </c>
      <c r="K1681" s="9" t="s">
        <v>2127</v>
      </c>
      <c r="L1681" s="9"/>
      <c r="M1681" s="10"/>
      <c r="O1681" s="8" t="str">
        <f t="shared" si="237"/>
        <v>['Frauke Petry_Zeit_fraktionslos Frequency: 499 Sentiment: -0.1213', 'Zeit_fraktionslos', 499, -121],</v>
      </c>
      <c r="P1681" s="9" t="str">
        <f t="shared" si="238"/>
        <v>['Zeit_fraktionslos', 'Zeit', 0, 0],</v>
      </c>
      <c r="Q1681" s="9" t="str">
        <f t="shared" si="239"/>
        <v>['Zeit', 'newspaper', 0, 0],</v>
      </c>
      <c r="R1681" s="9" t="s">
        <v>3700</v>
      </c>
      <c r="V1681" s="8" t="str">
        <f t="shared" si="240"/>
        <v>['Zeit_Frauke Petry_fraktionslos Frequency: 499 Sentiment: -0.1213', 'Frauke Petry_fraktionslos', 499, -121],</v>
      </c>
      <c r="W1681" s="9" t="str">
        <f t="shared" si="241"/>
        <v>['Frauke Petry_fraktionslos', 'fraktionslos', 0, 0],</v>
      </c>
      <c r="X1681" s="10" t="str">
        <f t="shared" si="242"/>
        <v>['fraktionslos', 'party', 0, 0],</v>
      </c>
      <c r="Y1681" s="9" t="s">
        <v>5156</v>
      </c>
    </row>
  </sheetData>
  <mergeCells count="3">
    <mergeCell ref="H1:M1"/>
    <mergeCell ref="O1:T1"/>
    <mergeCell ref="V1:AA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5EF9-A482-4242-8801-03222EC77499}">
  <dimension ref="A1:B26"/>
  <sheetViews>
    <sheetView workbookViewId="0">
      <selection activeCell="B2" sqref="B2"/>
    </sheetView>
  </sheetViews>
  <sheetFormatPr baseColWidth="10" defaultRowHeight="16" x14ac:dyDescent="0.2"/>
  <cols>
    <col min="1" max="1" width="24.33203125" bestFit="1" customWidth="1"/>
    <col min="2" max="2" width="26.6640625" bestFit="1" customWidth="1"/>
  </cols>
  <sheetData>
    <row r="1" spans="1:2" x14ac:dyDescent="0.2">
      <c r="A1" t="s">
        <v>267</v>
      </c>
      <c r="B1" t="s">
        <v>268</v>
      </c>
    </row>
    <row r="2" spans="1:2" x14ac:dyDescent="0.2">
      <c r="A2" t="s">
        <v>6</v>
      </c>
      <c r="B2" t="s">
        <v>244</v>
      </c>
    </row>
    <row r="3" spans="1:2" x14ac:dyDescent="0.2">
      <c r="A3" t="s">
        <v>25</v>
      </c>
      <c r="B3" t="s">
        <v>245</v>
      </c>
    </row>
    <row r="4" spans="1:2" x14ac:dyDescent="0.2">
      <c r="A4" t="s">
        <v>26</v>
      </c>
      <c r="B4" t="s">
        <v>246</v>
      </c>
    </row>
    <row r="5" spans="1:2" x14ac:dyDescent="0.2">
      <c r="A5" t="s">
        <v>28</v>
      </c>
      <c r="B5" t="s">
        <v>247</v>
      </c>
    </row>
    <row r="6" spans="1:2" x14ac:dyDescent="0.2">
      <c r="A6" t="s">
        <v>29</v>
      </c>
      <c r="B6" t="s">
        <v>248</v>
      </c>
    </row>
    <row r="7" spans="1:2" x14ac:dyDescent="0.2">
      <c r="A7" t="s">
        <v>30</v>
      </c>
      <c r="B7" t="s">
        <v>249</v>
      </c>
    </row>
    <row r="8" spans="1:2" x14ac:dyDescent="0.2">
      <c r="A8" t="s">
        <v>31</v>
      </c>
      <c r="B8" t="s">
        <v>250</v>
      </c>
    </row>
    <row r="9" spans="1:2" x14ac:dyDescent="0.2">
      <c r="A9" t="s">
        <v>32</v>
      </c>
      <c r="B9" t="s">
        <v>251</v>
      </c>
    </row>
    <row r="10" spans="1:2" x14ac:dyDescent="0.2">
      <c r="A10" t="s">
        <v>33</v>
      </c>
      <c r="B10" t="s">
        <v>252</v>
      </c>
    </row>
    <row r="11" spans="1:2" x14ac:dyDescent="0.2">
      <c r="A11" t="s">
        <v>34</v>
      </c>
      <c r="B11" t="s">
        <v>253</v>
      </c>
    </row>
    <row r="12" spans="1:2" x14ac:dyDescent="0.2">
      <c r="A12" t="s">
        <v>35</v>
      </c>
      <c r="B12" t="s">
        <v>254</v>
      </c>
    </row>
    <row r="13" spans="1:2" x14ac:dyDescent="0.2">
      <c r="A13" t="s">
        <v>36</v>
      </c>
      <c r="B13" t="s">
        <v>255</v>
      </c>
    </row>
    <row r="14" spans="1:2" x14ac:dyDescent="0.2">
      <c r="A14" t="s">
        <v>37</v>
      </c>
      <c r="B14" t="s">
        <v>256</v>
      </c>
    </row>
    <row r="15" spans="1:2" x14ac:dyDescent="0.2">
      <c r="A15" t="s">
        <v>38</v>
      </c>
      <c r="B15" t="s">
        <v>257</v>
      </c>
    </row>
    <row r="16" spans="1:2" x14ac:dyDescent="0.2">
      <c r="A16" t="s">
        <v>39</v>
      </c>
      <c r="B16" t="s">
        <v>258</v>
      </c>
    </row>
    <row r="17" spans="1:2" x14ac:dyDescent="0.2">
      <c r="A17" t="s">
        <v>40</v>
      </c>
      <c r="B17" t="s">
        <v>259</v>
      </c>
    </row>
    <row r="18" spans="1:2" x14ac:dyDescent="0.2">
      <c r="A18" t="s">
        <v>41</v>
      </c>
      <c r="B18" t="s">
        <v>260</v>
      </c>
    </row>
    <row r="19" spans="1:2" x14ac:dyDescent="0.2">
      <c r="A19" t="s">
        <v>42</v>
      </c>
      <c r="B19" t="s">
        <v>427</v>
      </c>
    </row>
    <row r="20" spans="1:2" x14ac:dyDescent="0.2">
      <c r="A20" t="s">
        <v>43</v>
      </c>
      <c r="B20" t="s">
        <v>261</v>
      </c>
    </row>
    <row r="21" spans="1:2" x14ac:dyDescent="0.2">
      <c r="A21" t="s">
        <v>44</v>
      </c>
      <c r="B21" t="s">
        <v>262</v>
      </c>
    </row>
    <row r="22" spans="1:2" x14ac:dyDescent="0.2">
      <c r="A22" t="s">
        <v>45</v>
      </c>
      <c r="B22" t="s">
        <v>263</v>
      </c>
    </row>
    <row r="23" spans="1:2" x14ac:dyDescent="0.2">
      <c r="A23" t="s">
        <v>46</v>
      </c>
      <c r="B23" t="s">
        <v>264</v>
      </c>
    </row>
    <row r="24" spans="1:2" x14ac:dyDescent="0.2">
      <c r="A24" t="s">
        <v>47</v>
      </c>
      <c r="B24" t="s">
        <v>426</v>
      </c>
    </row>
    <row r="25" spans="1:2" x14ac:dyDescent="0.2">
      <c r="A25" t="s">
        <v>48</v>
      </c>
      <c r="B25" t="s">
        <v>265</v>
      </c>
    </row>
    <row r="26" spans="1:2" x14ac:dyDescent="0.2">
      <c r="A26" t="s">
        <v>49</v>
      </c>
      <c r="B26" t="s">
        <v>266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2018-08-22T11:47:20Z</dcterms:created>
  <dcterms:modified xsi:type="dcterms:W3CDTF">2018-08-22T13:43:43Z</dcterms:modified>
</cp:coreProperties>
</file>