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AD097BFB-EC18-4773-8C96-89D72FC7C548}" xr6:coauthVersionLast="46" xr6:coauthVersionMax="46" xr10:uidLastSave="{00000000-0000-0000-0000-000000000000}"/>
  <bookViews>
    <workbookView xWindow="4800" yWindow="0" windowWidth="14400" windowHeight="7450" xr2:uid="{00000000-000D-0000-FFFF-FFFF00000000}"/>
  </bookViews>
  <sheets>
    <sheet name="servinsp23" sheetId="2" r:id="rId1"/>
  </sheets>
  <definedNames>
    <definedName name="_xlchart.v1.0" hidden="1">servinsp23!$A$28:$A$327</definedName>
    <definedName name="ExternalData_1" localSheetId="0" hidden="1">servinsp23!$A$1:$B$25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5" i="2" s="1"/>
  <c r="B22" i="2"/>
  <c r="D2" i="2"/>
  <c r="E23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G2" i="2" l="1"/>
  <c r="H2" i="2" s="1"/>
  <c r="I2" i="2" s="1"/>
  <c r="C3" i="2"/>
  <c r="F3" i="2" l="1"/>
  <c r="D3" i="2"/>
  <c r="G3" i="2" l="1"/>
  <c r="H3" i="2" s="1"/>
  <c r="I3" i="2" s="1"/>
  <c r="J3" i="2" s="1"/>
  <c r="C4" i="2"/>
  <c r="F4" i="2" l="1"/>
  <c r="D4" i="2"/>
  <c r="C5" i="2" l="1"/>
  <c r="F5" i="2" s="1"/>
  <c r="G4" i="2"/>
  <c r="H4" i="2" s="1"/>
  <c r="I4" i="2" s="1"/>
  <c r="J4" i="2" s="1"/>
  <c r="D5" i="2" l="1"/>
  <c r="C6" i="2" l="1"/>
  <c r="D6" i="2" s="1"/>
  <c r="G5" i="2"/>
  <c r="H5" i="2" s="1"/>
  <c r="I5" i="2" s="1"/>
  <c r="J5" i="2" s="1"/>
  <c r="F6" i="2" l="1"/>
  <c r="C7" i="2"/>
  <c r="G6" i="2"/>
  <c r="H6" i="2" l="1"/>
  <c r="I6" i="2" s="1"/>
  <c r="J6" i="2" s="1"/>
  <c r="F7" i="2"/>
  <c r="D7" i="2"/>
  <c r="C8" i="2" l="1"/>
  <c r="G7" i="2"/>
  <c r="H7" i="2" s="1"/>
  <c r="I7" i="2" s="1"/>
  <c r="J7" i="2" s="1"/>
  <c r="D8" i="2" l="1"/>
  <c r="F8" i="2"/>
  <c r="G8" i="2" l="1"/>
  <c r="H8" i="2" s="1"/>
  <c r="I8" i="2" s="1"/>
  <c r="J8" i="2" s="1"/>
  <c r="C9" i="2"/>
  <c r="F9" i="2" l="1"/>
  <c r="D9" i="2"/>
  <c r="G9" i="2" l="1"/>
  <c r="H9" i="2" s="1"/>
  <c r="I9" i="2" s="1"/>
  <c r="J9" i="2" s="1"/>
  <c r="C10" i="2"/>
  <c r="F10" i="2" l="1"/>
  <c r="D10" i="2"/>
  <c r="G10" i="2" l="1"/>
  <c r="H10" i="2" s="1"/>
  <c r="I10" i="2" s="1"/>
  <c r="J10" i="2" s="1"/>
  <c r="C11" i="2"/>
  <c r="F11" i="2" l="1"/>
  <c r="D11" i="2"/>
  <c r="G11" i="2" l="1"/>
  <c r="H11" i="2" s="1"/>
  <c r="I11" i="2" s="1"/>
  <c r="J11" i="2" s="1"/>
  <c r="C12" i="2"/>
  <c r="F12" i="2" l="1"/>
  <c r="D12" i="2"/>
  <c r="C13" i="2" l="1"/>
  <c r="G12" i="2"/>
  <c r="H12" i="2" s="1"/>
  <c r="I12" i="2" s="1"/>
  <c r="J12" i="2" s="1"/>
  <c r="F13" i="2" l="1"/>
  <c r="D13" i="2"/>
  <c r="C14" i="2" l="1"/>
  <c r="G13" i="2"/>
  <c r="H13" i="2" s="1"/>
  <c r="I13" i="2" s="1"/>
  <c r="J13" i="2" s="1"/>
  <c r="F14" i="2" l="1"/>
  <c r="D14" i="2"/>
  <c r="C15" i="2" l="1"/>
  <c r="G14" i="2"/>
  <c r="H14" i="2" s="1"/>
  <c r="I14" i="2" s="1"/>
  <c r="J14" i="2" s="1"/>
  <c r="F15" i="2" l="1"/>
  <c r="D15" i="2"/>
  <c r="C16" i="2" l="1"/>
  <c r="G15" i="2"/>
  <c r="H15" i="2" s="1"/>
  <c r="I15" i="2" s="1"/>
  <c r="J15" i="2" s="1"/>
  <c r="D16" i="2" l="1"/>
  <c r="F16" i="2"/>
  <c r="G16" i="2" l="1"/>
  <c r="H16" i="2" s="1"/>
  <c r="I16" i="2" s="1"/>
  <c r="J16" i="2" s="1"/>
  <c r="C17" i="2"/>
  <c r="F17" i="2" l="1"/>
  <c r="D17" i="2"/>
  <c r="E2" i="2" s="1" a="1"/>
  <c r="E2" i="2" s="1"/>
  <c r="G17" i="2" l="1"/>
  <c r="H17" i="2" s="1"/>
  <c r="I17" i="2" s="1"/>
  <c r="J17" i="2" s="1"/>
  <c r="C18" i="2"/>
  <c r="D18" i="2" s="1"/>
  <c r="J2" i="2" l="1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<sst xmlns="http://schemas.openxmlformats.org/spreadsheetml/2006/main" count="34" uniqueCount="34">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</sst>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servinsp23!$A$28:$A$327</c:f>
              <c:numCache>
                <c:formatCode>General</c:formatCode>
                <c:ptCount val="300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servinsp23!$D$28:$D$327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CA" sz="1400" b="0" i="0" baseline="0">
                <a:effectLst/>
              </a:rPr>
              <a:t>Inspector23 Inspection time</a:t>
            </a:r>
            <a:endParaRPr lang="en-CA" sz="14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normalizeH="0" baseline="30000"/>
            </a:pPr>
            <a:endParaRPr lang="en-US" sz="9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CA" sz="900" b="1" i="0" baseline="0">
                    <a:effectLst/>
                  </a:rPr>
                  <a:t>Frequency</a:t>
                </a:r>
                <a:endParaRPr lang="en-CA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11" zoomScaleNormal="100" workbookViewId="0">
      <selection activeCell="L23" sqref="L23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v>74</v>
      </c>
      <c r="C2" s="1">
        <v>3.1E-2</v>
      </c>
      <c r="D2" s="1">
        <f>$B$20+C2</f>
        <v>6.1479411764705896</v>
      </c>
      <c r="E2" cm="1">
        <f t="array" ref="E2:E18">FREQUENCY(A28:A327,D2:D17)</f>
        <v>74</v>
      </c>
      <c r="F2">
        <f t="shared" ref="F2:F18" si="0">1-EXP(-0.09654*C2)</f>
        <v>2.9882662177147523E-3</v>
      </c>
      <c r="G2">
        <f t="shared" ref="G2:G18" si="1">1-EXP(-0.09654*D2)</f>
        <v>0.44762175514375746</v>
      </c>
      <c r="H2">
        <f>G2-F2</f>
        <v>0.44463348892604271</v>
      </c>
      <c r="I2">
        <f>_xlfn.CEILING.MATH(300*H2)</f>
        <v>134</v>
      </c>
      <c r="J2">
        <f>POWER(E2-I2,2)/I2</f>
        <v>26.865671641791046</v>
      </c>
    </row>
    <row r="3" spans="1:10" x14ac:dyDescent="0.35">
      <c r="A3" t="s">
        <v>9</v>
      </c>
      <c r="B3">
        <v>53</v>
      </c>
      <c r="C3" s="1">
        <f>D2</f>
        <v>6.1479411764705896</v>
      </c>
      <c r="D3" s="1">
        <f t="shared" ref="D3:D18" si="2">C3+$B$20</f>
        <v>12.264882352941179</v>
      </c>
      <c r="E3">
        <v>53</v>
      </c>
      <c r="F3">
        <f t="shared" si="0"/>
        <v>0.44762175514375746</v>
      </c>
      <c r="G3">
        <f t="shared" si="1"/>
        <v>0.69396375684271372</v>
      </c>
      <c r="H3">
        <f t="shared" ref="H3:H18" si="3">G3-F3</f>
        <v>0.24634200169895626</v>
      </c>
      <c r="I3">
        <f t="shared" ref="I3:I18" si="4">_xlfn.CEILING.MATH(300*H3)</f>
        <v>74</v>
      </c>
      <c r="J3">
        <f t="shared" ref="J3:J18" si="5">POWER(B2-I3,2)/I3</f>
        <v>0</v>
      </c>
    </row>
    <row r="4" spans="1:10" x14ac:dyDescent="0.35">
      <c r="A4" t="s">
        <v>5</v>
      </c>
      <c r="B4">
        <v>48</v>
      </c>
      <c r="C4" s="1">
        <f t="shared" ref="C4:C17" si="6">D3</f>
        <v>12.264882352941179</v>
      </c>
      <c r="D4" s="1">
        <f t="shared" si="2"/>
        <v>18.381823529411768</v>
      </c>
      <c r="E4">
        <v>48</v>
      </c>
      <c r="F4">
        <f t="shared" si="0"/>
        <v>0.69396375684271372</v>
      </c>
      <c r="G4">
        <f t="shared" si="1"/>
        <v>0.83044556334726694</v>
      </c>
      <c r="H4">
        <f t="shared" si="3"/>
        <v>0.13648180650455322</v>
      </c>
      <c r="I4">
        <f t="shared" si="4"/>
        <v>41</v>
      </c>
      <c r="J4">
        <f t="shared" si="5"/>
        <v>3.5121951219512195</v>
      </c>
    </row>
    <row r="5" spans="1:10" x14ac:dyDescent="0.35">
      <c r="A5" t="s">
        <v>6</v>
      </c>
      <c r="B5">
        <v>35</v>
      </c>
      <c r="C5" s="1">
        <f t="shared" si="6"/>
        <v>18.381823529411768</v>
      </c>
      <c r="D5" s="1">
        <f t="shared" si="2"/>
        <v>24.498764705882358</v>
      </c>
      <c r="E5">
        <v>35</v>
      </c>
      <c r="F5">
        <f t="shared" si="0"/>
        <v>0.83044556334726694</v>
      </c>
      <c r="G5">
        <f t="shared" si="1"/>
        <v>0.9060611034430639</v>
      </c>
      <c r="H5">
        <f t="shared" si="3"/>
        <v>7.5615540095796963E-2</v>
      </c>
      <c r="I5">
        <f t="shared" si="4"/>
        <v>23</v>
      </c>
      <c r="J5">
        <f t="shared" si="5"/>
        <v>27.173913043478262</v>
      </c>
    </row>
    <row r="6" spans="1:10" x14ac:dyDescent="0.35">
      <c r="A6" t="s">
        <v>2</v>
      </c>
      <c r="B6">
        <v>25</v>
      </c>
      <c r="C6" s="1">
        <f t="shared" si="6"/>
        <v>24.498764705882358</v>
      </c>
      <c r="D6" s="1">
        <f t="shared" si="2"/>
        <v>30.615705882352948</v>
      </c>
      <c r="E6">
        <v>25</v>
      </c>
      <c r="F6">
        <f t="shared" si="0"/>
        <v>0.9060611034430639</v>
      </c>
      <c r="G6">
        <f t="shared" si="1"/>
        <v>0.94795467190039762</v>
      </c>
      <c r="H6">
        <f t="shared" si="3"/>
        <v>4.1893568457333719E-2</v>
      </c>
      <c r="I6">
        <f t="shared" si="4"/>
        <v>13</v>
      </c>
      <c r="J6">
        <f t="shared" si="5"/>
        <v>37.230769230769234</v>
      </c>
    </row>
    <row r="7" spans="1:10" x14ac:dyDescent="0.35">
      <c r="A7" t="s">
        <v>3</v>
      </c>
      <c r="B7">
        <v>18</v>
      </c>
      <c r="C7" s="1">
        <f t="shared" si="6"/>
        <v>30.615705882352948</v>
      </c>
      <c r="D7" s="1">
        <f t="shared" si="2"/>
        <v>36.732647058823538</v>
      </c>
      <c r="E7">
        <v>18</v>
      </c>
      <c r="F7">
        <f t="shared" si="0"/>
        <v>0.94795467190039762</v>
      </c>
      <c r="G7">
        <f t="shared" si="1"/>
        <v>0.97116512673370059</v>
      </c>
      <c r="H7">
        <f t="shared" si="3"/>
        <v>2.3210454833302974E-2</v>
      </c>
      <c r="I7">
        <f t="shared" si="4"/>
        <v>7</v>
      </c>
      <c r="J7">
        <f t="shared" si="5"/>
        <v>46.285714285714285</v>
      </c>
    </row>
    <row r="8" spans="1:10" x14ac:dyDescent="0.35">
      <c r="A8" t="s">
        <v>22</v>
      </c>
      <c r="B8">
        <v>10</v>
      </c>
      <c r="C8" s="1">
        <f t="shared" si="6"/>
        <v>36.732647058823538</v>
      </c>
      <c r="D8" s="1">
        <f t="shared" si="2"/>
        <v>42.849588235294128</v>
      </c>
      <c r="E8">
        <v>10</v>
      </c>
      <c r="F8">
        <f t="shared" si="0"/>
        <v>0.97116512673370059</v>
      </c>
      <c r="G8">
        <f t="shared" si="1"/>
        <v>0.98402450428033905</v>
      </c>
      <c r="H8">
        <f t="shared" si="3"/>
        <v>1.2859377546638462E-2</v>
      </c>
      <c r="I8">
        <f t="shared" si="4"/>
        <v>4</v>
      </c>
      <c r="J8">
        <f t="shared" si="5"/>
        <v>49</v>
      </c>
    </row>
    <row r="9" spans="1:10" x14ac:dyDescent="0.35">
      <c r="A9" t="s">
        <v>24</v>
      </c>
      <c r="B9">
        <v>12</v>
      </c>
      <c r="C9" s="1">
        <f t="shared" si="6"/>
        <v>42.849588235294128</v>
      </c>
      <c r="D9" s="1">
        <f t="shared" si="2"/>
        <v>48.966529411764718</v>
      </c>
      <c r="E9">
        <v>12</v>
      </c>
      <c r="F9">
        <f t="shared" si="0"/>
        <v>0.98402450428033905</v>
      </c>
      <c r="G9">
        <f t="shared" si="1"/>
        <v>0.99114903467298432</v>
      </c>
      <c r="H9">
        <f t="shared" si="3"/>
        <v>7.1245303926452674E-3</v>
      </c>
      <c r="I9">
        <f t="shared" si="4"/>
        <v>3</v>
      </c>
      <c r="J9">
        <f t="shared" si="5"/>
        <v>16.333333333333332</v>
      </c>
    </row>
    <row r="10" spans="1:10" x14ac:dyDescent="0.35">
      <c r="A10" t="s">
        <v>19</v>
      </c>
      <c r="B10">
        <v>7</v>
      </c>
      <c r="C10" s="1">
        <f t="shared" si="6"/>
        <v>48.966529411764718</v>
      </c>
      <c r="D10" s="1">
        <f t="shared" si="2"/>
        <v>55.083470588235308</v>
      </c>
      <c r="E10">
        <v>7</v>
      </c>
      <c r="F10">
        <f t="shared" si="0"/>
        <v>0.99114903467298432</v>
      </c>
      <c r="G10">
        <f t="shared" si="1"/>
        <v>0.99509626564366194</v>
      </c>
      <c r="H10">
        <f t="shared" si="3"/>
        <v>3.9472309706776176E-3</v>
      </c>
      <c r="I10">
        <f t="shared" si="4"/>
        <v>2</v>
      </c>
      <c r="J10">
        <f t="shared" si="5"/>
        <v>50</v>
      </c>
    </row>
    <row r="11" spans="1:10" x14ac:dyDescent="0.35">
      <c r="A11" t="s">
        <v>11</v>
      </c>
      <c r="B11">
        <v>3</v>
      </c>
      <c r="C11" s="1">
        <f t="shared" si="6"/>
        <v>55.083470588235308</v>
      </c>
      <c r="D11" s="1">
        <f t="shared" si="2"/>
        <v>61.200411764705898</v>
      </c>
      <c r="E11">
        <v>3</v>
      </c>
      <c r="F11">
        <f t="shared" si="0"/>
        <v>0.99509626564366194</v>
      </c>
      <c r="G11">
        <f t="shared" si="1"/>
        <v>0.99728316519734483</v>
      </c>
      <c r="H11">
        <f t="shared" si="3"/>
        <v>2.1868995536828972E-3</v>
      </c>
      <c r="I11">
        <f t="shared" si="4"/>
        <v>1</v>
      </c>
      <c r="J11">
        <f t="shared" si="5"/>
        <v>36</v>
      </c>
    </row>
    <row r="12" spans="1:10" x14ac:dyDescent="0.35">
      <c r="A12" t="s">
        <v>12</v>
      </c>
      <c r="B12">
        <v>1</v>
      </c>
      <c r="C12" s="1">
        <f t="shared" si="6"/>
        <v>61.200411764705898</v>
      </c>
      <c r="D12" s="1">
        <f t="shared" si="2"/>
        <v>67.317352941176495</v>
      </c>
      <c r="E12">
        <v>1</v>
      </c>
      <c r="F12">
        <f t="shared" si="0"/>
        <v>0.99728316519734483</v>
      </c>
      <c r="G12">
        <f t="shared" si="1"/>
        <v>0.99849478156675064</v>
      </c>
      <c r="H12">
        <f t="shared" si="3"/>
        <v>1.2116163694058102E-3</v>
      </c>
      <c r="I12">
        <f t="shared" si="4"/>
        <v>1</v>
      </c>
      <c r="J12">
        <f t="shared" si="5"/>
        <v>4</v>
      </c>
    </row>
    <row r="13" spans="1:10" x14ac:dyDescent="0.35">
      <c r="A13" t="s">
        <v>23</v>
      </c>
      <c r="B13">
        <v>5</v>
      </c>
      <c r="C13" s="1">
        <f t="shared" si="6"/>
        <v>67.317352941176495</v>
      </c>
      <c r="D13" s="1">
        <f t="shared" si="2"/>
        <v>73.434294117647084</v>
      </c>
      <c r="E13">
        <v>5</v>
      </c>
      <c r="F13">
        <f t="shared" si="0"/>
        <v>0.99849478156675064</v>
      </c>
      <c r="G13">
        <f t="shared" si="1"/>
        <v>0.99916605804313918</v>
      </c>
      <c r="H13">
        <f t="shared" si="3"/>
        <v>6.7127647638853816E-4</v>
      </c>
      <c r="I13">
        <f t="shared" si="4"/>
        <v>1</v>
      </c>
      <c r="J13">
        <f t="shared" si="5"/>
        <v>0</v>
      </c>
    </row>
    <row r="14" spans="1:10" x14ac:dyDescent="0.35">
      <c r="A14" t="s">
        <v>25</v>
      </c>
      <c r="B14">
        <v>2</v>
      </c>
      <c r="C14" s="1">
        <f t="shared" si="6"/>
        <v>73.434294117647084</v>
      </c>
      <c r="D14" s="1">
        <f t="shared" si="2"/>
        <v>79.551235294117674</v>
      </c>
      <c r="E14">
        <v>2</v>
      </c>
      <c r="F14">
        <f t="shared" si="0"/>
        <v>0.99916605804313918</v>
      </c>
      <c r="G14">
        <f t="shared" si="1"/>
        <v>0.99953796793073313</v>
      </c>
      <c r="H14">
        <f t="shared" si="3"/>
        <v>3.7190988759394639E-4</v>
      </c>
      <c r="I14">
        <f t="shared" si="4"/>
        <v>1</v>
      </c>
      <c r="J14">
        <f t="shared" si="5"/>
        <v>16</v>
      </c>
    </row>
    <row r="15" spans="1:10" x14ac:dyDescent="0.35">
      <c r="A15" t="s">
        <v>20</v>
      </c>
      <c r="B15">
        <v>3</v>
      </c>
      <c r="C15" s="1">
        <f t="shared" si="6"/>
        <v>79.551235294117674</v>
      </c>
      <c r="D15" s="1">
        <f t="shared" si="2"/>
        <v>85.668176470588264</v>
      </c>
      <c r="E15">
        <v>3</v>
      </c>
      <c r="F15">
        <f t="shared" si="0"/>
        <v>0.99953796793073313</v>
      </c>
      <c r="G15">
        <f t="shared" si="1"/>
        <v>0.99974401859592898</v>
      </c>
      <c r="H15">
        <f t="shared" si="3"/>
        <v>2.0605066519585602E-4</v>
      </c>
      <c r="I15">
        <f t="shared" si="4"/>
        <v>1</v>
      </c>
      <c r="J15">
        <f t="shared" si="5"/>
        <v>1</v>
      </c>
    </row>
    <row r="16" spans="1:10" x14ac:dyDescent="0.35">
      <c r="A16" t="s">
        <v>21</v>
      </c>
      <c r="B16">
        <v>0</v>
      </c>
      <c r="C16" s="1">
        <f t="shared" si="6"/>
        <v>85.668176470588264</v>
      </c>
      <c r="D16" s="1">
        <f t="shared" si="2"/>
        <v>91.785117647058854</v>
      </c>
      <c r="E16">
        <v>0</v>
      </c>
      <c r="F16">
        <f t="shared" si="0"/>
        <v>0.99974401859592898</v>
      </c>
      <c r="G16">
        <f t="shared" si="1"/>
        <v>0.99985817763833107</v>
      </c>
      <c r="H16">
        <f t="shared" si="3"/>
        <v>1.1415904240208441E-4</v>
      </c>
      <c r="I16">
        <f t="shared" si="4"/>
        <v>1</v>
      </c>
      <c r="J16">
        <f t="shared" si="5"/>
        <v>4</v>
      </c>
    </row>
    <row r="17" spans="1:10" x14ac:dyDescent="0.35">
      <c r="A17" t="s">
        <v>16</v>
      </c>
      <c r="B17">
        <v>0</v>
      </c>
      <c r="C17" s="1">
        <f t="shared" si="6"/>
        <v>91.785117647058854</v>
      </c>
      <c r="D17" s="1">
        <f t="shared" si="2"/>
        <v>97.902058823529444</v>
      </c>
      <c r="E17">
        <v>0</v>
      </c>
      <c r="F17">
        <f t="shared" si="0"/>
        <v>0.99985817763833107</v>
      </c>
      <c r="G17">
        <f t="shared" si="1"/>
        <v>0.99992142561158948</v>
      </c>
      <c r="H17">
        <f t="shared" si="3"/>
        <v>6.3247973258406809E-5</v>
      </c>
      <c r="I17">
        <f t="shared" si="4"/>
        <v>1</v>
      </c>
      <c r="J17">
        <f t="shared" si="5"/>
        <v>1</v>
      </c>
    </row>
    <row r="18" spans="1:10" x14ac:dyDescent="0.35">
      <c r="A18" t="s">
        <v>18</v>
      </c>
      <c r="B18">
        <v>4</v>
      </c>
      <c r="C18" s="1">
        <f>D17</f>
        <v>97.902058823529444</v>
      </c>
      <c r="D18" s="1">
        <f t="shared" si="2"/>
        <v>104.01900000000003</v>
      </c>
      <c r="E18">
        <v>4</v>
      </c>
      <c r="F18">
        <f t="shared" si="0"/>
        <v>0.99992142561158948</v>
      </c>
      <c r="G18">
        <f t="shared" si="1"/>
        <v>0.99995646712943265</v>
      </c>
      <c r="H18">
        <f t="shared" si="3"/>
        <v>3.5041517843170666E-5</v>
      </c>
      <c r="I18">
        <f t="shared" si="4"/>
        <v>1</v>
      </c>
      <c r="J18">
        <f t="shared" si="5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6.1169411764705899</v>
      </c>
    </row>
    <row r="21" spans="1:10" x14ac:dyDescent="0.35">
      <c r="A21" t="s">
        <v>17</v>
      </c>
      <c r="B21">
        <v>2</v>
      </c>
    </row>
    <row r="22" spans="1:10" x14ac:dyDescent="0.35">
      <c r="A22" t="s">
        <v>8</v>
      </c>
      <c r="B22">
        <f>MAX(A28:A327)</f>
        <v>104.01900000000001</v>
      </c>
    </row>
    <row r="23" spans="1:10" x14ac:dyDescent="0.35">
      <c r="A23" t="s">
        <v>15</v>
      </c>
      <c r="B23">
        <f>AVERAGE(A28:A327)</f>
        <v>20.632756666666669</v>
      </c>
      <c r="E23">
        <f>1/B23</f>
        <v>4.8466621118813169E-2</v>
      </c>
    </row>
    <row r="24" spans="1:10" x14ac:dyDescent="0.35">
      <c r="A24" t="s">
        <v>13</v>
      </c>
      <c r="B24">
        <f>MIN(A28:A327)</f>
        <v>3.1E-2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3.1E-2</v>
      </c>
      <c r="B28">
        <v>0</v>
      </c>
      <c r="D28">
        <f>(-LN(-((B28-0.5)/300)+1))*10.35791</f>
        <v>-1.7248813311697701E-2</v>
      </c>
    </row>
    <row r="29" spans="1:10" x14ac:dyDescent="0.35">
      <c r="A29">
        <v>0.13700000000000001</v>
      </c>
      <c r="B29">
        <v>1</v>
      </c>
      <c r="D29">
        <f t="shared" ref="D29:D92" si="7">(-LN(-((B29-0.5)/300)+1))*10.35791</f>
        <v>1.7277585323881073E-2</v>
      </c>
    </row>
    <row r="30" spans="1:10" x14ac:dyDescent="0.35">
      <c r="A30">
        <v>0.214</v>
      </c>
      <c r="B30">
        <v>2</v>
      </c>
      <c r="D30">
        <f t="shared" si="7"/>
        <v>5.1919457079507597E-2</v>
      </c>
    </row>
    <row r="31" spans="1:10" x14ac:dyDescent="0.35">
      <c r="A31">
        <v>0.25600000000000001</v>
      </c>
      <c r="B31">
        <v>3</v>
      </c>
      <c r="D31">
        <f t="shared" si="7"/>
        <v>8.6677576944740389E-2</v>
      </c>
    </row>
    <row r="32" spans="1:10" x14ac:dyDescent="0.35">
      <c r="A32">
        <v>0.30199999999999999</v>
      </c>
      <c r="B32">
        <v>4</v>
      </c>
      <c r="D32">
        <f t="shared" si="7"/>
        <v>0.1215527277373447</v>
      </c>
    </row>
    <row r="33" spans="1:4" x14ac:dyDescent="0.35">
      <c r="A33">
        <v>0.32700000000000001</v>
      </c>
      <c r="B33">
        <v>5</v>
      </c>
      <c r="D33">
        <f t="shared" si="7"/>
        <v>0.15654570020907618</v>
      </c>
    </row>
    <row r="34" spans="1:4" x14ac:dyDescent="0.35">
      <c r="A34">
        <v>0.34</v>
      </c>
      <c r="B34">
        <v>6</v>
      </c>
      <c r="D34">
        <f t="shared" si="7"/>
        <v>0.19165729315326799</v>
      </c>
    </row>
    <row r="35" spans="1:4" x14ac:dyDescent="0.35">
      <c r="A35">
        <v>0.38400000000000001</v>
      </c>
      <c r="B35">
        <v>7</v>
      </c>
      <c r="D35">
        <f t="shared" si="7"/>
        <v>0.22688831351423677</v>
      </c>
    </row>
    <row r="36" spans="1:4" x14ac:dyDescent="0.35">
      <c r="A36">
        <v>0.57699999999999996</v>
      </c>
      <c r="B36">
        <v>8</v>
      </c>
      <c r="D36">
        <f t="shared" si="7"/>
        <v>0.26223957649855617</v>
      </c>
    </row>
    <row r="37" spans="1:4" x14ac:dyDescent="0.35">
      <c r="A37">
        <v>0.68</v>
      </c>
      <c r="B37">
        <v>9</v>
      </c>
      <c r="D37">
        <f t="shared" si="7"/>
        <v>0.29771190568824601</v>
      </c>
    </row>
    <row r="38" spans="1:4" x14ac:dyDescent="0.35">
      <c r="A38">
        <v>0.68600000000000005</v>
      </c>
      <c r="B38">
        <v>10</v>
      </c>
      <c r="D38">
        <f t="shared" si="7"/>
        <v>0.3333061331558943</v>
      </c>
    </row>
    <row r="39" spans="1:4" x14ac:dyDescent="0.35">
      <c r="A39">
        <v>0.84399999999999997</v>
      </c>
      <c r="B39">
        <v>11</v>
      </c>
      <c r="D39">
        <f t="shared" si="7"/>
        <v>0.36902309958177187</v>
      </c>
    </row>
    <row r="40" spans="1:4" x14ac:dyDescent="0.35">
      <c r="A40">
        <v>0.90300000000000002</v>
      </c>
      <c r="B40">
        <v>12</v>
      </c>
      <c r="D40">
        <f t="shared" si="7"/>
        <v>0.40486365437296506</v>
      </c>
    </row>
    <row r="41" spans="1:4" x14ac:dyDescent="0.35">
      <c r="A41">
        <v>0.94099999999999995</v>
      </c>
      <c r="B41">
        <v>13</v>
      </c>
      <c r="D41">
        <f t="shared" si="7"/>
        <v>0.44082865578459013</v>
      </c>
    </row>
    <row r="42" spans="1:4" x14ac:dyDescent="0.35">
      <c r="A42">
        <v>1.0529999999999999</v>
      </c>
      <c r="B42">
        <v>14</v>
      </c>
      <c r="D42">
        <f t="shared" si="7"/>
        <v>0.47691897104310699</v>
      </c>
    </row>
    <row r="43" spans="1:4" x14ac:dyDescent="0.35">
      <c r="A43">
        <v>1.135</v>
      </c>
      <c r="B43">
        <v>15</v>
      </c>
      <c r="D43">
        <f t="shared" si="7"/>
        <v>0.51313547647178992</v>
      </c>
    </row>
    <row r="44" spans="1:4" x14ac:dyDescent="0.35">
      <c r="A44">
        <v>1.216</v>
      </c>
      <c r="B44">
        <v>16</v>
      </c>
      <c r="D44">
        <f t="shared" si="7"/>
        <v>0.54947905761841009</v>
      </c>
    </row>
    <row r="45" spans="1:4" x14ac:dyDescent="0.35">
      <c r="A45">
        <v>1.2989999999999999</v>
      </c>
      <c r="B45">
        <v>17</v>
      </c>
      <c r="D45">
        <f t="shared" si="7"/>
        <v>0.58595060938515475</v>
      </c>
    </row>
    <row r="46" spans="1:4" x14ac:dyDescent="0.35">
      <c r="A46">
        <v>1.39</v>
      </c>
      <c r="B46">
        <v>18</v>
      </c>
      <c r="D46">
        <f t="shared" si="7"/>
        <v>0.62255103616084273</v>
      </c>
    </row>
    <row r="47" spans="1:4" x14ac:dyDescent="0.35">
      <c r="A47">
        <v>1.4339999999999999</v>
      </c>
      <c r="B47">
        <v>19</v>
      </c>
      <c r="D47">
        <f t="shared" si="7"/>
        <v>0.65928125195549403</v>
      </c>
    </row>
    <row r="48" spans="1:4" x14ac:dyDescent="0.35">
      <c r="A48">
        <v>1.502</v>
      </c>
      <c r="B48">
        <v>20</v>
      </c>
      <c r="D48">
        <f t="shared" si="7"/>
        <v>0.69614218053728261</v>
      </c>
    </row>
    <row r="49" spans="1:4" x14ac:dyDescent="0.35">
      <c r="A49">
        <v>1.6080000000000001</v>
      </c>
      <c r="B49">
        <v>21</v>
      </c>
      <c r="D49">
        <f t="shared" si="7"/>
        <v>0.73313475557194174</v>
      </c>
    </row>
    <row r="50" spans="1:4" x14ac:dyDescent="0.35">
      <c r="A50">
        <v>1.6439999999999999</v>
      </c>
      <c r="B50">
        <v>22</v>
      </c>
      <c r="D50">
        <f t="shared" si="7"/>
        <v>0.7702599207646601</v>
      </c>
    </row>
    <row r="51" spans="1:4" x14ac:dyDescent="0.35">
      <c r="A51">
        <v>1.7689999999999999</v>
      </c>
      <c r="B51">
        <v>23</v>
      </c>
      <c r="D51">
        <f t="shared" si="7"/>
        <v>0.8075186300045426</v>
      </c>
    </row>
    <row r="52" spans="1:4" x14ac:dyDescent="0.35">
      <c r="A52">
        <v>1.829</v>
      </c>
      <c r="B52">
        <v>24</v>
      </c>
      <c r="D52">
        <f t="shared" si="7"/>
        <v>0.84491184751166815</v>
      </c>
    </row>
    <row r="53" spans="1:4" x14ac:dyDescent="0.35">
      <c r="A53">
        <v>1.8680000000000001</v>
      </c>
      <c r="B53">
        <v>25</v>
      </c>
      <c r="D53">
        <f t="shared" si="7"/>
        <v>0.88244054798681015</v>
      </c>
    </row>
    <row r="54" spans="1:4" x14ac:dyDescent="0.35">
      <c r="A54">
        <v>1.9590000000000001</v>
      </c>
      <c r="B54">
        <v>26</v>
      </c>
      <c r="D54">
        <f t="shared" si="7"/>
        <v>0.92010571676389186</v>
      </c>
    </row>
    <row r="55" spans="1:4" x14ac:dyDescent="0.35">
      <c r="A55">
        <v>2.319</v>
      </c>
      <c r="B55">
        <v>27</v>
      </c>
      <c r="D55">
        <f t="shared" si="7"/>
        <v>0.95790834996521179</v>
      </c>
    </row>
    <row r="56" spans="1:4" x14ac:dyDescent="0.35">
      <c r="A56">
        <v>2.3210000000000002</v>
      </c>
      <c r="B56">
        <v>28</v>
      </c>
      <c r="D56">
        <f t="shared" si="7"/>
        <v>0.99584945465951236</v>
      </c>
    </row>
    <row r="57" spans="1:4" x14ac:dyDescent="0.35">
      <c r="A57">
        <v>2.4630000000000001</v>
      </c>
      <c r="B57">
        <v>29</v>
      </c>
      <c r="D57">
        <f t="shared" si="7"/>
        <v>1.0339300490229653</v>
      </c>
    </row>
    <row r="58" spans="1:4" x14ac:dyDescent="0.35">
      <c r="A58">
        <v>2.4649999999999999</v>
      </c>
      <c r="B58">
        <v>30</v>
      </c>
      <c r="D58">
        <f t="shared" si="7"/>
        <v>1.0721511625031157</v>
      </c>
    </row>
    <row r="59" spans="1:4" x14ac:dyDescent="0.35">
      <c r="A59">
        <v>2.5609999999999999</v>
      </c>
      <c r="B59">
        <v>31</v>
      </c>
      <c r="D59">
        <f t="shared" si="7"/>
        <v>1.1105138359858642</v>
      </c>
    </row>
    <row r="60" spans="1:4" x14ac:dyDescent="0.35">
      <c r="A60">
        <v>2.7480000000000002</v>
      </c>
      <c r="B60">
        <v>32</v>
      </c>
      <c r="D60">
        <f t="shared" si="7"/>
        <v>1.1490191219655599</v>
      </c>
    </row>
    <row r="61" spans="1:4" x14ac:dyDescent="0.35">
      <c r="A61">
        <v>2.9129999999999998</v>
      </c>
      <c r="B61">
        <v>33</v>
      </c>
      <c r="D61">
        <f t="shared" si="7"/>
        <v>1.1876680847182601</v>
      </c>
    </row>
    <row r="62" spans="1:4" x14ac:dyDescent="0.35">
      <c r="A62">
        <v>2.9649999999999999</v>
      </c>
      <c r="B62">
        <v>34</v>
      </c>
      <c r="D62">
        <f t="shared" si="7"/>
        <v>1.2264618004782322</v>
      </c>
    </row>
    <row r="63" spans="1:4" x14ac:dyDescent="0.35">
      <c r="A63">
        <v>3.0880000000000001</v>
      </c>
      <c r="B63">
        <v>35</v>
      </c>
      <c r="D63">
        <f t="shared" si="7"/>
        <v>1.2654013576177841</v>
      </c>
    </row>
    <row r="64" spans="1:4" x14ac:dyDescent="0.35">
      <c r="A64">
        <v>3.1419999999999999</v>
      </c>
      <c r="B64">
        <v>36</v>
      </c>
      <c r="D64">
        <f t="shared" si="7"/>
        <v>1.3044878568304765</v>
      </c>
    </row>
    <row r="65" spans="1:4" x14ac:dyDescent="0.35">
      <c r="A65">
        <v>3.1629999999999998</v>
      </c>
      <c r="B65">
        <v>37</v>
      </c>
      <c r="D65">
        <f t="shared" si="7"/>
        <v>1.3437224113178128</v>
      </c>
    </row>
    <row r="66" spans="1:4" x14ac:dyDescent="0.35">
      <c r="A66">
        <v>3.1819999999999999</v>
      </c>
      <c r="B66">
        <v>38</v>
      </c>
      <c r="D66">
        <f t="shared" si="7"/>
        <v>1.3831061469794692</v>
      </c>
    </row>
    <row r="67" spans="1:4" x14ac:dyDescent="0.35">
      <c r="A67">
        <v>3.206</v>
      </c>
      <c r="B67">
        <v>39</v>
      </c>
      <c r="D67">
        <f t="shared" si="7"/>
        <v>1.4226402026071687</v>
      </c>
    </row>
    <row r="68" spans="1:4" x14ac:dyDescent="0.35">
      <c r="A68">
        <v>3.3170000000000002</v>
      </c>
      <c r="B68">
        <v>40</v>
      </c>
      <c r="D68">
        <f t="shared" si="7"/>
        <v>1.4623257300822572</v>
      </c>
    </row>
    <row r="69" spans="1:4" x14ac:dyDescent="0.35">
      <c r="A69">
        <v>3.3439999999999999</v>
      </c>
      <c r="B69">
        <v>41</v>
      </c>
      <c r="D69">
        <f t="shared" si="7"/>
        <v>1.5021638945770852</v>
      </c>
    </row>
    <row r="70" spans="1:4" x14ac:dyDescent="0.35">
      <c r="A70">
        <v>3.3809999999999998</v>
      </c>
      <c r="B70">
        <v>42</v>
      </c>
      <c r="D70">
        <f t="shared" si="7"/>
        <v>1.5421558747602713</v>
      </c>
    </row>
    <row r="71" spans="1:4" x14ac:dyDescent="0.35">
      <c r="A71">
        <v>3.4750000000000001</v>
      </c>
      <c r="B71">
        <v>43</v>
      </c>
      <c r="D71">
        <f t="shared" si="7"/>
        <v>1.5823028630059546</v>
      </c>
    </row>
    <row r="72" spans="1:4" x14ac:dyDescent="0.35">
      <c r="A72">
        <v>3.4889999999999999</v>
      </c>
      <c r="B72">
        <v>44</v>
      </c>
      <c r="D72">
        <f t="shared" si="7"/>
        <v>1.6226060656071093</v>
      </c>
    </row>
    <row r="73" spans="1:4" x14ac:dyDescent="0.35">
      <c r="A73">
        <v>3.6110000000000002</v>
      </c>
      <c r="B73">
        <v>45</v>
      </c>
      <c r="D73">
        <f t="shared" si="7"/>
        <v>1.6630667029930222</v>
      </c>
    </row>
    <row r="74" spans="1:4" x14ac:dyDescent="0.35">
      <c r="A74">
        <v>3.7080000000000002</v>
      </c>
      <c r="B74">
        <v>46</v>
      </c>
      <c r="D74">
        <f t="shared" si="7"/>
        <v>1.7036860099510491</v>
      </c>
    </row>
    <row r="75" spans="1:4" x14ac:dyDescent="0.35">
      <c r="A75">
        <v>3.819</v>
      </c>
      <c r="B75">
        <v>47</v>
      </c>
      <c r="D75">
        <f t="shared" si="7"/>
        <v>1.7444652358527231</v>
      </c>
    </row>
    <row r="76" spans="1:4" x14ac:dyDescent="0.35">
      <c r="A76">
        <v>3.8610000000000002</v>
      </c>
      <c r="B76">
        <v>48</v>
      </c>
      <c r="D76">
        <f t="shared" si="7"/>
        <v>1.7854056448843323</v>
      </c>
    </row>
    <row r="77" spans="1:4" x14ac:dyDescent="0.35">
      <c r="A77">
        <v>3.8889999999999998</v>
      </c>
      <c r="B77">
        <v>49</v>
      </c>
      <c r="D77">
        <f t="shared" si="7"/>
        <v>1.8265085162820847</v>
      </c>
    </row>
    <row r="78" spans="1:4" x14ac:dyDescent="0.35">
      <c r="A78">
        <v>3.964</v>
      </c>
      <c r="B78">
        <v>50</v>
      </c>
      <c r="D78">
        <f t="shared" si="7"/>
        <v>1.8677751445719433</v>
      </c>
    </row>
    <row r="79" spans="1:4" x14ac:dyDescent="0.35">
      <c r="A79">
        <v>4.056</v>
      </c>
      <c r="B79">
        <v>51</v>
      </c>
      <c r="D79">
        <f t="shared" si="7"/>
        <v>1.9092068398142619</v>
      </c>
    </row>
    <row r="80" spans="1:4" x14ac:dyDescent="0.35">
      <c r="A80">
        <v>4.0789999999999997</v>
      </c>
      <c r="B80">
        <v>52</v>
      </c>
      <c r="D80">
        <f t="shared" si="7"/>
        <v>1.9508049278533426</v>
      </c>
    </row>
    <row r="81" spans="1:4" x14ac:dyDescent="0.35">
      <c r="A81">
        <v>4.0970000000000004</v>
      </c>
      <c r="B81">
        <v>53</v>
      </c>
      <c r="D81">
        <f t="shared" si="7"/>
        <v>1.9925707505720125</v>
      </c>
    </row>
    <row r="82" spans="1:4" x14ac:dyDescent="0.35">
      <c r="A82">
        <v>4.1660000000000004</v>
      </c>
      <c r="B82">
        <v>54</v>
      </c>
      <c r="D82">
        <f t="shared" si="7"/>
        <v>2.0345056661513548</v>
      </c>
    </row>
    <row r="83" spans="1:4" x14ac:dyDescent="0.35">
      <c r="A83">
        <v>4.1710000000000003</v>
      </c>
      <c r="B83">
        <v>55</v>
      </c>
      <c r="D83">
        <f t="shared" si="7"/>
        <v>2.0766110493357317</v>
      </c>
    </row>
    <row r="84" spans="1:4" x14ac:dyDescent="0.35">
      <c r="A84">
        <v>4.5</v>
      </c>
      <c r="B84">
        <v>56</v>
      </c>
      <c r="D84">
        <f t="shared" si="7"/>
        <v>2.1188882917032035</v>
      </c>
    </row>
    <row r="85" spans="1:4" x14ac:dyDescent="0.35">
      <c r="A85">
        <v>4.8419999999999996</v>
      </c>
      <c r="B85">
        <v>57</v>
      </c>
      <c r="D85">
        <f t="shared" si="7"/>
        <v>2.1613388019414872</v>
      </c>
    </row>
    <row r="86" spans="1:4" x14ac:dyDescent="0.35">
      <c r="A86">
        <v>5.0030000000000001</v>
      </c>
      <c r="B86">
        <v>58</v>
      </c>
      <c r="D86">
        <f t="shared" si="7"/>
        <v>2.203964006129608</v>
      </c>
    </row>
    <row r="87" spans="1:4" x14ac:dyDescent="0.35">
      <c r="A87">
        <v>5.0289999999999999</v>
      </c>
      <c r="B87">
        <v>59</v>
      </c>
      <c r="D87">
        <f t="shared" si="7"/>
        <v>2.2467653480253564</v>
      </c>
    </row>
    <row r="88" spans="1:4" x14ac:dyDescent="0.35">
      <c r="A88">
        <v>5.0739999999999998</v>
      </c>
      <c r="B88">
        <v>60</v>
      </c>
      <c r="D88">
        <f t="shared" si="7"/>
        <v>2.2897442893587105</v>
      </c>
    </row>
    <row r="89" spans="1:4" x14ac:dyDescent="0.35">
      <c r="A89">
        <v>5.0910000000000002</v>
      </c>
      <c r="B89">
        <v>61</v>
      </c>
      <c r="D89">
        <f t="shared" si="7"/>
        <v>2.3329023101313817</v>
      </c>
    </row>
    <row r="90" spans="1:4" x14ac:dyDescent="0.35">
      <c r="A90">
        <v>5.1680000000000001</v>
      </c>
      <c r="B90">
        <v>62</v>
      </c>
      <c r="D90">
        <f t="shared" si="7"/>
        <v>2.3762409089226155</v>
      </c>
    </row>
    <row r="91" spans="1:4" x14ac:dyDescent="0.35">
      <c r="A91">
        <v>5.2530000000000001</v>
      </c>
      <c r="B91">
        <v>63</v>
      </c>
      <c r="D91">
        <f t="shared" si="7"/>
        <v>2.4197616032014246</v>
      </c>
    </row>
    <row r="92" spans="1:4" x14ac:dyDescent="0.35">
      <c r="A92">
        <v>5.2539999999999996</v>
      </c>
      <c r="B92">
        <v>64</v>
      </c>
      <c r="D92">
        <f t="shared" si="7"/>
        <v>2.4634659296453973</v>
      </c>
    </row>
    <row r="93" spans="1:4" x14ac:dyDescent="0.35">
      <c r="A93">
        <v>5.5229999999999997</v>
      </c>
      <c r="B93">
        <v>65</v>
      </c>
      <c r="D93">
        <f t="shared" ref="D93:D156" si="8">(-LN(-((B93-0.5)/300)+1))*10.35791</f>
        <v>2.5073554444662807</v>
      </c>
    </row>
    <row r="94" spans="1:4" x14ac:dyDescent="0.35">
      <c r="A94">
        <v>5.625</v>
      </c>
      <c r="B94">
        <v>66</v>
      </c>
      <c r="D94">
        <f t="shared" si="8"/>
        <v>2.5514317237424722</v>
      </c>
    </row>
    <row r="95" spans="1:4" x14ac:dyDescent="0.35">
      <c r="A95">
        <v>5.6369999999999996</v>
      </c>
      <c r="B95">
        <v>67</v>
      </c>
      <c r="D95">
        <f t="shared" si="8"/>
        <v>2.5956963637586266</v>
      </c>
    </row>
    <row r="96" spans="1:4" x14ac:dyDescent="0.35">
      <c r="A96">
        <v>5.6870000000000003</v>
      </c>
      <c r="B96">
        <v>68</v>
      </c>
      <c r="D96">
        <f t="shared" si="8"/>
        <v>2.6401509813525408</v>
      </c>
    </row>
    <row r="97" spans="1:4" x14ac:dyDescent="0.35">
      <c r="A97">
        <v>5.8010000000000002</v>
      </c>
      <c r="B97">
        <v>69</v>
      </c>
      <c r="D97">
        <f t="shared" si="8"/>
        <v>2.6847972142695293</v>
      </c>
    </row>
    <row r="98" spans="1:4" x14ac:dyDescent="0.35">
      <c r="A98">
        <v>5.8710000000000004</v>
      </c>
      <c r="B98">
        <v>70</v>
      </c>
      <c r="D98">
        <f t="shared" si="8"/>
        <v>2.7296367215244595</v>
      </c>
    </row>
    <row r="99" spans="1:4" x14ac:dyDescent="0.35">
      <c r="A99">
        <v>5.8949999999999996</v>
      </c>
      <c r="B99">
        <v>71</v>
      </c>
      <c r="D99">
        <f t="shared" si="8"/>
        <v>2.7746711837716531</v>
      </c>
    </row>
    <row r="100" spans="1:4" x14ac:dyDescent="0.35">
      <c r="A100">
        <v>6.0359999999999996</v>
      </c>
      <c r="B100">
        <v>72</v>
      </c>
      <c r="D100">
        <f t="shared" si="8"/>
        <v>2.8199023036828823</v>
      </c>
    </row>
    <row r="101" spans="1:4" x14ac:dyDescent="0.35">
      <c r="A101">
        <v>6.1020000000000003</v>
      </c>
      <c r="B101">
        <v>73</v>
      </c>
      <c r="D101">
        <f t="shared" si="8"/>
        <v>2.8653318063336366</v>
      </c>
    </row>
    <row r="102" spans="1:4" x14ac:dyDescent="0.35">
      <c r="A102">
        <v>6.3019999999999996</v>
      </c>
      <c r="B102">
        <v>74</v>
      </c>
      <c r="D102">
        <f t="shared" si="8"/>
        <v>2.910961439597902</v>
      </c>
    </row>
    <row r="103" spans="1:4" x14ac:dyDescent="0.35">
      <c r="A103">
        <v>6.4809999999999999</v>
      </c>
      <c r="B103">
        <v>75</v>
      </c>
      <c r="D103">
        <f t="shared" si="8"/>
        <v>2.956792974551687</v>
      </c>
    </row>
    <row r="104" spans="1:4" x14ac:dyDescent="0.35">
      <c r="A104">
        <v>6.5049999999999999</v>
      </c>
      <c r="B104">
        <v>76</v>
      </c>
      <c r="D104">
        <f t="shared" si="8"/>
        <v>3.002828205885502</v>
      </c>
    </row>
    <row r="105" spans="1:4" x14ac:dyDescent="0.35">
      <c r="A105">
        <v>6.617</v>
      </c>
      <c r="B105">
        <v>77</v>
      </c>
      <c r="D105">
        <f t="shared" si="8"/>
        <v>3.0490689523260444</v>
      </c>
    </row>
    <row r="106" spans="1:4" x14ac:dyDescent="0.35">
      <c r="A106">
        <v>6.7960000000000003</v>
      </c>
      <c r="B106">
        <v>78</v>
      </c>
      <c r="D106">
        <f t="shared" si="8"/>
        <v>3.0955170570673531</v>
      </c>
    </row>
    <row r="107" spans="1:4" x14ac:dyDescent="0.35">
      <c r="A107">
        <v>7.1239999999999997</v>
      </c>
      <c r="B107">
        <v>79</v>
      </c>
      <c r="D107">
        <f t="shared" si="8"/>
        <v>3.1421743882116648</v>
      </c>
    </row>
    <row r="108" spans="1:4" x14ac:dyDescent="0.35">
      <c r="A108">
        <v>7.1420000000000003</v>
      </c>
      <c r="B108">
        <v>80</v>
      </c>
      <c r="D108">
        <f t="shared" si="8"/>
        <v>3.1890428392202343</v>
      </c>
    </row>
    <row r="109" spans="1:4" x14ac:dyDescent="0.35">
      <c r="A109">
        <v>7.3810000000000002</v>
      </c>
      <c r="B109">
        <v>81</v>
      </c>
      <c r="D109">
        <f t="shared" si="8"/>
        <v>3.2361243293744262</v>
      </c>
    </row>
    <row r="110" spans="1:4" x14ac:dyDescent="0.35">
      <c r="A110">
        <v>7.3890000000000002</v>
      </c>
      <c r="B110">
        <v>82</v>
      </c>
      <c r="D110">
        <f t="shared" si="8"/>
        <v>3.2834208042473119</v>
      </c>
    </row>
    <row r="111" spans="1:4" x14ac:dyDescent="0.35">
      <c r="A111">
        <v>7.4870000000000001</v>
      </c>
      <c r="B111">
        <v>83</v>
      </c>
      <c r="D111">
        <f t="shared" si="8"/>
        <v>3.3309342361860836</v>
      </c>
    </row>
    <row r="112" spans="1:4" x14ac:dyDescent="0.35">
      <c r="A112">
        <v>7.5460000000000003</v>
      </c>
      <c r="B112">
        <v>84</v>
      </c>
      <c r="D112">
        <f t="shared" si="8"/>
        <v>3.3786666248056054</v>
      </c>
    </row>
    <row r="113" spans="1:4" x14ac:dyDescent="0.35">
      <c r="A113">
        <v>7.65</v>
      </c>
      <c r="B113">
        <v>85</v>
      </c>
      <c r="D113">
        <f t="shared" si="8"/>
        <v>3.4266199974933658</v>
      </c>
    </row>
    <row r="114" spans="1:4" x14ac:dyDescent="0.35">
      <c r="A114">
        <v>7.7030000000000003</v>
      </c>
      <c r="B114">
        <v>86</v>
      </c>
      <c r="D114">
        <f t="shared" si="8"/>
        <v>3.4747964099261774</v>
      </c>
    </row>
    <row r="115" spans="1:4" x14ac:dyDescent="0.35">
      <c r="A115">
        <v>7.96</v>
      </c>
      <c r="B115">
        <v>87</v>
      </c>
      <c r="D115">
        <f t="shared" si="8"/>
        <v>3.5231979465989718</v>
      </c>
    </row>
    <row r="116" spans="1:4" x14ac:dyDescent="0.35">
      <c r="A116">
        <v>7.9749999999999996</v>
      </c>
      <c r="B116">
        <v>88</v>
      </c>
      <c r="D116">
        <f t="shared" si="8"/>
        <v>3.5718267213659693</v>
      </c>
    </row>
    <row r="117" spans="1:4" x14ac:dyDescent="0.35">
      <c r="A117">
        <v>8.0229999999999997</v>
      </c>
      <c r="B117">
        <v>89</v>
      </c>
      <c r="D117">
        <f t="shared" si="8"/>
        <v>3.6206848779946408</v>
      </c>
    </row>
    <row r="118" spans="1:4" x14ac:dyDescent="0.35">
      <c r="A118">
        <v>8.1259999999999994</v>
      </c>
      <c r="B118">
        <v>90</v>
      </c>
      <c r="D118">
        <f t="shared" si="8"/>
        <v>3.6697745907327994</v>
      </c>
    </row>
    <row r="119" spans="1:4" x14ac:dyDescent="0.35">
      <c r="A119">
        <v>8.2539999999999996</v>
      </c>
      <c r="B119">
        <v>91</v>
      </c>
      <c r="D119">
        <f t="shared" si="8"/>
        <v>3.7190980648891667</v>
      </c>
    </row>
    <row r="120" spans="1:4" x14ac:dyDescent="0.35">
      <c r="A120">
        <v>8.3610000000000007</v>
      </c>
      <c r="B120">
        <v>92</v>
      </c>
      <c r="D120">
        <f t="shared" si="8"/>
        <v>3.7686575374278504</v>
      </c>
    </row>
    <row r="121" spans="1:4" x14ac:dyDescent="0.35">
      <c r="A121">
        <v>8.3840000000000003</v>
      </c>
      <c r="B121">
        <v>93</v>
      </c>
      <c r="D121">
        <f t="shared" si="8"/>
        <v>3.8184552775771228</v>
      </c>
    </row>
    <row r="122" spans="1:4" x14ac:dyDescent="0.35">
      <c r="A122">
        <v>8.4629999999999992</v>
      </c>
      <c r="B122">
        <v>94</v>
      </c>
      <c r="D122">
        <f t="shared" si="8"/>
        <v>3.8684935874528636</v>
      </c>
    </row>
    <row r="123" spans="1:4" x14ac:dyDescent="0.35">
      <c r="A123">
        <v>8.4689999999999994</v>
      </c>
      <c r="B123">
        <v>95</v>
      </c>
      <c r="D123">
        <f t="shared" si="8"/>
        <v>3.9187748026971807</v>
      </c>
    </row>
    <row r="124" spans="1:4" x14ac:dyDescent="0.35">
      <c r="A124">
        <v>8.5869999999999997</v>
      </c>
      <c r="B124">
        <v>96</v>
      </c>
      <c r="D124">
        <f t="shared" si="8"/>
        <v>3.9693012931325784</v>
      </c>
    </row>
    <row r="125" spans="1:4" x14ac:dyDescent="0.35">
      <c r="A125">
        <v>8.6679999999999993</v>
      </c>
      <c r="B125">
        <v>97</v>
      </c>
      <c r="D125">
        <f t="shared" si="8"/>
        <v>4.0200754634321658</v>
      </c>
    </row>
    <row r="126" spans="1:4" x14ac:dyDescent="0.35">
      <c r="A126">
        <v>8.673</v>
      </c>
      <c r="B126">
        <v>98</v>
      </c>
      <c r="D126">
        <f t="shared" si="8"/>
        <v>4.0710997538063811</v>
      </c>
    </row>
    <row r="127" spans="1:4" x14ac:dyDescent="0.35">
      <c r="A127">
        <v>8.6989999999999998</v>
      </c>
      <c r="B127">
        <v>99</v>
      </c>
      <c r="D127">
        <f t="shared" si="8"/>
        <v>4.1223766407067082</v>
      </c>
    </row>
    <row r="128" spans="1:4" x14ac:dyDescent="0.35">
      <c r="A128">
        <v>8.7460000000000004</v>
      </c>
      <c r="B128">
        <v>100</v>
      </c>
      <c r="D128">
        <f t="shared" si="8"/>
        <v>4.173908637546889</v>
      </c>
    </row>
    <row r="129" spans="1:4" x14ac:dyDescent="0.35">
      <c r="A129">
        <v>8.7810000000000006</v>
      </c>
      <c r="B129">
        <v>101</v>
      </c>
      <c r="D129">
        <f t="shared" si="8"/>
        <v>4.2256982954421884</v>
      </c>
    </row>
    <row r="130" spans="1:4" x14ac:dyDescent="0.35">
      <c r="A130">
        <v>8.8109999999999999</v>
      </c>
      <c r="B130">
        <v>102</v>
      </c>
      <c r="D130">
        <f t="shared" si="8"/>
        <v>4.277748203967219</v>
      </c>
    </row>
    <row r="131" spans="1:4" x14ac:dyDescent="0.35">
      <c r="A131">
        <v>8.8409999999999993</v>
      </c>
      <c r="B131">
        <v>103</v>
      </c>
      <c r="D131">
        <f t="shared" si="8"/>
        <v>4.3300609919328963</v>
      </c>
    </row>
    <row r="132" spans="1:4" x14ac:dyDescent="0.35">
      <c r="A132">
        <v>8.8889999999999993</v>
      </c>
      <c r="B132">
        <v>104</v>
      </c>
      <c r="D132">
        <f t="shared" si="8"/>
        <v>4.3826393281831342</v>
      </c>
    </row>
    <row r="133" spans="1:4" x14ac:dyDescent="0.35">
      <c r="A133">
        <v>8.9339999999999993</v>
      </c>
      <c r="B133">
        <v>105</v>
      </c>
      <c r="D133">
        <f t="shared" si="8"/>
        <v>4.4354859224118561</v>
      </c>
    </row>
    <row r="134" spans="1:4" x14ac:dyDescent="0.35">
      <c r="A134">
        <v>8.9589999999999996</v>
      </c>
      <c r="B134">
        <v>106</v>
      </c>
      <c r="D134">
        <f t="shared" si="8"/>
        <v>4.4886035260009338</v>
      </c>
    </row>
    <row r="135" spans="1:4" x14ac:dyDescent="0.35">
      <c r="A135">
        <v>8.9779999999999998</v>
      </c>
      <c r="B135">
        <v>107</v>
      </c>
      <c r="D135">
        <f t="shared" si="8"/>
        <v>4.5419949328797671</v>
      </c>
    </row>
    <row r="136" spans="1:4" x14ac:dyDescent="0.35">
      <c r="A136">
        <v>8.9830000000000005</v>
      </c>
      <c r="B136">
        <v>108</v>
      </c>
      <c r="D136">
        <f t="shared" si="8"/>
        <v>4.5956629804070923</v>
      </c>
    </row>
    <row r="137" spans="1:4" x14ac:dyDescent="0.35">
      <c r="A137">
        <v>9.1669999999999998</v>
      </c>
      <c r="B137">
        <v>109</v>
      </c>
      <c r="D137">
        <f t="shared" si="8"/>
        <v>4.6496105502757707</v>
      </c>
    </row>
    <row r="138" spans="1:4" x14ac:dyDescent="0.35">
      <c r="A138">
        <v>9.1709999999999994</v>
      </c>
      <c r="B138">
        <v>110</v>
      </c>
      <c r="D138">
        <f t="shared" si="8"/>
        <v>4.7038405694412679</v>
      </c>
    </row>
    <row r="139" spans="1:4" x14ac:dyDescent="0.35">
      <c r="A139">
        <v>9.2889999999999997</v>
      </c>
      <c r="B139">
        <v>111</v>
      </c>
      <c r="D139">
        <f t="shared" si="8"/>
        <v>4.7583560110745609</v>
      </c>
    </row>
    <row r="140" spans="1:4" x14ac:dyDescent="0.35">
      <c r="A140">
        <v>9.3510000000000009</v>
      </c>
      <c r="B140">
        <v>112</v>
      </c>
      <c r="D140">
        <f t="shared" si="8"/>
        <v>4.8131598955402488</v>
      </c>
    </row>
    <row r="141" spans="1:4" x14ac:dyDescent="0.35">
      <c r="A141">
        <v>9.6039999999999992</v>
      </c>
      <c r="B141">
        <v>113</v>
      </c>
      <c r="D141">
        <f t="shared" si="8"/>
        <v>4.8682552914006969</v>
      </c>
    </row>
    <row r="142" spans="1:4" x14ac:dyDescent="0.35">
      <c r="A142">
        <v>9.7029999999999994</v>
      </c>
      <c r="B142">
        <v>114</v>
      </c>
      <c r="D142">
        <f t="shared" si="8"/>
        <v>4.9236453164470024</v>
      </c>
    </row>
    <row r="143" spans="1:4" x14ac:dyDescent="0.35">
      <c r="A143">
        <v>9.7119999999999997</v>
      </c>
      <c r="B143">
        <v>115</v>
      </c>
      <c r="D143">
        <f t="shared" si="8"/>
        <v>4.9793331387576956</v>
      </c>
    </row>
    <row r="144" spans="1:4" x14ac:dyDescent="0.35">
      <c r="A144">
        <v>10.234999999999999</v>
      </c>
      <c r="B144">
        <v>116</v>
      </c>
      <c r="D144">
        <f t="shared" si="8"/>
        <v>5.0353219777860581</v>
      </c>
    </row>
    <row r="145" spans="1:4" x14ac:dyDescent="0.35">
      <c r="A145">
        <v>10.353</v>
      </c>
      <c r="B145">
        <v>117</v>
      </c>
      <c r="D145">
        <f t="shared" si="8"/>
        <v>5.0916151054769605</v>
      </c>
    </row>
    <row r="146" spans="1:4" x14ac:dyDescent="0.35">
      <c r="A146">
        <v>10.56</v>
      </c>
      <c r="B146">
        <v>118</v>
      </c>
      <c r="D146">
        <f t="shared" si="8"/>
        <v>5.1482158474142494</v>
      </c>
    </row>
    <row r="147" spans="1:4" x14ac:dyDescent="0.35">
      <c r="A147">
        <v>10.785</v>
      </c>
      <c r="B147">
        <v>119</v>
      </c>
      <c r="D147">
        <f t="shared" si="8"/>
        <v>5.2051275839996345</v>
      </c>
    </row>
    <row r="148" spans="1:4" x14ac:dyDescent="0.35">
      <c r="A148">
        <v>10.789</v>
      </c>
      <c r="B148">
        <v>120</v>
      </c>
      <c r="D148">
        <f t="shared" si="8"/>
        <v>5.2623537516641443</v>
      </c>
    </row>
    <row r="149" spans="1:4" x14ac:dyDescent="0.35">
      <c r="A149">
        <v>10.837999999999999</v>
      </c>
      <c r="B149">
        <v>121</v>
      </c>
      <c r="D149">
        <f t="shared" si="8"/>
        <v>5.3198978441132452</v>
      </c>
    </row>
    <row r="150" spans="1:4" x14ac:dyDescent="0.35">
      <c r="A150">
        <v>11.378</v>
      </c>
      <c r="B150">
        <v>122</v>
      </c>
      <c r="D150">
        <f t="shared" si="8"/>
        <v>5.3777634136067345</v>
      </c>
    </row>
    <row r="151" spans="1:4" x14ac:dyDescent="0.35">
      <c r="A151">
        <v>11.519</v>
      </c>
      <c r="B151">
        <v>123</v>
      </c>
      <c r="D151">
        <f t="shared" si="8"/>
        <v>5.4359540722745709</v>
      </c>
    </row>
    <row r="152" spans="1:4" x14ac:dyDescent="0.35">
      <c r="A152">
        <v>11.632</v>
      </c>
      <c r="B152">
        <v>124</v>
      </c>
      <c r="D152">
        <f t="shared" si="8"/>
        <v>5.4944734934699104</v>
      </c>
    </row>
    <row r="153" spans="1:4" x14ac:dyDescent="0.35">
      <c r="A153">
        <v>11.945</v>
      </c>
      <c r="B153">
        <v>125</v>
      </c>
      <c r="D153">
        <f t="shared" si="8"/>
        <v>5.5533254131605503</v>
      </c>
    </row>
    <row r="154" spans="1:4" x14ac:dyDescent="0.35">
      <c r="A154">
        <v>12.134</v>
      </c>
      <c r="B154">
        <v>126</v>
      </c>
      <c r="D154">
        <f t="shared" si="8"/>
        <v>5.612513631360132</v>
      </c>
    </row>
    <row r="155" spans="1:4" x14ac:dyDescent="0.35">
      <c r="A155">
        <v>12.345000000000001</v>
      </c>
      <c r="B155">
        <v>127</v>
      </c>
      <c r="D155">
        <f t="shared" si="8"/>
        <v>5.6720420136005023</v>
      </c>
    </row>
    <row r="156" spans="1:4" x14ac:dyDescent="0.35">
      <c r="A156">
        <v>12.432</v>
      </c>
      <c r="B156">
        <v>128</v>
      </c>
      <c r="D156">
        <f t="shared" si="8"/>
        <v>5.7319144924465837</v>
      </c>
    </row>
    <row r="157" spans="1:4" x14ac:dyDescent="0.35">
      <c r="A157">
        <v>12.484</v>
      </c>
      <c r="B157">
        <v>129</v>
      </c>
      <c r="D157">
        <f t="shared" ref="D157:D220" si="9">(-LN(-((B157-0.5)/300)+1))*10.35791</f>
        <v>5.7921350690553144</v>
      </c>
    </row>
    <row r="158" spans="1:4" x14ac:dyDescent="0.35">
      <c r="A158">
        <v>12.852</v>
      </c>
      <c r="B158">
        <v>130</v>
      </c>
      <c r="D158">
        <f t="shared" si="9"/>
        <v>5.8527078147801621</v>
      </c>
    </row>
    <row r="159" spans="1:4" x14ac:dyDescent="0.35">
      <c r="A159">
        <v>12.914</v>
      </c>
      <c r="B159">
        <v>131</v>
      </c>
      <c r="D159">
        <f t="shared" si="9"/>
        <v>5.9136368728228357</v>
      </c>
    </row>
    <row r="160" spans="1:4" x14ac:dyDescent="0.35">
      <c r="A160">
        <v>13.217000000000001</v>
      </c>
      <c r="B160">
        <v>132</v>
      </c>
      <c r="D160">
        <f t="shared" si="9"/>
        <v>5.9749264599338439</v>
      </c>
    </row>
    <row r="161" spans="1:4" x14ac:dyDescent="0.35">
      <c r="A161">
        <v>13.253</v>
      </c>
      <c r="B161">
        <v>133</v>
      </c>
      <c r="D161">
        <f t="shared" si="9"/>
        <v>6.0365808681636999</v>
      </c>
    </row>
    <row r="162" spans="1:4" x14ac:dyDescent="0.35">
      <c r="A162">
        <v>13.492000000000001</v>
      </c>
      <c r="B162">
        <v>134</v>
      </c>
      <c r="D162">
        <f t="shared" si="9"/>
        <v>6.0986044666665364</v>
      </c>
    </row>
    <row r="163" spans="1:4" x14ac:dyDescent="0.35">
      <c r="A163">
        <v>13.747999999999999</v>
      </c>
      <c r="B163">
        <v>135</v>
      </c>
      <c r="D163">
        <f t="shared" si="9"/>
        <v>6.16100170355804</v>
      </c>
    </row>
    <row r="164" spans="1:4" x14ac:dyDescent="0.35">
      <c r="A164">
        <v>14.023999999999999</v>
      </c>
      <c r="B164">
        <v>136</v>
      </c>
      <c r="D164">
        <f t="shared" si="9"/>
        <v>6.2237771078297213</v>
      </c>
    </row>
    <row r="165" spans="1:4" x14ac:dyDescent="0.35">
      <c r="A165">
        <v>14.045</v>
      </c>
      <c r="B165">
        <v>137</v>
      </c>
      <c r="D165">
        <f t="shared" si="9"/>
        <v>6.2869352913215062</v>
      </c>
    </row>
    <row r="166" spans="1:4" x14ac:dyDescent="0.35">
      <c r="A166">
        <v>14.051</v>
      </c>
      <c r="B166">
        <v>138</v>
      </c>
      <c r="D166">
        <f t="shared" si="9"/>
        <v>6.3504809507548625</v>
      </c>
    </row>
    <row r="167" spans="1:4" x14ac:dyDescent="0.35">
      <c r="A167">
        <v>14.25</v>
      </c>
      <c r="B167">
        <v>139</v>
      </c>
      <c r="D167">
        <f t="shared" si="9"/>
        <v>6.4144188698286895</v>
      </c>
    </row>
    <row r="168" spans="1:4" x14ac:dyDescent="0.35">
      <c r="A168">
        <v>14.257999999999999</v>
      </c>
      <c r="B168">
        <v>140</v>
      </c>
      <c r="D168">
        <f t="shared" si="9"/>
        <v>6.4787539213802541</v>
      </c>
    </row>
    <row r="169" spans="1:4" x14ac:dyDescent="0.35">
      <c r="A169">
        <v>14.38</v>
      </c>
      <c r="B169">
        <v>141</v>
      </c>
      <c r="D169">
        <f t="shared" si="9"/>
        <v>6.5434910696137045</v>
      </c>
    </row>
    <row r="170" spans="1:4" x14ac:dyDescent="0.35">
      <c r="A170">
        <v>14.382</v>
      </c>
      <c r="B170">
        <v>142</v>
      </c>
      <c r="D170">
        <f t="shared" si="9"/>
        <v>6.608635372398652</v>
      </c>
    </row>
    <row r="171" spans="1:4" x14ac:dyDescent="0.35">
      <c r="A171">
        <v>14.417</v>
      </c>
      <c r="B171">
        <v>143</v>
      </c>
      <c r="D171">
        <f t="shared" si="9"/>
        <v>6.6741919836414612</v>
      </c>
    </row>
    <row r="172" spans="1:4" x14ac:dyDescent="0.35">
      <c r="A172">
        <v>14.585000000000001</v>
      </c>
      <c r="B172">
        <v>144</v>
      </c>
      <c r="D172">
        <f t="shared" si="9"/>
        <v>6.7401661557321155</v>
      </c>
    </row>
    <row r="173" spans="1:4" x14ac:dyDescent="0.35">
      <c r="A173">
        <v>14.901999999999999</v>
      </c>
      <c r="B173">
        <v>145</v>
      </c>
      <c r="D173">
        <f t="shared" si="9"/>
        <v>6.8065632420694646</v>
      </c>
    </row>
    <row r="174" spans="1:4" x14ac:dyDescent="0.35">
      <c r="A174">
        <v>14.965</v>
      </c>
      <c r="B174">
        <v>146</v>
      </c>
      <c r="D174">
        <f t="shared" si="9"/>
        <v>6.8733886996679479</v>
      </c>
    </row>
    <row r="175" spans="1:4" x14ac:dyDescent="0.35">
      <c r="A175">
        <v>15.015000000000001</v>
      </c>
      <c r="B175">
        <v>147</v>
      </c>
      <c r="D175">
        <f t="shared" si="9"/>
        <v>6.9406480918489688</v>
      </c>
    </row>
    <row r="176" spans="1:4" x14ac:dyDescent="0.35">
      <c r="A176">
        <v>15.016</v>
      </c>
      <c r="B176">
        <v>148</v>
      </c>
      <c r="D176">
        <f t="shared" si="9"/>
        <v>7.0083470910202008</v>
      </c>
    </row>
    <row r="177" spans="1:4" x14ac:dyDescent="0.35">
      <c r="A177">
        <v>15.311</v>
      </c>
      <c r="B177">
        <v>149</v>
      </c>
      <c r="D177">
        <f t="shared" si="9"/>
        <v>7.0764914815463245</v>
      </c>
    </row>
    <row r="178" spans="1:4" x14ac:dyDescent="0.35">
      <c r="A178">
        <v>15.39</v>
      </c>
      <c r="B178">
        <v>150</v>
      </c>
      <c r="D178">
        <f t="shared" si="9"/>
        <v>7.1450871627148471</v>
      </c>
    </row>
    <row r="179" spans="1:4" x14ac:dyDescent="0.35">
      <c r="A179">
        <v>15.413</v>
      </c>
      <c r="B179">
        <v>151</v>
      </c>
      <c r="D179">
        <f t="shared" si="9"/>
        <v>7.2141401518007511</v>
      </c>
    </row>
    <row r="180" spans="1:4" x14ac:dyDescent="0.35">
      <c r="A180">
        <v>15.432</v>
      </c>
      <c r="B180">
        <v>152</v>
      </c>
      <c r="D180">
        <f t="shared" si="9"/>
        <v>7.2836565872340042</v>
      </c>
    </row>
    <row r="181" spans="1:4" x14ac:dyDescent="0.35">
      <c r="A181">
        <v>15.576000000000001</v>
      </c>
      <c r="B181">
        <v>153</v>
      </c>
      <c r="D181">
        <f t="shared" si="9"/>
        <v>7.3536427318740909</v>
      </c>
    </row>
    <row r="182" spans="1:4" x14ac:dyDescent="0.35">
      <c r="A182">
        <v>15.69</v>
      </c>
      <c r="B182">
        <v>154</v>
      </c>
      <c r="D182">
        <f t="shared" si="9"/>
        <v>7.4241049763959044</v>
      </c>
    </row>
    <row r="183" spans="1:4" x14ac:dyDescent="0.35">
      <c r="A183">
        <v>15.894</v>
      </c>
      <c r="B183">
        <v>155</v>
      </c>
      <c r="D183">
        <f t="shared" si="9"/>
        <v>7.4950498427916017</v>
      </c>
    </row>
    <row r="184" spans="1:4" x14ac:dyDescent="0.35">
      <c r="A184">
        <v>16.119</v>
      </c>
      <c r="B184">
        <v>156</v>
      </c>
      <c r="D184">
        <f t="shared" si="9"/>
        <v>7.5664839879932329</v>
      </c>
    </row>
    <row r="185" spans="1:4" x14ac:dyDescent="0.35">
      <c r="A185">
        <v>16.183</v>
      </c>
      <c r="B185">
        <v>157</v>
      </c>
      <c r="D185">
        <f t="shared" si="9"/>
        <v>7.6384142076211363</v>
      </c>
    </row>
    <row r="186" spans="1:4" x14ac:dyDescent="0.35">
      <c r="A186">
        <v>16.317</v>
      </c>
      <c r="B186">
        <v>158</v>
      </c>
      <c r="D186">
        <f t="shared" si="9"/>
        <v>7.710847439863417</v>
      </c>
    </row>
    <row r="187" spans="1:4" x14ac:dyDescent="0.35">
      <c r="A187">
        <v>16.792999999999999</v>
      </c>
      <c r="B187">
        <v>159</v>
      </c>
      <c r="D187">
        <f t="shared" si="9"/>
        <v>7.7837907694920077</v>
      </c>
    </row>
    <row r="188" spans="1:4" x14ac:dyDescent="0.35">
      <c r="A188">
        <v>16.809000000000001</v>
      </c>
      <c r="B188">
        <v>160</v>
      </c>
      <c r="D188">
        <f t="shared" si="9"/>
        <v>7.857251432021175</v>
      </c>
    </row>
    <row r="189" spans="1:4" x14ac:dyDescent="0.35">
      <c r="A189">
        <v>16.920000000000002</v>
      </c>
      <c r="B189">
        <v>161</v>
      </c>
      <c r="D189">
        <f t="shared" si="9"/>
        <v>7.9312368180145345</v>
      </c>
    </row>
    <row r="190" spans="1:4" x14ac:dyDescent="0.35">
      <c r="A190">
        <v>17.055</v>
      </c>
      <c r="B190">
        <v>162</v>
      </c>
      <c r="D190">
        <f t="shared" si="9"/>
        <v>8.0057544775469793</v>
      </c>
    </row>
    <row r="191" spans="1:4" x14ac:dyDescent="0.35">
      <c r="A191">
        <v>17.135000000000002</v>
      </c>
      <c r="B191">
        <v>163</v>
      </c>
      <c r="D191">
        <f t="shared" si="9"/>
        <v>8.0808121248283182</v>
      </c>
    </row>
    <row r="192" spans="1:4" x14ac:dyDescent="0.35">
      <c r="A192">
        <v>17.23</v>
      </c>
      <c r="B192">
        <v>164</v>
      </c>
      <c r="D192">
        <f t="shared" si="9"/>
        <v>8.1564176429956294</v>
      </c>
    </row>
    <row r="193" spans="1:4" x14ac:dyDescent="0.35">
      <c r="A193">
        <v>17.382000000000001</v>
      </c>
      <c r="B193">
        <v>165</v>
      </c>
      <c r="D193">
        <f t="shared" si="9"/>
        <v>8.2325790890818134</v>
      </c>
    </row>
    <row r="194" spans="1:4" x14ac:dyDescent="0.35">
      <c r="A194">
        <v>17.484000000000002</v>
      </c>
      <c r="B194">
        <v>166</v>
      </c>
      <c r="D194">
        <f t="shared" si="9"/>
        <v>8.3093046991681891</v>
      </c>
    </row>
    <row r="195" spans="1:4" x14ac:dyDescent="0.35">
      <c r="A195">
        <v>17.591000000000001</v>
      </c>
      <c r="B195">
        <v>167</v>
      </c>
      <c r="D195">
        <f t="shared" si="9"/>
        <v>8.3866028937293482</v>
      </c>
    </row>
    <row r="196" spans="1:4" x14ac:dyDescent="0.35">
      <c r="A196">
        <v>17.611000000000001</v>
      </c>
      <c r="B196">
        <v>168</v>
      </c>
      <c r="D196">
        <f t="shared" si="9"/>
        <v>8.4644822831789241</v>
      </c>
    </row>
    <row r="197" spans="1:4" x14ac:dyDescent="0.35">
      <c r="A197">
        <v>17.792999999999999</v>
      </c>
      <c r="B197">
        <v>169</v>
      </c>
      <c r="D197">
        <f t="shared" si="9"/>
        <v>8.5429516736254865</v>
      </c>
    </row>
    <row r="198" spans="1:4" x14ac:dyDescent="0.35">
      <c r="A198">
        <v>17.911000000000001</v>
      </c>
      <c r="B198">
        <v>170</v>
      </c>
      <c r="D198">
        <f t="shared" si="9"/>
        <v>8.6220200728480751</v>
      </c>
    </row>
    <row r="199" spans="1:4" x14ac:dyDescent="0.35">
      <c r="A199">
        <v>18.065999999999999</v>
      </c>
      <c r="B199">
        <v>171</v>
      </c>
      <c r="D199">
        <f t="shared" si="9"/>
        <v>8.7016966965016156</v>
      </c>
    </row>
    <row r="200" spans="1:4" x14ac:dyDescent="0.35">
      <c r="A200">
        <v>18.074000000000002</v>
      </c>
      <c r="B200">
        <v>172</v>
      </c>
      <c r="D200">
        <f t="shared" si="9"/>
        <v>8.7819909745628291</v>
      </c>
    </row>
    <row r="201" spans="1:4" x14ac:dyDescent="0.35">
      <c r="A201">
        <v>18.155999999999999</v>
      </c>
      <c r="B201">
        <v>173</v>
      </c>
      <c r="D201">
        <f t="shared" si="9"/>
        <v>8.8629125580279595</v>
      </c>
    </row>
    <row r="202" spans="1:4" x14ac:dyDescent="0.35">
      <c r="A202">
        <v>18.216999999999999</v>
      </c>
      <c r="B202">
        <v>174</v>
      </c>
      <c r="D202">
        <f t="shared" si="9"/>
        <v>8.9444713258742059</v>
      </c>
    </row>
    <row r="203" spans="1:4" x14ac:dyDescent="0.35">
      <c r="A203">
        <v>18.408000000000001</v>
      </c>
      <c r="B203">
        <v>175</v>
      </c>
      <c r="D203">
        <f t="shared" si="9"/>
        <v>9.0266773922973798</v>
      </c>
    </row>
    <row r="204" spans="1:4" x14ac:dyDescent="0.35">
      <c r="A204">
        <v>18.805</v>
      </c>
      <c r="B204">
        <v>176</v>
      </c>
      <c r="D204">
        <f t="shared" si="9"/>
        <v>9.1095411142391143</v>
      </c>
    </row>
    <row r="205" spans="1:4" x14ac:dyDescent="0.35">
      <c r="A205">
        <v>18.919</v>
      </c>
      <c r="B205">
        <v>177</v>
      </c>
      <c r="D205">
        <f t="shared" si="9"/>
        <v>9.1930730992175853</v>
      </c>
    </row>
    <row r="206" spans="1:4" x14ac:dyDescent="0.35">
      <c r="A206">
        <v>19.096</v>
      </c>
      <c r="B206">
        <v>178</v>
      </c>
      <c r="D206">
        <f t="shared" si="9"/>
        <v>9.2772842134765412</v>
      </c>
    </row>
    <row r="207" spans="1:4" x14ac:dyDescent="0.35">
      <c r="A207">
        <v>19.18</v>
      </c>
      <c r="B207">
        <v>179</v>
      </c>
      <c r="D207">
        <f t="shared" si="9"/>
        <v>9.3621855904683748</v>
      </c>
    </row>
    <row r="208" spans="1:4" x14ac:dyDescent="0.35">
      <c r="A208">
        <v>19.277999999999999</v>
      </c>
      <c r="B208">
        <v>180</v>
      </c>
      <c r="D208">
        <f t="shared" si="9"/>
        <v>9.4477886396876869</v>
      </c>
    </row>
    <row r="209" spans="1:4" x14ac:dyDescent="0.35">
      <c r="A209">
        <v>19.292000000000002</v>
      </c>
      <c r="B209">
        <v>181</v>
      </c>
      <c r="D209">
        <f t="shared" si="9"/>
        <v>9.5341050558729616</v>
      </c>
    </row>
    <row r="210" spans="1:4" x14ac:dyDescent="0.35">
      <c r="A210">
        <v>19.739999999999998</v>
      </c>
      <c r="B210">
        <v>182</v>
      </c>
      <c r="D210">
        <f t="shared" si="9"/>
        <v>9.6211468285948882</v>
      </c>
    </row>
    <row r="211" spans="1:4" x14ac:dyDescent="0.35">
      <c r="A211">
        <v>19.832000000000001</v>
      </c>
      <c r="B211">
        <v>183</v>
      </c>
      <c r="D211">
        <f t="shared" si="9"/>
        <v>9.7089262522509472</v>
      </c>
    </row>
    <row r="212" spans="1:4" x14ac:dyDescent="0.35">
      <c r="A212">
        <v>19.986999999999998</v>
      </c>
      <c r="B212">
        <v>184</v>
      </c>
      <c r="D212">
        <f t="shared" si="9"/>
        <v>9.7974559364871698</v>
      </c>
    </row>
    <row r="213" spans="1:4" x14ac:dyDescent="0.35">
      <c r="A213">
        <v>19.995000000000001</v>
      </c>
      <c r="B213">
        <v>185</v>
      </c>
      <c r="D213">
        <f t="shared" si="9"/>
        <v>9.8867488170690851</v>
      </c>
    </row>
    <row r="214" spans="1:4" x14ac:dyDescent="0.35">
      <c r="A214">
        <v>20.015999999999998</v>
      </c>
      <c r="B214">
        <v>186</v>
      </c>
      <c r="D214">
        <f t="shared" si="9"/>
        <v>9.97681816722538</v>
      </c>
    </row>
    <row r="215" spans="1:4" x14ac:dyDescent="0.35">
      <c r="A215">
        <v>20.36</v>
      </c>
      <c r="B215">
        <v>187</v>
      </c>
      <c r="D215">
        <f t="shared" si="9"/>
        <v>10.067677609489081</v>
      </c>
    </row>
    <row r="216" spans="1:4" x14ac:dyDescent="0.35">
      <c r="A216">
        <v>20.553999999999998</v>
      </c>
      <c r="B216">
        <v>188</v>
      </c>
      <c r="D216">
        <f t="shared" si="9"/>
        <v>10.159341128062689</v>
      </c>
    </row>
    <row r="217" spans="1:4" x14ac:dyDescent="0.35">
      <c r="A217">
        <v>20.69</v>
      </c>
      <c r="B217">
        <v>189</v>
      </c>
      <c r="D217">
        <f t="shared" si="9"/>
        <v>10.251823081735395</v>
      </c>
    </row>
    <row r="218" spans="1:4" x14ac:dyDescent="0.35">
      <c r="A218">
        <v>20.922999999999998</v>
      </c>
      <c r="B218">
        <v>190</v>
      </c>
      <c r="D218">
        <f t="shared" si="9"/>
        <v>10.345138217382129</v>
      </c>
    </row>
    <row r="219" spans="1:4" x14ac:dyDescent="0.35">
      <c r="A219">
        <v>20.96</v>
      </c>
      <c r="B219">
        <v>191</v>
      </c>
      <c r="D219">
        <f t="shared" si="9"/>
        <v>10.439301684076243</v>
      </c>
    </row>
    <row r="220" spans="1:4" x14ac:dyDescent="0.35">
      <c r="A220">
        <v>21.105</v>
      </c>
      <c r="B220">
        <v>192</v>
      </c>
      <c r="D220">
        <f t="shared" si="9"/>
        <v>10.534329047849614</v>
      </c>
    </row>
    <row r="221" spans="1:4" x14ac:dyDescent="0.35">
      <c r="A221">
        <v>21.16</v>
      </c>
      <c r="B221">
        <v>193</v>
      </c>
      <c r="D221">
        <f t="shared" ref="D221:D284" si="10">(-LN(-((B221-0.5)/300)+1))*10.35791</f>
        <v>10.630236307136077</v>
      </c>
    </row>
    <row r="222" spans="1:4" x14ac:dyDescent="0.35">
      <c r="A222">
        <v>21.209</v>
      </c>
      <c r="B222">
        <v>194</v>
      </c>
      <c r="D222">
        <f t="shared" si="10"/>
        <v>10.727039908936565</v>
      </c>
    </row>
    <row r="223" spans="1:4" x14ac:dyDescent="0.35">
      <c r="A223">
        <v>21.245999999999999</v>
      </c>
      <c r="B223">
        <v>195</v>
      </c>
      <c r="D223">
        <f t="shared" si="10"/>
        <v>10.824756765746791</v>
      </c>
    </row>
    <row r="224" spans="1:4" x14ac:dyDescent="0.35">
      <c r="A224">
        <v>21.43</v>
      </c>
      <c r="B224">
        <v>196</v>
      </c>
      <c r="D224">
        <f t="shared" si="10"/>
        <v>10.923404273291037</v>
      </c>
    </row>
    <row r="225" spans="1:4" x14ac:dyDescent="0.35">
      <c r="A225">
        <v>21.576000000000001</v>
      </c>
      <c r="B225">
        <v>197</v>
      </c>
      <c r="D225">
        <f t="shared" si="10"/>
        <v>11.023000329108577</v>
      </c>
    </row>
    <row r="226" spans="1:4" x14ac:dyDescent="0.35">
      <c r="A226">
        <v>22.029</v>
      </c>
      <c r="B226">
        <v>198</v>
      </c>
      <c r="D226">
        <f t="shared" si="10"/>
        <v>11.123563352042364</v>
      </c>
    </row>
    <row r="227" spans="1:4" x14ac:dyDescent="0.35">
      <c r="A227">
        <v>22.087</v>
      </c>
      <c r="B227">
        <v>199</v>
      </c>
      <c r="D227">
        <f t="shared" si="10"/>
        <v>11.225112302683154</v>
      </c>
    </row>
    <row r="228" spans="1:4" x14ac:dyDescent="0.35">
      <c r="A228">
        <v>22.472999999999999</v>
      </c>
      <c r="B228">
        <v>200</v>
      </c>
      <c r="D228">
        <f t="shared" si="10"/>
        <v>11.327666704825695</v>
      </c>
    </row>
    <row r="229" spans="1:4" x14ac:dyDescent="0.35">
      <c r="A229">
        <v>22.568000000000001</v>
      </c>
      <c r="B229">
        <v>201</v>
      </c>
      <c r="D229">
        <f t="shared" si="10"/>
        <v>11.431246667997808</v>
      </c>
    </row>
    <row r="230" spans="1:4" x14ac:dyDescent="0.35">
      <c r="A230">
        <v>23.175000000000001</v>
      </c>
      <c r="B230">
        <v>202</v>
      </c>
      <c r="D230">
        <f t="shared" si="10"/>
        <v>11.535872911127376</v>
      </c>
    </row>
    <row r="231" spans="1:4" x14ac:dyDescent="0.35">
      <c r="A231">
        <v>23.294</v>
      </c>
      <c r="B231">
        <v>203</v>
      </c>
      <c r="D231">
        <f t="shared" si="10"/>
        <v>11.641566787416858</v>
      </c>
    </row>
    <row r="232" spans="1:4" x14ac:dyDescent="0.35">
      <c r="A232">
        <v>23.742999999999999</v>
      </c>
      <c r="B232">
        <v>204</v>
      </c>
      <c r="D232">
        <f t="shared" si="10"/>
        <v>11.748350310500074</v>
      </c>
    </row>
    <row r="233" spans="1:4" x14ac:dyDescent="0.35">
      <c r="A233">
        <v>23.818999999999999</v>
      </c>
      <c r="B233">
        <v>205</v>
      </c>
      <c r="D233">
        <f t="shared" si="10"/>
        <v>11.856246181961406</v>
      </c>
    </row>
    <row r="234" spans="1:4" x14ac:dyDescent="0.35">
      <c r="A234">
        <v>23.827999999999999</v>
      </c>
      <c r="B234">
        <v>206</v>
      </c>
      <c r="D234">
        <f t="shared" si="10"/>
        <v>11.965277820303458</v>
      </c>
    </row>
    <row r="235" spans="1:4" x14ac:dyDescent="0.35">
      <c r="A235">
        <v>24.11</v>
      </c>
      <c r="B235">
        <v>207</v>
      </c>
      <c r="D235">
        <f t="shared" si="10"/>
        <v>12.075469391455583</v>
      </c>
    </row>
    <row r="236" spans="1:4" x14ac:dyDescent="0.35">
      <c r="A236">
        <v>24.111000000000001</v>
      </c>
      <c r="B236">
        <v>208</v>
      </c>
      <c r="D236">
        <f t="shared" si="10"/>
        <v>12.186845840922842</v>
      </c>
    </row>
    <row r="237" spans="1:4" x14ac:dyDescent="0.35">
      <c r="A237">
        <v>24.17</v>
      </c>
      <c r="B237">
        <v>209</v>
      </c>
      <c r="D237">
        <f t="shared" si="10"/>
        <v>12.29943292768219</v>
      </c>
    </row>
    <row r="238" spans="1:4" x14ac:dyDescent="0.35">
      <c r="A238">
        <v>24.632000000000001</v>
      </c>
      <c r="B238">
        <v>210</v>
      </c>
      <c r="D238">
        <f t="shared" si="10"/>
        <v>12.413257259941266</v>
      </c>
    </row>
    <row r="239" spans="1:4" x14ac:dyDescent="0.35">
      <c r="A239">
        <v>24.684999999999999</v>
      </c>
      <c r="B239">
        <v>211</v>
      </c>
      <c r="D239">
        <f t="shared" si="10"/>
        <v>12.52834633288386</v>
      </c>
    </row>
    <row r="240" spans="1:4" x14ac:dyDescent="0.35">
      <c r="A240">
        <v>25.303000000000001</v>
      </c>
      <c r="B240">
        <v>212</v>
      </c>
      <c r="D240">
        <f t="shared" si="10"/>
        <v>12.644728568536083</v>
      </c>
    </row>
    <row r="241" spans="1:4" x14ac:dyDescent="0.35">
      <c r="A241">
        <v>25.382999999999999</v>
      </c>
      <c r="B241">
        <v>213</v>
      </c>
      <c r="D241">
        <f t="shared" si="10"/>
        <v>12.762433357897772</v>
      </c>
    </row>
    <row r="242" spans="1:4" x14ac:dyDescent="0.35">
      <c r="A242">
        <v>25.398</v>
      </c>
      <c r="B242">
        <v>214</v>
      </c>
      <c r="D242">
        <f t="shared" si="10"/>
        <v>12.881491105495385</v>
      </c>
    </row>
    <row r="243" spans="1:4" x14ac:dyDescent="0.35">
      <c r="A243">
        <v>25.754000000000001</v>
      </c>
      <c r="B243">
        <v>215</v>
      </c>
      <c r="D243">
        <f t="shared" si="10"/>
        <v>13.00193327652541</v>
      </c>
    </row>
    <row r="244" spans="1:4" x14ac:dyDescent="0.35">
      <c r="A244">
        <v>25.965</v>
      </c>
      <c r="B244">
        <v>216</v>
      </c>
      <c r="D244">
        <f t="shared" si="10"/>
        <v>13.123792446771025</v>
      </c>
    </row>
    <row r="245" spans="1:4" x14ac:dyDescent="0.35">
      <c r="A245">
        <v>26.128</v>
      </c>
      <c r="B245">
        <v>217</v>
      </c>
      <c r="D245">
        <f t="shared" si="10"/>
        <v>13.247102355490243</v>
      </c>
    </row>
    <row r="246" spans="1:4" x14ac:dyDescent="0.35">
      <c r="A246">
        <v>26.52</v>
      </c>
      <c r="B246">
        <v>218</v>
      </c>
      <c r="D246">
        <f t="shared" si="10"/>
        <v>13.37189796149031</v>
      </c>
    </row>
    <row r="247" spans="1:4" x14ac:dyDescent="0.35">
      <c r="A247">
        <v>26.638999999999999</v>
      </c>
      <c r="B247">
        <v>219</v>
      </c>
      <c r="D247">
        <f t="shared" si="10"/>
        <v>13.498215502621505</v>
      </c>
    </row>
    <row r="248" spans="1:4" x14ac:dyDescent="0.35">
      <c r="A248">
        <v>27.942</v>
      </c>
      <c r="B248">
        <v>220</v>
      </c>
      <c r="D248">
        <f t="shared" si="10"/>
        <v>13.626092558943656</v>
      </c>
    </row>
    <row r="249" spans="1:4" x14ac:dyDescent="0.35">
      <c r="A249">
        <v>28.6</v>
      </c>
      <c r="B249">
        <v>221</v>
      </c>
      <c r="D249">
        <f t="shared" si="10"/>
        <v>13.755568119840916</v>
      </c>
    </row>
    <row r="250" spans="1:4" x14ac:dyDescent="0.35">
      <c r="A250">
        <v>28.748000000000001</v>
      </c>
      <c r="B250">
        <v>222</v>
      </c>
      <c r="D250">
        <f t="shared" si="10"/>
        <v>13.886682655384581</v>
      </c>
    </row>
    <row r="251" spans="1:4" x14ac:dyDescent="0.35">
      <c r="A251">
        <v>28.82</v>
      </c>
      <c r="B251">
        <v>223</v>
      </c>
      <c r="D251">
        <f t="shared" si="10"/>
        <v>14.019478192270842</v>
      </c>
    </row>
    <row r="252" spans="1:4" x14ac:dyDescent="0.35">
      <c r="A252">
        <v>28.846</v>
      </c>
      <c r="B252">
        <v>224</v>
      </c>
      <c r="D252">
        <f t="shared" si="10"/>
        <v>14.153998394689953</v>
      </c>
    </row>
    <row r="253" spans="1:4" x14ac:dyDescent="0.35">
      <c r="A253">
        <v>28.901</v>
      </c>
      <c r="B253">
        <v>225</v>
      </c>
      <c r="D253">
        <f t="shared" si="10"/>
        <v>14.290288650516199</v>
      </c>
    </row>
    <row r="254" spans="1:4" x14ac:dyDescent="0.35">
      <c r="A254">
        <v>29.055</v>
      </c>
      <c r="B254">
        <v>226</v>
      </c>
      <c r="D254">
        <f t="shared" si="10"/>
        <v>14.428396163244345</v>
      </c>
    </row>
    <row r="255" spans="1:4" x14ac:dyDescent="0.35">
      <c r="A255">
        <v>29.082999999999998</v>
      </c>
      <c r="B255">
        <v>227</v>
      </c>
      <c r="D255">
        <f t="shared" si="10"/>
        <v>14.568370050138535</v>
      </c>
    </row>
    <row r="256" spans="1:4" x14ac:dyDescent="0.35">
      <c r="A256">
        <v>29.097999999999999</v>
      </c>
      <c r="B256">
        <v>228</v>
      </c>
      <c r="D256">
        <f t="shared" si="10"/>
        <v>14.710261447104383</v>
      </c>
    </row>
    <row r="257" spans="1:4" x14ac:dyDescent="0.35">
      <c r="A257">
        <v>29.259</v>
      </c>
      <c r="B257">
        <v>229</v>
      </c>
      <c r="D257">
        <f t="shared" si="10"/>
        <v>14.854123620844481</v>
      </c>
    </row>
    <row r="258" spans="1:4" x14ac:dyDescent="0.35">
      <c r="A258">
        <v>29.565000000000001</v>
      </c>
      <c r="B258">
        <v>230</v>
      </c>
      <c r="D258">
        <f t="shared" si="10"/>
        <v>15.000012088912943</v>
      </c>
    </row>
    <row r="259" spans="1:4" x14ac:dyDescent="0.35">
      <c r="A259">
        <v>29.602</v>
      </c>
      <c r="B259">
        <v>231</v>
      </c>
      <c r="D259">
        <f t="shared" si="10"/>
        <v>15.147984748346152</v>
      </c>
    </row>
    <row r="260" spans="1:4" x14ac:dyDescent="0.35">
      <c r="A260">
        <v>30.408999999999999</v>
      </c>
      <c r="B260">
        <v>232</v>
      </c>
      <c r="D260">
        <f t="shared" si="10"/>
        <v>15.29810201361548</v>
      </c>
    </row>
    <row r="261" spans="1:4" x14ac:dyDescent="0.35">
      <c r="A261">
        <v>30.442</v>
      </c>
      <c r="B261">
        <v>233</v>
      </c>
      <c r="D261">
        <f t="shared" si="10"/>
        <v>15.450426964724683</v>
      </c>
    </row>
    <row r="262" spans="1:4" x14ac:dyDescent="0.35">
      <c r="A262">
        <v>30.481999999999999</v>
      </c>
      <c r="B262">
        <v>234</v>
      </c>
      <c r="D262">
        <f t="shared" si="10"/>
        <v>15.605025506360489</v>
      </c>
    </row>
    <row r="263" spans="1:4" x14ac:dyDescent="0.35">
      <c r="A263">
        <v>30.82</v>
      </c>
      <c r="B263">
        <v>235</v>
      </c>
      <c r="D263">
        <f t="shared" si="10"/>
        <v>15.761966539101435</v>
      </c>
    </row>
    <row r="264" spans="1:4" x14ac:dyDescent="0.35">
      <c r="A264">
        <v>30.954000000000001</v>
      </c>
      <c r="B264">
        <v>236</v>
      </c>
      <c r="D264">
        <f t="shared" si="10"/>
        <v>15.921322143798069</v>
      </c>
    </row>
    <row r="265" spans="1:4" x14ac:dyDescent="0.35">
      <c r="A265">
        <v>31.457999999999998</v>
      </c>
      <c r="B265">
        <v>237</v>
      </c>
      <c r="D265">
        <f t="shared" si="10"/>
        <v>16.083167780359567</v>
      </c>
    </row>
    <row r="266" spans="1:4" x14ac:dyDescent="0.35">
      <c r="A266">
        <v>32.335999999999999</v>
      </c>
      <c r="B266">
        <v>238</v>
      </c>
      <c r="D266">
        <f t="shared" si="10"/>
        <v>16.247582502318995</v>
      </c>
    </row>
    <row r="267" spans="1:4" x14ac:dyDescent="0.35">
      <c r="A267">
        <v>32.426000000000002</v>
      </c>
      <c r="B267">
        <v>239</v>
      </c>
      <c r="D267">
        <f t="shared" si="10"/>
        <v>16.41464918870436</v>
      </c>
    </row>
    <row r="268" spans="1:4" x14ac:dyDescent="0.35">
      <c r="A268">
        <v>32.438000000000002</v>
      </c>
      <c r="B268">
        <v>240</v>
      </c>
      <c r="D268">
        <f t="shared" si="10"/>
        <v>16.584454794917935</v>
      </c>
    </row>
    <row r="269" spans="1:4" x14ac:dyDescent="0.35">
      <c r="A269">
        <v>33.043999999999997</v>
      </c>
      <c r="B269">
        <v>241</v>
      </c>
      <c r="D269">
        <f t="shared" si="10"/>
        <v>16.757090624525034</v>
      </c>
    </row>
    <row r="270" spans="1:4" x14ac:dyDescent="0.35">
      <c r="A270">
        <v>33.305999999999997</v>
      </c>
      <c r="B270">
        <v>242</v>
      </c>
      <c r="D270">
        <f t="shared" si="10"/>
        <v>16.932652624078852</v>
      </c>
    </row>
    <row r="271" spans="1:4" x14ac:dyDescent="0.35">
      <c r="A271">
        <v>34.494</v>
      </c>
      <c r="B271">
        <v>243</v>
      </c>
      <c r="D271">
        <f t="shared" si="10"/>
        <v>17.111241703364886</v>
      </c>
    </row>
    <row r="272" spans="1:4" x14ac:dyDescent="0.35">
      <c r="A272">
        <v>34.526000000000003</v>
      </c>
      <c r="B272">
        <v>244</v>
      </c>
      <c r="D272">
        <f t="shared" si="10"/>
        <v>17.292964083741136</v>
      </c>
    </row>
    <row r="273" spans="1:4" x14ac:dyDescent="0.35">
      <c r="A273">
        <v>34.534999999999997</v>
      </c>
      <c r="B273">
        <v>245</v>
      </c>
      <c r="D273">
        <f t="shared" si="10"/>
        <v>17.477931677584834</v>
      </c>
    </row>
    <row r="274" spans="1:4" x14ac:dyDescent="0.35">
      <c r="A274">
        <v>34.840000000000003</v>
      </c>
      <c r="B274">
        <v>246</v>
      </c>
      <c r="D274">
        <f t="shared" si="10"/>
        <v>17.666262502239807</v>
      </c>
    </row>
    <row r="275" spans="1:4" x14ac:dyDescent="0.35">
      <c r="A275">
        <v>35.529000000000003</v>
      </c>
      <c r="B275">
        <v>247</v>
      </c>
      <c r="D275">
        <f t="shared" si="10"/>
        <v>17.858081132298551</v>
      </c>
    </row>
    <row r="276" spans="1:4" x14ac:dyDescent="0.35">
      <c r="A276">
        <v>35.57</v>
      </c>
      <c r="B276">
        <v>248</v>
      </c>
      <c r="D276">
        <f t="shared" si="10"/>
        <v>18.053519194559762</v>
      </c>
    </row>
    <row r="277" spans="1:4" x14ac:dyDescent="0.35">
      <c r="A277">
        <v>35.654000000000003</v>
      </c>
      <c r="B277">
        <v>249</v>
      </c>
      <c r="D277">
        <f t="shared" si="10"/>
        <v>18.25271591058625</v>
      </c>
    </row>
    <row r="278" spans="1:4" x14ac:dyDescent="0.35">
      <c r="A278">
        <v>36.020000000000003</v>
      </c>
      <c r="B278">
        <v>250</v>
      </c>
      <c r="D278">
        <f t="shared" si="10"/>
        <v>18.455818692464625</v>
      </c>
    </row>
    <row r="279" spans="1:4" x14ac:dyDescent="0.35">
      <c r="A279">
        <v>36.347999999999999</v>
      </c>
      <c r="B279">
        <v>251</v>
      </c>
      <c r="D279">
        <f t="shared" si="10"/>
        <v>18.662983798152304</v>
      </c>
    </row>
    <row r="280" spans="1:4" x14ac:dyDescent="0.35">
      <c r="A280">
        <v>36.393999999999998</v>
      </c>
      <c r="B280">
        <v>252</v>
      </c>
      <c r="D280">
        <f t="shared" si="10"/>
        <v>18.874377053709903</v>
      </c>
    </row>
    <row r="281" spans="1:4" x14ac:dyDescent="0.35">
      <c r="A281">
        <v>37.201999999999998</v>
      </c>
      <c r="B281">
        <v>253</v>
      </c>
      <c r="D281">
        <f t="shared" si="10"/>
        <v>19.090174650781719</v>
      </c>
    </row>
    <row r="282" spans="1:4" x14ac:dyDescent="0.35">
      <c r="A282">
        <v>37.688000000000002</v>
      </c>
      <c r="B282">
        <v>254</v>
      </c>
      <c r="D282">
        <f t="shared" si="10"/>
        <v>19.310564028932831</v>
      </c>
    </row>
    <row r="283" spans="1:4" x14ac:dyDescent="0.35">
      <c r="A283">
        <v>37.814999999999998</v>
      </c>
      <c r="B283">
        <v>255</v>
      </c>
      <c r="D283">
        <f t="shared" si="10"/>
        <v>19.535744853913933</v>
      </c>
    </row>
    <row r="284" spans="1:4" x14ac:dyDescent="0.35">
      <c r="A284">
        <v>38.119999999999997</v>
      </c>
      <c r="B284">
        <v>256</v>
      </c>
      <c r="D284">
        <f t="shared" si="10"/>
        <v>19.765930104647648</v>
      </c>
    </row>
    <row r="285" spans="1:4" x14ac:dyDescent="0.35">
      <c r="A285">
        <v>39.179000000000002</v>
      </c>
      <c r="B285">
        <v>257</v>
      </c>
      <c r="D285">
        <f t="shared" ref="D285:D327" si="11">(-LN(-((B285-0.5)/300)+1))*10.35791</f>
        <v>20.001347283766375</v>
      </c>
    </row>
    <row r="286" spans="1:4" x14ac:dyDescent="0.35">
      <c r="A286">
        <v>39.430999999999997</v>
      </c>
      <c r="B286">
        <v>258</v>
      </c>
      <c r="D286">
        <f t="shared" si="11"/>
        <v>20.242239768946259</v>
      </c>
    </row>
    <row r="287" spans="1:4" x14ac:dyDescent="0.35">
      <c r="A287">
        <v>39.722999999999999</v>
      </c>
      <c r="B287">
        <v>259</v>
      </c>
      <c r="D287">
        <f t="shared" si="11"/>
        <v>20.488868325157419</v>
      </c>
    </row>
    <row r="288" spans="1:4" x14ac:dyDescent="0.35">
      <c r="A288">
        <v>40.393999999999998</v>
      </c>
      <c r="B288">
        <v>260</v>
      </c>
      <c r="D288">
        <f t="shared" si="11"/>
        <v>20.741512801386676</v>
      </c>
    </row>
    <row r="289" spans="1:4" x14ac:dyDescent="0.35">
      <c r="A289">
        <v>40.540999999999997</v>
      </c>
      <c r="B289">
        <v>261</v>
      </c>
      <c r="D289">
        <f t="shared" si="11"/>
        <v>21.000474039513183</v>
      </c>
    </row>
    <row r="290" spans="1:4" x14ac:dyDescent="0.35">
      <c r="A290">
        <v>41.307000000000002</v>
      </c>
      <c r="B290">
        <v>262</v>
      </c>
      <c r="D290">
        <f t="shared" si="11"/>
        <v>21.266076027987385</v>
      </c>
    </row>
    <row r="291" spans="1:4" x14ac:dyDescent="0.35">
      <c r="A291">
        <v>43.01</v>
      </c>
      <c r="B291">
        <v>263</v>
      </c>
      <c r="D291">
        <f t="shared" si="11"/>
        <v>21.538668338980987</v>
      </c>
    </row>
    <row r="292" spans="1:4" x14ac:dyDescent="0.35">
      <c r="A292">
        <v>43.325000000000003</v>
      </c>
      <c r="B292">
        <v>264</v>
      </c>
      <c r="D292">
        <f t="shared" si="11"/>
        <v>21.818628894994539</v>
      </c>
    </row>
    <row r="293" spans="1:4" x14ac:dyDescent="0.35">
      <c r="A293">
        <v>43.444000000000003</v>
      </c>
      <c r="B293">
        <v>265</v>
      </c>
      <c r="D293">
        <f t="shared" si="11"/>
        <v>22.106367119854866</v>
      </c>
    </row>
    <row r="294" spans="1:4" x14ac:dyDescent="0.35">
      <c r="A294">
        <v>45.268999999999998</v>
      </c>
      <c r="B294">
        <v>266</v>
      </c>
      <c r="D294">
        <f t="shared" si="11"/>
        <v>22.402327540026878</v>
      </c>
    </row>
    <row r="295" spans="1:4" x14ac:dyDescent="0.35">
      <c r="A295">
        <v>45.981000000000002</v>
      </c>
      <c r="B295">
        <v>267</v>
      </c>
      <c r="D295">
        <f t="shared" si="11"/>
        <v>22.706993915743993</v>
      </c>
    </row>
    <row r="296" spans="1:4" x14ac:dyDescent="0.35">
      <c r="A296">
        <v>46.646999999999998</v>
      </c>
      <c r="B296">
        <v>268</v>
      </c>
      <c r="D296">
        <f t="shared" si="11"/>
        <v>23.020893998335161</v>
      </c>
    </row>
    <row r="297" spans="1:4" x14ac:dyDescent="0.35">
      <c r="A297">
        <v>46.984000000000002</v>
      </c>
      <c r="B297">
        <v>269</v>
      </c>
      <c r="D297">
        <f t="shared" si="11"/>
        <v>23.344605031221757</v>
      </c>
    </row>
    <row r="298" spans="1:4" x14ac:dyDescent="0.35">
      <c r="A298">
        <v>47.314999999999998</v>
      </c>
      <c r="B298">
        <v>270</v>
      </c>
      <c r="D298">
        <f t="shared" si="11"/>
        <v>23.678760138600492</v>
      </c>
    </row>
    <row r="299" spans="1:4" x14ac:dyDescent="0.35">
      <c r="A299">
        <v>48.002000000000002</v>
      </c>
      <c r="B299">
        <v>271</v>
      </c>
      <c r="D299">
        <f t="shared" si="11"/>
        <v>24.024055779454383</v>
      </c>
    </row>
    <row r="300" spans="1:4" x14ac:dyDescent="0.35">
      <c r="A300">
        <v>48.183999999999997</v>
      </c>
      <c r="B300">
        <v>272</v>
      </c>
      <c r="D300">
        <f t="shared" si="11"/>
        <v>24.381260487443711</v>
      </c>
    </row>
    <row r="301" spans="1:4" x14ac:dyDescent="0.35">
      <c r="A301">
        <v>48.46</v>
      </c>
      <c r="B301">
        <v>273</v>
      </c>
      <c r="D301">
        <f t="shared" si="11"/>
        <v>24.751225172408613</v>
      </c>
    </row>
    <row r="302" spans="1:4" x14ac:dyDescent="0.35">
      <c r="A302">
        <v>48.552</v>
      </c>
      <c r="B302">
        <v>274</v>
      </c>
      <c r="D302">
        <f t="shared" si="11"/>
        <v>25.13489533075921</v>
      </c>
    </row>
    <row r="303" spans="1:4" x14ac:dyDescent="0.35">
      <c r="A303">
        <v>49.280999999999999</v>
      </c>
      <c r="B303">
        <v>275</v>
      </c>
      <c r="D303">
        <f t="shared" si="11"/>
        <v>25.533325605608258</v>
      </c>
    </row>
    <row r="304" spans="1:4" x14ac:dyDescent="0.35">
      <c r="A304">
        <v>49.728999999999999</v>
      </c>
      <c r="B304">
        <v>276</v>
      </c>
      <c r="D304">
        <f t="shared" si="11"/>
        <v>25.947697261056835</v>
      </c>
    </row>
    <row r="305" spans="1:4" x14ac:dyDescent="0.35">
      <c r="A305">
        <v>51.817999999999998</v>
      </c>
      <c r="B305">
        <v>277</v>
      </c>
      <c r="D305">
        <f t="shared" si="11"/>
        <v>26.379339299831241</v>
      </c>
    </row>
    <row r="306" spans="1:4" x14ac:dyDescent="0.35">
      <c r="A306">
        <v>52.122</v>
      </c>
      <c r="B306">
        <v>278</v>
      </c>
      <c r="D306">
        <f t="shared" si="11"/>
        <v>26.829754175642989</v>
      </c>
    </row>
    <row r="307" spans="1:4" x14ac:dyDescent="0.35">
      <c r="A307">
        <v>52.816000000000003</v>
      </c>
      <c r="B307">
        <v>279</v>
      </c>
      <c r="D307">
        <f t="shared" si="11"/>
        <v>27.30064935471637</v>
      </c>
    </row>
    <row r="308" spans="1:4" x14ac:dyDescent="0.35">
      <c r="A308">
        <v>53.823999999999998</v>
      </c>
      <c r="B308">
        <v>280</v>
      </c>
      <c r="D308">
        <f t="shared" si="11"/>
        <v>27.793976399622657</v>
      </c>
    </row>
    <row r="309" spans="1:4" x14ac:dyDescent="0.35">
      <c r="A309">
        <v>54.195</v>
      </c>
      <c r="B309">
        <v>281</v>
      </c>
      <c r="D309">
        <f t="shared" si="11"/>
        <v>28.31197983499716</v>
      </c>
    </row>
    <row r="310" spans="1:4" x14ac:dyDescent="0.35">
      <c r="A310">
        <v>57.424999999999997</v>
      </c>
      <c r="B310">
        <v>282</v>
      </c>
      <c r="D310">
        <f t="shared" si="11"/>
        <v>28.857258888503143</v>
      </c>
    </row>
    <row r="311" spans="1:4" x14ac:dyDescent="0.35">
      <c r="A311">
        <v>58.456000000000003</v>
      </c>
      <c r="B311">
        <v>283</v>
      </c>
      <c r="D311">
        <f t="shared" si="11"/>
        <v>29.43284640547806</v>
      </c>
    </row>
    <row r="312" spans="1:4" x14ac:dyDescent="0.35">
      <c r="A312">
        <v>60.780999999999999</v>
      </c>
      <c r="B312">
        <v>284</v>
      </c>
      <c r="D312">
        <f t="shared" si="11"/>
        <v>30.042311009070595</v>
      </c>
    </row>
    <row r="313" spans="1:4" x14ac:dyDescent="0.35">
      <c r="A313">
        <v>62.322000000000003</v>
      </c>
      <c r="B313">
        <v>285</v>
      </c>
      <c r="D313">
        <f t="shared" si="11"/>
        <v>30.689891239851139</v>
      </c>
    </row>
    <row r="314" spans="1:4" x14ac:dyDescent="0.35">
      <c r="A314">
        <v>67.927999999999997</v>
      </c>
      <c r="B314">
        <v>286</v>
      </c>
      <c r="D314">
        <f t="shared" si="11"/>
        <v>31.380674494684676</v>
      </c>
    </row>
    <row r="315" spans="1:4" x14ac:dyDescent="0.35">
      <c r="A315">
        <v>68.786000000000001</v>
      </c>
      <c r="B315">
        <v>287</v>
      </c>
      <c r="D315">
        <f t="shared" si="11"/>
        <v>32.120840012304967</v>
      </c>
    </row>
    <row r="316" spans="1:4" x14ac:dyDescent="0.35">
      <c r="A316">
        <v>69.159000000000006</v>
      </c>
      <c r="B316">
        <v>288</v>
      </c>
      <c r="D316">
        <f t="shared" si="11"/>
        <v>32.917995549899302</v>
      </c>
    </row>
    <row r="317" spans="1:4" x14ac:dyDescent="0.35">
      <c r="A317">
        <v>70.617000000000004</v>
      </c>
      <c r="B317">
        <v>289</v>
      </c>
      <c r="D317">
        <f t="shared" si="11"/>
        <v>33.781654750945179</v>
      </c>
    </row>
    <row r="318" spans="1:4" x14ac:dyDescent="0.35">
      <c r="A318">
        <v>72.037999999999997</v>
      </c>
      <c r="B318">
        <v>290</v>
      </c>
      <c r="D318">
        <f t="shared" si="11"/>
        <v>34.723932242140044</v>
      </c>
    </row>
    <row r="319" spans="1:4" x14ac:dyDescent="0.35">
      <c r="A319">
        <v>75.712000000000003</v>
      </c>
      <c r="B319">
        <v>291</v>
      </c>
      <c r="D319">
        <f t="shared" si="11"/>
        <v>35.760587698362023</v>
      </c>
    </row>
    <row r="320" spans="1:4" x14ac:dyDescent="0.35">
      <c r="A320">
        <v>76.846999999999994</v>
      </c>
      <c r="B320">
        <v>292</v>
      </c>
      <c r="D320">
        <f t="shared" si="11"/>
        <v>36.91265281652656</v>
      </c>
    </row>
    <row r="321" spans="1:4" x14ac:dyDescent="0.35">
      <c r="A321">
        <v>80.814999999999998</v>
      </c>
      <c r="B321">
        <v>293</v>
      </c>
      <c r="D321">
        <f t="shared" si="11"/>
        <v>38.209081386561273</v>
      </c>
    </row>
    <row r="322" spans="1:4" x14ac:dyDescent="0.35">
      <c r="A322">
        <v>83.198999999999998</v>
      </c>
      <c r="B322">
        <v>294</v>
      </c>
      <c r="D322">
        <f t="shared" si="11"/>
        <v>39.69130704591548</v>
      </c>
    </row>
    <row r="323" spans="1:4" x14ac:dyDescent="0.35">
      <c r="A323">
        <v>85.453999999999994</v>
      </c>
      <c r="B323">
        <v>295</v>
      </c>
      <c r="D323">
        <f t="shared" si="11"/>
        <v>41.421638219988921</v>
      </c>
    </row>
    <row r="324" spans="1:4" x14ac:dyDescent="0.35">
      <c r="A324">
        <v>99.447999999999993</v>
      </c>
      <c r="B324">
        <v>296</v>
      </c>
      <c r="D324">
        <f t="shared" si="11"/>
        <v>43.500167223223272</v>
      </c>
    </row>
    <row r="325" spans="1:4" x14ac:dyDescent="0.35">
      <c r="A325">
        <v>102.108</v>
      </c>
      <c r="B325">
        <v>297</v>
      </c>
      <c r="D325">
        <f t="shared" si="11"/>
        <v>46.103259453058314</v>
      </c>
    </row>
    <row r="326" spans="1:4" x14ac:dyDescent="0.35">
      <c r="A326">
        <v>103.123</v>
      </c>
      <c r="B326">
        <v>298</v>
      </c>
      <c r="D326">
        <f t="shared" si="11"/>
        <v>49.588408597479621</v>
      </c>
    </row>
    <row r="327" spans="1:4" x14ac:dyDescent="0.35">
      <c r="A327">
        <v>104.01900000000001</v>
      </c>
      <c r="B327">
        <v>299</v>
      </c>
      <c r="D327">
        <f t="shared" si="11"/>
        <v>54.879494434141563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2021-03-13T22:55:12Z</dcterms:modified>
</cp:coreProperties>
</file>