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hamnanimramanzoor_cmail_carleton_ca/Documents/2020-2021/Winter 2021/SYSC 4005/Project/SYSC-4005-Project/data/"/>
    </mc:Choice>
  </mc:AlternateContent>
  <xr:revisionPtr revIDLastSave="2" documentId="13_ncr:1_{E0DA1B2C-1530-4704-AB44-3FE973C8B984}" xr6:coauthVersionLast="46" xr6:coauthVersionMax="46" xr10:uidLastSave="{4F1F654D-4608-422F-80D1-246B2C2AA01C}"/>
  <bookViews>
    <workbookView xWindow="-110" yWindow="-110" windowWidth="19420" windowHeight="10540" xr2:uid="{00000000-000D-0000-FFFF-FFFF00000000}"/>
  </bookViews>
  <sheets>
    <sheet name="servinsp22" sheetId="2" r:id="rId1"/>
  </sheets>
  <definedNames>
    <definedName name="_xlchart.v1.0" hidden="1">servinsp22!$A$28:$A$327</definedName>
    <definedName name="ExternalData_1" localSheetId="0" hidden="1">servinsp22!$A$1:$B$25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2" l="1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5" i="2"/>
  <c r="B24" i="2"/>
  <c r="B23" i="2"/>
  <c r="E23" i="2" s="1"/>
  <c r="B22" i="2"/>
  <c r="D2" i="2"/>
  <c r="F2" i="2"/>
  <c r="G2" i="2" l="1"/>
  <c r="H2" i="2" s="1"/>
  <c r="I2" i="2" s="1"/>
  <c r="C3" i="2"/>
  <c r="F3" i="2" l="1"/>
  <c r="D3" i="2"/>
  <c r="G3" i="2" l="1"/>
  <c r="H3" i="2" s="1"/>
  <c r="I3" i="2" s="1"/>
  <c r="J3" i="2" s="1"/>
  <c r="C4" i="2"/>
  <c r="F4" i="2" l="1"/>
  <c r="D4" i="2"/>
  <c r="C5" i="2" l="1"/>
  <c r="F5" i="2" s="1"/>
  <c r="G4" i="2"/>
  <c r="H4" i="2" s="1"/>
  <c r="I4" i="2" s="1"/>
  <c r="J4" i="2" s="1"/>
  <c r="D5" i="2" l="1"/>
  <c r="C6" i="2" l="1"/>
  <c r="D6" i="2" s="1"/>
  <c r="G5" i="2"/>
  <c r="H5" i="2" s="1"/>
  <c r="I5" i="2" s="1"/>
  <c r="J5" i="2" s="1"/>
  <c r="F6" i="2" l="1"/>
  <c r="C7" i="2"/>
  <c r="G6" i="2"/>
  <c r="H6" i="2" l="1"/>
  <c r="I6" i="2" s="1"/>
  <c r="J6" i="2" s="1"/>
  <c r="F7" i="2"/>
  <c r="D7" i="2"/>
  <c r="C8" i="2" l="1"/>
  <c r="G7" i="2"/>
  <c r="H7" i="2" s="1"/>
  <c r="I7" i="2" s="1"/>
  <c r="J7" i="2" s="1"/>
  <c r="D8" i="2" l="1"/>
  <c r="F8" i="2"/>
  <c r="G8" i="2" l="1"/>
  <c r="H8" i="2" s="1"/>
  <c r="I8" i="2" s="1"/>
  <c r="J8" i="2" s="1"/>
  <c r="C9" i="2"/>
  <c r="F9" i="2" l="1"/>
  <c r="D9" i="2"/>
  <c r="G9" i="2" l="1"/>
  <c r="H9" i="2" s="1"/>
  <c r="I9" i="2" s="1"/>
  <c r="J9" i="2" s="1"/>
  <c r="C10" i="2"/>
  <c r="F10" i="2" l="1"/>
  <c r="D10" i="2"/>
  <c r="G10" i="2" l="1"/>
  <c r="H10" i="2" s="1"/>
  <c r="I10" i="2" s="1"/>
  <c r="J10" i="2" s="1"/>
  <c r="C11" i="2"/>
  <c r="F11" i="2" l="1"/>
  <c r="D11" i="2"/>
  <c r="G11" i="2" l="1"/>
  <c r="H11" i="2" s="1"/>
  <c r="I11" i="2" s="1"/>
  <c r="J11" i="2" s="1"/>
  <c r="C12" i="2"/>
  <c r="F12" i="2" l="1"/>
  <c r="D12" i="2"/>
  <c r="C13" i="2" l="1"/>
  <c r="G12" i="2"/>
  <c r="H12" i="2" s="1"/>
  <c r="I12" i="2" s="1"/>
  <c r="J12" i="2" s="1"/>
  <c r="F13" i="2" l="1"/>
  <c r="D13" i="2"/>
  <c r="C14" i="2" l="1"/>
  <c r="G13" i="2"/>
  <c r="H13" i="2" s="1"/>
  <c r="I13" i="2" s="1"/>
  <c r="J13" i="2" s="1"/>
  <c r="F14" i="2" l="1"/>
  <c r="D14" i="2"/>
  <c r="C15" i="2" l="1"/>
  <c r="G14" i="2"/>
  <c r="H14" i="2" s="1"/>
  <c r="I14" i="2" s="1"/>
  <c r="J14" i="2" s="1"/>
  <c r="F15" i="2" l="1"/>
  <c r="D15" i="2"/>
  <c r="C16" i="2" l="1"/>
  <c r="G15" i="2"/>
  <c r="H15" i="2" s="1"/>
  <c r="I15" i="2" s="1"/>
  <c r="J15" i="2" s="1"/>
  <c r="D16" i="2" l="1"/>
  <c r="F16" i="2"/>
  <c r="G16" i="2" l="1"/>
  <c r="H16" i="2" s="1"/>
  <c r="I16" i="2" s="1"/>
  <c r="J16" i="2" s="1"/>
  <c r="C17" i="2"/>
  <c r="F17" i="2" l="1"/>
  <c r="D17" i="2"/>
  <c r="E2" i="2" s="1" a="1"/>
  <c r="E2" i="2" s="1"/>
  <c r="G17" i="2" l="1"/>
  <c r="H17" i="2" s="1"/>
  <c r="I17" i="2" s="1"/>
  <c r="J17" i="2" s="1"/>
  <c r="C18" i="2"/>
  <c r="D18" i="2" s="1"/>
  <c r="J2" i="2" l="1"/>
  <c r="F18" i="2"/>
  <c r="G18" i="2"/>
  <c r="H18" i="2" l="1"/>
  <c r="I18" i="2" s="1"/>
  <c r="J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<sst xmlns="http://schemas.openxmlformats.org/spreadsheetml/2006/main" count="34" uniqueCount="34">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</sst>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(Inspector</a:t>
            </a:r>
            <a:r>
              <a:rPr lang="en-CA" baseline="0"/>
              <a:t> 22)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servinsp22!$A$28:$A$327</c:f>
              <c:numCache>
                <c:formatCode>General</c:formatCode>
                <c:ptCount val="300"/>
                <c:pt idx="0">
                  <c:v>0.13</c:v>
                </c:pt>
                <c:pt idx="1">
                  <c:v>0.151</c:v>
                </c:pt>
                <c:pt idx="2">
                  <c:v>0.17100000000000001</c:v>
                </c:pt>
                <c:pt idx="3">
                  <c:v>0.18099999999999999</c:v>
                </c:pt>
                <c:pt idx="4">
                  <c:v>0.29899999999999999</c:v>
                </c:pt>
                <c:pt idx="5">
                  <c:v>0.4</c:v>
                </c:pt>
                <c:pt idx="6">
                  <c:v>0.501</c:v>
                </c:pt>
                <c:pt idx="7">
                  <c:v>0.52600000000000002</c:v>
                </c:pt>
                <c:pt idx="8">
                  <c:v>0.53700000000000003</c:v>
                </c:pt>
                <c:pt idx="9">
                  <c:v>0.54300000000000004</c:v>
                </c:pt>
                <c:pt idx="10">
                  <c:v>0.57999999999999996</c:v>
                </c:pt>
                <c:pt idx="11">
                  <c:v>0.628</c:v>
                </c:pt>
                <c:pt idx="12">
                  <c:v>0.71199999999999997</c:v>
                </c:pt>
                <c:pt idx="13">
                  <c:v>0.72899999999999998</c:v>
                </c:pt>
                <c:pt idx="14">
                  <c:v>0.745</c:v>
                </c:pt>
                <c:pt idx="15">
                  <c:v>0.752</c:v>
                </c:pt>
                <c:pt idx="16">
                  <c:v>0.83399999999999996</c:v>
                </c:pt>
                <c:pt idx="17">
                  <c:v>0.89900000000000002</c:v>
                </c:pt>
                <c:pt idx="18">
                  <c:v>0.97699999999999998</c:v>
                </c:pt>
                <c:pt idx="19">
                  <c:v>1.0409999999999999</c:v>
                </c:pt>
                <c:pt idx="20">
                  <c:v>1.1100000000000001</c:v>
                </c:pt>
                <c:pt idx="21">
                  <c:v>1.1779999999999999</c:v>
                </c:pt>
                <c:pt idx="22">
                  <c:v>1.472</c:v>
                </c:pt>
                <c:pt idx="23">
                  <c:v>1.8320000000000001</c:v>
                </c:pt>
                <c:pt idx="24">
                  <c:v>1.835</c:v>
                </c:pt>
                <c:pt idx="25">
                  <c:v>1.86</c:v>
                </c:pt>
                <c:pt idx="26">
                  <c:v>1.8720000000000001</c:v>
                </c:pt>
                <c:pt idx="27">
                  <c:v>1.8740000000000001</c:v>
                </c:pt>
                <c:pt idx="28">
                  <c:v>2.2559999999999998</c:v>
                </c:pt>
                <c:pt idx="29">
                  <c:v>2.298</c:v>
                </c:pt>
                <c:pt idx="30">
                  <c:v>2.38</c:v>
                </c:pt>
                <c:pt idx="31">
                  <c:v>2.4180000000000001</c:v>
                </c:pt>
                <c:pt idx="32">
                  <c:v>2.4569999999999999</c:v>
                </c:pt>
                <c:pt idx="33">
                  <c:v>2.5190000000000001</c:v>
                </c:pt>
                <c:pt idx="34">
                  <c:v>2.5369999999999999</c:v>
                </c:pt>
                <c:pt idx="35">
                  <c:v>2.6110000000000002</c:v>
                </c:pt>
                <c:pt idx="36">
                  <c:v>2.617</c:v>
                </c:pt>
                <c:pt idx="37">
                  <c:v>2.9009999999999998</c:v>
                </c:pt>
                <c:pt idx="38">
                  <c:v>2.9009999999999998</c:v>
                </c:pt>
                <c:pt idx="39">
                  <c:v>3.0550000000000002</c:v>
                </c:pt>
                <c:pt idx="40">
                  <c:v>3.29</c:v>
                </c:pt>
                <c:pt idx="41">
                  <c:v>3.3109999999999999</c:v>
                </c:pt>
                <c:pt idx="42">
                  <c:v>3.3839999999999999</c:v>
                </c:pt>
                <c:pt idx="43">
                  <c:v>3.3980000000000001</c:v>
                </c:pt>
                <c:pt idx="44">
                  <c:v>3.6379999999999999</c:v>
                </c:pt>
                <c:pt idx="45">
                  <c:v>3.6459999999999999</c:v>
                </c:pt>
                <c:pt idx="46">
                  <c:v>3.649</c:v>
                </c:pt>
                <c:pt idx="47">
                  <c:v>3.7149999999999999</c:v>
                </c:pt>
                <c:pt idx="48">
                  <c:v>3.7290000000000001</c:v>
                </c:pt>
                <c:pt idx="49">
                  <c:v>3.8260000000000001</c:v>
                </c:pt>
                <c:pt idx="50">
                  <c:v>3.843</c:v>
                </c:pt>
                <c:pt idx="51">
                  <c:v>3.8860000000000001</c:v>
                </c:pt>
                <c:pt idx="52">
                  <c:v>3.9980000000000002</c:v>
                </c:pt>
                <c:pt idx="53">
                  <c:v>4.181</c:v>
                </c:pt>
                <c:pt idx="54">
                  <c:v>4.2039999999999997</c:v>
                </c:pt>
                <c:pt idx="55">
                  <c:v>4.266</c:v>
                </c:pt>
                <c:pt idx="56">
                  <c:v>4.2889999999999997</c:v>
                </c:pt>
                <c:pt idx="57">
                  <c:v>4.3090000000000002</c:v>
                </c:pt>
                <c:pt idx="58">
                  <c:v>4.4059999999999997</c:v>
                </c:pt>
                <c:pt idx="59">
                  <c:v>4.49</c:v>
                </c:pt>
                <c:pt idx="60">
                  <c:v>4.5</c:v>
                </c:pt>
                <c:pt idx="61">
                  <c:v>4.54</c:v>
                </c:pt>
                <c:pt idx="62">
                  <c:v>4.7119999999999997</c:v>
                </c:pt>
                <c:pt idx="63">
                  <c:v>4.7439999999999998</c:v>
                </c:pt>
                <c:pt idx="64">
                  <c:v>4.7590000000000003</c:v>
                </c:pt>
                <c:pt idx="65">
                  <c:v>4.8220000000000001</c:v>
                </c:pt>
                <c:pt idx="66">
                  <c:v>5.0839999999999996</c:v>
                </c:pt>
                <c:pt idx="67">
                  <c:v>5.0880000000000001</c:v>
                </c:pt>
                <c:pt idx="68">
                  <c:v>5.1390000000000002</c:v>
                </c:pt>
                <c:pt idx="69">
                  <c:v>5.2590000000000003</c:v>
                </c:pt>
                <c:pt idx="70">
                  <c:v>5.4649999999999999</c:v>
                </c:pt>
                <c:pt idx="71">
                  <c:v>5.4770000000000003</c:v>
                </c:pt>
                <c:pt idx="72">
                  <c:v>5.4930000000000003</c:v>
                </c:pt>
                <c:pt idx="73">
                  <c:v>5.6189999999999998</c:v>
                </c:pt>
                <c:pt idx="74">
                  <c:v>5.6210000000000004</c:v>
                </c:pt>
                <c:pt idx="75">
                  <c:v>5.6420000000000003</c:v>
                </c:pt>
                <c:pt idx="76">
                  <c:v>5.7290000000000001</c:v>
                </c:pt>
                <c:pt idx="77">
                  <c:v>5.7519999999999998</c:v>
                </c:pt>
                <c:pt idx="78">
                  <c:v>5.78</c:v>
                </c:pt>
                <c:pt idx="79">
                  <c:v>5.8150000000000004</c:v>
                </c:pt>
                <c:pt idx="80">
                  <c:v>5.8819999999999997</c:v>
                </c:pt>
                <c:pt idx="81">
                  <c:v>6.0250000000000004</c:v>
                </c:pt>
                <c:pt idx="82">
                  <c:v>6.0640000000000001</c:v>
                </c:pt>
                <c:pt idx="83">
                  <c:v>6.0990000000000002</c:v>
                </c:pt>
                <c:pt idx="84">
                  <c:v>6.1520000000000001</c:v>
                </c:pt>
                <c:pt idx="85">
                  <c:v>6.1879999999999997</c:v>
                </c:pt>
                <c:pt idx="86">
                  <c:v>6.3869999999999996</c:v>
                </c:pt>
                <c:pt idx="87">
                  <c:v>6.5039999999999996</c:v>
                </c:pt>
                <c:pt idx="88">
                  <c:v>6.516</c:v>
                </c:pt>
                <c:pt idx="89">
                  <c:v>6.617</c:v>
                </c:pt>
                <c:pt idx="90">
                  <c:v>6.6310000000000002</c:v>
                </c:pt>
                <c:pt idx="91">
                  <c:v>6.726</c:v>
                </c:pt>
                <c:pt idx="92">
                  <c:v>6.8010000000000002</c:v>
                </c:pt>
                <c:pt idx="93">
                  <c:v>6.8280000000000003</c:v>
                </c:pt>
                <c:pt idx="94">
                  <c:v>6.87</c:v>
                </c:pt>
                <c:pt idx="95">
                  <c:v>6.8849999999999998</c:v>
                </c:pt>
                <c:pt idx="96">
                  <c:v>6.9320000000000004</c:v>
                </c:pt>
                <c:pt idx="97">
                  <c:v>7.0140000000000002</c:v>
                </c:pt>
                <c:pt idx="98">
                  <c:v>7.1</c:v>
                </c:pt>
                <c:pt idx="99">
                  <c:v>7.1239999999999997</c:v>
                </c:pt>
                <c:pt idx="100">
                  <c:v>7.19</c:v>
                </c:pt>
                <c:pt idx="101">
                  <c:v>7.3339999999999996</c:v>
                </c:pt>
                <c:pt idx="102">
                  <c:v>7.3659999999999997</c:v>
                </c:pt>
                <c:pt idx="103">
                  <c:v>7.4550000000000001</c:v>
                </c:pt>
                <c:pt idx="104">
                  <c:v>7.47</c:v>
                </c:pt>
                <c:pt idx="105">
                  <c:v>7.6550000000000002</c:v>
                </c:pt>
                <c:pt idx="106">
                  <c:v>7.6890000000000001</c:v>
                </c:pt>
                <c:pt idx="107">
                  <c:v>8.0129999999999999</c:v>
                </c:pt>
                <c:pt idx="108">
                  <c:v>8.1</c:v>
                </c:pt>
                <c:pt idx="109">
                  <c:v>8.1180000000000003</c:v>
                </c:pt>
                <c:pt idx="110">
                  <c:v>8.1340000000000003</c:v>
                </c:pt>
                <c:pt idx="111">
                  <c:v>8.1479999999999997</c:v>
                </c:pt>
                <c:pt idx="112">
                  <c:v>8.1999999999999993</c:v>
                </c:pt>
                <c:pt idx="113">
                  <c:v>8.2210000000000001</c:v>
                </c:pt>
                <c:pt idx="114">
                  <c:v>8.343</c:v>
                </c:pt>
                <c:pt idx="115">
                  <c:v>8.484</c:v>
                </c:pt>
                <c:pt idx="116">
                  <c:v>8.7159999999999993</c:v>
                </c:pt>
                <c:pt idx="117">
                  <c:v>8.7270000000000003</c:v>
                </c:pt>
                <c:pt idx="118">
                  <c:v>8.8040000000000003</c:v>
                </c:pt>
                <c:pt idx="119">
                  <c:v>8.8629999999999995</c:v>
                </c:pt>
                <c:pt idx="120">
                  <c:v>8.9710000000000001</c:v>
                </c:pt>
                <c:pt idx="121">
                  <c:v>9.0030000000000001</c:v>
                </c:pt>
                <c:pt idx="122">
                  <c:v>9.01</c:v>
                </c:pt>
                <c:pt idx="123">
                  <c:v>9.0760000000000005</c:v>
                </c:pt>
                <c:pt idx="124">
                  <c:v>9.1649999999999991</c:v>
                </c:pt>
                <c:pt idx="125">
                  <c:v>9.2159999999999993</c:v>
                </c:pt>
                <c:pt idx="126">
                  <c:v>9.4890000000000008</c:v>
                </c:pt>
                <c:pt idx="127">
                  <c:v>9.6050000000000004</c:v>
                </c:pt>
                <c:pt idx="128">
                  <c:v>9.6389999999999993</c:v>
                </c:pt>
                <c:pt idx="129">
                  <c:v>9.6530000000000005</c:v>
                </c:pt>
                <c:pt idx="130">
                  <c:v>9.6720000000000006</c:v>
                </c:pt>
                <c:pt idx="131">
                  <c:v>9.8160000000000007</c:v>
                </c:pt>
                <c:pt idx="132">
                  <c:v>9.8190000000000008</c:v>
                </c:pt>
                <c:pt idx="133">
                  <c:v>9.8320000000000007</c:v>
                </c:pt>
                <c:pt idx="134">
                  <c:v>9.8979999999999997</c:v>
                </c:pt>
                <c:pt idx="135">
                  <c:v>10.013</c:v>
                </c:pt>
                <c:pt idx="136">
                  <c:v>10.298999999999999</c:v>
                </c:pt>
                <c:pt idx="137">
                  <c:v>10.314</c:v>
                </c:pt>
                <c:pt idx="138">
                  <c:v>10.423999999999999</c:v>
                </c:pt>
                <c:pt idx="139">
                  <c:v>10.641999999999999</c:v>
                </c:pt>
                <c:pt idx="140">
                  <c:v>10.643000000000001</c:v>
                </c:pt>
                <c:pt idx="141">
                  <c:v>10.664999999999999</c:v>
                </c:pt>
                <c:pt idx="142">
                  <c:v>10.721</c:v>
                </c:pt>
                <c:pt idx="143">
                  <c:v>10.826000000000001</c:v>
                </c:pt>
                <c:pt idx="144">
                  <c:v>10.874000000000001</c:v>
                </c:pt>
                <c:pt idx="145">
                  <c:v>10.885</c:v>
                </c:pt>
                <c:pt idx="146">
                  <c:v>11.279</c:v>
                </c:pt>
                <c:pt idx="147">
                  <c:v>11.31</c:v>
                </c:pt>
                <c:pt idx="148">
                  <c:v>11.374000000000001</c:v>
                </c:pt>
                <c:pt idx="149">
                  <c:v>11.581</c:v>
                </c:pt>
                <c:pt idx="150">
                  <c:v>11.702</c:v>
                </c:pt>
                <c:pt idx="151">
                  <c:v>11.782</c:v>
                </c:pt>
                <c:pt idx="152">
                  <c:v>11.992000000000001</c:v>
                </c:pt>
                <c:pt idx="153">
                  <c:v>12.065</c:v>
                </c:pt>
                <c:pt idx="154">
                  <c:v>12.067</c:v>
                </c:pt>
                <c:pt idx="155">
                  <c:v>12.239000000000001</c:v>
                </c:pt>
                <c:pt idx="156">
                  <c:v>12.363</c:v>
                </c:pt>
                <c:pt idx="157">
                  <c:v>12.388999999999999</c:v>
                </c:pt>
                <c:pt idx="158">
                  <c:v>12.444000000000001</c:v>
                </c:pt>
                <c:pt idx="159">
                  <c:v>12.486000000000001</c:v>
                </c:pt>
                <c:pt idx="160">
                  <c:v>12.500999999999999</c:v>
                </c:pt>
                <c:pt idx="161">
                  <c:v>12.615</c:v>
                </c:pt>
                <c:pt idx="162">
                  <c:v>12.706</c:v>
                </c:pt>
                <c:pt idx="163">
                  <c:v>12.722</c:v>
                </c:pt>
                <c:pt idx="164">
                  <c:v>12.76</c:v>
                </c:pt>
                <c:pt idx="165">
                  <c:v>12.798</c:v>
                </c:pt>
                <c:pt idx="166">
                  <c:v>12.884</c:v>
                </c:pt>
                <c:pt idx="167">
                  <c:v>13.023999999999999</c:v>
                </c:pt>
                <c:pt idx="168">
                  <c:v>13.089</c:v>
                </c:pt>
                <c:pt idx="169">
                  <c:v>13.388</c:v>
                </c:pt>
                <c:pt idx="170">
                  <c:v>13.484</c:v>
                </c:pt>
                <c:pt idx="171">
                  <c:v>13.574999999999999</c:v>
                </c:pt>
                <c:pt idx="172">
                  <c:v>13.587</c:v>
                </c:pt>
                <c:pt idx="173">
                  <c:v>13.65</c:v>
                </c:pt>
                <c:pt idx="174">
                  <c:v>14.026</c:v>
                </c:pt>
                <c:pt idx="175">
                  <c:v>14.135999999999999</c:v>
                </c:pt>
                <c:pt idx="176">
                  <c:v>14.228999999999999</c:v>
                </c:pt>
                <c:pt idx="177">
                  <c:v>14.308999999999999</c:v>
                </c:pt>
                <c:pt idx="178">
                  <c:v>14.432</c:v>
                </c:pt>
                <c:pt idx="179">
                  <c:v>14.497999999999999</c:v>
                </c:pt>
                <c:pt idx="180">
                  <c:v>14.619</c:v>
                </c:pt>
                <c:pt idx="181">
                  <c:v>14.772</c:v>
                </c:pt>
                <c:pt idx="182">
                  <c:v>14.952999999999999</c:v>
                </c:pt>
                <c:pt idx="183">
                  <c:v>15.065</c:v>
                </c:pt>
                <c:pt idx="184">
                  <c:v>15.24</c:v>
                </c:pt>
                <c:pt idx="185">
                  <c:v>15.401</c:v>
                </c:pt>
                <c:pt idx="186">
                  <c:v>15.407999999999999</c:v>
                </c:pt>
                <c:pt idx="187">
                  <c:v>15.465999999999999</c:v>
                </c:pt>
                <c:pt idx="188">
                  <c:v>15.492000000000001</c:v>
                </c:pt>
                <c:pt idx="189">
                  <c:v>15.606999999999999</c:v>
                </c:pt>
                <c:pt idx="190">
                  <c:v>15.609</c:v>
                </c:pt>
                <c:pt idx="191">
                  <c:v>15.661</c:v>
                </c:pt>
                <c:pt idx="192">
                  <c:v>15.698</c:v>
                </c:pt>
                <c:pt idx="193">
                  <c:v>16.050999999999998</c:v>
                </c:pt>
                <c:pt idx="194">
                  <c:v>16.184999999999999</c:v>
                </c:pt>
                <c:pt idx="195">
                  <c:v>16.475000000000001</c:v>
                </c:pt>
                <c:pt idx="196">
                  <c:v>16.669</c:v>
                </c:pt>
                <c:pt idx="197">
                  <c:v>16.766999999999999</c:v>
                </c:pt>
                <c:pt idx="198">
                  <c:v>17.088999999999999</c:v>
                </c:pt>
                <c:pt idx="199">
                  <c:v>17.361000000000001</c:v>
                </c:pt>
                <c:pt idx="200">
                  <c:v>17.370999999999999</c:v>
                </c:pt>
                <c:pt idx="201">
                  <c:v>17.498000000000001</c:v>
                </c:pt>
                <c:pt idx="202">
                  <c:v>17.526</c:v>
                </c:pt>
                <c:pt idx="203">
                  <c:v>17.614999999999998</c:v>
                </c:pt>
                <c:pt idx="204">
                  <c:v>17.893999999999998</c:v>
                </c:pt>
                <c:pt idx="205">
                  <c:v>17.913</c:v>
                </c:pt>
                <c:pt idx="206">
                  <c:v>17.914999999999999</c:v>
                </c:pt>
                <c:pt idx="207">
                  <c:v>18.510999999999999</c:v>
                </c:pt>
                <c:pt idx="208">
                  <c:v>18.536999999999999</c:v>
                </c:pt>
                <c:pt idx="209">
                  <c:v>18.791</c:v>
                </c:pt>
                <c:pt idx="210">
                  <c:v>19.012</c:v>
                </c:pt>
                <c:pt idx="211">
                  <c:v>19.081</c:v>
                </c:pt>
                <c:pt idx="212">
                  <c:v>19.209</c:v>
                </c:pt>
                <c:pt idx="213">
                  <c:v>19.248999999999999</c:v>
                </c:pt>
                <c:pt idx="214">
                  <c:v>19.38</c:v>
                </c:pt>
                <c:pt idx="215">
                  <c:v>19.463999999999999</c:v>
                </c:pt>
                <c:pt idx="216">
                  <c:v>19.681000000000001</c:v>
                </c:pt>
                <c:pt idx="217">
                  <c:v>19.8</c:v>
                </c:pt>
                <c:pt idx="218">
                  <c:v>19.803000000000001</c:v>
                </c:pt>
                <c:pt idx="219">
                  <c:v>19.966999999999999</c:v>
                </c:pt>
                <c:pt idx="220">
                  <c:v>20.262</c:v>
                </c:pt>
                <c:pt idx="221">
                  <c:v>20.393000000000001</c:v>
                </c:pt>
                <c:pt idx="222">
                  <c:v>20.640999999999998</c:v>
                </c:pt>
                <c:pt idx="223">
                  <c:v>20.738</c:v>
                </c:pt>
                <c:pt idx="224">
                  <c:v>20.809000000000001</c:v>
                </c:pt>
                <c:pt idx="225">
                  <c:v>20.853999999999999</c:v>
                </c:pt>
                <c:pt idx="226">
                  <c:v>21.175000000000001</c:v>
                </c:pt>
                <c:pt idx="227">
                  <c:v>21.273</c:v>
                </c:pt>
                <c:pt idx="228">
                  <c:v>21.309000000000001</c:v>
                </c:pt>
                <c:pt idx="229">
                  <c:v>21.399000000000001</c:v>
                </c:pt>
                <c:pt idx="230">
                  <c:v>21.722000000000001</c:v>
                </c:pt>
                <c:pt idx="231">
                  <c:v>21.927</c:v>
                </c:pt>
                <c:pt idx="232">
                  <c:v>22.285</c:v>
                </c:pt>
                <c:pt idx="233">
                  <c:v>22.388000000000002</c:v>
                </c:pt>
                <c:pt idx="234">
                  <c:v>22.417999999999999</c:v>
                </c:pt>
                <c:pt idx="235">
                  <c:v>22.693000000000001</c:v>
                </c:pt>
                <c:pt idx="236">
                  <c:v>22.725000000000001</c:v>
                </c:pt>
                <c:pt idx="237">
                  <c:v>22.725999999999999</c:v>
                </c:pt>
                <c:pt idx="238">
                  <c:v>23.135000000000002</c:v>
                </c:pt>
                <c:pt idx="239">
                  <c:v>23.280999999999999</c:v>
                </c:pt>
                <c:pt idx="240">
                  <c:v>23.731000000000002</c:v>
                </c:pt>
                <c:pt idx="241">
                  <c:v>24.358000000000001</c:v>
                </c:pt>
                <c:pt idx="242">
                  <c:v>24.779</c:v>
                </c:pt>
                <c:pt idx="243">
                  <c:v>25.056999999999999</c:v>
                </c:pt>
                <c:pt idx="244">
                  <c:v>25.277000000000001</c:v>
                </c:pt>
                <c:pt idx="245">
                  <c:v>25.311</c:v>
                </c:pt>
                <c:pt idx="246">
                  <c:v>25.911999999999999</c:v>
                </c:pt>
                <c:pt idx="247">
                  <c:v>26.748999999999999</c:v>
                </c:pt>
                <c:pt idx="248">
                  <c:v>27.283000000000001</c:v>
                </c:pt>
                <c:pt idx="249">
                  <c:v>27.434000000000001</c:v>
                </c:pt>
                <c:pt idx="250">
                  <c:v>27.466000000000001</c:v>
                </c:pt>
                <c:pt idx="251">
                  <c:v>27.739000000000001</c:v>
                </c:pt>
                <c:pt idx="252">
                  <c:v>27.925999999999998</c:v>
                </c:pt>
                <c:pt idx="253">
                  <c:v>28.762</c:v>
                </c:pt>
                <c:pt idx="254">
                  <c:v>29.404</c:v>
                </c:pt>
                <c:pt idx="255">
                  <c:v>29.460999999999999</c:v>
                </c:pt>
                <c:pt idx="256">
                  <c:v>29.895</c:v>
                </c:pt>
                <c:pt idx="257">
                  <c:v>29.9</c:v>
                </c:pt>
                <c:pt idx="258">
                  <c:v>30.164999999999999</c:v>
                </c:pt>
                <c:pt idx="259">
                  <c:v>30.41</c:v>
                </c:pt>
                <c:pt idx="260">
                  <c:v>30.927</c:v>
                </c:pt>
                <c:pt idx="261">
                  <c:v>30.934999999999999</c:v>
                </c:pt>
                <c:pt idx="262">
                  <c:v>31.423999999999999</c:v>
                </c:pt>
                <c:pt idx="263">
                  <c:v>31.757000000000001</c:v>
                </c:pt>
                <c:pt idx="264">
                  <c:v>31.84</c:v>
                </c:pt>
                <c:pt idx="265">
                  <c:v>32.216000000000001</c:v>
                </c:pt>
                <c:pt idx="266">
                  <c:v>33.197000000000003</c:v>
                </c:pt>
                <c:pt idx="267">
                  <c:v>33.359000000000002</c:v>
                </c:pt>
                <c:pt idx="268">
                  <c:v>33.457999999999998</c:v>
                </c:pt>
                <c:pt idx="269">
                  <c:v>33.561</c:v>
                </c:pt>
                <c:pt idx="270">
                  <c:v>33.682000000000002</c:v>
                </c:pt>
                <c:pt idx="271">
                  <c:v>33.981000000000002</c:v>
                </c:pt>
                <c:pt idx="272">
                  <c:v>34.064999999999998</c:v>
                </c:pt>
                <c:pt idx="273">
                  <c:v>34.859000000000002</c:v>
                </c:pt>
                <c:pt idx="274">
                  <c:v>35.337000000000003</c:v>
                </c:pt>
                <c:pt idx="275">
                  <c:v>35.387999999999998</c:v>
                </c:pt>
                <c:pt idx="276">
                  <c:v>36.682000000000002</c:v>
                </c:pt>
                <c:pt idx="277">
                  <c:v>36.896000000000001</c:v>
                </c:pt>
                <c:pt idx="278">
                  <c:v>37.901000000000003</c:v>
                </c:pt>
                <c:pt idx="279">
                  <c:v>37.930999999999997</c:v>
                </c:pt>
                <c:pt idx="280">
                  <c:v>38.091999999999999</c:v>
                </c:pt>
                <c:pt idx="281">
                  <c:v>39.264000000000003</c:v>
                </c:pt>
                <c:pt idx="282">
                  <c:v>40.125</c:v>
                </c:pt>
                <c:pt idx="283">
                  <c:v>40.347000000000001</c:v>
                </c:pt>
                <c:pt idx="284">
                  <c:v>40.609000000000002</c:v>
                </c:pt>
                <c:pt idx="285">
                  <c:v>41.973999999999997</c:v>
                </c:pt>
                <c:pt idx="286">
                  <c:v>42.023000000000003</c:v>
                </c:pt>
                <c:pt idx="287">
                  <c:v>43.94</c:v>
                </c:pt>
                <c:pt idx="288">
                  <c:v>48.16</c:v>
                </c:pt>
                <c:pt idx="289">
                  <c:v>49.408999999999999</c:v>
                </c:pt>
                <c:pt idx="290">
                  <c:v>49.536000000000001</c:v>
                </c:pt>
                <c:pt idx="291">
                  <c:v>50.536999999999999</c:v>
                </c:pt>
                <c:pt idx="292">
                  <c:v>55.116999999999997</c:v>
                </c:pt>
                <c:pt idx="293">
                  <c:v>55.963999999999999</c:v>
                </c:pt>
                <c:pt idx="294">
                  <c:v>56.072000000000003</c:v>
                </c:pt>
                <c:pt idx="295">
                  <c:v>56.591999999999999</c:v>
                </c:pt>
                <c:pt idx="296">
                  <c:v>60.375</c:v>
                </c:pt>
                <c:pt idx="297">
                  <c:v>76.825000000000003</c:v>
                </c:pt>
                <c:pt idx="298">
                  <c:v>87.462999999999994</c:v>
                </c:pt>
                <c:pt idx="299">
                  <c:v>114.426</c:v>
                </c:pt>
              </c:numCache>
            </c:numRef>
          </c:xVal>
          <c:yVal>
            <c:numRef>
              <c:f>servinsp22!$D$28:$D$327</c:f>
              <c:numCache>
                <c:formatCode>General</c:formatCode>
                <c:ptCount val="300"/>
                <c:pt idx="0">
                  <c:v>-2.5873283803253787E-2</c:v>
                </c:pt>
                <c:pt idx="1">
                  <c:v>2.5916441928010476E-2</c:v>
                </c:pt>
                <c:pt idx="2">
                  <c:v>7.7879377766697996E-2</c:v>
                </c:pt>
                <c:pt idx="3">
                  <c:v>0.13001668620001466</c:v>
                </c:pt>
                <c:pt idx="4">
                  <c:v>0.18232954145750546</c:v>
                </c:pt>
                <c:pt idx="5">
                  <c:v>0.2348191296697304</c:v>
                </c:pt>
                <c:pt idx="6">
                  <c:v>0.28748664902964538</c:v>
                </c:pt>
                <c:pt idx="7">
                  <c:v>0.34033330995671179</c:v>
                </c:pt>
                <c:pt idx="8">
                  <c:v>0.39336033526380709</c:v>
                </c:pt>
                <c:pt idx="9">
                  <c:v>0.44656896032700899</c:v>
                </c:pt>
                <c:pt idx="10">
                  <c:v>0.49996043325827888</c:v>
                </c:pt>
                <c:pt idx="11">
                  <c:v>0.55353601508113426</c:v>
                </c:pt>
                <c:pt idx="12">
                  <c:v>0.60729697990934828</c:v>
                </c:pt>
                <c:pt idx="13">
                  <c:v>0.66124461512877142</c:v>
                </c:pt>
                <c:pt idx="14">
                  <c:v>0.7153802215823033</c:v>
                </c:pt>
                <c:pt idx="15">
                  <c:v>0.76970511375809825</c:v>
                </c:pt>
                <c:pt idx="16">
                  <c:v>0.82422061998109042</c:v>
                </c:pt>
                <c:pt idx="17">
                  <c:v>0.87892808260787281</c:v>
                </c:pt>
                <c:pt idx="18">
                  <c:v>0.93382885822502026</c:v>
                </c:pt>
                <c:pt idx="19">
                  <c:v>0.98892431785094592</c:v>
                </c:pt>
                <c:pt idx="20">
                  <c:v>1.0442158471413292</c:v>
                </c:pt>
                <c:pt idx="21">
                  <c:v>1.0997048465982253</c:v>
                </c:pt>
                <c:pt idx="22">
                  <c:v>1.15539273178291</c:v>
                </c:pt>
                <c:pt idx="23">
                  <c:v>1.2112809335325707</c:v>
                </c:pt>
                <c:pt idx="24">
                  <c:v>1.2673708981808942</c:v>
                </c:pt>
                <c:pt idx="25">
                  <c:v>1.323664087782648</c:v>
                </c:pt>
                <c:pt idx="26">
                  <c:v>1.3801619803423637</c:v>
                </c:pt>
                <c:pt idx="27">
                  <c:v>1.4368660700471751</c:v>
                </c:pt>
                <c:pt idx="28">
                  <c:v>1.4937778675039235</c:v>
                </c:pt>
                <c:pt idx="29">
                  <c:v>1.5508988999806341</c:v>
                </c:pt>
                <c:pt idx="30">
                  <c:v>1.608230711652435</c:v>
                </c:pt>
                <c:pt idx="31">
                  <c:v>1.6657748638520287</c:v>
                </c:pt>
                <c:pt idx="32">
                  <c:v>1.7235329353248341</c:v>
                </c:pt>
                <c:pt idx="33">
                  <c:v>1.7815065224888762</c:v>
                </c:pt>
                <c:pt idx="34">
                  <c:v>1.839697239699539</c:v>
                </c:pt>
                <c:pt idx="35">
                  <c:v>1.8981067195193122</c:v>
                </c:pt>
                <c:pt idx="36">
                  <c:v>1.9567366129926105</c:v>
                </c:pt>
                <c:pt idx="37">
                  <c:v>2.0155885899258088</c:v>
                </c:pt>
                <c:pt idx="38">
                  <c:v>2.0746643391725885</c:v>
                </c:pt>
                <c:pt idx="39">
                  <c:v>2.1339655689247476</c:v>
                </c:pt>
                <c:pt idx="40">
                  <c:v>2.1934940070085691</c:v>
                </c:pt>
                <c:pt idx="41">
                  <c:v>2.2532514011868905</c:v>
                </c:pt>
                <c:pt idx="42">
                  <c:v>2.3132395194670012</c:v>
                </c:pt>
                <c:pt idx="43">
                  <c:v>2.3734601504145236</c:v>
                </c:pt>
                <c:pt idx="44">
                  <c:v>2.433915103473383</c:v>
                </c:pt>
                <c:pt idx="45">
                  <c:v>2.494606209292026</c:v>
                </c:pt>
                <c:pt idx="46">
                  <c:v>2.5555353200560567</c:v>
                </c:pt>
                <c:pt idx="47">
                  <c:v>2.6167043098273979</c:v>
                </c:pt>
                <c:pt idx="48">
                  <c:v>2.6781150748901603</c:v>
                </c:pt>
                <c:pt idx="49">
                  <c:v>2.7397695341033903</c:v>
                </c:pt>
                <c:pt idx="50">
                  <c:v>2.8016696292608243</c:v>
                </c:pt>
                <c:pt idx="51">
                  <c:v>2.8638173254578398</c:v>
                </c:pt>
                <c:pt idx="52">
                  <c:v>2.9262146114657979</c:v>
                </c:pt>
                <c:pt idx="53">
                  <c:v>2.9888635001139043</c:v>
                </c:pt>
                <c:pt idx="54">
                  <c:v>3.0517660286788111</c:v>
                </c:pt>
                <c:pt idx="55">
                  <c:v>3.1149242592821498</c:v>
                </c:pt>
                <c:pt idx="56">
                  <c:v>3.1783402792961599</c:v>
                </c:pt>
                <c:pt idx="57">
                  <c:v>3.2420162017576302</c:v>
                </c:pt>
                <c:pt idx="58">
                  <c:v>3.3059541657903768</c:v>
                </c:pt>
                <c:pt idx="59">
                  <c:v>3.3701563370364287</c:v>
                </c:pt>
                <c:pt idx="60">
                  <c:v>3.4346249080961626</c:v>
                </c:pt>
                <c:pt idx="61">
                  <c:v>3.4993620989776226</c:v>
                </c:pt>
                <c:pt idx="62">
                  <c:v>3.5643701575552238</c:v>
                </c:pt>
                <c:pt idx="63">
                  <c:v>3.6296513600381002</c:v>
                </c:pt>
                <c:pt idx="64">
                  <c:v>3.6952080114483215</c:v>
                </c:pt>
                <c:pt idx="65">
                  <c:v>3.7610424461092684</c:v>
                </c:pt>
                <c:pt idx="66">
                  <c:v>3.8271570281443692</c:v>
                </c:pt>
                <c:pt idx="67">
                  <c:v>3.8935541519865136</c:v>
                </c:pt>
                <c:pt idx="68">
                  <c:v>3.9602362428983815</c:v>
                </c:pt>
                <c:pt idx="69">
                  <c:v>4.0272057575040048</c:v>
                </c:pt>
                <c:pt idx="70">
                  <c:v>4.0944651843318258</c:v>
                </c:pt>
                <c:pt idx="71">
                  <c:v>4.162017044369545</c:v>
                </c:pt>
                <c:pt idx="72">
                  <c:v>4.2298638916311235</c:v>
                </c:pt>
                <c:pt idx="73">
                  <c:v>4.2980083137361795</c:v>
                </c:pt>
                <c:pt idx="74">
                  <c:v>4.3664529325021606</c:v>
                </c:pt>
                <c:pt idx="75">
                  <c:v>4.4352004045496347</c:v>
                </c:pt>
                <c:pt idx="76">
                  <c:v>4.5042534219210069</c:v>
                </c:pt>
                <c:pt idx="77">
                  <c:v>4.5736147127130575</c:v>
                </c:pt>
                <c:pt idx="78">
                  <c:v>4.6432870417236645</c:v>
                </c:pt>
                <c:pt idx="79">
                  <c:v>4.7132732111130968</c:v>
                </c:pt>
                <c:pt idx="80">
                  <c:v>4.783576061080244</c:v>
                </c:pt>
                <c:pt idx="81">
                  <c:v>4.8541984705542562</c:v>
                </c:pt>
                <c:pt idx="82">
                  <c:v>4.9251433579019404</c:v>
                </c:pt>
                <c:pt idx="83">
                  <c:v>4.9964136816513847</c:v>
                </c:pt>
                <c:pt idx="84">
                  <c:v>5.0680124412322858</c:v>
                </c:pt>
                <c:pt idx="85">
                  <c:v>5.1399426777333792</c:v>
                </c:pt>
                <c:pt idx="86">
                  <c:v>5.2122074746774922</c:v>
                </c:pt>
                <c:pt idx="87">
                  <c:v>5.2848099588147353</c:v>
                </c:pt>
                <c:pt idx="88">
                  <c:v>5.3577533009342639</c:v>
                </c:pt>
                <c:pt idx="89">
                  <c:v>5.4310407166952164</c:v>
                </c:pt>
                <c:pt idx="90">
                  <c:v>5.5046754674773597</c:v>
                </c:pt>
                <c:pt idx="91">
                  <c:v>5.5786608612519375</c:v>
                </c:pt>
                <c:pt idx="92">
                  <c:v>5.6530002534733912</c:v>
                </c:pt>
                <c:pt idx="93">
                  <c:v>5.7276970479925273</c:v>
                </c:pt>
                <c:pt idx="94">
                  <c:v>5.8027546979916842</c:v>
                </c:pt>
                <c:pt idx="95">
                  <c:v>5.8781767069426669</c:v>
                </c:pt>
                <c:pt idx="96">
                  <c:v>5.9539666295880043</c:v>
                </c:pt>
                <c:pt idx="97">
                  <c:v>6.0301280729462583</c:v>
                </c:pt>
                <c:pt idx="98">
                  <c:v>6.1066646973421186</c:v>
                </c:pt>
                <c:pt idx="99">
                  <c:v>6.1835802174619721</c:v>
                </c:pt>
                <c:pt idx="100">
                  <c:v>6.2608784034357381</c:v>
                </c:pt>
                <c:pt idx="101">
                  <c:v>6.3385630819457539</c:v>
                </c:pt>
                <c:pt idx="102">
                  <c:v>6.4166381373635204</c:v>
                </c:pt>
                <c:pt idx="103">
                  <c:v>6.4951075129151414</c:v>
                </c:pt>
                <c:pt idx="104">
                  <c:v>6.5739752118763652</c:v>
                </c:pt>
                <c:pt idx="105">
                  <c:v>6.6532452987981028</c:v>
                </c:pt>
                <c:pt idx="106">
                  <c:v>6.7329219007633476</c:v>
                </c:pt>
                <c:pt idx="107">
                  <c:v>6.8130092086765366</c:v>
                </c:pt>
                <c:pt idx="108">
                  <c:v>6.8935114785862766</c:v>
                </c:pt>
                <c:pt idx="109">
                  <c:v>6.9744330330425228</c:v>
                </c:pt>
                <c:pt idx="110">
                  <c:v>7.0557782624893068</c:v>
                </c:pt>
                <c:pt idx="111">
                  <c:v>7.1375516266940986</c:v>
                </c:pt>
                <c:pt idx="112">
                  <c:v>7.2197576562149726</c:v>
                </c:pt>
                <c:pt idx="113">
                  <c:v>7.3024009539068357</c:v>
                </c:pt>
                <c:pt idx="114">
                  <c:v>7.3854861964678697</c:v>
                </c:pt>
                <c:pt idx="115">
                  <c:v>7.4690181360275947</c:v>
                </c:pt>
                <c:pt idx="116">
                  <c:v>7.5530016017778507</c:v>
                </c:pt>
                <c:pt idx="117">
                  <c:v>7.637441501648051</c:v>
                </c:pt>
                <c:pt idx="118">
                  <c:v>7.7223428240262715</c:v>
                </c:pt>
                <c:pt idx="119">
                  <c:v>7.807710639527591</c:v>
                </c:pt>
                <c:pt idx="120">
                  <c:v>7.8935501028112656</c:v>
                </c:pt>
                <c:pt idx="121">
                  <c:v>7.9798664544484277</c:v>
                </c:pt>
                <c:pt idx="122">
                  <c:v>8.066665022841919</c:v>
                </c:pt>
                <c:pt idx="123">
                  <c:v>8.1539512262000446</c:v>
                </c:pt>
                <c:pt idx="124">
                  <c:v>8.2417305745661356</c:v>
                </c:pt>
                <c:pt idx="125">
                  <c:v>8.3300086719057109</c:v>
                </c:pt>
                <c:pt idx="126">
                  <c:v>8.4187912182533005</c:v>
                </c:pt>
                <c:pt idx="127">
                  <c:v>8.5080840119209746</c:v>
                </c:pt>
                <c:pt idx="128">
                  <c:v>8.5978929517706764</c:v>
                </c:pt>
                <c:pt idx="129">
                  <c:v>8.6882240395526171</c:v>
                </c:pt>
                <c:pt idx="130">
                  <c:v>8.7790833823120664</c:v>
                </c:pt>
                <c:pt idx="131">
                  <c:v>8.8704771948669237</c:v>
                </c:pt>
                <c:pt idx="132">
                  <c:v>8.9624118023585542</c:v>
                </c:pt>
                <c:pt idx="133">
                  <c:v>9.054893642878616</c:v>
                </c:pt>
                <c:pt idx="134">
                  <c:v>9.1479292701744761</c:v>
                </c:pt>
                <c:pt idx="135">
                  <c:v>9.2415253564361226</c:v>
                </c:pt>
                <c:pt idx="136">
                  <c:v>9.3356886951675886</c:v>
                </c:pt>
                <c:pt idx="137">
                  <c:v>9.430426204145828</c:v>
                </c:pt>
                <c:pt idx="138">
                  <c:v>9.5257449284704236</c:v>
                </c:pt>
                <c:pt idx="139">
                  <c:v>9.6216520437074298</c:v>
                </c:pt>
                <c:pt idx="140">
                  <c:v>9.7181548591307791</c:v>
                </c:pt>
                <c:pt idx="141">
                  <c:v>9.8152608210650705</c:v>
                </c:pt>
                <c:pt idx="142">
                  <c:v>9.9129775163334308</c:v>
                </c:pt>
                <c:pt idx="143">
                  <c:v>10.011312675814489</c:v>
                </c:pt>
                <c:pt idx="144">
                  <c:v>10.110274178112656</c:v>
                </c:pt>
                <c:pt idx="145">
                  <c:v>10.209870053346016</c:v>
                </c:pt>
                <c:pt idx="146">
                  <c:v>10.310108487056427</c:v>
                </c:pt>
                <c:pt idx="147">
                  <c:v>10.410997824246582</c:v>
                </c:pt>
                <c:pt idx="148">
                  <c:v>10.512546573548983</c:v>
                </c:pt>
                <c:pt idx="149">
                  <c:v>10.614763411532062</c:v>
                </c:pt>
                <c:pt idx="150">
                  <c:v>10.717657187148909</c:v>
                </c:pt>
                <c:pt idx="151">
                  <c:v>10.821236926334265</c:v>
                </c:pt>
                <c:pt idx="152">
                  <c:v>10.925511836755806</c:v>
                </c:pt>
                <c:pt idx="153">
                  <c:v>11.03049131272593</c:v>
                </c:pt>
                <c:pt idx="154">
                  <c:v>11.136184940280632</c:v>
                </c:pt>
                <c:pt idx="155">
                  <c:v>11.24260250243228</c:v>
                </c:pt>
                <c:pt idx="156">
                  <c:v>11.349753984603591</c:v>
                </c:pt>
                <c:pt idx="157">
                  <c:v>11.457649580250221</c:v>
                </c:pt>
                <c:pt idx="158">
                  <c:v>11.566299696680002</c:v>
                </c:pt>
                <c:pt idx="159">
                  <c:v>11.675714961077055</c:v>
                </c:pt>
                <c:pt idx="160">
                  <c:v>11.785906226739558</c:v>
                </c:pt>
                <c:pt idx="161">
                  <c:v>11.896884579540286</c:v>
                </c:pt>
                <c:pt idx="162">
                  <c:v>12.008661344619519</c:v>
                </c:pt>
                <c:pt idx="163">
                  <c:v>12.121248093320521</c:v>
                </c:pt>
                <c:pt idx="164">
                  <c:v>12.234656650378081</c:v>
                </c:pt>
                <c:pt idx="165">
                  <c:v>12.348899101371371</c:v>
                </c:pt>
                <c:pt idx="166">
                  <c:v>12.463987800452854</c:v>
                </c:pt>
                <c:pt idx="167">
                  <c:v>12.579935378365571</c:v>
                </c:pt>
                <c:pt idx="168">
                  <c:v>12.696754750761844</c:v>
                </c:pt>
                <c:pt idx="169">
                  <c:v>12.814459126837116</c:v>
                </c:pt>
                <c:pt idx="170">
                  <c:v>12.933062018293285</c:v>
                </c:pt>
                <c:pt idx="171">
                  <c:v>13.052577248646847</c:v>
                </c:pt>
                <c:pt idx="172">
                  <c:v>13.173018962897777</c:v>
                </c:pt>
                <c:pt idx="173">
                  <c:v>13.294401637576163</c:v>
                </c:pt>
                <c:pt idx="174">
                  <c:v>13.416740091184362</c:v>
                </c:pt>
                <c:pt idx="175">
                  <c:v>13.540049495053523</c:v>
                </c:pt>
                <c:pt idx="176">
                  <c:v>13.664345384634428</c:v>
                </c:pt>
                <c:pt idx="177">
                  <c:v>13.789643671243594</c:v>
                </c:pt>
                <c:pt idx="178">
                  <c:v>13.915960654286861</c:v>
                </c:pt>
                <c:pt idx="179">
                  <c:v>14.04331303398402</c:v>
                </c:pt>
                <c:pt idx="180">
                  <c:v>14.1717179246192</c:v>
                </c:pt>
                <c:pt idx="181">
                  <c:v>14.301192868343406</c:v>
                </c:pt>
                <c:pt idx="182">
                  <c:v>14.431755849557042</c:v>
                </c:pt>
                <c:pt idx="183">
                  <c:v>14.563425309901834</c:v>
                </c:pt>
                <c:pt idx="184">
                  <c:v>14.696220163893489</c:v>
                </c:pt>
                <c:pt idx="185">
                  <c:v>14.830159815228178</c:v>
                </c:pt>
                <c:pt idx="186">
                  <c:v>14.965264173798053</c:v>
                </c:pt>
                <c:pt idx="187">
                  <c:v>15.101553673453072</c:v>
                </c:pt>
                <c:pt idx="188">
                  <c:v>15.239049290548737</c:v>
                </c:pt>
                <c:pt idx="189">
                  <c:v>15.377772563321974</c:v>
                </c:pt>
                <c:pt idx="190">
                  <c:v>15.517745612139755</c:v>
                </c:pt>
                <c:pt idx="191">
                  <c:v>15.658991160668176</c:v>
                </c:pt>
                <c:pt idx="192">
                  <c:v>15.801532558012656</c:v>
                </c:pt>
                <c:pt idx="193">
                  <c:v>15.945393801883156</c:v>
                </c:pt>
                <c:pt idx="194">
                  <c:v>16.090599562841948</c:v>
                </c:pt>
                <c:pt idx="195">
                  <c:v>16.237175209695192</c:v>
                </c:pt>
                <c:pt idx="196">
                  <c:v>16.385146836093686</c:v>
                </c:pt>
                <c:pt idx="197">
                  <c:v>16.534541288412576</c:v>
                </c:pt>
                <c:pt idx="198">
                  <c:v>16.685386194984467</c:v>
                </c:pt>
                <c:pt idx="199">
                  <c:v>16.837709996765657</c:v>
                </c:pt>
                <c:pt idx="200">
                  <c:v>16.991541979520523</c:v>
                </c:pt>
                <c:pt idx="201">
                  <c:v>17.146912307615221</c:v>
                </c:pt>
                <c:pt idx="202">
                  <c:v>17.303852059518253</c:v>
                </c:pt>
                <c:pt idx="203">
                  <c:v>17.462393265112329</c:v>
                </c:pt>
                <c:pt idx="204">
                  <c:v>17.622568944929657</c:v>
                </c:pt>
                <c:pt idx="205">
                  <c:v>17.784413151430822</c:v>
                </c:pt>
                <c:pt idx="206">
                  <c:v>17.947961012456396</c:v>
                </c:pt>
                <c:pt idx="207">
                  <c:v>18.113248776989852</c:v>
                </c:pt>
                <c:pt idx="208">
                  <c:v>18.280313863381092</c:v>
                </c:pt>
                <c:pt idx="209">
                  <c:v>18.449194910190883</c:v>
                </c:pt>
                <c:pt idx="210">
                  <c:v>18.619931829829156</c:v>
                </c:pt>
                <c:pt idx="211">
                  <c:v>18.792565865173355</c:v>
                </c:pt>
                <c:pt idx="212">
                  <c:v>18.96713964936783</c:v>
                </c:pt>
                <c:pt idx="213">
                  <c:v>19.143697269021114</c:v>
                </c:pt>
                <c:pt idx="214">
                  <c:v>19.322284331035412</c:v>
                </c:pt>
                <c:pt idx="215">
                  <c:v>19.502948033321903</c:v>
                </c:pt>
                <c:pt idx="216">
                  <c:v>19.68573723967592</c:v>
                </c:pt>
                <c:pt idx="217">
                  <c:v>19.870702559109347</c:v>
                </c:pt>
                <c:pt idx="218">
                  <c:v>20.057896429962423</c:v>
                </c:pt>
                <c:pt idx="219">
                  <c:v>20.247373209144683</c:v>
                </c:pt>
                <c:pt idx="220">
                  <c:v>20.439189266884949</c:v>
                </c:pt>
                <c:pt idx="221">
                  <c:v>20.633403087403746</c:v>
                </c:pt>
                <c:pt idx="222">
                  <c:v>20.830075375957787</c:v>
                </c:pt>
                <c:pt idx="223">
                  <c:v>21.029269172746904</c:v>
                </c:pt>
                <c:pt idx="224">
                  <c:v>21.231049974218067</c:v>
                </c:pt>
                <c:pt idx="225">
                  <c:v>21.435485862350678</c:v>
                </c:pt>
                <c:pt idx="226">
                  <c:v>21.642647642561581</c:v>
                </c:pt>
                <c:pt idx="227">
                  <c:v>21.852608990928765</c:v>
                </c:pt>
                <c:pt idx="228">
                  <c:v>22.065446611499905</c:v>
                </c:pt>
                <c:pt idx="229">
                  <c:v>22.28124040452602</c:v>
                </c:pt>
                <c:pt idx="230">
                  <c:v>22.50007364654374</c:v>
                </c:pt>
                <c:pt idx="231">
                  <c:v>22.722033183321916</c:v>
                </c:pt>
                <c:pt idx="232">
                  <c:v>22.947209636791186</c:v>
                </c:pt>
                <c:pt idx="233">
                  <c:v>23.17569762719064</c:v>
                </c:pt>
                <c:pt idx="234">
                  <c:v>23.407596011794276</c:v>
                </c:pt>
                <c:pt idx="235">
                  <c:v>23.643008141724884</c:v>
                </c:pt>
                <c:pt idx="236">
                  <c:v>23.882042138525062</c:v>
                </c:pt>
                <c:pt idx="237">
                  <c:v>24.124811192337827</c:v>
                </c:pt>
                <c:pt idx="238">
                  <c:v>24.371433883755355</c:v>
                </c:pt>
                <c:pt idx="239">
                  <c:v>24.622034531626376</c:v>
                </c:pt>
                <c:pt idx="240">
                  <c:v>24.876743569376114</c:v>
                </c:pt>
                <c:pt idx="241">
                  <c:v>25.135697952690439</c:v>
                </c:pt>
                <c:pt idx="242">
                  <c:v>25.399041601754234</c:v>
                </c:pt>
                <c:pt idx="243">
                  <c:v>25.666925881619196</c:v>
                </c:pt>
                <c:pt idx="244">
                  <c:v>25.939510124715444</c:v>
                </c:pt>
                <c:pt idx="245">
                  <c:v>26.216962200022991</c:v>
                </c:pt>
                <c:pt idx="246">
                  <c:v>26.49945913399435</c:v>
                </c:pt>
                <c:pt idx="247">
                  <c:v>26.787187788979299</c:v>
                </c:pt>
                <c:pt idx="248">
                  <c:v>27.080345605663009</c:v>
                </c:pt>
                <c:pt idx="249">
                  <c:v>27.37914141690495</c:v>
                </c:pt>
                <c:pt idx="250">
                  <c:v>27.683796341380582</c:v>
                </c:pt>
                <c:pt idx="251">
                  <c:v>27.994544766604324</c:v>
                </c:pt>
                <c:pt idx="252">
                  <c:v>28.311635432280802</c:v>
                </c:pt>
                <c:pt idx="253">
                  <c:v>28.635332626528523</c:v>
                </c:pt>
                <c:pt idx="254">
                  <c:v>28.965917509388802</c:v>
                </c:pt>
                <c:pt idx="255">
                  <c:v>29.303689580226607</c:v>
                </c:pt>
                <c:pt idx="256">
                  <c:v>29.648968308214091</c:v>
                </c:pt>
                <c:pt idx="257">
                  <c:v>30.002094948141806</c:v>
                </c:pt>
                <c:pt idx="258">
                  <c:v>30.363434567424683</c:v>
                </c:pt>
                <c:pt idx="259">
                  <c:v>30.733378314482955</c:v>
                </c:pt>
                <c:pt idx="260">
                  <c:v>31.112345963832542</c:v>
                </c:pt>
                <c:pt idx="261">
                  <c:v>31.500788779405557</c:v>
                </c:pt>
                <c:pt idx="262">
                  <c:v>31.8991927450767</c:v>
                </c:pt>
                <c:pt idx="263">
                  <c:v>32.308082220397253</c:v>
                </c:pt>
                <c:pt idx="264">
                  <c:v>32.728024090516691</c:v>
                </c:pt>
                <c:pt idx="265">
                  <c:v>33.159632492690477</c:v>
                </c:pt>
                <c:pt idx="266">
                  <c:v>33.603574218261102</c:v>
                </c:pt>
                <c:pt idx="267">
                  <c:v>34.060574909369038</c:v>
                </c:pt>
                <c:pt idx="268">
                  <c:v>34.531426194960851</c:v>
                </c:pt>
                <c:pt idx="269">
                  <c:v>35.016993942304914</c:v>
                </c:pt>
                <c:pt idx="270">
                  <c:v>35.518227840039401</c:v>
                </c:pt>
                <c:pt idx="271">
                  <c:v>36.036172579216348</c:v>
                </c:pt>
                <c:pt idx="272">
                  <c:v>36.571980963170432</c:v>
                </c:pt>
                <c:pt idx="273">
                  <c:v>37.126929359810951</c:v>
                </c:pt>
                <c:pt idx="274">
                  <c:v>37.702436017252261</c:v>
                </c:pt>
                <c:pt idx="275">
                  <c:v>38.300082904066592</c:v>
                </c:pt>
                <c:pt idx="276">
                  <c:v>38.92164192077729</c:v>
                </c:pt>
                <c:pt idx="277">
                  <c:v>39.569106576392258</c:v>
                </c:pt>
                <c:pt idx="278">
                  <c:v>40.244730557039169</c:v>
                </c:pt>
                <c:pt idx="279">
                  <c:v>40.951075068373576</c:v>
                </c:pt>
                <c:pt idx="280">
                  <c:v>41.691067461474887</c:v>
                </c:pt>
                <c:pt idx="281">
                  <c:v>42.468074531602767</c:v>
                </c:pt>
                <c:pt idx="282">
                  <c:v>43.285995129871523</c:v>
                </c:pt>
                <c:pt idx="283">
                  <c:v>44.149378535511531</c:v>
                </c:pt>
                <c:pt idx="284">
                  <c:v>45.063577696452832</c:v>
                </c:pt>
                <c:pt idx="285">
                  <c:v>46.034950439237335</c:v>
                </c:pt>
                <c:pt idx="286">
                  <c:v>47.071127877990328</c:v>
                </c:pt>
                <c:pt idx="287">
                  <c:v>48.18137889368105</c:v>
                </c:pt>
                <c:pt idx="288">
                  <c:v>49.377115150245793</c:v>
                </c:pt>
                <c:pt idx="289">
                  <c:v>50.67260714810962</c:v>
                </c:pt>
                <c:pt idx="290">
                  <c:v>52.086026872153418</c:v>
                </c:pt>
                <c:pt idx="291">
                  <c:v>53.641013893018972</c:v>
                </c:pt>
                <c:pt idx="292">
                  <c:v>55.369115833915117</c:v>
                </c:pt>
                <c:pt idx="293">
                  <c:v>57.313763486887666</c:v>
                </c:pt>
                <c:pt idx="294">
                  <c:v>59.537107461451313</c:v>
                </c:pt>
                <c:pt idx="295">
                  <c:v>62.132610626301386</c:v>
                </c:pt>
                <c:pt idx="296">
                  <c:v>65.250411823529575</c:v>
                </c:pt>
                <c:pt idx="297">
                  <c:v>69.155059802001901</c:v>
                </c:pt>
                <c:pt idx="298">
                  <c:v>74.382796416736255</c:v>
                </c:pt>
                <c:pt idx="299">
                  <c:v>82.319444753378093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Inspector22 Inspection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0400" y="19050"/>
              <a:ext cx="66929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topLeftCell="A308" zoomScaleNormal="100" workbookViewId="0">
      <selection activeCell="D28" sqref="D28:D327"/>
    </sheetView>
  </sheetViews>
  <sheetFormatPr defaultRowHeight="14.5" x14ac:dyDescent="0.35"/>
  <cols>
    <col min="1" max="1" width="10" bestFit="1" customWidth="1"/>
    <col min="2" max="2" width="13.26953125" customWidth="1"/>
  </cols>
  <sheetData>
    <row r="1" spans="1:10" x14ac:dyDescent="0.3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35">
      <c r="A2" t="s">
        <v>7</v>
      </c>
      <c r="B2">
        <v>94</v>
      </c>
      <c r="C2" s="1">
        <v>0.13</v>
      </c>
      <c r="D2" s="1">
        <f>$B$20+C2</f>
        <v>6.8532941176470503</v>
      </c>
      <c r="E2" cm="1">
        <f t="array" ref="E2:E18">FREQUENCY(A28:A327,D2:D17)</f>
        <v>94</v>
      </c>
      <c r="F2">
        <f t="shared" ref="F2:F18" si="0">1-EXP(-0.09654*C2)</f>
        <v>1.2471774667356383E-2</v>
      </c>
      <c r="G2">
        <f t="shared" ref="G2:G18" si="1">1-EXP(-0.09654*D2)</f>
        <v>0.48398374606241601</v>
      </c>
      <c r="H2">
        <f>G2-F2</f>
        <v>0.47151197139505963</v>
      </c>
      <c r="I2">
        <f>_xlfn.CEILING.MATH(300*H2)</f>
        <v>142</v>
      </c>
      <c r="J2">
        <f>POWER(E2-I2,2)/I2</f>
        <v>16.225352112676056</v>
      </c>
    </row>
    <row r="3" spans="1:10" x14ac:dyDescent="0.35">
      <c r="A3" t="s">
        <v>9</v>
      </c>
      <c r="B3">
        <v>78</v>
      </c>
      <c r="C3" s="1">
        <f>D2</f>
        <v>6.8532941176470503</v>
      </c>
      <c r="D3" s="1">
        <f t="shared" ref="D3:D18" si="2">C3+$B$20</f>
        <v>13.5765882352941</v>
      </c>
      <c r="E3">
        <v>78</v>
      </c>
      <c r="F3">
        <f t="shared" si="0"/>
        <v>0.48398374606241601</v>
      </c>
      <c r="G3">
        <f t="shared" si="1"/>
        <v>0.7303643911159251</v>
      </c>
      <c r="H3">
        <f t="shared" ref="H3:H18" si="3">G3-F3</f>
        <v>0.2463806450535091</v>
      </c>
      <c r="I3">
        <f t="shared" ref="I3:I18" si="4">_xlfn.CEILING.MATH(300*H3)</f>
        <v>74</v>
      </c>
      <c r="J3">
        <f t="shared" ref="J3:J18" si="5">POWER(B2-I3,2)/I3</f>
        <v>5.4054054054054053</v>
      </c>
    </row>
    <row r="4" spans="1:10" x14ac:dyDescent="0.35">
      <c r="A4" t="s">
        <v>5</v>
      </c>
      <c r="B4">
        <v>49</v>
      </c>
      <c r="C4" s="1">
        <f t="shared" ref="C4:C17" si="6">D3</f>
        <v>13.5765882352941</v>
      </c>
      <c r="D4" s="1">
        <f t="shared" si="2"/>
        <v>20.29988235294115</v>
      </c>
      <c r="E4">
        <v>49</v>
      </c>
      <c r="F4">
        <f t="shared" si="0"/>
        <v>0.7303643911159251</v>
      </c>
      <c r="G4">
        <f t="shared" si="1"/>
        <v>0.85910645057494683</v>
      </c>
      <c r="H4">
        <f t="shared" si="3"/>
        <v>0.12874205945902173</v>
      </c>
      <c r="I4">
        <f t="shared" si="4"/>
        <v>39</v>
      </c>
      <c r="J4">
        <f t="shared" si="5"/>
        <v>39</v>
      </c>
    </row>
    <row r="5" spans="1:10" x14ac:dyDescent="0.35">
      <c r="A5" t="s">
        <v>6</v>
      </c>
      <c r="B5">
        <v>27</v>
      </c>
      <c r="C5" s="1">
        <f t="shared" si="6"/>
        <v>20.29988235294115</v>
      </c>
      <c r="D5" s="1">
        <f t="shared" si="2"/>
        <v>27.023176470588201</v>
      </c>
      <c r="E5">
        <v>27</v>
      </c>
      <c r="F5">
        <f t="shared" si="0"/>
        <v>0.85910645057494683</v>
      </c>
      <c r="G5">
        <f t="shared" si="1"/>
        <v>0.92637844700206307</v>
      </c>
      <c r="H5">
        <f t="shared" si="3"/>
        <v>6.7271996427116232E-2</v>
      </c>
      <c r="I5">
        <f t="shared" si="4"/>
        <v>21</v>
      </c>
      <c r="J5">
        <f t="shared" si="5"/>
        <v>37.333333333333336</v>
      </c>
    </row>
    <row r="6" spans="1:10" x14ac:dyDescent="0.35">
      <c r="A6" t="s">
        <v>2</v>
      </c>
      <c r="B6">
        <v>23</v>
      </c>
      <c r="C6" s="1">
        <f t="shared" si="6"/>
        <v>27.023176470588201</v>
      </c>
      <c r="D6" s="1">
        <f t="shared" si="2"/>
        <v>33.746470588235255</v>
      </c>
      <c r="E6">
        <v>23</v>
      </c>
      <c r="F6">
        <f t="shared" si="0"/>
        <v>0.92637844700206307</v>
      </c>
      <c r="G6">
        <f t="shared" si="1"/>
        <v>0.96153029653986244</v>
      </c>
      <c r="H6">
        <f t="shared" si="3"/>
        <v>3.5151849537799373E-2</v>
      </c>
      <c r="I6">
        <f t="shared" si="4"/>
        <v>11</v>
      </c>
      <c r="J6">
        <f t="shared" si="5"/>
        <v>23.272727272727273</v>
      </c>
    </row>
    <row r="7" spans="1:10" x14ac:dyDescent="0.35">
      <c r="A7" t="s">
        <v>3</v>
      </c>
      <c r="B7">
        <v>13</v>
      </c>
      <c r="C7" s="1">
        <f t="shared" si="6"/>
        <v>33.746470588235255</v>
      </c>
      <c r="D7" s="1">
        <f t="shared" si="2"/>
        <v>40.469764705882305</v>
      </c>
      <c r="E7">
        <v>13</v>
      </c>
      <c r="F7">
        <f t="shared" si="0"/>
        <v>0.96153029653986244</v>
      </c>
      <c r="G7">
        <f t="shared" si="1"/>
        <v>0.97989830390629773</v>
      </c>
      <c r="H7">
        <f t="shared" si="3"/>
        <v>1.8368007366435291E-2</v>
      </c>
      <c r="I7">
        <f t="shared" si="4"/>
        <v>6</v>
      </c>
      <c r="J7">
        <f t="shared" si="5"/>
        <v>48.166666666666664</v>
      </c>
    </row>
    <row r="8" spans="1:10" x14ac:dyDescent="0.35">
      <c r="A8" t="s">
        <v>22</v>
      </c>
      <c r="B8">
        <v>4</v>
      </c>
      <c r="C8" s="1">
        <f t="shared" si="6"/>
        <v>40.469764705882305</v>
      </c>
      <c r="D8" s="1">
        <f t="shared" si="2"/>
        <v>47.193058823529356</v>
      </c>
      <c r="E8">
        <v>4</v>
      </c>
      <c r="F8">
        <f t="shared" si="0"/>
        <v>0.97989830390629773</v>
      </c>
      <c r="G8">
        <f t="shared" si="1"/>
        <v>0.98949619702001934</v>
      </c>
      <c r="H8">
        <f t="shared" si="3"/>
        <v>9.5978931137216117E-3</v>
      </c>
      <c r="I8">
        <f t="shared" si="4"/>
        <v>3</v>
      </c>
      <c r="J8">
        <f t="shared" si="5"/>
        <v>33.333333333333336</v>
      </c>
    </row>
    <row r="9" spans="1:10" x14ac:dyDescent="0.35">
      <c r="A9" t="s">
        <v>24</v>
      </c>
      <c r="B9">
        <v>4</v>
      </c>
      <c r="C9" s="1">
        <f t="shared" si="6"/>
        <v>47.193058823529356</v>
      </c>
      <c r="D9" s="1">
        <f t="shared" si="2"/>
        <v>53.916352941176406</v>
      </c>
      <c r="E9">
        <v>4</v>
      </c>
      <c r="F9">
        <f t="shared" si="0"/>
        <v>0.98949619702001934</v>
      </c>
      <c r="G9">
        <f t="shared" si="1"/>
        <v>0.99451141453298486</v>
      </c>
      <c r="H9">
        <f t="shared" si="3"/>
        <v>5.0152175129655197E-3</v>
      </c>
      <c r="I9">
        <f t="shared" si="4"/>
        <v>2</v>
      </c>
      <c r="J9">
        <f t="shared" si="5"/>
        <v>2</v>
      </c>
    </row>
    <row r="10" spans="1:10" x14ac:dyDescent="0.35">
      <c r="A10" t="s">
        <v>19</v>
      </c>
      <c r="B10">
        <v>5</v>
      </c>
      <c r="C10" s="1">
        <f t="shared" si="6"/>
        <v>53.916352941176406</v>
      </c>
      <c r="D10" s="1">
        <f t="shared" si="2"/>
        <v>60.639647058823456</v>
      </c>
      <c r="E10">
        <v>5</v>
      </c>
      <c r="F10">
        <f t="shared" si="0"/>
        <v>0.99451141453298486</v>
      </c>
      <c r="G10">
        <f t="shared" si="1"/>
        <v>0.99713203203771572</v>
      </c>
      <c r="H10">
        <f t="shared" si="3"/>
        <v>2.62061750473086E-3</v>
      </c>
      <c r="I10">
        <f t="shared" si="4"/>
        <v>1</v>
      </c>
      <c r="J10">
        <f t="shared" si="5"/>
        <v>9</v>
      </c>
    </row>
    <row r="11" spans="1:10" x14ac:dyDescent="0.35">
      <c r="A11" t="s">
        <v>11</v>
      </c>
      <c r="B11">
        <v>0</v>
      </c>
      <c r="C11" s="1">
        <f t="shared" si="6"/>
        <v>60.639647058823456</v>
      </c>
      <c r="D11" s="1">
        <f t="shared" si="2"/>
        <v>67.362941176470514</v>
      </c>
      <c r="E11">
        <v>0</v>
      </c>
      <c r="F11">
        <f t="shared" si="0"/>
        <v>0.99713203203771572</v>
      </c>
      <c r="G11">
        <f t="shared" si="1"/>
        <v>0.99850139160952855</v>
      </c>
      <c r="H11">
        <f t="shared" si="3"/>
        <v>1.3693595718128337E-3</v>
      </c>
      <c r="I11">
        <f t="shared" si="4"/>
        <v>1</v>
      </c>
      <c r="J11">
        <f t="shared" si="5"/>
        <v>16</v>
      </c>
    </row>
    <row r="12" spans="1:10" x14ac:dyDescent="0.35">
      <c r="A12" t="s">
        <v>12</v>
      </c>
      <c r="B12">
        <v>0</v>
      </c>
      <c r="C12" s="1">
        <f t="shared" si="6"/>
        <v>67.362941176470514</v>
      </c>
      <c r="D12" s="1">
        <f t="shared" si="2"/>
        <v>74.086235294117557</v>
      </c>
      <c r="E12">
        <v>0</v>
      </c>
      <c r="F12">
        <f t="shared" si="0"/>
        <v>0.99850139160952855</v>
      </c>
      <c r="G12">
        <f t="shared" si="1"/>
        <v>0.99921692740730517</v>
      </c>
      <c r="H12">
        <f t="shared" si="3"/>
        <v>7.1553579777661191E-4</v>
      </c>
      <c r="I12">
        <f t="shared" si="4"/>
        <v>1</v>
      </c>
      <c r="J12">
        <f t="shared" si="5"/>
        <v>1</v>
      </c>
    </row>
    <row r="13" spans="1:10" x14ac:dyDescent="0.35">
      <c r="A13" t="s">
        <v>23</v>
      </c>
      <c r="B13">
        <v>1</v>
      </c>
      <c r="C13" s="1">
        <f t="shared" si="6"/>
        <v>74.086235294117557</v>
      </c>
      <c r="D13" s="1">
        <f t="shared" si="2"/>
        <v>80.809529411764601</v>
      </c>
      <c r="E13">
        <v>1</v>
      </c>
      <c r="F13">
        <f t="shared" si="0"/>
        <v>0.99921692740730517</v>
      </c>
      <c r="G13">
        <f t="shared" si="1"/>
        <v>0.99959081859588628</v>
      </c>
      <c r="H13">
        <f t="shared" si="3"/>
        <v>3.7389118858111026E-4</v>
      </c>
      <c r="I13">
        <f t="shared" si="4"/>
        <v>1</v>
      </c>
      <c r="J13">
        <f t="shared" si="5"/>
        <v>1</v>
      </c>
    </row>
    <row r="14" spans="1:10" x14ac:dyDescent="0.35">
      <c r="A14" t="s">
        <v>25</v>
      </c>
      <c r="B14">
        <v>1</v>
      </c>
      <c r="C14" s="1">
        <f t="shared" si="6"/>
        <v>80.809529411764601</v>
      </c>
      <c r="D14" s="1">
        <f t="shared" si="2"/>
        <v>87.532823529411644</v>
      </c>
      <c r="E14">
        <v>1</v>
      </c>
      <c r="F14">
        <f t="shared" si="0"/>
        <v>0.99959081859588628</v>
      </c>
      <c r="G14">
        <f t="shared" si="1"/>
        <v>0.99978618914384898</v>
      </c>
      <c r="H14">
        <f t="shared" si="3"/>
        <v>1.9537054796270326E-4</v>
      </c>
      <c r="I14">
        <f t="shared" si="4"/>
        <v>1</v>
      </c>
      <c r="J14">
        <f t="shared" si="5"/>
        <v>0</v>
      </c>
    </row>
    <row r="15" spans="1:10" x14ac:dyDescent="0.35">
      <c r="A15" t="s">
        <v>20</v>
      </c>
      <c r="B15">
        <v>0</v>
      </c>
      <c r="C15" s="1">
        <f t="shared" si="6"/>
        <v>87.532823529411644</v>
      </c>
      <c r="D15" s="1">
        <f t="shared" si="2"/>
        <v>94.256117647058687</v>
      </c>
      <c r="E15">
        <v>0</v>
      </c>
      <c r="F15">
        <f t="shared" si="0"/>
        <v>0.99978618914384898</v>
      </c>
      <c r="G15">
        <f t="shared" si="1"/>
        <v>0.99988827673557878</v>
      </c>
      <c r="H15">
        <f t="shared" si="3"/>
        <v>1.0208759172980475E-4</v>
      </c>
      <c r="I15">
        <f t="shared" si="4"/>
        <v>1</v>
      </c>
      <c r="J15">
        <f t="shared" si="5"/>
        <v>0</v>
      </c>
    </row>
    <row r="16" spans="1:10" x14ac:dyDescent="0.35">
      <c r="A16" t="s">
        <v>21</v>
      </c>
      <c r="B16">
        <v>0</v>
      </c>
      <c r="C16" s="1">
        <f t="shared" si="6"/>
        <v>94.256117647058687</v>
      </c>
      <c r="D16" s="1">
        <f t="shared" si="2"/>
        <v>100.97941176470573</v>
      </c>
      <c r="E16">
        <v>0</v>
      </c>
      <c r="F16">
        <f t="shared" si="0"/>
        <v>0.99988827673557878</v>
      </c>
      <c r="G16">
        <f t="shared" si="1"/>
        <v>0.9999416208884917</v>
      </c>
      <c r="H16">
        <f t="shared" si="3"/>
        <v>5.3344152912915277E-5</v>
      </c>
      <c r="I16">
        <f t="shared" si="4"/>
        <v>1</v>
      </c>
      <c r="J16">
        <f t="shared" si="5"/>
        <v>1</v>
      </c>
    </row>
    <row r="17" spans="1:10" x14ac:dyDescent="0.35">
      <c r="A17" t="s">
        <v>16</v>
      </c>
      <c r="B17">
        <v>0</v>
      </c>
      <c r="C17" s="1">
        <f t="shared" si="6"/>
        <v>100.97941176470573</v>
      </c>
      <c r="D17" s="1">
        <f t="shared" si="2"/>
        <v>107.70270588235277</v>
      </c>
      <c r="E17">
        <v>0</v>
      </c>
      <c r="F17">
        <f t="shared" si="0"/>
        <v>0.9999416208884917</v>
      </c>
      <c r="G17">
        <f t="shared" si="1"/>
        <v>0.99996949497780829</v>
      </c>
      <c r="H17">
        <f t="shared" si="3"/>
        <v>2.7874089316592965E-5</v>
      </c>
      <c r="I17">
        <f t="shared" si="4"/>
        <v>1</v>
      </c>
      <c r="J17">
        <f t="shared" si="5"/>
        <v>1</v>
      </c>
    </row>
    <row r="18" spans="1:10" x14ac:dyDescent="0.35">
      <c r="A18" t="s">
        <v>18</v>
      </c>
      <c r="B18">
        <v>1</v>
      </c>
      <c r="C18" s="1">
        <f>D17</f>
        <v>107.70270588235277</v>
      </c>
      <c r="D18" s="1">
        <f t="shared" si="2"/>
        <v>114.42599999999982</v>
      </c>
      <c r="E18">
        <v>1</v>
      </c>
      <c r="F18">
        <f t="shared" si="0"/>
        <v>0.99996949497780829</v>
      </c>
      <c r="G18">
        <f t="shared" si="1"/>
        <v>0.99998406011405661</v>
      </c>
      <c r="H18">
        <f t="shared" si="3"/>
        <v>1.4565136248312349E-5</v>
      </c>
      <c r="I18">
        <f t="shared" si="4"/>
        <v>1</v>
      </c>
      <c r="J18">
        <f t="shared" si="5"/>
        <v>1</v>
      </c>
    </row>
    <row r="19" spans="1:10" x14ac:dyDescent="0.35">
      <c r="A19" t="s">
        <v>4</v>
      </c>
      <c r="B19">
        <v>17</v>
      </c>
    </row>
    <row r="20" spans="1:10" x14ac:dyDescent="0.35">
      <c r="A20" t="s">
        <v>10</v>
      </c>
      <c r="B20">
        <v>6.7232941176470504</v>
      </c>
    </row>
    <row r="21" spans="1:10" x14ac:dyDescent="0.35">
      <c r="A21" t="s">
        <v>17</v>
      </c>
      <c r="B21">
        <v>1</v>
      </c>
    </row>
    <row r="22" spans="1:10" x14ac:dyDescent="0.35">
      <c r="A22" t="s">
        <v>8</v>
      </c>
      <c r="B22">
        <f>MAX(A28:A327)</f>
        <v>114.426</v>
      </c>
    </row>
    <row r="23" spans="1:10" x14ac:dyDescent="0.35">
      <c r="A23" t="s">
        <v>15</v>
      </c>
      <c r="B23">
        <f>AVERAGE(A28:A327)</f>
        <v>15.536903333333338</v>
      </c>
      <c r="E23">
        <f>1/B23</f>
        <v>6.4362889988159352E-2</v>
      </c>
    </row>
    <row r="24" spans="1:10" x14ac:dyDescent="0.35">
      <c r="A24" t="s">
        <v>13</v>
      </c>
      <c r="B24">
        <f>MIN(A28:A327)</f>
        <v>0.13</v>
      </c>
    </row>
    <row r="25" spans="1:10" x14ac:dyDescent="0.35">
      <c r="A25" t="s">
        <v>14</v>
      </c>
      <c r="B25">
        <f>SUM(A28:A327)/B23</f>
        <v>300</v>
      </c>
    </row>
    <row r="28" spans="1:10" x14ac:dyDescent="0.35">
      <c r="A28">
        <v>0.13</v>
      </c>
      <c r="B28">
        <v>0</v>
      </c>
      <c r="D28">
        <f>(-LN(-((B28-0.5)/300)+1))*$B$23</f>
        <v>-2.5873283803253787E-2</v>
      </c>
    </row>
    <row r="29" spans="1:10" x14ac:dyDescent="0.35">
      <c r="A29">
        <v>0.151</v>
      </c>
      <c r="B29">
        <v>1</v>
      </c>
      <c r="D29">
        <f t="shared" ref="D29:D92" si="7">(-LN(-((B29-0.5)/300)+1))*$B$23</f>
        <v>2.5916441928010476E-2</v>
      </c>
    </row>
    <row r="30" spans="1:10" x14ac:dyDescent="0.35">
      <c r="A30">
        <v>0.17100000000000001</v>
      </c>
      <c r="B30">
        <v>2</v>
      </c>
      <c r="D30">
        <f t="shared" si="7"/>
        <v>7.7879377766697996E-2</v>
      </c>
    </row>
    <row r="31" spans="1:10" x14ac:dyDescent="0.35">
      <c r="A31">
        <v>0.18099999999999999</v>
      </c>
      <c r="B31">
        <v>3</v>
      </c>
      <c r="D31">
        <f t="shared" si="7"/>
        <v>0.13001668620001466</v>
      </c>
    </row>
    <row r="32" spans="1:10" x14ac:dyDescent="0.35">
      <c r="A32">
        <v>0.29899999999999999</v>
      </c>
      <c r="B32">
        <v>4</v>
      </c>
      <c r="D32">
        <f t="shared" si="7"/>
        <v>0.18232954145750546</v>
      </c>
    </row>
    <row r="33" spans="1:4" x14ac:dyDescent="0.35">
      <c r="A33">
        <v>0.4</v>
      </c>
      <c r="B33">
        <v>5</v>
      </c>
      <c r="D33">
        <f t="shared" si="7"/>
        <v>0.2348191296697304</v>
      </c>
    </row>
    <row r="34" spans="1:4" x14ac:dyDescent="0.35">
      <c r="A34">
        <v>0.501</v>
      </c>
      <c r="B34">
        <v>6</v>
      </c>
      <c r="D34">
        <f t="shared" si="7"/>
        <v>0.28748664902964538</v>
      </c>
    </row>
    <row r="35" spans="1:4" x14ac:dyDescent="0.35">
      <c r="A35">
        <v>0.52600000000000002</v>
      </c>
      <c r="B35">
        <v>7</v>
      </c>
      <c r="D35">
        <f t="shared" si="7"/>
        <v>0.34033330995671179</v>
      </c>
    </row>
    <row r="36" spans="1:4" x14ac:dyDescent="0.35">
      <c r="A36">
        <v>0.53700000000000003</v>
      </c>
      <c r="B36">
        <v>8</v>
      </c>
      <c r="D36">
        <f t="shared" si="7"/>
        <v>0.39336033526380709</v>
      </c>
    </row>
    <row r="37" spans="1:4" x14ac:dyDescent="0.35">
      <c r="A37">
        <v>0.54300000000000004</v>
      </c>
      <c r="B37">
        <v>9</v>
      </c>
      <c r="D37">
        <f t="shared" si="7"/>
        <v>0.44656896032700899</v>
      </c>
    </row>
    <row r="38" spans="1:4" x14ac:dyDescent="0.35">
      <c r="A38">
        <v>0.57999999999999996</v>
      </c>
      <c r="B38">
        <v>10</v>
      </c>
      <c r="D38">
        <f t="shared" si="7"/>
        <v>0.49996043325827888</v>
      </c>
    </row>
    <row r="39" spans="1:4" x14ac:dyDescent="0.35">
      <c r="A39">
        <v>0.628</v>
      </c>
      <c r="B39">
        <v>11</v>
      </c>
      <c r="D39">
        <f t="shared" si="7"/>
        <v>0.55353601508113426</v>
      </c>
    </row>
    <row r="40" spans="1:4" x14ac:dyDescent="0.35">
      <c r="A40">
        <v>0.71199999999999997</v>
      </c>
      <c r="B40">
        <v>12</v>
      </c>
      <c r="D40">
        <f t="shared" si="7"/>
        <v>0.60729697990934828</v>
      </c>
    </row>
    <row r="41" spans="1:4" x14ac:dyDescent="0.35">
      <c r="A41">
        <v>0.72899999999999998</v>
      </c>
      <c r="B41">
        <v>13</v>
      </c>
      <c r="D41">
        <f t="shared" si="7"/>
        <v>0.66124461512877142</v>
      </c>
    </row>
    <row r="42" spans="1:4" x14ac:dyDescent="0.35">
      <c r="A42">
        <v>0.745</v>
      </c>
      <c r="B42">
        <v>14</v>
      </c>
      <c r="D42">
        <f t="shared" si="7"/>
        <v>0.7153802215823033</v>
      </c>
    </row>
    <row r="43" spans="1:4" x14ac:dyDescent="0.35">
      <c r="A43">
        <v>0.752</v>
      </c>
      <c r="B43">
        <v>15</v>
      </c>
      <c r="D43">
        <f t="shared" si="7"/>
        <v>0.76970511375809825</v>
      </c>
    </row>
    <row r="44" spans="1:4" x14ac:dyDescent="0.35">
      <c r="A44">
        <v>0.83399999999999996</v>
      </c>
      <c r="B44">
        <v>16</v>
      </c>
      <c r="D44">
        <f t="shared" si="7"/>
        <v>0.82422061998109042</v>
      </c>
    </row>
    <row r="45" spans="1:4" x14ac:dyDescent="0.35">
      <c r="A45">
        <v>0.89900000000000002</v>
      </c>
      <c r="B45">
        <v>17</v>
      </c>
      <c r="D45">
        <f t="shared" si="7"/>
        <v>0.87892808260787281</v>
      </c>
    </row>
    <row r="46" spans="1:4" x14ac:dyDescent="0.35">
      <c r="A46">
        <v>0.97699999999999998</v>
      </c>
      <c r="B46">
        <v>18</v>
      </c>
      <c r="D46">
        <f t="shared" si="7"/>
        <v>0.93382885822502026</v>
      </c>
    </row>
    <row r="47" spans="1:4" x14ac:dyDescent="0.35">
      <c r="A47">
        <v>1.0409999999999999</v>
      </c>
      <c r="B47">
        <v>19</v>
      </c>
      <c r="D47">
        <f t="shared" si="7"/>
        <v>0.98892431785094592</v>
      </c>
    </row>
    <row r="48" spans="1:4" x14ac:dyDescent="0.35">
      <c r="A48">
        <v>1.1100000000000001</v>
      </c>
      <c r="B48">
        <v>20</v>
      </c>
      <c r="D48">
        <f t="shared" si="7"/>
        <v>1.0442158471413292</v>
      </c>
    </row>
    <row r="49" spans="1:4" x14ac:dyDescent="0.35">
      <c r="A49">
        <v>1.1779999999999999</v>
      </c>
      <c r="B49">
        <v>21</v>
      </c>
      <c r="D49">
        <f t="shared" si="7"/>
        <v>1.0997048465982253</v>
      </c>
    </row>
    <row r="50" spans="1:4" x14ac:dyDescent="0.35">
      <c r="A50">
        <v>1.472</v>
      </c>
      <c r="B50">
        <v>22</v>
      </c>
      <c r="D50">
        <f t="shared" si="7"/>
        <v>1.15539273178291</v>
      </c>
    </row>
    <row r="51" spans="1:4" x14ac:dyDescent="0.35">
      <c r="A51">
        <v>1.8320000000000001</v>
      </c>
      <c r="B51">
        <v>23</v>
      </c>
      <c r="D51">
        <f t="shared" si="7"/>
        <v>1.2112809335325707</v>
      </c>
    </row>
    <row r="52" spans="1:4" x14ac:dyDescent="0.35">
      <c r="A52">
        <v>1.835</v>
      </c>
      <c r="B52">
        <v>24</v>
      </c>
      <c r="D52">
        <f t="shared" si="7"/>
        <v>1.2673708981808942</v>
      </c>
    </row>
    <row r="53" spans="1:4" x14ac:dyDescent="0.35">
      <c r="A53">
        <v>1.86</v>
      </c>
      <c r="B53">
        <v>25</v>
      </c>
      <c r="D53">
        <f t="shared" si="7"/>
        <v>1.323664087782648</v>
      </c>
    </row>
    <row r="54" spans="1:4" x14ac:dyDescent="0.35">
      <c r="A54">
        <v>1.8720000000000001</v>
      </c>
      <c r="B54">
        <v>26</v>
      </c>
      <c r="D54">
        <f t="shared" si="7"/>
        <v>1.3801619803423637</v>
      </c>
    </row>
    <row r="55" spans="1:4" x14ac:dyDescent="0.35">
      <c r="A55">
        <v>1.8740000000000001</v>
      </c>
      <c r="B55">
        <v>27</v>
      </c>
      <c r="D55">
        <f t="shared" si="7"/>
        <v>1.4368660700471751</v>
      </c>
    </row>
    <row r="56" spans="1:4" x14ac:dyDescent="0.35">
      <c r="A56">
        <v>2.2559999999999998</v>
      </c>
      <c r="B56">
        <v>28</v>
      </c>
      <c r="D56">
        <f t="shared" si="7"/>
        <v>1.4937778675039235</v>
      </c>
    </row>
    <row r="57" spans="1:4" x14ac:dyDescent="0.35">
      <c r="A57">
        <v>2.298</v>
      </c>
      <c r="B57">
        <v>29</v>
      </c>
      <c r="D57">
        <f t="shared" si="7"/>
        <v>1.5508988999806341</v>
      </c>
    </row>
    <row r="58" spans="1:4" x14ac:dyDescent="0.35">
      <c r="A58">
        <v>2.38</v>
      </c>
      <c r="B58">
        <v>30</v>
      </c>
      <c r="D58">
        <f t="shared" si="7"/>
        <v>1.608230711652435</v>
      </c>
    </row>
    <row r="59" spans="1:4" x14ac:dyDescent="0.35">
      <c r="A59">
        <v>2.4180000000000001</v>
      </c>
      <c r="B59">
        <v>31</v>
      </c>
      <c r="D59">
        <f t="shared" si="7"/>
        <v>1.6657748638520287</v>
      </c>
    </row>
    <row r="60" spans="1:4" x14ac:dyDescent="0.35">
      <c r="A60">
        <v>2.4569999999999999</v>
      </c>
      <c r="B60">
        <v>32</v>
      </c>
      <c r="D60">
        <f t="shared" si="7"/>
        <v>1.7235329353248341</v>
      </c>
    </row>
    <row r="61" spans="1:4" x14ac:dyDescent="0.35">
      <c r="A61">
        <v>2.5190000000000001</v>
      </c>
      <c r="B61">
        <v>33</v>
      </c>
      <c r="D61">
        <f t="shared" si="7"/>
        <v>1.7815065224888762</v>
      </c>
    </row>
    <row r="62" spans="1:4" x14ac:dyDescent="0.35">
      <c r="A62">
        <v>2.5369999999999999</v>
      </c>
      <c r="B62">
        <v>34</v>
      </c>
      <c r="D62">
        <f t="shared" si="7"/>
        <v>1.839697239699539</v>
      </c>
    </row>
    <row r="63" spans="1:4" x14ac:dyDescent="0.35">
      <c r="A63">
        <v>2.6110000000000002</v>
      </c>
      <c r="B63">
        <v>35</v>
      </c>
      <c r="D63">
        <f t="shared" si="7"/>
        <v>1.8981067195193122</v>
      </c>
    </row>
    <row r="64" spans="1:4" x14ac:dyDescent="0.35">
      <c r="A64">
        <v>2.617</v>
      </c>
      <c r="B64">
        <v>36</v>
      </c>
      <c r="D64">
        <f t="shared" si="7"/>
        <v>1.9567366129926105</v>
      </c>
    </row>
    <row r="65" spans="1:4" x14ac:dyDescent="0.35">
      <c r="A65">
        <v>2.9009999999999998</v>
      </c>
      <c r="B65">
        <v>37</v>
      </c>
      <c r="D65">
        <f t="shared" si="7"/>
        <v>2.0155885899258088</v>
      </c>
    </row>
    <row r="66" spans="1:4" x14ac:dyDescent="0.35">
      <c r="A66">
        <v>2.9009999999999998</v>
      </c>
      <c r="B66">
        <v>38</v>
      </c>
      <c r="D66">
        <f t="shared" si="7"/>
        <v>2.0746643391725885</v>
      </c>
    </row>
    <row r="67" spans="1:4" x14ac:dyDescent="0.35">
      <c r="A67">
        <v>3.0550000000000002</v>
      </c>
      <c r="B67">
        <v>39</v>
      </c>
      <c r="D67">
        <f t="shared" si="7"/>
        <v>2.1339655689247476</v>
      </c>
    </row>
    <row r="68" spans="1:4" x14ac:dyDescent="0.35">
      <c r="A68">
        <v>3.29</v>
      </c>
      <c r="B68">
        <v>40</v>
      </c>
      <c r="D68">
        <f t="shared" si="7"/>
        <v>2.1934940070085691</v>
      </c>
    </row>
    <row r="69" spans="1:4" x14ac:dyDescent="0.35">
      <c r="A69">
        <v>3.3109999999999999</v>
      </c>
      <c r="B69">
        <v>41</v>
      </c>
      <c r="D69">
        <f t="shared" si="7"/>
        <v>2.2532514011868905</v>
      </c>
    </row>
    <row r="70" spans="1:4" x14ac:dyDescent="0.35">
      <c r="A70">
        <v>3.3839999999999999</v>
      </c>
      <c r="B70">
        <v>42</v>
      </c>
      <c r="D70">
        <f t="shared" si="7"/>
        <v>2.3132395194670012</v>
      </c>
    </row>
    <row r="71" spans="1:4" x14ac:dyDescent="0.35">
      <c r="A71">
        <v>3.3980000000000001</v>
      </c>
      <c r="B71">
        <v>43</v>
      </c>
      <c r="D71">
        <f t="shared" si="7"/>
        <v>2.3734601504145236</v>
      </c>
    </row>
    <row r="72" spans="1:4" x14ac:dyDescent="0.35">
      <c r="A72">
        <v>3.6379999999999999</v>
      </c>
      <c r="B72">
        <v>44</v>
      </c>
      <c r="D72">
        <f t="shared" si="7"/>
        <v>2.433915103473383</v>
      </c>
    </row>
    <row r="73" spans="1:4" x14ac:dyDescent="0.35">
      <c r="A73">
        <v>3.6459999999999999</v>
      </c>
      <c r="B73">
        <v>45</v>
      </c>
      <c r="D73">
        <f t="shared" si="7"/>
        <v>2.494606209292026</v>
      </c>
    </row>
    <row r="74" spans="1:4" x14ac:dyDescent="0.35">
      <c r="A74">
        <v>3.649</v>
      </c>
      <c r="B74">
        <v>46</v>
      </c>
      <c r="D74">
        <f t="shared" si="7"/>
        <v>2.5555353200560567</v>
      </c>
    </row>
    <row r="75" spans="1:4" x14ac:dyDescent="0.35">
      <c r="A75">
        <v>3.7149999999999999</v>
      </c>
      <c r="B75">
        <v>47</v>
      </c>
      <c r="D75">
        <f t="shared" si="7"/>
        <v>2.6167043098273979</v>
      </c>
    </row>
    <row r="76" spans="1:4" x14ac:dyDescent="0.35">
      <c r="A76">
        <v>3.7290000000000001</v>
      </c>
      <c r="B76">
        <v>48</v>
      </c>
      <c r="D76">
        <f t="shared" si="7"/>
        <v>2.6781150748901603</v>
      </c>
    </row>
    <row r="77" spans="1:4" x14ac:dyDescent="0.35">
      <c r="A77">
        <v>3.8260000000000001</v>
      </c>
      <c r="B77">
        <v>49</v>
      </c>
      <c r="D77">
        <f t="shared" si="7"/>
        <v>2.7397695341033903</v>
      </c>
    </row>
    <row r="78" spans="1:4" x14ac:dyDescent="0.35">
      <c r="A78">
        <v>3.843</v>
      </c>
      <c r="B78">
        <v>50</v>
      </c>
      <c r="D78">
        <f t="shared" si="7"/>
        <v>2.8016696292608243</v>
      </c>
    </row>
    <row r="79" spans="1:4" x14ac:dyDescent="0.35">
      <c r="A79">
        <v>3.8860000000000001</v>
      </c>
      <c r="B79">
        <v>51</v>
      </c>
      <c r="D79">
        <f t="shared" si="7"/>
        <v>2.8638173254578398</v>
      </c>
    </row>
    <row r="80" spans="1:4" x14ac:dyDescent="0.35">
      <c r="A80">
        <v>3.9980000000000002</v>
      </c>
      <c r="B80">
        <v>52</v>
      </c>
      <c r="D80">
        <f t="shared" si="7"/>
        <v>2.9262146114657979</v>
      </c>
    </row>
    <row r="81" spans="1:4" x14ac:dyDescent="0.35">
      <c r="A81">
        <v>4.181</v>
      </c>
      <c r="B81">
        <v>53</v>
      </c>
      <c r="D81">
        <f t="shared" si="7"/>
        <v>2.9888635001139043</v>
      </c>
    </row>
    <row r="82" spans="1:4" x14ac:dyDescent="0.35">
      <c r="A82">
        <v>4.2039999999999997</v>
      </c>
      <c r="B82">
        <v>54</v>
      </c>
      <c r="D82">
        <f t="shared" si="7"/>
        <v>3.0517660286788111</v>
      </c>
    </row>
    <row r="83" spans="1:4" x14ac:dyDescent="0.35">
      <c r="A83">
        <v>4.266</v>
      </c>
      <c r="B83">
        <v>55</v>
      </c>
      <c r="D83">
        <f t="shared" si="7"/>
        <v>3.1149242592821498</v>
      </c>
    </row>
    <row r="84" spans="1:4" x14ac:dyDescent="0.35">
      <c r="A84">
        <v>4.2889999999999997</v>
      </c>
      <c r="B84">
        <v>56</v>
      </c>
      <c r="D84">
        <f t="shared" si="7"/>
        <v>3.1783402792961599</v>
      </c>
    </row>
    <row r="85" spans="1:4" x14ac:dyDescent="0.35">
      <c r="A85">
        <v>4.3090000000000002</v>
      </c>
      <c r="B85">
        <v>57</v>
      </c>
      <c r="D85">
        <f t="shared" si="7"/>
        <v>3.2420162017576302</v>
      </c>
    </row>
    <row r="86" spans="1:4" x14ac:dyDescent="0.35">
      <c r="A86">
        <v>4.4059999999999997</v>
      </c>
      <c r="B86">
        <v>58</v>
      </c>
      <c r="D86">
        <f t="shared" si="7"/>
        <v>3.3059541657903768</v>
      </c>
    </row>
    <row r="87" spans="1:4" x14ac:dyDescent="0.35">
      <c r="A87">
        <v>4.49</v>
      </c>
      <c r="B87">
        <v>59</v>
      </c>
      <c r="D87">
        <f t="shared" si="7"/>
        <v>3.3701563370364287</v>
      </c>
    </row>
    <row r="88" spans="1:4" x14ac:dyDescent="0.35">
      <c r="A88">
        <v>4.5</v>
      </c>
      <c r="B88">
        <v>60</v>
      </c>
      <c r="D88">
        <f t="shared" si="7"/>
        <v>3.4346249080961626</v>
      </c>
    </row>
    <row r="89" spans="1:4" x14ac:dyDescent="0.35">
      <c r="A89">
        <v>4.54</v>
      </c>
      <c r="B89">
        <v>61</v>
      </c>
      <c r="D89">
        <f t="shared" si="7"/>
        <v>3.4993620989776226</v>
      </c>
    </row>
    <row r="90" spans="1:4" x14ac:dyDescent="0.35">
      <c r="A90">
        <v>4.7119999999999997</v>
      </c>
      <c r="B90">
        <v>62</v>
      </c>
      <c r="D90">
        <f t="shared" si="7"/>
        <v>3.5643701575552238</v>
      </c>
    </row>
    <row r="91" spans="1:4" x14ac:dyDescent="0.35">
      <c r="A91">
        <v>4.7439999999999998</v>
      </c>
      <c r="B91">
        <v>63</v>
      </c>
      <c r="D91">
        <f t="shared" si="7"/>
        <v>3.6296513600381002</v>
      </c>
    </row>
    <row r="92" spans="1:4" x14ac:dyDescent="0.35">
      <c r="A92">
        <v>4.7590000000000003</v>
      </c>
      <c r="B92">
        <v>64</v>
      </c>
      <c r="D92">
        <f t="shared" si="7"/>
        <v>3.6952080114483215</v>
      </c>
    </row>
    <row r="93" spans="1:4" x14ac:dyDescent="0.35">
      <c r="A93">
        <v>4.8220000000000001</v>
      </c>
      <c r="B93">
        <v>65</v>
      </c>
      <c r="D93">
        <f t="shared" ref="D93:D156" si="8">(-LN(-((B93-0.5)/300)+1))*$B$23</f>
        <v>3.7610424461092684</v>
      </c>
    </row>
    <row r="94" spans="1:4" x14ac:dyDescent="0.35">
      <c r="A94">
        <v>5.0839999999999996</v>
      </c>
      <c r="B94">
        <v>66</v>
      </c>
      <c r="D94">
        <f t="shared" si="8"/>
        <v>3.8271570281443692</v>
      </c>
    </row>
    <row r="95" spans="1:4" x14ac:dyDescent="0.35">
      <c r="A95">
        <v>5.0880000000000001</v>
      </c>
      <c r="B95">
        <v>67</v>
      </c>
      <c r="D95">
        <f t="shared" si="8"/>
        <v>3.8935541519865136</v>
      </c>
    </row>
    <row r="96" spans="1:4" x14ac:dyDescent="0.35">
      <c r="A96">
        <v>5.1390000000000002</v>
      </c>
      <c r="B96">
        <v>68</v>
      </c>
      <c r="D96">
        <f t="shared" si="8"/>
        <v>3.9602362428983815</v>
      </c>
    </row>
    <row r="97" spans="1:4" x14ac:dyDescent="0.35">
      <c r="A97">
        <v>5.2590000000000003</v>
      </c>
      <c r="B97">
        <v>69</v>
      </c>
      <c r="D97">
        <f t="shared" si="8"/>
        <v>4.0272057575040048</v>
      </c>
    </row>
    <row r="98" spans="1:4" x14ac:dyDescent="0.35">
      <c r="A98">
        <v>5.4649999999999999</v>
      </c>
      <c r="B98">
        <v>70</v>
      </c>
      <c r="D98">
        <f t="shared" si="8"/>
        <v>4.0944651843318258</v>
      </c>
    </row>
    <row r="99" spans="1:4" x14ac:dyDescent="0.35">
      <c r="A99">
        <v>5.4770000000000003</v>
      </c>
      <c r="B99">
        <v>71</v>
      </c>
      <c r="D99">
        <f t="shared" si="8"/>
        <v>4.162017044369545</v>
      </c>
    </row>
    <row r="100" spans="1:4" x14ac:dyDescent="0.35">
      <c r="A100">
        <v>5.4930000000000003</v>
      </c>
      <c r="B100">
        <v>72</v>
      </c>
      <c r="D100">
        <f t="shared" si="8"/>
        <v>4.2298638916311235</v>
      </c>
    </row>
    <row r="101" spans="1:4" x14ac:dyDescent="0.35">
      <c r="A101">
        <v>5.6189999999999998</v>
      </c>
      <c r="B101">
        <v>73</v>
      </c>
      <c r="D101">
        <f t="shared" si="8"/>
        <v>4.2980083137361795</v>
      </c>
    </row>
    <row r="102" spans="1:4" x14ac:dyDescent="0.35">
      <c r="A102">
        <v>5.6210000000000004</v>
      </c>
      <c r="B102">
        <v>74</v>
      </c>
      <c r="D102">
        <f t="shared" si="8"/>
        <v>4.3664529325021606</v>
      </c>
    </row>
    <row r="103" spans="1:4" x14ac:dyDescent="0.35">
      <c r="A103">
        <v>5.6420000000000003</v>
      </c>
      <c r="B103">
        <v>75</v>
      </c>
      <c r="D103">
        <f t="shared" si="8"/>
        <v>4.4352004045496347</v>
      </c>
    </row>
    <row r="104" spans="1:4" x14ac:dyDescent="0.35">
      <c r="A104">
        <v>5.7290000000000001</v>
      </c>
      <c r="B104">
        <v>76</v>
      </c>
      <c r="D104">
        <f t="shared" si="8"/>
        <v>4.5042534219210069</v>
      </c>
    </row>
    <row r="105" spans="1:4" x14ac:dyDescent="0.35">
      <c r="A105">
        <v>5.7519999999999998</v>
      </c>
      <c r="B105">
        <v>77</v>
      </c>
      <c r="D105">
        <f t="shared" si="8"/>
        <v>4.5736147127130575</v>
      </c>
    </row>
    <row r="106" spans="1:4" x14ac:dyDescent="0.35">
      <c r="A106">
        <v>5.78</v>
      </c>
      <c r="B106">
        <v>78</v>
      </c>
      <c r="D106">
        <f t="shared" si="8"/>
        <v>4.6432870417236645</v>
      </c>
    </row>
    <row r="107" spans="1:4" x14ac:dyDescent="0.35">
      <c r="A107">
        <v>5.8150000000000004</v>
      </c>
      <c r="B107">
        <v>79</v>
      </c>
      <c r="D107">
        <f t="shared" si="8"/>
        <v>4.7132732111130968</v>
      </c>
    </row>
    <row r="108" spans="1:4" x14ac:dyDescent="0.35">
      <c r="A108">
        <v>5.8819999999999997</v>
      </c>
      <c r="B108">
        <v>80</v>
      </c>
      <c r="D108">
        <f t="shared" si="8"/>
        <v>4.783576061080244</v>
      </c>
    </row>
    <row r="109" spans="1:4" x14ac:dyDescent="0.35">
      <c r="A109">
        <v>6.0250000000000004</v>
      </c>
      <c r="B109">
        <v>81</v>
      </c>
      <c r="D109">
        <f t="shared" si="8"/>
        <v>4.8541984705542562</v>
      </c>
    </row>
    <row r="110" spans="1:4" x14ac:dyDescent="0.35">
      <c r="A110">
        <v>6.0640000000000001</v>
      </c>
      <c r="B110">
        <v>82</v>
      </c>
      <c r="D110">
        <f t="shared" si="8"/>
        <v>4.9251433579019404</v>
      </c>
    </row>
    <row r="111" spans="1:4" x14ac:dyDescent="0.35">
      <c r="A111">
        <v>6.0990000000000002</v>
      </c>
      <c r="B111">
        <v>83</v>
      </c>
      <c r="D111">
        <f t="shared" si="8"/>
        <v>4.9964136816513847</v>
      </c>
    </row>
    <row r="112" spans="1:4" x14ac:dyDescent="0.35">
      <c r="A112">
        <v>6.1520000000000001</v>
      </c>
      <c r="B112">
        <v>84</v>
      </c>
      <c r="D112">
        <f t="shared" si="8"/>
        <v>5.0680124412322858</v>
      </c>
    </row>
    <row r="113" spans="1:4" x14ac:dyDescent="0.35">
      <c r="A113">
        <v>6.1879999999999997</v>
      </c>
      <c r="B113">
        <v>85</v>
      </c>
      <c r="D113">
        <f t="shared" si="8"/>
        <v>5.1399426777333792</v>
      </c>
    </row>
    <row r="114" spans="1:4" x14ac:dyDescent="0.35">
      <c r="A114">
        <v>6.3869999999999996</v>
      </c>
      <c r="B114">
        <v>86</v>
      </c>
      <c r="D114">
        <f t="shared" si="8"/>
        <v>5.2122074746774922</v>
      </c>
    </row>
    <row r="115" spans="1:4" x14ac:dyDescent="0.35">
      <c r="A115">
        <v>6.5039999999999996</v>
      </c>
      <c r="B115">
        <v>87</v>
      </c>
      <c r="D115">
        <f t="shared" si="8"/>
        <v>5.2848099588147353</v>
      </c>
    </row>
    <row r="116" spans="1:4" x14ac:dyDescent="0.35">
      <c r="A116">
        <v>6.516</v>
      </c>
      <c r="B116">
        <v>88</v>
      </c>
      <c r="D116">
        <f t="shared" si="8"/>
        <v>5.3577533009342639</v>
      </c>
    </row>
    <row r="117" spans="1:4" x14ac:dyDescent="0.35">
      <c r="A117">
        <v>6.617</v>
      </c>
      <c r="B117">
        <v>89</v>
      </c>
      <c r="D117">
        <f t="shared" si="8"/>
        <v>5.4310407166952164</v>
      </c>
    </row>
    <row r="118" spans="1:4" x14ac:dyDescent="0.35">
      <c r="A118">
        <v>6.6310000000000002</v>
      </c>
      <c r="B118">
        <v>90</v>
      </c>
      <c r="D118">
        <f t="shared" si="8"/>
        <v>5.5046754674773597</v>
      </c>
    </row>
    <row r="119" spans="1:4" x14ac:dyDescent="0.35">
      <c r="A119">
        <v>6.726</v>
      </c>
      <c r="B119">
        <v>91</v>
      </c>
      <c r="D119">
        <f t="shared" si="8"/>
        <v>5.5786608612519375</v>
      </c>
    </row>
    <row r="120" spans="1:4" x14ac:dyDescent="0.35">
      <c r="A120">
        <v>6.8010000000000002</v>
      </c>
      <c r="B120">
        <v>92</v>
      </c>
      <c r="D120">
        <f t="shared" si="8"/>
        <v>5.6530002534733912</v>
      </c>
    </row>
    <row r="121" spans="1:4" x14ac:dyDescent="0.35">
      <c r="A121">
        <v>6.8280000000000003</v>
      </c>
      <c r="B121">
        <v>93</v>
      </c>
      <c r="D121">
        <f t="shared" si="8"/>
        <v>5.7276970479925273</v>
      </c>
    </row>
    <row r="122" spans="1:4" x14ac:dyDescent="0.35">
      <c r="A122">
        <v>6.87</v>
      </c>
      <c r="B122">
        <v>94</v>
      </c>
      <c r="D122">
        <f t="shared" si="8"/>
        <v>5.8027546979916842</v>
      </c>
    </row>
    <row r="123" spans="1:4" x14ac:dyDescent="0.35">
      <c r="A123">
        <v>6.8849999999999998</v>
      </c>
      <c r="B123">
        <v>95</v>
      </c>
      <c r="D123">
        <f t="shared" si="8"/>
        <v>5.8781767069426669</v>
      </c>
    </row>
    <row r="124" spans="1:4" x14ac:dyDescent="0.35">
      <c r="A124">
        <v>6.9320000000000004</v>
      </c>
      <c r="B124">
        <v>96</v>
      </c>
      <c r="D124">
        <f t="shared" si="8"/>
        <v>5.9539666295880043</v>
      </c>
    </row>
    <row r="125" spans="1:4" x14ac:dyDescent="0.35">
      <c r="A125">
        <v>7.0140000000000002</v>
      </c>
      <c r="B125">
        <v>97</v>
      </c>
      <c r="D125">
        <f t="shared" si="8"/>
        <v>6.0301280729462583</v>
      </c>
    </row>
    <row r="126" spans="1:4" x14ac:dyDescent="0.35">
      <c r="A126">
        <v>7.1</v>
      </c>
      <c r="B126">
        <v>98</v>
      </c>
      <c r="D126">
        <f t="shared" si="8"/>
        <v>6.1066646973421186</v>
      </c>
    </row>
    <row r="127" spans="1:4" x14ac:dyDescent="0.35">
      <c r="A127">
        <v>7.1239999999999997</v>
      </c>
      <c r="B127">
        <v>99</v>
      </c>
      <c r="D127">
        <f t="shared" si="8"/>
        <v>6.1835802174619721</v>
      </c>
    </row>
    <row r="128" spans="1:4" x14ac:dyDescent="0.35">
      <c r="A128">
        <v>7.19</v>
      </c>
      <c r="B128">
        <v>100</v>
      </c>
      <c r="D128">
        <f t="shared" si="8"/>
        <v>6.2608784034357381</v>
      </c>
    </row>
    <row r="129" spans="1:4" x14ac:dyDescent="0.35">
      <c r="A129">
        <v>7.3339999999999996</v>
      </c>
      <c r="B129">
        <v>101</v>
      </c>
      <c r="D129">
        <f t="shared" si="8"/>
        <v>6.3385630819457539</v>
      </c>
    </row>
    <row r="130" spans="1:4" x14ac:dyDescent="0.35">
      <c r="A130">
        <v>7.3659999999999997</v>
      </c>
      <c r="B130">
        <v>102</v>
      </c>
      <c r="D130">
        <f t="shared" si="8"/>
        <v>6.4166381373635204</v>
      </c>
    </row>
    <row r="131" spans="1:4" x14ac:dyDescent="0.35">
      <c r="A131">
        <v>7.4550000000000001</v>
      </c>
      <c r="B131">
        <v>103</v>
      </c>
      <c r="D131">
        <f t="shared" si="8"/>
        <v>6.4951075129151414</v>
      </c>
    </row>
    <row r="132" spans="1:4" x14ac:dyDescent="0.35">
      <c r="A132">
        <v>7.47</v>
      </c>
      <c r="B132">
        <v>104</v>
      </c>
      <c r="D132">
        <f t="shared" si="8"/>
        <v>6.5739752118763652</v>
      </c>
    </row>
    <row r="133" spans="1:4" x14ac:dyDescent="0.35">
      <c r="A133">
        <v>7.6550000000000002</v>
      </c>
      <c r="B133">
        <v>105</v>
      </c>
      <c r="D133">
        <f t="shared" si="8"/>
        <v>6.6532452987981028</v>
      </c>
    </row>
    <row r="134" spans="1:4" x14ac:dyDescent="0.35">
      <c r="A134">
        <v>7.6890000000000001</v>
      </c>
      <c r="B134">
        <v>106</v>
      </c>
      <c r="D134">
        <f t="shared" si="8"/>
        <v>6.7329219007633476</v>
      </c>
    </row>
    <row r="135" spans="1:4" x14ac:dyDescent="0.35">
      <c r="A135">
        <v>8.0129999999999999</v>
      </c>
      <c r="B135">
        <v>107</v>
      </c>
      <c r="D135">
        <f t="shared" si="8"/>
        <v>6.8130092086765366</v>
      </c>
    </row>
    <row r="136" spans="1:4" x14ac:dyDescent="0.35">
      <c r="A136">
        <v>8.1</v>
      </c>
      <c r="B136">
        <v>108</v>
      </c>
      <c r="D136">
        <f t="shared" si="8"/>
        <v>6.8935114785862766</v>
      </c>
    </row>
    <row r="137" spans="1:4" x14ac:dyDescent="0.35">
      <c r="A137">
        <v>8.1180000000000003</v>
      </c>
      <c r="B137">
        <v>109</v>
      </c>
      <c r="D137">
        <f t="shared" si="8"/>
        <v>6.9744330330425228</v>
      </c>
    </row>
    <row r="138" spans="1:4" x14ac:dyDescent="0.35">
      <c r="A138">
        <v>8.1340000000000003</v>
      </c>
      <c r="B138">
        <v>110</v>
      </c>
      <c r="D138">
        <f t="shared" si="8"/>
        <v>7.0557782624893068</v>
      </c>
    </row>
    <row r="139" spans="1:4" x14ac:dyDescent="0.35">
      <c r="A139">
        <v>8.1479999999999997</v>
      </c>
      <c r="B139">
        <v>111</v>
      </c>
      <c r="D139">
        <f t="shared" si="8"/>
        <v>7.1375516266940986</v>
      </c>
    </row>
    <row r="140" spans="1:4" x14ac:dyDescent="0.35">
      <c r="A140">
        <v>8.1999999999999993</v>
      </c>
      <c r="B140">
        <v>112</v>
      </c>
      <c r="D140">
        <f t="shared" si="8"/>
        <v>7.2197576562149726</v>
      </c>
    </row>
    <row r="141" spans="1:4" x14ac:dyDescent="0.35">
      <c r="A141">
        <v>8.2210000000000001</v>
      </c>
      <c r="B141">
        <v>113</v>
      </c>
      <c r="D141">
        <f t="shared" si="8"/>
        <v>7.3024009539068357</v>
      </c>
    </row>
    <row r="142" spans="1:4" x14ac:dyDescent="0.35">
      <c r="A142">
        <v>8.343</v>
      </c>
      <c r="B142">
        <v>114</v>
      </c>
      <c r="D142">
        <f t="shared" si="8"/>
        <v>7.3854861964678697</v>
      </c>
    </row>
    <row r="143" spans="1:4" x14ac:dyDescent="0.35">
      <c r="A143">
        <v>8.484</v>
      </c>
      <c r="B143">
        <v>115</v>
      </c>
      <c r="D143">
        <f t="shared" si="8"/>
        <v>7.4690181360275947</v>
      </c>
    </row>
    <row r="144" spans="1:4" x14ac:dyDescent="0.35">
      <c r="A144">
        <v>8.7159999999999993</v>
      </c>
      <c r="B144">
        <v>116</v>
      </c>
      <c r="D144">
        <f t="shared" si="8"/>
        <v>7.5530016017778507</v>
      </c>
    </row>
    <row r="145" spans="1:4" x14ac:dyDescent="0.35">
      <c r="A145">
        <v>8.7270000000000003</v>
      </c>
      <c r="B145">
        <v>117</v>
      </c>
      <c r="D145">
        <f t="shared" si="8"/>
        <v>7.637441501648051</v>
      </c>
    </row>
    <row r="146" spans="1:4" x14ac:dyDescent="0.35">
      <c r="A146">
        <v>8.8040000000000003</v>
      </c>
      <c r="B146">
        <v>118</v>
      </c>
      <c r="D146">
        <f t="shared" si="8"/>
        <v>7.7223428240262715</v>
      </c>
    </row>
    <row r="147" spans="1:4" x14ac:dyDescent="0.35">
      <c r="A147">
        <v>8.8629999999999995</v>
      </c>
      <c r="B147">
        <v>119</v>
      </c>
      <c r="D147">
        <f t="shared" si="8"/>
        <v>7.807710639527591</v>
      </c>
    </row>
    <row r="148" spans="1:4" x14ac:dyDescent="0.35">
      <c r="A148">
        <v>8.9710000000000001</v>
      </c>
      <c r="B148">
        <v>120</v>
      </c>
      <c r="D148">
        <f t="shared" si="8"/>
        <v>7.8935501028112656</v>
      </c>
    </row>
    <row r="149" spans="1:4" x14ac:dyDescent="0.35">
      <c r="A149">
        <v>9.0030000000000001</v>
      </c>
      <c r="B149">
        <v>121</v>
      </c>
      <c r="D149">
        <f t="shared" si="8"/>
        <v>7.9798664544484277</v>
      </c>
    </row>
    <row r="150" spans="1:4" x14ac:dyDescent="0.35">
      <c r="A150">
        <v>9.01</v>
      </c>
      <c r="B150">
        <v>122</v>
      </c>
      <c r="D150">
        <f t="shared" si="8"/>
        <v>8.066665022841919</v>
      </c>
    </row>
    <row r="151" spans="1:4" x14ac:dyDescent="0.35">
      <c r="A151">
        <v>9.0760000000000005</v>
      </c>
      <c r="B151">
        <v>123</v>
      </c>
      <c r="D151">
        <f t="shared" si="8"/>
        <v>8.1539512262000446</v>
      </c>
    </row>
    <row r="152" spans="1:4" x14ac:dyDescent="0.35">
      <c r="A152">
        <v>9.1649999999999991</v>
      </c>
      <c r="B152">
        <v>124</v>
      </c>
      <c r="D152">
        <f t="shared" si="8"/>
        <v>8.2417305745661356</v>
      </c>
    </row>
    <row r="153" spans="1:4" x14ac:dyDescent="0.35">
      <c r="A153">
        <v>9.2159999999999993</v>
      </c>
      <c r="B153">
        <v>125</v>
      </c>
      <c r="D153">
        <f t="shared" si="8"/>
        <v>8.3300086719057109</v>
      </c>
    </row>
    <row r="154" spans="1:4" x14ac:dyDescent="0.35">
      <c r="A154">
        <v>9.4890000000000008</v>
      </c>
      <c r="B154">
        <v>126</v>
      </c>
      <c r="D154">
        <f t="shared" si="8"/>
        <v>8.4187912182533005</v>
      </c>
    </row>
    <row r="155" spans="1:4" x14ac:dyDescent="0.35">
      <c r="A155">
        <v>9.6050000000000004</v>
      </c>
      <c r="B155">
        <v>127</v>
      </c>
      <c r="D155">
        <f t="shared" si="8"/>
        <v>8.5080840119209746</v>
      </c>
    </row>
    <row r="156" spans="1:4" x14ac:dyDescent="0.35">
      <c r="A156">
        <v>9.6389999999999993</v>
      </c>
      <c r="B156">
        <v>128</v>
      </c>
      <c r="D156">
        <f t="shared" si="8"/>
        <v>8.5978929517706764</v>
      </c>
    </row>
    <row r="157" spans="1:4" x14ac:dyDescent="0.35">
      <c r="A157">
        <v>9.6530000000000005</v>
      </c>
      <c r="B157">
        <v>129</v>
      </c>
      <c r="D157">
        <f t="shared" ref="D157:D220" si="9">(-LN(-((B157-0.5)/300)+1))*$B$23</f>
        <v>8.6882240395526171</v>
      </c>
    </row>
    <row r="158" spans="1:4" x14ac:dyDescent="0.35">
      <c r="A158">
        <v>9.6720000000000006</v>
      </c>
      <c r="B158">
        <v>130</v>
      </c>
      <c r="D158">
        <f t="shared" si="9"/>
        <v>8.7790833823120664</v>
      </c>
    </row>
    <row r="159" spans="1:4" x14ac:dyDescent="0.35">
      <c r="A159">
        <v>9.8160000000000007</v>
      </c>
      <c r="B159">
        <v>131</v>
      </c>
      <c r="D159">
        <f t="shared" si="9"/>
        <v>8.8704771948669237</v>
      </c>
    </row>
    <row r="160" spans="1:4" x14ac:dyDescent="0.35">
      <c r="A160">
        <v>9.8190000000000008</v>
      </c>
      <c r="B160">
        <v>132</v>
      </c>
      <c r="D160">
        <f t="shared" si="9"/>
        <v>8.9624118023585542</v>
      </c>
    </row>
    <row r="161" spans="1:4" x14ac:dyDescent="0.35">
      <c r="A161">
        <v>9.8320000000000007</v>
      </c>
      <c r="B161">
        <v>133</v>
      </c>
      <c r="D161">
        <f t="shared" si="9"/>
        <v>9.054893642878616</v>
      </c>
    </row>
    <row r="162" spans="1:4" x14ac:dyDescent="0.35">
      <c r="A162">
        <v>9.8979999999999997</v>
      </c>
      <c r="B162">
        <v>134</v>
      </c>
      <c r="D162">
        <f t="shared" si="9"/>
        <v>9.1479292701744761</v>
      </c>
    </row>
    <row r="163" spans="1:4" x14ac:dyDescent="0.35">
      <c r="A163">
        <v>10.013</v>
      </c>
      <c r="B163">
        <v>135</v>
      </c>
      <c r="D163">
        <f t="shared" si="9"/>
        <v>9.2415253564361226</v>
      </c>
    </row>
    <row r="164" spans="1:4" x14ac:dyDescent="0.35">
      <c r="A164">
        <v>10.298999999999999</v>
      </c>
      <c r="B164">
        <v>136</v>
      </c>
      <c r="D164">
        <f t="shared" si="9"/>
        <v>9.3356886951675886</v>
      </c>
    </row>
    <row r="165" spans="1:4" x14ac:dyDescent="0.35">
      <c r="A165">
        <v>10.314</v>
      </c>
      <c r="B165">
        <v>137</v>
      </c>
      <c r="D165">
        <f t="shared" si="9"/>
        <v>9.430426204145828</v>
      </c>
    </row>
    <row r="166" spans="1:4" x14ac:dyDescent="0.35">
      <c r="A166">
        <v>10.423999999999999</v>
      </c>
      <c r="B166">
        <v>138</v>
      </c>
      <c r="D166">
        <f t="shared" si="9"/>
        <v>9.5257449284704236</v>
      </c>
    </row>
    <row r="167" spans="1:4" x14ac:dyDescent="0.35">
      <c r="A167">
        <v>10.641999999999999</v>
      </c>
      <c r="B167">
        <v>139</v>
      </c>
      <c r="D167">
        <f t="shared" si="9"/>
        <v>9.6216520437074298</v>
      </c>
    </row>
    <row r="168" spans="1:4" x14ac:dyDescent="0.35">
      <c r="A168">
        <v>10.643000000000001</v>
      </c>
      <c r="B168">
        <v>140</v>
      </c>
      <c r="D168">
        <f t="shared" si="9"/>
        <v>9.7181548591307791</v>
      </c>
    </row>
    <row r="169" spans="1:4" x14ac:dyDescent="0.35">
      <c r="A169">
        <v>10.664999999999999</v>
      </c>
      <c r="B169">
        <v>141</v>
      </c>
      <c r="D169">
        <f t="shared" si="9"/>
        <v>9.8152608210650705</v>
      </c>
    </row>
    <row r="170" spans="1:4" x14ac:dyDescent="0.35">
      <c r="A170">
        <v>10.721</v>
      </c>
      <c r="B170">
        <v>142</v>
      </c>
      <c r="D170">
        <f t="shared" si="9"/>
        <v>9.9129775163334308</v>
      </c>
    </row>
    <row r="171" spans="1:4" x14ac:dyDescent="0.35">
      <c r="A171">
        <v>10.826000000000001</v>
      </c>
      <c r="B171">
        <v>143</v>
      </c>
      <c r="D171">
        <f t="shared" si="9"/>
        <v>10.011312675814489</v>
      </c>
    </row>
    <row r="172" spans="1:4" x14ac:dyDescent="0.35">
      <c r="A172">
        <v>10.874000000000001</v>
      </c>
      <c r="B172">
        <v>144</v>
      </c>
      <c r="D172">
        <f t="shared" si="9"/>
        <v>10.110274178112656</v>
      </c>
    </row>
    <row r="173" spans="1:4" x14ac:dyDescent="0.35">
      <c r="A173">
        <v>10.885</v>
      </c>
      <c r="B173">
        <v>145</v>
      </c>
      <c r="D173">
        <f t="shared" si="9"/>
        <v>10.209870053346016</v>
      </c>
    </row>
    <row r="174" spans="1:4" x14ac:dyDescent="0.35">
      <c r="A174">
        <v>11.279</v>
      </c>
      <c r="B174">
        <v>146</v>
      </c>
      <c r="D174">
        <f t="shared" si="9"/>
        <v>10.310108487056427</v>
      </c>
    </row>
    <row r="175" spans="1:4" x14ac:dyDescent="0.35">
      <c r="A175">
        <v>11.31</v>
      </c>
      <c r="B175">
        <v>147</v>
      </c>
      <c r="D175">
        <f t="shared" si="9"/>
        <v>10.410997824246582</v>
      </c>
    </row>
    <row r="176" spans="1:4" x14ac:dyDescent="0.35">
      <c r="A176">
        <v>11.374000000000001</v>
      </c>
      <c r="B176">
        <v>148</v>
      </c>
      <c r="D176">
        <f t="shared" si="9"/>
        <v>10.512546573548983</v>
      </c>
    </row>
    <row r="177" spans="1:4" x14ac:dyDescent="0.35">
      <c r="A177">
        <v>11.581</v>
      </c>
      <c r="B177">
        <v>149</v>
      </c>
      <c r="D177">
        <f t="shared" si="9"/>
        <v>10.614763411532062</v>
      </c>
    </row>
    <row r="178" spans="1:4" x14ac:dyDescent="0.35">
      <c r="A178">
        <v>11.702</v>
      </c>
      <c r="B178">
        <v>150</v>
      </c>
      <c r="D178">
        <f t="shared" si="9"/>
        <v>10.717657187148909</v>
      </c>
    </row>
    <row r="179" spans="1:4" x14ac:dyDescent="0.35">
      <c r="A179">
        <v>11.782</v>
      </c>
      <c r="B179">
        <v>151</v>
      </c>
      <c r="D179">
        <f t="shared" si="9"/>
        <v>10.821236926334265</v>
      </c>
    </row>
    <row r="180" spans="1:4" x14ac:dyDescent="0.35">
      <c r="A180">
        <v>11.992000000000001</v>
      </c>
      <c r="B180">
        <v>152</v>
      </c>
      <c r="D180">
        <f t="shared" si="9"/>
        <v>10.925511836755806</v>
      </c>
    </row>
    <row r="181" spans="1:4" x14ac:dyDescent="0.35">
      <c r="A181">
        <v>12.065</v>
      </c>
      <c r="B181">
        <v>153</v>
      </c>
      <c r="D181">
        <f t="shared" si="9"/>
        <v>11.03049131272593</v>
      </c>
    </row>
    <row r="182" spans="1:4" x14ac:dyDescent="0.35">
      <c r="A182">
        <v>12.067</v>
      </c>
      <c r="B182">
        <v>154</v>
      </c>
      <c r="D182">
        <f t="shared" si="9"/>
        <v>11.136184940280632</v>
      </c>
    </row>
    <row r="183" spans="1:4" x14ac:dyDescent="0.35">
      <c r="A183">
        <v>12.239000000000001</v>
      </c>
      <c r="B183">
        <v>155</v>
      </c>
      <c r="D183">
        <f t="shared" si="9"/>
        <v>11.24260250243228</v>
      </c>
    </row>
    <row r="184" spans="1:4" x14ac:dyDescent="0.35">
      <c r="A184">
        <v>12.363</v>
      </c>
      <c r="B184">
        <v>156</v>
      </c>
      <c r="D184">
        <f t="shared" si="9"/>
        <v>11.349753984603591</v>
      </c>
    </row>
    <row r="185" spans="1:4" x14ac:dyDescent="0.35">
      <c r="A185">
        <v>12.388999999999999</v>
      </c>
      <c r="B185">
        <v>157</v>
      </c>
      <c r="D185">
        <f t="shared" si="9"/>
        <v>11.457649580250221</v>
      </c>
    </row>
    <row r="186" spans="1:4" x14ac:dyDescent="0.35">
      <c r="A186">
        <v>12.444000000000001</v>
      </c>
      <c r="B186">
        <v>158</v>
      </c>
      <c r="D186">
        <f t="shared" si="9"/>
        <v>11.566299696680002</v>
      </c>
    </row>
    <row r="187" spans="1:4" x14ac:dyDescent="0.35">
      <c r="A187">
        <v>12.486000000000001</v>
      </c>
      <c r="B187">
        <v>159</v>
      </c>
      <c r="D187">
        <f t="shared" si="9"/>
        <v>11.675714961077055</v>
      </c>
    </row>
    <row r="188" spans="1:4" x14ac:dyDescent="0.35">
      <c r="A188">
        <v>12.500999999999999</v>
      </c>
      <c r="B188">
        <v>160</v>
      </c>
      <c r="D188">
        <f t="shared" si="9"/>
        <v>11.785906226739558</v>
      </c>
    </row>
    <row r="189" spans="1:4" x14ac:dyDescent="0.35">
      <c r="A189">
        <v>12.615</v>
      </c>
      <c r="B189">
        <v>161</v>
      </c>
      <c r="D189">
        <f t="shared" si="9"/>
        <v>11.896884579540286</v>
      </c>
    </row>
    <row r="190" spans="1:4" x14ac:dyDescent="0.35">
      <c r="A190">
        <v>12.706</v>
      </c>
      <c r="B190">
        <v>162</v>
      </c>
      <c r="D190">
        <f t="shared" si="9"/>
        <v>12.008661344619519</v>
      </c>
    </row>
    <row r="191" spans="1:4" x14ac:dyDescent="0.35">
      <c r="A191">
        <v>12.722</v>
      </c>
      <c r="B191">
        <v>163</v>
      </c>
      <c r="D191">
        <f t="shared" si="9"/>
        <v>12.121248093320521</v>
      </c>
    </row>
    <row r="192" spans="1:4" x14ac:dyDescent="0.35">
      <c r="A192">
        <v>12.76</v>
      </c>
      <c r="B192">
        <v>164</v>
      </c>
      <c r="D192">
        <f t="shared" si="9"/>
        <v>12.234656650378081</v>
      </c>
    </row>
    <row r="193" spans="1:4" x14ac:dyDescent="0.35">
      <c r="A193">
        <v>12.798</v>
      </c>
      <c r="B193">
        <v>165</v>
      </c>
      <c r="D193">
        <f t="shared" si="9"/>
        <v>12.348899101371371</v>
      </c>
    </row>
    <row r="194" spans="1:4" x14ac:dyDescent="0.35">
      <c r="A194">
        <v>12.884</v>
      </c>
      <c r="B194">
        <v>166</v>
      </c>
      <c r="D194">
        <f t="shared" si="9"/>
        <v>12.463987800452854</v>
      </c>
    </row>
    <row r="195" spans="1:4" x14ac:dyDescent="0.35">
      <c r="A195">
        <v>13.023999999999999</v>
      </c>
      <c r="B195">
        <v>167</v>
      </c>
      <c r="D195">
        <f t="shared" si="9"/>
        <v>12.579935378365571</v>
      </c>
    </row>
    <row r="196" spans="1:4" x14ac:dyDescent="0.35">
      <c r="A196">
        <v>13.089</v>
      </c>
      <c r="B196">
        <v>168</v>
      </c>
      <c r="D196">
        <f t="shared" si="9"/>
        <v>12.696754750761844</v>
      </c>
    </row>
    <row r="197" spans="1:4" x14ac:dyDescent="0.35">
      <c r="A197">
        <v>13.388</v>
      </c>
      <c r="B197">
        <v>169</v>
      </c>
      <c r="D197">
        <f t="shared" si="9"/>
        <v>12.814459126837116</v>
      </c>
    </row>
    <row r="198" spans="1:4" x14ac:dyDescent="0.35">
      <c r="A198">
        <v>13.484</v>
      </c>
      <c r="B198">
        <v>170</v>
      </c>
      <c r="D198">
        <f t="shared" si="9"/>
        <v>12.933062018293285</v>
      </c>
    </row>
    <row r="199" spans="1:4" x14ac:dyDescent="0.35">
      <c r="A199">
        <v>13.574999999999999</v>
      </c>
      <c r="B199">
        <v>171</v>
      </c>
      <c r="D199">
        <f t="shared" si="9"/>
        <v>13.052577248646847</v>
      </c>
    </row>
    <row r="200" spans="1:4" x14ac:dyDescent="0.35">
      <c r="A200">
        <v>13.587</v>
      </c>
      <c r="B200">
        <v>172</v>
      </c>
      <c r="D200">
        <f t="shared" si="9"/>
        <v>13.173018962897777</v>
      </c>
    </row>
    <row r="201" spans="1:4" x14ac:dyDescent="0.35">
      <c r="A201">
        <v>13.65</v>
      </c>
      <c r="B201">
        <v>173</v>
      </c>
      <c r="D201">
        <f t="shared" si="9"/>
        <v>13.294401637576163</v>
      </c>
    </row>
    <row r="202" spans="1:4" x14ac:dyDescent="0.35">
      <c r="A202">
        <v>14.026</v>
      </c>
      <c r="B202">
        <v>174</v>
      </c>
      <c r="D202">
        <f t="shared" si="9"/>
        <v>13.416740091184362</v>
      </c>
    </row>
    <row r="203" spans="1:4" x14ac:dyDescent="0.35">
      <c r="A203">
        <v>14.135999999999999</v>
      </c>
      <c r="B203">
        <v>175</v>
      </c>
      <c r="D203">
        <f t="shared" si="9"/>
        <v>13.540049495053523</v>
      </c>
    </row>
    <row r="204" spans="1:4" x14ac:dyDescent="0.35">
      <c r="A204">
        <v>14.228999999999999</v>
      </c>
      <c r="B204">
        <v>176</v>
      </c>
      <c r="D204">
        <f t="shared" si="9"/>
        <v>13.664345384634428</v>
      </c>
    </row>
    <row r="205" spans="1:4" x14ac:dyDescent="0.35">
      <c r="A205">
        <v>14.308999999999999</v>
      </c>
      <c r="B205">
        <v>177</v>
      </c>
      <c r="D205">
        <f t="shared" si="9"/>
        <v>13.789643671243594</v>
      </c>
    </row>
    <row r="206" spans="1:4" x14ac:dyDescent="0.35">
      <c r="A206">
        <v>14.432</v>
      </c>
      <c r="B206">
        <v>178</v>
      </c>
      <c r="D206">
        <f t="shared" si="9"/>
        <v>13.915960654286861</v>
      </c>
    </row>
    <row r="207" spans="1:4" x14ac:dyDescent="0.35">
      <c r="A207">
        <v>14.497999999999999</v>
      </c>
      <c r="B207">
        <v>179</v>
      </c>
      <c r="D207">
        <f t="shared" si="9"/>
        <v>14.04331303398402</v>
      </c>
    </row>
    <row r="208" spans="1:4" x14ac:dyDescent="0.35">
      <c r="A208">
        <v>14.619</v>
      </c>
      <c r="B208">
        <v>180</v>
      </c>
      <c r="D208">
        <f t="shared" si="9"/>
        <v>14.1717179246192</v>
      </c>
    </row>
    <row r="209" spans="1:4" x14ac:dyDescent="0.35">
      <c r="A209">
        <v>14.772</v>
      </c>
      <c r="B209">
        <v>181</v>
      </c>
      <c r="D209">
        <f t="shared" si="9"/>
        <v>14.301192868343406</v>
      </c>
    </row>
    <row r="210" spans="1:4" x14ac:dyDescent="0.35">
      <c r="A210">
        <v>14.952999999999999</v>
      </c>
      <c r="B210">
        <v>182</v>
      </c>
      <c r="D210">
        <f t="shared" si="9"/>
        <v>14.431755849557042</v>
      </c>
    </row>
    <row r="211" spans="1:4" x14ac:dyDescent="0.35">
      <c r="A211">
        <v>15.065</v>
      </c>
      <c r="B211">
        <v>183</v>
      </c>
      <c r="D211">
        <f t="shared" si="9"/>
        <v>14.563425309901834</v>
      </c>
    </row>
    <row r="212" spans="1:4" x14ac:dyDescent="0.35">
      <c r="A212">
        <v>15.24</v>
      </c>
      <c r="B212">
        <v>184</v>
      </c>
      <c r="D212">
        <f t="shared" si="9"/>
        <v>14.696220163893489</v>
      </c>
    </row>
    <row r="213" spans="1:4" x14ac:dyDescent="0.35">
      <c r="A213">
        <v>15.401</v>
      </c>
      <c r="B213">
        <v>185</v>
      </c>
      <c r="D213">
        <f t="shared" si="9"/>
        <v>14.830159815228178</v>
      </c>
    </row>
    <row r="214" spans="1:4" x14ac:dyDescent="0.35">
      <c r="A214">
        <v>15.407999999999999</v>
      </c>
      <c r="B214">
        <v>186</v>
      </c>
      <c r="D214">
        <f t="shared" si="9"/>
        <v>14.965264173798053</v>
      </c>
    </row>
    <row r="215" spans="1:4" x14ac:dyDescent="0.35">
      <c r="A215">
        <v>15.465999999999999</v>
      </c>
      <c r="B215">
        <v>187</v>
      </c>
      <c r="D215">
        <f t="shared" si="9"/>
        <v>15.101553673453072</v>
      </c>
    </row>
    <row r="216" spans="1:4" x14ac:dyDescent="0.35">
      <c r="A216">
        <v>15.492000000000001</v>
      </c>
      <c r="B216">
        <v>188</v>
      </c>
      <c r="D216">
        <f t="shared" si="9"/>
        <v>15.239049290548737</v>
      </c>
    </row>
    <row r="217" spans="1:4" x14ac:dyDescent="0.35">
      <c r="A217">
        <v>15.606999999999999</v>
      </c>
      <c r="B217">
        <v>189</v>
      </c>
      <c r="D217">
        <f t="shared" si="9"/>
        <v>15.377772563321974</v>
      </c>
    </row>
    <row r="218" spans="1:4" x14ac:dyDescent="0.35">
      <c r="A218">
        <v>15.609</v>
      </c>
      <c r="B218">
        <v>190</v>
      </c>
      <c r="D218">
        <f t="shared" si="9"/>
        <v>15.517745612139755</v>
      </c>
    </row>
    <row r="219" spans="1:4" x14ac:dyDescent="0.35">
      <c r="A219">
        <v>15.661</v>
      </c>
      <c r="B219">
        <v>191</v>
      </c>
      <c r="D219">
        <f t="shared" si="9"/>
        <v>15.658991160668176</v>
      </c>
    </row>
    <row r="220" spans="1:4" x14ac:dyDescent="0.35">
      <c r="A220">
        <v>15.698</v>
      </c>
      <c r="B220">
        <v>192</v>
      </c>
      <c r="D220">
        <f t="shared" si="9"/>
        <v>15.801532558012656</v>
      </c>
    </row>
    <row r="221" spans="1:4" x14ac:dyDescent="0.35">
      <c r="A221">
        <v>16.050999999999998</v>
      </c>
      <c r="B221">
        <v>193</v>
      </c>
      <c r="D221">
        <f t="shared" ref="D221:D284" si="10">(-LN(-((B221-0.5)/300)+1))*$B$23</f>
        <v>15.945393801883156</v>
      </c>
    </row>
    <row r="222" spans="1:4" x14ac:dyDescent="0.35">
      <c r="A222">
        <v>16.184999999999999</v>
      </c>
      <c r="B222">
        <v>194</v>
      </c>
      <c r="D222">
        <f t="shared" si="10"/>
        <v>16.090599562841948</v>
      </c>
    </row>
    <row r="223" spans="1:4" x14ac:dyDescent="0.35">
      <c r="A223">
        <v>16.475000000000001</v>
      </c>
      <c r="B223">
        <v>195</v>
      </c>
      <c r="D223">
        <f t="shared" si="10"/>
        <v>16.237175209695192</v>
      </c>
    </row>
    <row r="224" spans="1:4" x14ac:dyDescent="0.35">
      <c r="A224">
        <v>16.669</v>
      </c>
      <c r="B224">
        <v>196</v>
      </c>
      <c r="D224">
        <f t="shared" si="10"/>
        <v>16.385146836093686</v>
      </c>
    </row>
    <row r="225" spans="1:4" x14ac:dyDescent="0.35">
      <c r="A225">
        <v>16.766999999999999</v>
      </c>
      <c r="B225">
        <v>197</v>
      </c>
      <c r="D225">
        <f t="shared" si="10"/>
        <v>16.534541288412576</v>
      </c>
    </row>
    <row r="226" spans="1:4" x14ac:dyDescent="0.35">
      <c r="A226">
        <v>17.088999999999999</v>
      </c>
      <c r="B226">
        <v>198</v>
      </c>
      <c r="D226">
        <f t="shared" si="10"/>
        <v>16.685386194984467</v>
      </c>
    </row>
    <row r="227" spans="1:4" x14ac:dyDescent="0.35">
      <c r="A227">
        <v>17.361000000000001</v>
      </c>
      <c r="B227">
        <v>199</v>
      </c>
      <c r="D227">
        <f t="shared" si="10"/>
        <v>16.837709996765657</v>
      </c>
    </row>
    <row r="228" spans="1:4" x14ac:dyDescent="0.35">
      <c r="A228">
        <v>17.370999999999999</v>
      </c>
      <c r="B228">
        <v>200</v>
      </c>
      <c r="D228">
        <f t="shared" si="10"/>
        <v>16.991541979520523</v>
      </c>
    </row>
    <row r="229" spans="1:4" x14ac:dyDescent="0.35">
      <c r="A229">
        <v>17.498000000000001</v>
      </c>
      <c r="B229">
        <v>201</v>
      </c>
      <c r="D229">
        <f t="shared" si="10"/>
        <v>17.146912307615221</v>
      </c>
    </row>
    <row r="230" spans="1:4" x14ac:dyDescent="0.35">
      <c r="A230">
        <v>17.526</v>
      </c>
      <c r="B230">
        <v>202</v>
      </c>
      <c r="D230">
        <f t="shared" si="10"/>
        <v>17.303852059518253</v>
      </c>
    </row>
    <row r="231" spans="1:4" x14ac:dyDescent="0.35">
      <c r="A231">
        <v>17.614999999999998</v>
      </c>
      <c r="B231">
        <v>203</v>
      </c>
      <c r="D231">
        <f t="shared" si="10"/>
        <v>17.462393265112329</v>
      </c>
    </row>
    <row r="232" spans="1:4" x14ac:dyDescent="0.35">
      <c r="A232">
        <v>17.893999999999998</v>
      </c>
      <c r="B232">
        <v>204</v>
      </c>
      <c r="D232">
        <f t="shared" si="10"/>
        <v>17.622568944929657</v>
      </c>
    </row>
    <row r="233" spans="1:4" x14ac:dyDescent="0.35">
      <c r="A233">
        <v>17.913</v>
      </c>
      <c r="B233">
        <v>205</v>
      </c>
      <c r="D233">
        <f t="shared" si="10"/>
        <v>17.784413151430822</v>
      </c>
    </row>
    <row r="234" spans="1:4" x14ac:dyDescent="0.35">
      <c r="A234">
        <v>17.914999999999999</v>
      </c>
      <c r="B234">
        <v>206</v>
      </c>
      <c r="D234">
        <f t="shared" si="10"/>
        <v>17.947961012456396</v>
      </c>
    </row>
    <row r="235" spans="1:4" x14ac:dyDescent="0.35">
      <c r="A235">
        <v>18.510999999999999</v>
      </c>
      <c r="B235">
        <v>207</v>
      </c>
      <c r="D235">
        <f t="shared" si="10"/>
        <v>18.113248776989852</v>
      </c>
    </row>
    <row r="236" spans="1:4" x14ac:dyDescent="0.35">
      <c r="A236">
        <v>18.536999999999999</v>
      </c>
      <c r="B236">
        <v>208</v>
      </c>
      <c r="D236">
        <f t="shared" si="10"/>
        <v>18.280313863381092</v>
      </c>
    </row>
    <row r="237" spans="1:4" x14ac:dyDescent="0.35">
      <c r="A237">
        <v>18.791</v>
      </c>
      <c r="B237">
        <v>209</v>
      </c>
      <c r="D237">
        <f t="shared" si="10"/>
        <v>18.449194910190883</v>
      </c>
    </row>
    <row r="238" spans="1:4" x14ac:dyDescent="0.35">
      <c r="A238">
        <v>19.012</v>
      </c>
      <c r="B238">
        <v>210</v>
      </c>
      <c r="D238">
        <f t="shared" si="10"/>
        <v>18.619931829829156</v>
      </c>
    </row>
    <row r="239" spans="1:4" x14ac:dyDescent="0.35">
      <c r="A239">
        <v>19.081</v>
      </c>
      <c r="B239">
        <v>211</v>
      </c>
      <c r="D239">
        <f t="shared" si="10"/>
        <v>18.792565865173355</v>
      </c>
    </row>
    <row r="240" spans="1:4" x14ac:dyDescent="0.35">
      <c r="A240">
        <v>19.209</v>
      </c>
      <c r="B240">
        <v>212</v>
      </c>
      <c r="D240">
        <f t="shared" si="10"/>
        <v>18.96713964936783</v>
      </c>
    </row>
    <row r="241" spans="1:4" x14ac:dyDescent="0.35">
      <c r="A241">
        <v>19.248999999999999</v>
      </c>
      <c r="B241">
        <v>213</v>
      </c>
      <c r="D241">
        <f t="shared" si="10"/>
        <v>19.143697269021114</v>
      </c>
    </row>
    <row r="242" spans="1:4" x14ac:dyDescent="0.35">
      <c r="A242">
        <v>19.38</v>
      </c>
      <c r="B242">
        <v>214</v>
      </c>
      <c r="D242">
        <f t="shared" si="10"/>
        <v>19.322284331035412</v>
      </c>
    </row>
    <row r="243" spans="1:4" x14ac:dyDescent="0.35">
      <c r="A243">
        <v>19.463999999999999</v>
      </c>
      <c r="B243">
        <v>215</v>
      </c>
      <c r="D243">
        <f t="shared" si="10"/>
        <v>19.502948033321903</v>
      </c>
    </row>
    <row r="244" spans="1:4" x14ac:dyDescent="0.35">
      <c r="A244">
        <v>19.681000000000001</v>
      </c>
      <c r="B244">
        <v>216</v>
      </c>
      <c r="D244">
        <f t="shared" si="10"/>
        <v>19.68573723967592</v>
      </c>
    </row>
    <row r="245" spans="1:4" x14ac:dyDescent="0.35">
      <c r="A245">
        <v>19.8</v>
      </c>
      <c r="B245">
        <v>217</v>
      </c>
      <c r="D245">
        <f t="shared" si="10"/>
        <v>19.870702559109347</v>
      </c>
    </row>
    <row r="246" spans="1:4" x14ac:dyDescent="0.35">
      <c r="A246">
        <v>19.803000000000001</v>
      </c>
      <c r="B246">
        <v>218</v>
      </c>
      <c r="D246">
        <f t="shared" si="10"/>
        <v>20.057896429962423</v>
      </c>
    </row>
    <row r="247" spans="1:4" x14ac:dyDescent="0.35">
      <c r="A247">
        <v>19.966999999999999</v>
      </c>
      <c r="B247">
        <v>219</v>
      </c>
      <c r="D247">
        <f t="shared" si="10"/>
        <v>20.247373209144683</v>
      </c>
    </row>
    <row r="248" spans="1:4" x14ac:dyDescent="0.35">
      <c r="A248">
        <v>20.262</v>
      </c>
      <c r="B248">
        <v>220</v>
      </c>
      <c r="D248">
        <f t="shared" si="10"/>
        <v>20.439189266884949</v>
      </c>
    </row>
    <row r="249" spans="1:4" x14ac:dyDescent="0.35">
      <c r="A249">
        <v>20.393000000000001</v>
      </c>
      <c r="B249">
        <v>221</v>
      </c>
      <c r="D249">
        <f t="shared" si="10"/>
        <v>20.633403087403746</v>
      </c>
    </row>
    <row r="250" spans="1:4" x14ac:dyDescent="0.35">
      <c r="A250">
        <v>20.640999999999998</v>
      </c>
      <c r="B250">
        <v>222</v>
      </c>
      <c r="D250">
        <f t="shared" si="10"/>
        <v>20.830075375957787</v>
      </c>
    </row>
    <row r="251" spans="1:4" x14ac:dyDescent="0.35">
      <c r="A251">
        <v>20.738</v>
      </c>
      <c r="B251">
        <v>223</v>
      </c>
      <c r="D251">
        <f t="shared" si="10"/>
        <v>21.029269172746904</v>
      </c>
    </row>
    <row r="252" spans="1:4" x14ac:dyDescent="0.35">
      <c r="A252">
        <v>20.809000000000001</v>
      </c>
      <c r="B252">
        <v>224</v>
      </c>
      <c r="D252">
        <f t="shared" si="10"/>
        <v>21.231049974218067</v>
      </c>
    </row>
    <row r="253" spans="1:4" x14ac:dyDescent="0.35">
      <c r="A253">
        <v>20.853999999999999</v>
      </c>
      <c r="B253">
        <v>225</v>
      </c>
      <c r="D253">
        <f t="shared" si="10"/>
        <v>21.435485862350678</v>
      </c>
    </row>
    <row r="254" spans="1:4" x14ac:dyDescent="0.35">
      <c r="A254">
        <v>21.175000000000001</v>
      </c>
      <c r="B254">
        <v>226</v>
      </c>
      <c r="D254">
        <f t="shared" si="10"/>
        <v>21.642647642561581</v>
      </c>
    </row>
    <row r="255" spans="1:4" x14ac:dyDescent="0.35">
      <c r="A255">
        <v>21.273</v>
      </c>
      <c r="B255">
        <v>227</v>
      </c>
      <c r="D255">
        <f t="shared" si="10"/>
        <v>21.852608990928765</v>
      </c>
    </row>
    <row r="256" spans="1:4" x14ac:dyDescent="0.35">
      <c r="A256">
        <v>21.309000000000001</v>
      </c>
      <c r="B256">
        <v>228</v>
      </c>
      <c r="D256">
        <f t="shared" si="10"/>
        <v>22.065446611499905</v>
      </c>
    </row>
    <row r="257" spans="1:4" x14ac:dyDescent="0.35">
      <c r="A257">
        <v>21.399000000000001</v>
      </c>
      <c r="B257">
        <v>229</v>
      </c>
      <c r="D257">
        <f t="shared" si="10"/>
        <v>22.28124040452602</v>
      </c>
    </row>
    <row r="258" spans="1:4" x14ac:dyDescent="0.35">
      <c r="A258">
        <v>21.722000000000001</v>
      </c>
      <c r="B258">
        <v>230</v>
      </c>
      <c r="D258">
        <f t="shared" si="10"/>
        <v>22.50007364654374</v>
      </c>
    </row>
    <row r="259" spans="1:4" x14ac:dyDescent="0.35">
      <c r="A259">
        <v>21.927</v>
      </c>
      <c r="B259">
        <v>231</v>
      </c>
      <c r="D259">
        <f t="shared" si="10"/>
        <v>22.722033183321916</v>
      </c>
    </row>
    <row r="260" spans="1:4" x14ac:dyDescent="0.35">
      <c r="A260">
        <v>22.285</v>
      </c>
      <c r="B260">
        <v>232</v>
      </c>
      <c r="D260">
        <f t="shared" si="10"/>
        <v>22.947209636791186</v>
      </c>
    </row>
    <row r="261" spans="1:4" x14ac:dyDescent="0.35">
      <c r="A261">
        <v>22.388000000000002</v>
      </c>
      <c r="B261">
        <v>233</v>
      </c>
      <c r="D261">
        <f t="shared" si="10"/>
        <v>23.17569762719064</v>
      </c>
    </row>
    <row r="262" spans="1:4" x14ac:dyDescent="0.35">
      <c r="A262">
        <v>22.417999999999999</v>
      </c>
      <c r="B262">
        <v>234</v>
      </c>
      <c r="D262">
        <f t="shared" si="10"/>
        <v>23.407596011794276</v>
      </c>
    </row>
    <row r="263" spans="1:4" x14ac:dyDescent="0.35">
      <c r="A263">
        <v>22.693000000000001</v>
      </c>
      <c r="B263">
        <v>235</v>
      </c>
      <c r="D263">
        <f t="shared" si="10"/>
        <v>23.643008141724884</v>
      </c>
    </row>
    <row r="264" spans="1:4" x14ac:dyDescent="0.35">
      <c r="A264">
        <v>22.725000000000001</v>
      </c>
      <c r="B264">
        <v>236</v>
      </c>
      <c r="D264">
        <f t="shared" si="10"/>
        <v>23.882042138525062</v>
      </c>
    </row>
    <row r="265" spans="1:4" x14ac:dyDescent="0.35">
      <c r="A265">
        <v>22.725999999999999</v>
      </c>
      <c r="B265">
        <v>237</v>
      </c>
      <c r="D265">
        <f t="shared" si="10"/>
        <v>24.124811192337827</v>
      </c>
    </row>
    <row r="266" spans="1:4" x14ac:dyDescent="0.35">
      <c r="A266">
        <v>23.135000000000002</v>
      </c>
      <c r="B266">
        <v>238</v>
      </c>
      <c r="D266">
        <f t="shared" si="10"/>
        <v>24.371433883755355</v>
      </c>
    </row>
    <row r="267" spans="1:4" x14ac:dyDescent="0.35">
      <c r="A267">
        <v>23.280999999999999</v>
      </c>
      <c r="B267">
        <v>239</v>
      </c>
      <c r="D267">
        <f t="shared" si="10"/>
        <v>24.622034531626376</v>
      </c>
    </row>
    <row r="268" spans="1:4" x14ac:dyDescent="0.35">
      <c r="A268">
        <v>23.731000000000002</v>
      </c>
      <c r="B268">
        <v>240</v>
      </c>
      <c r="D268">
        <f t="shared" si="10"/>
        <v>24.876743569376114</v>
      </c>
    </row>
    <row r="269" spans="1:4" x14ac:dyDescent="0.35">
      <c r="A269">
        <v>24.358000000000001</v>
      </c>
      <c r="B269">
        <v>241</v>
      </c>
      <c r="D269">
        <f t="shared" si="10"/>
        <v>25.135697952690439</v>
      </c>
    </row>
    <row r="270" spans="1:4" x14ac:dyDescent="0.35">
      <c r="A270">
        <v>24.779</v>
      </c>
      <c r="B270">
        <v>242</v>
      </c>
      <c r="D270">
        <f t="shared" si="10"/>
        <v>25.399041601754234</v>
      </c>
    </row>
    <row r="271" spans="1:4" x14ac:dyDescent="0.35">
      <c r="A271">
        <v>25.056999999999999</v>
      </c>
      <c r="B271">
        <v>243</v>
      </c>
      <c r="D271">
        <f t="shared" si="10"/>
        <v>25.666925881619196</v>
      </c>
    </row>
    <row r="272" spans="1:4" x14ac:dyDescent="0.35">
      <c r="A272">
        <v>25.277000000000001</v>
      </c>
      <c r="B272">
        <v>244</v>
      </c>
      <c r="D272">
        <f t="shared" si="10"/>
        <v>25.939510124715444</v>
      </c>
    </row>
    <row r="273" spans="1:4" x14ac:dyDescent="0.35">
      <c r="A273">
        <v>25.311</v>
      </c>
      <c r="B273">
        <v>245</v>
      </c>
      <c r="D273">
        <f t="shared" si="10"/>
        <v>26.216962200022991</v>
      </c>
    </row>
    <row r="274" spans="1:4" x14ac:dyDescent="0.35">
      <c r="A274">
        <v>25.911999999999999</v>
      </c>
      <c r="B274">
        <v>246</v>
      </c>
      <c r="D274">
        <f t="shared" si="10"/>
        <v>26.49945913399435</v>
      </c>
    </row>
    <row r="275" spans="1:4" x14ac:dyDescent="0.35">
      <c r="A275">
        <v>26.748999999999999</v>
      </c>
      <c r="B275">
        <v>247</v>
      </c>
      <c r="D275">
        <f t="shared" si="10"/>
        <v>26.787187788979299</v>
      </c>
    </row>
    <row r="276" spans="1:4" x14ac:dyDescent="0.35">
      <c r="A276">
        <v>27.283000000000001</v>
      </c>
      <c r="B276">
        <v>248</v>
      </c>
      <c r="D276">
        <f t="shared" si="10"/>
        <v>27.080345605663009</v>
      </c>
    </row>
    <row r="277" spans="1:4" x14ac:dyDescent="0.35">
      <c r="A277">
        <v>27.434000000000001</v>
      </c>
      <c r="B277">
        <v>249</v>
      </c>
      <c r="D277">
        <f t="shared" si="10"/>
        <v>27.37914141690495</v>
      </c>
    </row>
    <row r="278" spans="1:4" x14ac:dyDescent="0.35">
      <c r="A278">
        <v>27.466000000000001</v>
      </c>
      <c r="B278">
        <v>250</v>
      </c>
      <c r="D278">
        <f t="shared" si="10"/>
        <v>27.683796341380582</v>
      </c>
    </row>
    <row r="279" spans="1:4" x14ac:dyDescent="0.35">
      <c r="A279">
        <v>27.739000000000001</v>
      </c>
      <c r="B279">
        <v>251</v>
      </c>
      <c r="D279">
        <f t="shared" si="10"/>
        <v>27.994544766604324</v>
      </c>
    </row>
    <row r="280" spans="1:4" x14ac:dyDescent="0.35">
      <c r="A280">
        <v>27.925999999999998</v>
      </c>
      <c r="B280">
        <v>252</v>
      </c>
      <c r="D280">
        <f t="shared" si="10"/>
        <v>28.311635432280802</v>
      </c>
    </row>
    <row r="281" spans="1:4" x14ac:dyDescent="0.35">
      <c r="A281">
        <v>28.762</v>
      </c>
      <c r="B281">
        <v>253</v>
      </c>
      <c r="D281">
        <f t="shared" si="10"/>
        <v>28.635332626528523</v>
      </c>
    </row>
    <row r="282" spans="1:4" x14ac:dyDescent="0.35">
      <c r="A282">
        <v>29.404</v>
      </c>
      <c r="B282">
        <v>254</v>
      </c>
      <c r="D282">
        <f t="shared" si="10"/>
        <v>28.965917509388802</v>
      </c>
    </row>
    <row r="283" spans="1:4" x14ac:dyDescent="0.35">
      <c r="A283">
        <v>29.460999999999999</v>
      </c>
      <c r="B283">
        <v>255</v>
      </c>
      <c r="D283">
        <f t="shared" si="10"/>
        <v>29.303689580226607</v>
      </c>
    </row>
    <row r="284" spans="1:4" x14ac:dyDescent="0.35">
      <c r="A284">
        <v>29.895</v>
      </c>
      <c r="B284">
        <v>256</v>
      </c>
      <c r="D284">
        <f t="shared" si="10"/>
        <v>29.648968308214091</v>
      </c>
    </row>
    <row r="285" spans="1:4" x14ac:dyDescent="0.35">
      <c r="A285">
        <v>29.9</v>
      </c>
      <c r="B285">
        <v>257</v>
      </c>
      <c r="D285">
        <f t="shared" ref="D285:D327" si="11">(-LN(-((B285-0.5)/300)+1))*$B$23</f>
        <v>30.002094948141806</v>
      </c>
    </row>
    <row r="286" spans="1:4" x14ac:dyDescent="0.35">
      <c r="A286">
        <v>30.164999999999999</v>
      </c>
      <c r="B286">
        <v>258</v>
      </c>
      <c r="D286">
        <f t="shared" si="11"/>
        <v>30.363434567424683</v>
      </c>
    </row>
    <row r="287" spans="1:4" x14ac:dyDescent="0.35">
      <c r="A287">
        <v>30.41</v>
      </c>
      <c r="B287">
        <v>259</v>
      </c>
      <c r="D287">
        <f t="shared" si="11"/>
        <v>30.733378314482955</v>
      </c>
    </row>
    <row r="288" spans="1:4" x14ac:dyDescent="0.35">
      <c r="A288">
        <v>30.927</v>
      </c>
      <c r="B288">
        <v>260</v>
      </c>
      <c r="D288">
        <f t="shared" si="11"/>
        <v>31.112345963832542</v>
      </c>
    </row>
    <row r="289" spans="1:4" x14ac:dyDescent="0.35">
      <c r="A289">
        <v>30.934999999999999</v>
      </c>
      <c r="B289">
        <v>261</v>
      </c>
      <c r="D289">
        <f t="shared" si="11"/>
        <v>31.500788779405557</v>
      </c>
    </row>
    <row r="290" spans="1:4" x14ac:dyDescent="0.35">
      <c r="A290">
        <v>31.423999999999999</v>
      </c>
      <c r="B290">
        <v>262</v>
      </c>
      <c r="D290">
        <f t="shared" si="11"/>
        <v>31.8991927450767</v>
      </c>
    </row>
    <row r="291" spans="1:4" x14ac:dyDescent="0.35">
      <c r="A291">
        <v>31.757000000000001</v>
      </c>
      <c r="B291">
        <v>263</v>
      </c>
      <c r="D291">
        <f t="shared" si="11"/>
        <v>32.308082220397253</v>
      </c>
    </row>
    <row r="292" spans="1:4" x14ac:dyDescent="0.35">
      <c r="A292">
        <v>31.84</v>
      </c>
      <c r="B292">
        <v>264</v>
      </c>
      <c r="D292">
        <f t="shared" si="11"/>
        <v>32.728024090516691</v>
      </c>
    </row>
    <row r="293" spans="1:4" x14ac:dyDescent="0.35">
      <c r="A293">
        <v>32.216000000000001</v>
      </c>
      <c r="B293">
        <v>265</v>
      </c>
      <c r="D293">
        <f t="shared" si="11"/>
        <v>33.159632492690477</v>
      </c>
    </row>
    <row r="294" spans="1:4" x14ac:dyDescent="0.35">
      <c r="A294">
        <v>33.197000000000003</v>
      </c>
      <c r="B294">
        <v>266</v>
      </c>
      <c r="D294">
        <f t="shared" si="11"/>
        <v>33.603574218261102</v>
      </c>
    </row>
    <row r="295" spans="1:4" x14ac:dyDescent="0.35">
      <c r="A295">
        <v>33.359000000000002</v>
      </c>
      <c r="B295">
        <v>267</v>
      </c>
      <c r="D295">
        <f t="shared" si="11"/>
        <v>34.060574909369038</v>
      </c>
    </row>
    <row r="296" spans="1:4" x14ac:dyDescent="0.35">
      <c r="A296">
        <v>33.457999999999998</v>
      </c>
      <c r="B296">
        <v>268</v>
      </c>
      <c r="D296">
        <f t="shared" si="11"/>
        <v>34.531426194960851</v>
      </c>
    </row>
    <row r="297" spans="1:4" x14ac:dyDescent="0.35">
      <c r="A297">
        <v>33.561</v>
      </c>
      <c r="B297">
        <v>269</v>
      </c>
      <c r="D297">
        <f t="shared" si="11"/>
        <v>35.016993942304914</v>
      </c>
    </row>
    <row r="298" spans="1:4" x14ac:dyDescent="0.35">
      <c r="A298">
        <v>33.682000000000002</v>
      </c>
      <c r="B298">
        <v>270</v>
      </c>
      <c r="D298">
        <f t="shared" si="11"/>
        <v>35.518227840039401</v>
      </c>
    </row>
    <row r="299" spans="1:4" x14ac:dyDescent="0.35">
      <c r="A299">
        <v>33.981000000000002</v>
      </c>
      <c r="B299">
        <v>271</v>
      </c>
      <c r="D299">
        <f t="shared" si="11"/>
        <v>36.036172579216348</v>
      </c>
    </row>
    <row r="300" spans="1:4" x14ac:dyDescent="0.35">
      <c r="A300">
        <v>34.064999999999998</v>
      </c>
      <c r="B300">
        <v>272</v>
      </c>
      <c r="D300">
        <f t="shared" si="11"/>
        <v>36.571980963170432</v>
      </c>
    </row>
    <row r="301" spans="1:4" x14ac:dyDescent="0.35">
      <c r="A301">
        <v>34.859000000000002</v>
      </c>
      <c r="B301">
        <v>273</v>
      </c>
      <c r="D301">
        <f t="shared" si="11"/>
        <v>37.126929359810951</v>
      </c>
    </row>
    <row r="302" spans="1:4" x14ac:dyDescent="0.35">
      <c r="A302">
        <v>35.337000000000003</v>
      </c>
      <c r="B302">
        <v>274</v>
      </c>
      <c r="D302">
        <f t="shared" si="11"/>
        <v>37.702436017252261</v>
      </c>
    </row>
    <row r="303" spans="1:4" x14ac:dyDescent="0.35">
      <c r="A303">
        <v>35.387999999999998</v>
      </c>
      <c r="B303">
        <v>275</v>
      </c>
      <c r="D303">
        <f t="shared" si="11"/>
        <v>38.300082904066592</v>
      </c>
    </row>
    <row r="304" spans="1:4" x14ac:dyDescent="0.35">
      <c r="A304">
        <v>36.682000000000002</v>
      </c>
      <c r="B304">
        <v>276</v>
      </c>
      <c r="D304">
        <f t="shared" si="11"/>
        <v>38.92164192077729</v>
      </c>
    </row>
    <row r="305" spans="1:4" x14ac:dyDescent="0.35">
      <c r="A305">
        <v>36.896000000000001</v>
      </c>
      <c r="B305">
        <v>277</v>
      </c>
      <c r="D305">
        <f t="shared" si="11"/>
        <v>39.569106576392258</v>
      </c>
    </row>
    <row r="306" spans="1:4" x14ac:dyDescent="0.35">
      <c r="A306">
        <v>37.901000000000003</v>
      </c>
      <c r="B306">
        <v>278</v>
      </c>
      <c r="D306">
        <f t="shared" si="11"/>
        <v>40.244730557039169</v>
      </c>
    </row>
    <row r="307" spans="1:4" x14ac:dyDescent="0.35">
      <c r="A307">
        <v>37.930999999999997</v>
      </c>
      <c r="B307">
        <v>279</v>
      </c>
      <c r="D307">
        <f t="shared" si="11"/>
        <v>40.951075068373576</v>
      </c>
    </row>
    <row r="308" spans="1:4" x14ac:dyDescent="0.35">
      <c r="A308">
        <v>38.091999999999999</v>
      </c>
      <c r="B308">
        <v>280</v>
      </c>
      <c r="D308">
        <f t="shared" si="11"/>
        <v>41.691067461474887</v>
      </c>
    </row>
    <row r="309" spans="1:4" x14ac:dyDescent="0.35">
      <c r="A309">
        <v>39.264000000000003</v>
      </c>
      <c r="B309">
        <v>281</v>
      </c>
      <c r="D309">
        <f t="shared" si="11"/>
        <v>42.468074531602767</v>
      </c>
    </row>
    <row r="310" spans="1:4" x14ac:dyDescent="0.35">
      <c r="A310">
        <v>40.125</v>
      </c>
      <c r="B310">
        <v>282</v>
      </c>
      <c r="D310">
        <f t="shared" si="11"/>
        <v>43.285995129871523</v>
      </c>
    </row>
    <row r="311" spans="1:4" x14ac:dyDescent="0.35">
      <c r="A311">
        <v>40.347000000000001</v>
      </c>
      <c r="B311">
        <v>283</v>
      </c>
      <c r="D311">
        <f t="shared" si="11"/>
        <v>44.149378535511531</v>
      </c>
    </row>
    <row r="312" spans="1:4" x14ac:dyDescent="0.35">
      <c r="A312">
        <v>40.609000000000002</v>
      </c>
      <c r="B312">
        <v>284</v>
      </c>
      <c r="D312">
        <f t="shared" si="11"/>
        <v>45.063577696452832</v>
      </c>
    </row>
    <row r="313" spans="1:4" x14ac:dyDescent="0.35">
      <c r="A313">
        <v>41.973999999999997</v>
      </c>
      <c r="B313">
        <v>285</v>
      </c>
      <c r="D313">
        <f t="shared" si="11"/>
        <v>46.034950439237335</v>
      </c>
    </row>
    <row r="314" spans="1:4" x14ac:dyDescent="0.35">
      <c r="A314">
        <v>42.023000000000003</v>
      </c>
      <c r="B314">
        <v>286</v>
      </c>
      <c r="D314">
        <f t="shared" si="11"/>
        <v>47.071127877990328</v>
      </c>
    </row>
    <row r="315" spans="1:4" x14ac:dyDescent="0.35">
      <c r="A315">
        <v>43.94</v>
      </c>
      <c r="B315">
        <v>287</v>
      </c>
      <c r="D315">
        <f t="shared" si="11"/>
        <v>48.18137889368105</v>
      </c>
    </row>
    <row r="316" spans="1:4" x14ac:dyDescent="0.35">
      <c r="A316">
        <v>48.16</v>
      </c>
      <c r="B316">
        <v>288</v>
      </c>
      <c r="D316">
        <f t="shared" si="11"/>
        <v>49.377115150245793</v>
      </c>
    </row>
    <row r="317" spans="1:4" x14ac:dyDescent="0.35">
      <c r="A317">
        <v>49.408999999999999</v>
      </c>
      <c r="B317">
        <v>289</v>
      </c>
      <c r="D317">
        <f t="shared" si="11"/>
        <v>50.67260714810962</v>
      </c>
    </row>
    <row r="318" spans="1:4" x14ac:dyDescent="0.35">
      <c r="A318">
        <v>49.536000000000001</v>
      </c>
      <c r="B318">
        <v>290</v>
      </c>
      <c r="D318">
        <f t="shared" si="11"/>
        <v>52.086026872153418</v>
      </c>
    </row>
    <row r="319" spans="1:4" x14ac:dyDescent="0.35">
      <c r="A319">
        <v>50.536999999999999</v>
      </c>
      <c r="B319">
        <v>291</v>
      </c>
      <c r="D319">
        <f t="shared" si="11"/>
        <v>53.641013893018972</v>
      </c>
    </row>
    <row r="320" spans="1:4" x14ac:dyDescent="0.35">
      <c r="A320">
        <v>55.116999999999997</v>
      </c>
      <c r="B320">
        <v>292</v>
      </c>
      <c r="D320">
        <f t="shared" si="11"/>
        <v>55.369115833915117</v>
      </c>
    </row>
    <row r="321" spans="1:4" x14ac:dyDescent="0.35">
      <c r="A321">
        <v>55.963999999999999</v>
      </c>
      <c r="B321">
        <v>293</v>
      </c>
      <c r="D321">
        <f t="shared" si="11"/>
        <v>57.313763486887666</v>
      </c>
    </row>
    <row r="322" spans="1:4" x14ac:dyDescent="0.35">
      <c r="A322">
        <v>56.072000000000003</v>
      </c>
      <c r="B322">
        <v>294</v>
      </c>
      <c r="D322">
        <f t="shared" si="11"/>
        <v>59.537107461451313</v>
      </c>
    </row>
    <row r="323" spans="1:4" x14ac:dyDescent="0.35">
      <c r="A323">
        <v>56.591999999999999</v>
      </c>
      <c r="B323">
        <v>295</v>
      </c>
      <c r="D323">
        <f t="shared" si="11"/>
        <v>62.132610626301386</v>
      </c>
    </row>
    <row r="324" spans="1:4" x14ac:dyDescent="0.35">
      <c r="A324">
        <v>60.375</v>
      </c>
      <c r="B324">
        <v>296</v>
      </c>
      <c r="D324">
        <f t="shared" si="11"/>
        <v>65.250411823529575</v>
      </c>
    </row>
    <row r="325" spans="1:4" x14ac:dyDescent="0.35">
      <c r="A325">
        <v>76.825000000000003</v>
      </c>
      <c r="B325">
        <v>297</v>
      </c>
      <c r="D325">
        <f t="shared" si="11"/>
        <v>69.155059802001901</v>
      </c>
    </row>
    <row r="326" spans="1:4" x14ac:dyDescent="0.35">
      <c r="A326">
        <v>87.462999999999994</v>
      </c>
      <c r="B326">
        <v>298</v>
      </c>
      <c r="D326">
        <f t="shared" si="11"/>
        <v>74.382796416736255</v>
      </c>
    </row>
    <row r="327" spans="1:4" x14ac:dyDescent="0.35">
      <c r="A327">
        <v>114.426</v>
      </c>
      <c r="B327">
        <v>299</v>
      </c>
      <c r="D327">
        <f t="shared" si="11"/>
        <v>82.319444753378093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servinsp22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hamna nimra</cp:lastModifiedBy>
  <dcterms:created xsi:type="dcterms:W3CDTF">2015-06-05T18:17:20Z</dcterms:created>
  <dcterms:modified xsi:type="dcterms:W3CDTF">2021-03-13T23:03:27Z</dcterms:modified>
</cp:coreProperties>
</file>