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camil\Documents\"/>
    </mc:Choice>
  </mc:AlternateContent>
  <xr:revisionPtr revIDLastSave="0" documentId="8_{45637F39-00AF-40C9-9763-D39DE401655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stimació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ZJuemcZWqmyu2j2Go9CZIpVBGjIBdRiDJbAWmmDBjCQ="/>
    </ext>
  </extLst>
</workbook>
</file>

<file path=xl/calcChain.xml><?xml version="1.0" encoding="utf-8"?>
<calcChain xmlns="http://schemas.openxmlformats.org/spreadsheetml/2006/main">
  <c r="I100" i="1" l="1"/>
  <c r="I96" i="1"/>
  <c r="I92" i="1"/>
  <c r="I89" i="1"/>
  <c r="I39" i="1" s="1"/>
  <c r="I40" i="1"/>
  <c r="I34" i="1"/>
  <c r="I27" i="1"/>
  <c r="I104" i="1" l="1"/>
  <c r="J106" i="1" s="1"/>
</calcChain>
</file>

<file path=xl/sharedStrings.xml><?xml version="1.0" encoding="utf-8"?>
<sst xmlns="http://schemas.openxmlformats.org/spreadsheetml/2006/main" count="120" uniqueCount="104">
  <si>
    <t>ESTIMACIÓN DE TIEMPOS</t>
  </si>
  <si>
    <t>INFORMACIÓN GENERAL DEL PROYECTO</t>
  </si>
  <si>
    <t>Número de Versión</t>
  </si>
  <si>
    <t>Acción (C,M)</t>
  </si>
  <si>
    <t>Fecha de Acción</t>
  </si>
  <si>
    <t>Resumen de Cambios</t>
  </si>
  <si>
    <t>Responsable de la Acción</t>
  </si>
  <si>
    <t>Observaciones</t>
  </si>
  <si>
    <t>C</t>
  </si>
  <si>
    <t>John Styven Rondon Useche</t>
  </si>
  <si>
    <r>
      <rPr>
        <b/>
        <sz val="11"/>
        <color rgb="FF000000"/>
        <rFont val="Calibri"/>
        <scheme val="minor"/>
      </rPr>
      <t>C</t>
    </r>
    <r>
      <rPr>
        <sz val="10"/>
        <color rgb="FF000000"/>
        <rFont val="Calibri"/>
      </rPr>
      <t>= Creación,</t>
    </r>
    <r>
      <rPr>
        <b/>
        <sz val="11"/>
        <color rgb="FF000000"/>
        <rFont val="Calibri"/>
        <scheme val="minor"/>
      </rPr>
      <t xml:space="preserve"> M</t>
    </r>
    <r>
      <rPr>
        <sz val="10"/>
        <color rgb="FF000000"/>
        <rFont val="Calibri"/>
      </rPr>
      <t>= Modificación</t>
    </r>
  </si>
  <si>
    <t>Fecha inicio</t>
  </si>
  <si>
    <t>Fecha Final</t>
  </si>
  <si>
    <t>Analista de diseño</t>
  </si>
  <si>
    <t>Mario rodriguez/Julian Roa/Camilo Jimenez</t>
  </si>
  <si>
    <t>Analista de ejecución</t>
  </si>
  <si>
    <t>Dedicación diaria en horas</t>
  </si>
  <si>
    <t>Información del Requerimiento</t>
  </si>
  <si>
    <t>Nombre de Proyecto</t>
  </si>
  <si>
    <t>CMC CERTIFICACIONES</t>
  </si>
  <si>
    <t>Nombre del Requerimiento</t>
  </si>
  <si>
    <t>Requerimiento para gestionar el estado y la generacion de certificados  de fumigacion</t>
  </si>
  <si>
    <t xml:space="preserve">Lider de calidad </t>
  </si>
  <si>
    <t>ESTIMACIÓN DE TIEMPOS PRUEBAS</t>
  </si>
  <si>
    <t>PLANEACIÓN</t>
  </si>
  <si>
    <t>Fecha Inicial</t>
  </si>
  <si>
    <t>Revisión, Estudio y Análisis de objetivo del proyecto</t>
  </si>
  <si>
    <t>Reunión de Socialización del requerimiento</t>
  </si>
  <si>
    <t>Estimación de tiempos</t>
  </si>
  <si>
    <t>Elaboración plan de pruebas</t>
  </si>
  <si>
    <t>Reunión de contextualización entrega del desarrollo</t>
  </si>
  <si>
    <t>Ajustes al Plan de Pruebas</t>
  </si>
  <si>
    <t>DISEÑO</t>
  </si>
  <si>
    <t>Diseño de los casos de prueba: Certificado</t>
  </si>
  <si>
    <t>Diseño de los casos de prueba: Usuarios</t>
  </si>
  <si>
    <t>Diseño de los casos de prueba: Rol</t>
  </si>
  <si>
    <t>Ajustes de los casos de pruebas</t>
  </si>
  <si>
    <t>EJECUCIÓN</t>
  </si>
  <si>
    <t>Ciclo 1</t>
  </si>
  <si>
    <t>cp001</t>
  </si>
  <si>
    <t>cp002</t>
  </si>
  <si>
    <t>cp003</t>
  </si>
  <si>
    <t>cp004</t>
  </si>
  <si>
    <t>cp005</t>
  </si>
  <si>
    <t>cp006</t>
  </si>
  <si>
    <t>cp007</t>
  </si>
  <si>
    <t>cp008</t>
  </si>
  <si>
    <t>cp009</t>
  </si>
  <si>
    <t>cp010</t>
  </si>
  <si>
    <t>cp011</t>
  </si>
  <si>
    <t>cp012</t>
  </si>
  <si>
    <t>cp013</t>
  </si>
  <si>
    <t>cp014</t>
  </si>
  <si>
    <t>cp015</t>
  </si>
  <si>
    <t>cp016</t>
  </si>
  <si>
    <t>cp017</t>
  </si>
  <si>
    <t>cp018</t>
  </si>
  <si>
    <t>cp019</t>
  </si>
  <si>
    <t>cp020</t>
  </si>
  <si>
    <t>cp021</t>
  </si>
  <si>
    <t>cp022</t>
  </si>
  <si>
    <t>cp023</t>
  </si>
  <si>
    <t>cp024</t>
  </si>
  <si>
    <t>cp025</t>
  </si>
  <si>
    <t>cp026</t>
  </si>
  <si>
    <t>cp027</t>
  </si>
  <si>
    <t>cp028</t>
  </si>
  <si>
    <t>cp029</t>
  </si>
  <si>
    <t>cp030</t>
  </si>
  <si>
    <t>cp031</t>
  </si>
  <si>
    <t>cp032</t>
  </si>
  <si>
    <t>cp033</t>
  </si>
  <si>
    <t>cp034</t>
  </si>
  <si>
    <t>cp035</t>
  </si>
  <si>
    <t>cp036</t>
  </si>
  <si>
    <t>cp037</t>
  </si>
  <si>
    <t>cp038</t>
  </si>
  <si>
    <t>cp039</t>
  </si>
  <si>
    <t>cp040</t>
  </si>
  <si>
    <t>cp041</t>
  </si>
  <si>
    <t>cp042</t>
  </si>
  <si>
    <t>cp043</t>
  </si>
  <si>
    <t>cp044</t>
  </si>
  <si>
    <t>Ejecución de los casos de Pruebas:Requerimiento</t>
  </si>
  <si>
    <t>Ciclo 2</t>
  </si>
  <si>
    <t>Elaboración de la Data de pruebas</t>
  </si>
  <si>
    <t>Ejecución de casos de Pruebas: Requerimiento</t>
  </si>
  <si>
    <t>REGRESIÓN</t>
  </si>
  <si>
    <t xml:space="preserve">Ejecución  de Pruebas : Requerimiento </t>
  </si>
  <si>
    <t xml:space="preserve">Adecuación de Evidencias: Requerimiento </t>
  </si>
  <si>
    <t xml:space="preserve">SMOKE TEST </t>
  </si>
  <si>
    <t>Smoke Test Módulo: Rol</t>
  </si>
  <si>
    <t>Smoke Test Módulo: Certificados</t>
  </si>
  <si>
    <t>Smoke Test Módulo: Usuarios</t>
  </si>
  <si>
    <t>GESTIÓN</t>
  </si>
  <si>
    <t xml:space="preserve">Reuniones </t>
  </si>
  <si>
    <t>Gestión de correos</t>
  </si>
  <si>
    <t>Elaboración de Informes</t>
  </si>
  <si>
    <t>ENTREGA Y CIERRE</t>
  </si>
  <si>
    <t>Análisis de Resultados</t>
  </si>
  <si>
    <t>Elaboración y Entrega de Certificado de Pruebas</t>
  </si>
  <si>
    <t>Actualización del Repositorio</t>
  </si>
  <si>
    <t>TOTAL ESTIMACIÓN</t>
  </si>
  <si>
    <t>TOTAL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</si>
</sst>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 mmmm\ yyyy"/>
    <numFmt numFmtId="165" formatCode="dd/mm/yy"/>
    <numFmt numFmtId="166" formatCode="dd\ mm\ yyyy"/>
    <numFmt numFmtId="167" formatCode="dd/mm/yyyy"/>
  </numFmts>
  <fonts count="14" x14ac:knownFonts="1">
    <font>
      <sz val="11"/>
      <color rgb="FF000000"/>
      <name val="Calibri"/>
      <scheme val="minor"/>
    </font>
    <font>
      <sz val="11"/>
      <color rgb="FF000000"/>
      <name val="Arial"/>
    </font>
    <font>
      <sz val="11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FFFFFF"/>
      <name val="Calibri"/>
    </font>
    <font>
      <b/>
      <sz val="11"/>
      <color theme="1"/>
      <name val="Calibri"/>
    </font>
    <font>
      <b/>
      <sz val="11"/>
      <color rgb="FFFF0000"/>
      <name val="Calibri"/>
    </font>
    <font>
      <sz val="10"/>
      <color rgb="FF666666"/>
      <name val="Calibri"/>
    </font>
    <font>
      <sz val="11"/>
      <color rgb="FF666666"/>
      <name val="Calibri"/>
    </font>
    <font>
      <sz val="11"/>
      <color rgb="FF595959"/>
      <name val="Calibri"/>
    </font>
    <font>
      <sz val="11"/>
      <color theme="0"/>
      <name val="Calibri"/>
    </font>
    <font>
      <b/>
      <sz val="11"/>
      <color rgb="FF000000"/>
      <name val="Calibri"/>
      <scheme val="minor"/>
    </font>
    <font>
      <sz val="10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</fills>
  <borders count="37">
    <border>
      <left/>
      <right/>
      <top/>
      <bottom/>
      <diagonal/>
    </border>
    <border>
      <left style="hair">
        <color rgb="FF3C3C3C"/>
      </left>
      <right/>
      <top style="hair">
        <color rgb="FF3C3C3C"/>
      </top>
      <bottom/>
      <diagonal/>
    </border>
    <border>
      <left/>
      <right style="hair">
        <color rgb="FF3C3C3C"/>
      </right>
      <top style="hair">
        <color rgb="FF3C3C3C"/>
      </top>
      <bottom/>
      <diagonal/>
    </border>
    <border>
      <left/>
      <right/>
      <top style="hair">
        <color rgb="FF3C3C3C"/>
      </top>
      <bottom/>
      <diagonal/>
    </border>
    <border>
      <left/>
      <right style="hair">
        <color rgb="FF000000"/>
      </right>
      <top style="hair">
        <color rgb="FF3C3C3C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3C3C3C"/>
      </left>
      <right/>
      <top/>
      <bottom/>
      <diagonal/>
    </border>
    <border>
      <left/>
      <right style="hair">
        <color rgb="FF3C3C3C"/>
      </right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hair">
        <color rgb="FF3C3C3C"/>
      </left>
      <right/>
      <top/>
      <bottom style="hair">
        <color rgb="FF3C3C3C"/>
      </bottom>
      <diagonal/>
    </border>
    <border>
      <left/>
      <right style="hair">
        <color rgb="FF3C3C3C"/>
      </right>
      <top/>
      <bottom style="hair">
        <color rgb="FF3C3C3C"/>
      </bottom>
      <diagonal/>
    </border>
    <border>
      <left/>
      <right/>
      <top/>
      <bottom style="hair">
        <color rgb="FF3C3C3C"/>
      </bottom>
      <diagonal/>
    </border>
    <border>
      <left/>
      <right style="hair">
        <color rgb="FF000000"/>
      </right>
      <top/>
      <bottom style="hair">
        <color rgb="FF3C3C3C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/>
      <diagonal/>
    </border>
    <border>
      <left/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4" fillId="0" borderId="0" xfId="0" applyFont="1"/>
    <xf numFmtId="0" fontId="5" fillId="3" borderId="26" xfId="0" applyFont="1" applyFill="1" applyBorder="1" applyAlignment="1">
      <alignment horizontal="center" vertical="center" wrapText="1"/>
    </xf>
    <xf numFmtId="0" fontId="6" fillId="2" borderId="26" xfId="0" applyFont="1" applyFill="1" applyBorder="1" applyAlignment="1">
      <alignment horizontal="center" vertical="center" wrapText="1"/>
    </xf>
    <xf numFmtId="164" fontId="6" fillId="2" borderId="26" xfId="0" applyNumberFormat="1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27" xfId="0" applyFont="1" applyFill="1" applyBorder="1"/>
    <xf numFmtId="0" fontId="5" fillId="3" borderId="26" xfId="0" applyFont="1" applyFill="1" applyBorder="1" applyAlignment="1">
      <alignment vertical="center"/>
    </xf>
    <xf numFmtId="0" fontId="5" fillId="3" borderId="26" xfId="0" applyFont="1" applyFill="1" applyBorder="1"/>
    <xf numFmtId="0" fontId="5" fillId="3" borderId="26" xfId="0" applyFont="1" applyFill="1" applyBorder="1" applyAlignment="1">
      <alignment horizontal="center"/>
    </xf>
    <xf numFmtId="0" fontId="4" fillId="2" borderId="26" xfId="0" applyFont="1" applyFill="1" applyBorder="1"/>
    <xf numFmtId="166" fontId="4" fillId="2" borderId="26" xfId="0" applyNumberFormat="1" applyFont="1" applyFill="1" applyBorder="1"/>
    <xf numFmtId="0" fontId="4" fillId="2" borderId="26" xfId="0" applyFont="1" applyFill="1" applyBorder="1" applyAlignment="1">
      <alignment horizontal="right"/>
    </xf>
    <xf numFmtId="166" fontId="4" fillId="2" borderId="26" xfId="0" applyNumberFormat="1" applyFont="1" applyFill="1" applyBorder="1" applyAlignment="1">
      <alignment horizontal="right"/>
    </xf>
    <xf numFmtId="0" fontId="5" fillId="3" borderId="33" xfId="0" applyFont="1" applyFill="1" applyBorder="1"/>
    <xf numFmtId="0" fontId="4" fillId="2" borderId="34" xfId="0" applyFont="1" applyFill="1" applyBorder="1"/>
    <xf numFmtId="167" fontId="4" fillId="2" borderId="23" xfId="0" applyNumberFormat="1" applyFont="1" applyFill="1" applyBorder="1"/>
    <xf numFmtId="167" fontId="4" fillId="2" borderId="26" xfId="0" applyNumberFormat="1" applyFont="1" applyFill="1" applyBorder="1"/>
    <xf numFmtId="167" fontId="4" fillId="2" borderId="35" xfId="0" applyNumberFormat="1" applyFont="1" applyFill="1" applyBorder="1"/>
    <xf numFmtId="0" fontId="5" fillId="3" borderId="36" xfId="0" applyFont="1" applyFill="1" applyBorder="1"/>
    <xf numFmtId="0" fontId="4" fillId="2" borderId="0" xfId="0" applyFont="1" applyFill="1"/>
    <xf numFmtId="0" fontId="4" fillId="2" borderId="33" xfId="0" applyFont="1" applyFill="1" applyBorder="1"/>
    <xf numFmtId="167" fontId="4" fillId="2" borderId="0" xfId="0" applyNumberFormat="1" applyFont="1" applyFill="1" applyAlignment="1">
      <alignment horizontal="right"/>
    </xf>
    <xf numFmtId="0" fontId="4" fillId="2" borderId="27" xfId="0" applyFont="1" applyFill="1" applyBorder="1"/>
    <xf numFmtId="0" fontId="11" fillId="3" borderId="27" xfId="0" applyFont="1" applyFill="1" applyBorder="1"/>
    <xf numFmtId="0" fontId="5" fillId="3" borderId="21" xfId="0" applyFont="1" applyFill="1" applyBorder="1" applyAlignment="1">
      <alignment horizontal="center" vertical="center" wrapText="1"/>
    </xf>
    <xf numFmtId="0" fontId="2" fillId="0" borderId="22" xfId="0" applyFont="1" applyBorder="1"/>
    <xf numFmtId="0" fontId="2" fillId="0" borderId="23" xfId="0" applyFont="1" applyBorder="1"/>
    <xf numFmtId="0" fontId="1" fillId="2" borderId="21" xfId="0" applyFont="1" applyFill="1" applyBorder="1"/>
    <xf numFmtId="0" fontId="7" fillId="2" borderId="21" xfId="0" applyFont="1" applyFill="1" applyBorder="1" applyAlignment="1">
      <alignment wrapText="1"/>
    </xf>
    <xf numFmtId="0" fontId="3" fillId="2" borderId="5" xfId="0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0" xfId="0"/>
    <xf numFmtId="0" fontId="2" fillId="0" borderId="10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3" fillId="2" borderId="1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8" xfId="0" applyFont="1" applyBorder="1"/>
    <xf numFmtId="0" fontId="2" fillId="0" borderId="12" xfId="0" applyFont="1" applyBorder="1"/>
    <xf numFmtId="0" fontId="2" fillId="0" borderId="14" xfId="0" applyFont="1" applyBorder="1"/>
    <xf numFmtId="0" fontId="2" fillId="0" borderId="15" xfId="0" applyFont="1" applyBorder="1"/>
    <xf numFmtId="0" fontId="1" fillId="2" borderId="1" xfId="0" applyFont="1" applyFill="1" applyBorder="1"/>
    <xf numFmtId="0" fontId="2" fillId="0" borderId="2" xfId="0" applyFont="1" applyBorder="1"/>
    <xf numFmtId="0" fontId="2" fillId="0" borderId="9" xfId="0" applyFont="1" applyBorder="1"/>
    <xf numFmtId="0" fontId="2" fillId="0" borderId="13" xfId="0" applyFont="1" applyBorder="1"/>
    <xf numFmtId="0" fontId="1" fillId="2" borderId="19" xfId="0" applyFont="1" applyFill="1" applyBorder="1"/>
    <xf numFmtId="0" fontId="2" fillId="0" borderId="20" xfId="0" applyFont="1" applyBorder="1"/>
    <xf numFmtId="0" fontId="5" fillId="3" borderId="21" xfId="0" applyFont="1" applyFill="1" applyBorder="1" applyAlignment="1">
      <alignment horizontal="center" vertical="center"/>
    </xf>
    <xf numFmtId="0" fontId="1" fillId="2" borderId="24" xfId="0" applyFont="1" applyFill="1" applyBorder="1"/>
    <xf numFmtId="0" fontId="2" fillId="0" borderId="25" xfId="0" applyFont="1" applyBorder="1"/>
    <xf numFmtId="0" fontId="1" fillId="2" borderId="30" xfId="0" applyFont="1" applyFill="1" applyBorder="1"/>
    <xf numFmtId="0" fontId="5" fillId="3" borderId="21" xfId="0" applyFont="1" applyFill="1" applyBorder="1" applyAlignment="1">
      <alignment horizontal="left" vertical="center"/>
    </xf>
    <xf numFmtId="0" fontId="8" fillId="2" borderId="21" xfId="0" applyFont="1" applyFill="1" applyBorder="1" applyAlignment="1">
      <alignment horizontal="left" vertical="center"/>
    </xf>
    <xf numFmtId="165" fontId="7" fillId="2" borderId="21" xfId="0" applyNumberFormat="1" applyFont="1" applyFill="1" applyBorder="1" applyAlignment="1">
      <alignment horizontal="center"/>
    </xf>
    <xf numFmtId="0" fontId="9" fillId="2" borderId="21" xfId="0" applyFont="1" applyFill="1" applyBorder="1" applyAlignment="1">
      <alignment horizontal="left" vertical="center" wrapText="1"/>
    </xf>
    <xf numFmtId="0" fontId="6" fillId="2" borderId="21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 wrapText="1"/>
    </xf>
    <xf numFmtId="165" fontId="6" fillId="2" borderId="21" xfId="0" applyNumberFormat="1" applyFont="1" applyFill="1" applyBorder="1" applyAlignment="1">
      <alignment horizontal="center"/>
    </xf>
    <xf numFmtId="0" fontId="10" fillId="2" borderId="21" xfId="0" applyFont="1" applyFill="1" applyBorder="1" applyAlignment="1">
      <alignment horizontal="left" vertical="center" wrapText="1"/>
    </xf>
    <xf numFmtId="0" fontId="1" fillId="3" borderId="21" xfId="0" applyFont="1" applyFill="1" applyBorder="1"/>
    <xf numFmtId="0" fontId="5" fillId="3" borderId="21" xfId="0" applyFont="1" applyFill="1" applyBorder="1" applyAlignment="1">
      <alignment horizontal="center"/>
    </xf>
    <xf numFmtId="0" fontId="1" fillId="2" borderId="31" xfId="0" applyFont="1" applyFill="1" applyBorder="1"/>
    <xf numFmtId="0" fontId="2" fillId="0" borderId="32" xfId="0" applyFont="1" applyBorder="1"/>
    <xf numFmtId="0" fontId="8" fillId="2" borderId="21" xfId="0" applyFont="1" applyFill="1" applyBorder="1" applyAlignment="1">
      <alignment horizontal="left" vertical="center" wrapText="1"/>
    </xf>
    <xf numFmtId="0" fontId="3" fillId="2" borderId="21" xfId="0" applyFont="1" applyFill="1" applyBorder="1" applyAlignment="1">
      <alignment horizontal="left"/>
    </xf>
    <xf numFmtId="0" fontId="9" fillId="2" borderId="21" xfId="0" applyFont="1" applyFill="1" applyBorder="1" applyAlignment="1">
      <alignment horizontal="left" vertical="center"/>
    </xf>
    <xf numFmtId="0" fontId="1" fillId="2" borderId="28" xfId="0" applyFont="1" applyFill="1" applyBorder="1"/>
    <xf numFmtId="0" fontId="2" fillId="0" borderId="29" xfId="0" applyFont="1" applyBorder="1"/>
    <xf numFmtId="0" fontId="6" fillId="2" borderId="2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1447800</xdr:colOff>
      <xdr:row>0</xdr:row>
      <xdr:rowOff>0</xdr:rowOff>
    </xdr:from>
    <xdr:ext cx="1066800" cy="8858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45"/>
  <sheetViews>
    <sheetView tabSelected="1" workbookViewId="0">
      <selection activeCell="F106" sqref="F106"/>
    </sheetView>
  </sheetViews>
  <sheetFormatPr baseColWidth="10" defaultColWidth="14.453125" defaultRowHeight="15" customHeight="1" x14ac:dyDescent="0.35"/>
  <cols>
    <col min="1" max="1" width="30.54296875" customWidth="1"/>
    <col min="2" max="2" width="30" customWidth="1"/>
    <col min="3" max="3" width="26" customWidth="1"/>
    <col min="6" max="6" width="17.26953125" customWidth="1"/>
    <col min="10" max="10" width="23.81640625" customWidth="1"/>
    <col min="11" max="11" width="25.453125" customWidth="1"/>
    <col min="12" max="26" width="9.81640625" customWidth="1"/>
  </cols>
  <sheetData>
    <row r="1" spans="1:26" ht="24" customHeight="1" x14ac:dyDescent="0.35">
      <c r="A1" s="46"/>
      <c r="B1" s="47"/>
      <c r="C1" s="39" t="s">
        <v>0</v>
      </c>
      <c r="D1" s="40"/>
      <c r="E1" s="40"/>
      <c r="F1" s="40"/>
      <c r="G1" s="41"/>
      <c r="H1" s="30"/>
      <c r="I1" s="31"/>
      <c r="J1" s="31"/>
      <c r="K1" s="3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" customHeight="1" x14ac:dyDescent="0.35">
      <c r="A2" s="42"/>
      <c r="B2" s="48"/>
      <c r="C2" s="42"/>
      <c r="D2" s="34"/>
      <c r="E2" s="34"/>
      <c r="F2" s="34"/>
      <c r="G2" s="35"/>
      <c r="H2" s="33"/>
      <c r="I2" s="34"/>
      <c r="J2" s="34"/>
      <c r="K2" s="3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5">
      <c r="A3" s="43"/>
      <c r="B3" s="49"/>
      <c r="C3" s="43"/>
      <c r="D3" s="44"/>
      <c r="E3" s="44"/>
      <c r="F3" s="44"/>
      <c r="G3" s="45"/>
      <c r="H3" s="36"/>
      <c r="I3" s="37"/>
      <c r="J3" s="37"/>
      <c r="K3" s="38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5" x14ac:dyDescent="0.35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5" x14ac:dyDescent="0.35">
      <c r="A5" s="52" t="s">
        <v>1</v>
      </c>
      <c r="B5" s="26"/>
      <c r="C5" s="26"/>
      <c r="D5" s="26"/>
      <c r="E5" s="26"/>
      <c r="F5" s="26"/>
      <c r="G5" s="26"/>
      <c r="H5" s="26"/>
      <c r="I5" s="26"/>
      <c r="J5" s="26"/>
      <c r="K5" s="2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5" x14ac:dyDescent="0.35">
      <c r="A6" s="53"/>
      <c r="B6" s="31"/>
      <c r="C6" s="31"/>
      <c r="D6" s="31"/>
      <c r="E6" s="31"/>
      <c r="F6" s="31"/>
      <c r="G6" s="31"/>
      <c r="H6" s="31"/>
      <c r="I6" s="31"/>
      <c r="J6" s="31"/>
      <c r="K6" s="3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5" x14ac:dyDescent="0.35">
      <c r="A7" s="54"/>
      <c r="B7" s="37"/>
      <c r="C7" s="37"/>
      <c r="D7" s="37"/>
      <c r="E7" s="37"/>
      <c r="F7" s="37"/>
      <c r="G7" s="37"/>
      <c r="H7" s="37"/>
      <c r="I7" s="37"/>
      <c r="J7" s="37"/>
      <c r="K7" s="37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6" customHeight="1" x14ac:dyDescent="0.35">
      <c r="A8" s="2" t="s">
        <v>2</v>
      </c>
      <c r="B8" s="2" t="s">
        <v>3</v>
      </c>
      <c r="C8" s="2" t="s">
        <v>4</v>
      </c>
      <c r="D8" s="25" t="s">
        <v>5</v>
      </c>
      <c r="E8" s="27"/>
      <c r="F8" s="25" t="s">
        <v>6</v>
      </c>
      <c r="G8" s="27"/>
      <c r="H8" s="25" t="s">
        <v>7</v>
      </c>
      <c r="I8" s="26"/>
      <c r="J8" s="26"/>
      <c r="K8" s="27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45" customHeight="1" x14ac:dyDescent="0.35">
      <c r="A9" s="3">
        <v>1</v>
      </c>
      <c r="B9" s="3" t="s">
        <v>8</v>
      </c>
      <c r="C9" s="4">
        <v>45784</v>
      </c>
      <c r="D9" s="29"/>
      <c r="E9" s="27"/>
      <c r="F9" s="73" t="s">
        <v>9</v>
      </c>
      <c r="G9" s="27"/>
      <c r="H9" s="29"/>
      <c r="I9" s="26"/>
      <c r="J9" s="26"/>
      <c r="K9" s="27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5" x14ac:dyDescent="0.35">
      <c r="A10" s="5"/>
      <c r="B10" s="5"/>
      <c r="C10" s="5"/>
      <c r="D10" s="28"/>
      <c r="E10" s="27"/>
      <c r="F10" s="28"/>
      <c r="G10" s="27"/>
      <c r="H10" s="28"/>
      <c r="I10" s="26"/>
      <c r="J10" s="26"/>
      <c r="K10" s="27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5" x14ac:dyDescent="0.35">
      <c r="A11" s="5"/>
      <c r="B11" s="5"/>
      <c r="C11" s="5"/>
      <c r="D11" s="28"/>
      <c r="E11" s="27"/>
      <c r="F11" s="28"/>
      <c r="G11" s="27"/>
      <c r="H11" s="28"/>
      <c r="I11" s="26"/>
      <c r="J11" s="26"/>
      <c r="K11" s="27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5" x14ac:dyDescent="0.35">
      <c r="A12" s="6" t="s">
        <v>10</v>
      </c>
      <c r="B12" s="71"/>
      <c r="C12" s="72"/>
      <c r="D12" s="72"/>
      <c r="E12" s="72"/>
      <c r="F12" s="72"/>
      <c r="G12" s="72"/>
      <c r="H12" s="72"/>
      <c r="I12" s="72"/>
      <c r="J12" s="72"/>
      <c r="K12" s="7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5" x14ac:dyDescent="0.35">
      <c r="A13" s="6"/>
      <c r="B13" s="50"/>
      <c r="C13" s="51"/>
      <c r="D13" s="51"/>
      <c r="E13" s="51"/>
      <c r="F13" s="51"/>
      <c r="G13" s="51"/>
      <c r="H13" s="51"/>
      <c r="I13" s="51"/>
      <c r="J13" s="51"/>
      <c r="K13" s="5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5" x14ac:dyDescent="0.35">
      <c r="A14" s="7" t="s">
        <v>11</v>
      </c>
      <c r="B14" s="62">
        <v>45784</v>
      </c>
      <c r="C14" s="26"/>
      <c r="D14" s="26"/>
      <c r="E14" s="26"/>
      <c r="F14" s="26"/>
      <c r="G14" s="26"/>
      <c r="H14" s="26"/>
      <c r="I14" s="26"/>
      <c r="J14" s="26"/>
      <c r="K14" s="27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5" x14ac:dyDescent="0.35">
      <c r="A15" s="7" t="s">
        <v>12</v>
      </c>
      <c r="B15" s="58"/>
      <c r="C15" s="26"/>
      <c r="D15" s="26"/>
      <c r="E15" s="26"/>
      <c r="F15" s="26"/>
      <c r="G15" s="26"/>
      <c r="H15" s="26"/>
      <c r="I15" s="26"/>
      <c r="J15" s="26"/>
      <c r="K15" s="27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5" x14ac:dyDescent="0.35">
      <c r="A16" s="7" t="s">
        <v>13</v>
      </c>
      <c r="B16" s="60" t="s">
        <v>14</v>
      </c>
      <c r="C16" s="26"/>
      <c r="D16" s="26"/>
      <c r="E16" s="26"/>
      <c r="F16" s="26"/>
      <c r="G16" s="26"/>
      <c r="H16" s="26"/>
      <c r="I16" s="26"/>
      <c r="J16" s="26"/>
      <c r="K16" s="27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5" x14ac:dyDescent="0.35">
      <c r="A17" s="7" t="s">
        <v>15</v>
      </c>
      <c r="B17" s="60" t="s">
        <v>14</v>
      </c>
      <c r="C17" s="26"/>
      <c r="D17" s="26"/>
      <c r="E17" s="26"/>
      <c r="F17" s="26"/>
      <c r="G17" s="26"/>
      <c r="H17" s="26"/>
      <c r="I17" s="26"/>
      <c r="J17" s="26"/>
      <c r="K17" s="27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5" x14ac:dyDescent="0.35">
      <c r="A18" s="7" t="s">
        <v>16</v>
      </c>
      <c r="B18" s="60">
        <v>8</v>
      </c>
      <c r="C18" s="26"/>
      <c r="D18" s="26"/>
      <c r="E18" s="26"/>
      <c r="F18" s="26"/>
      <c r="G18" s="26"/>
      <c r="H18" s="26"/>
      <c r="I18" s="26"/>
      <c r="J18" s="26"/>
      <c r="K18" s="27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 x14ac:dyDescent="0.35">
      <c r="A19" s="5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5" x14ac:dyDescent="0.35">
      <c r="A20" s="52" t="s">
        <v>17</v>
      </c>
      <c r="B20" s="26"/>
      <c r="C20" s="26"/>
      <c r="D20" s="26"/>
      <c r="E20" s="26"/>
      <c r="F20" s="26"/>
      <c r="G20" s="26"/>
      <c r="H20" s="26"/>
      <c r="I20" s="26"/>
      <c r="J20" s="26"/>
      <c r="K20" s="27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69" t="s">
        <v>18</v>
      </c>
      <c r="B21" s="26"/>
      <c r="C21" s="27"/>
      <c r="D21" s="60" t="s">
        <v>19</v>
      </c>
      <c r="E21" s="26"/>
      <c r="F21" s="26"/>
      <c r="G21" s="26"/>
      <c r="H21" s="26"/>
      <c r="I21" s="26"/>
      <c r="J21" s="26"/>
      <c r="K21" s="27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x14ac:dyDescent="0.35">
      <c r="A22" s="69" t="s">
        <v>20</v>
      </c>
      <c r="B22" s="26"/>
      <c r="C22" s="27"/>
      <c r="D22" s="61" t="s">
        <v>21</v>
      </c>
      <c r="E22" s="26"/>
      <c r="F22" s="26"/>
      <c r="G22" s="26"/>
      <c r="H22" s="26"/>
      <c r="I22" s="26"/>
      <c r="J22" s="26"/>
      <c r="K22" s="27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 x14ac:dyDescent="0.35">
      <c r="A23" s="69" t="s">
        <v>22</v>
      </c>
      <c r="B23" s="26"/>
      <c r="C23" s="27"/>
      <c r="D23" s="61"/>
      <c r="E23" s="26"/>
      <c r="F23" s="26"/>
      <c r="G23" s="26"/>
      <c r="H23" s="26"/>
      <c r="I23" s="26"/>
      <c r="J23" s="26"/>
      <c r="K23" s="27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66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52" t="s">
        <v>23</v>
      </c>
      <c r="B25" s="26"/>
      <c r="C25" s="26"/>
      <c r="D25" s="26"/>
      <c r="E25" s="26"/>
      <c r="F25" s="26"/>
      <c r="G25" s="26"/>
      <c r="H25" s="26"/>
      <c r="I25" s="26"/>
      <c r="J25" s="26"/>
      <c r="K25" s="27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28"/>
      <c r="B26" s="26"/>
      <c r="C26" s="26"/>
      <c r="D26" s="26"/>
      <c r="E26" s="26"/>
      <c r="F26" s="26"/>
      <c r="G26" s="26"/>
      <c r="H26" s="26"/>
      <c r="I26" s="26"/>
      <c r="J26" s="26"/>
      <c r="K26" s="27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56" t="s">
        <v>24</v>
      </c>
      <c r="B27" s="26"/>
      <c r="C27" s="26"/>
      <c r="D27" s="26"/>
      <c r="E27" s="26"/>
      <c r="F27" s="26"/>
      <c r="G27" s="26"/>
      <c r="H27" s="27"/>
      <c r="I27" s="8">
        <f>SUM(I28:I33)</f>
        <v>13</v>
      </c>
      <c r="J27" s="9" t="s">
        <v>25</v>
      </c>
      <c r="K27" s="9" t="s">
        <v>12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57" t="s">
        <v>26</v>
      </c>
      <c r="B28" s="26"/>
      <c r="C28" s="26"/>
      <c r="D28" s="26"/>
      <c r="E28" s="26"/>
      <c r="F28" s="26"/>
      <c r="G28" s="26"/>
      <c r="H28" s="27"/>
      <c r="I28" s="10">
        <v>1</v>
      </c>
      <c r="J28" s="11">
        <v>45782</v>
      </c>
      <c r="K28" s="11">
        <v>45905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57" t="s">
        <v>27</v>
      </c>
      <c r="B29" s="26"/>
      <c r="C29" s="26"/>
      <c r="D29" s="26"/>
      <c r="E29" s="26"/>
      <c r="F29" s="26"/>
      <c r="G29" s="26"/>
      <c r="H29" s="27"/>
      <c r="I29" s="12">
        <v>1</v>
      </c>
      <c r="J29" s="13">
        <v>45782</v>
      </c>
      <c r="K29" s="11">
        <v>45782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57" t="s">
        <v>28</v>
      </c>
      <c r="B30" s="26"/>
      <c r="C30" s="26"/>
      <c r="D30" s="26"/>
      <c r="E30" s="26"/>
      <c r="F30" s="26"/>
      <c r="G30" s="26"/>
      <c r="H30" s="27"/>
      <c r="I30" s="12">
        <v>2</v>
      </c>
      <c r="J30" s="11">
        <v>45782</v>
      </c>
      <c r="K30" s="11">
        <v>45782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57" t="s">
        <v>29</v>
      </c>
      <c r="B31" s="26"/>
      <c r="C31" s="26"/>
      <c r="D31" s="26"/>
      <c r="E31" s="26"/>
      <c r="F31" s="26"/>
      <c r="G31" s="26"/>
      <c r="H31" s="27"/>
      <c r="I31" s="10">
        <v>7</v>
      </c>
      <c r="J31" s="11">
        <v>45782</v>
      </c>
      <c r="K31" s="11">
        <v>45782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57" t="s">
        <v>30</v>
      </c>
      <c r="B32" s="26"/>
      <c r="C32" s="26"/>
      <c r="D32" s="26"/>
      <c r="E32" s="26"/>
      <c r="F32" s="26"/>
      <c r="G32" s="26"/>
      <c r="H32" s="27"/>
      <c r="I32" s="10">
        <v>2</v>
      </c>
      <c r="J32" s="11">
        <v>45782</v>
      </c>
      <c r="K32" s="11">
        <v>45782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70" t="s">
        <v>31</v>
      </c>
      <c r="B33" s="26"/>
      <c r="C33" s="26"/>
      <c r="D33" s="26"/>
      <c r="E33" s="26"/>
      <c r="F33" s="26"/>
      <c r="G33" s="26"/>
      <c r="H33" s="27"/>
      <c r="I33" s="12"/>
      <c r="J33" s="11"/>
      <c r="K33" s="1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56" t="s">
        <v>32</v>
      </c>
      <c r="B34" s="26"/>
      <c r="C34" s="26"/>
      <c r="D34" s="26"/>
      <c r="E34" s="26"/>
      <c r="F34" s="26"/>
      <c r="G34" s="26"/>
      <c r="H34" s="27"/>
      <c r="I34" s="14">
        <f>SUM(I37:I38)</f>
        <v>20</v>
      </c>
      <c r="J34" s="9" t="s">
        <v>25</v>
      </c>
      <c r="K34" s="9" t="s">
        <v>12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44.25" customHeight="1" x14ac:dyDescent="0.35">
      <c r="A35" s="63" t="s">
        <v>33</v>
      </c>
      <c r="B35" s="26"/>
      <c r="C35" s="26"/>
      <c r="D35" s="26"/>
      <c r="E35" s="26"/>
      <c r="F35" s="26"/>
      <c r="G35" s="26"/>
      <c r="H35" s="27"/>
      <c r="I35" s="15">
        <v>15</v>
      </c>
      <c r="J35" s="16"/>
      <c r="K35" s="17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44.25" customHeight="1" x14ac:dyDescent="0.35">
      <c r="A36" s="63" t="s">
        <v>34</v>
      </c>
      <c r="B36" s="26"/>
      <c r="C36" s="26"/>
      <c r="D36" s="26"/>
      <c r="E36" s="26"/>
      <c r="F36" s="26"/>
      <c r="G36" s="26"/>
      <c r="H36" s="27"/>
      <c r="I36" s="15">
        <v>20</v>
      </c>
      <c r="J36" s="16"/>
      <c r="K36" s="17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44.25" customHeight="1" x14ac:dyDescent="0.35">
      <c r="A37" s="63" t="s">
        <v>35</v>
      </c>
      <c r="B37" s="26"/>
      <c r="C37" s="26"/>
      <c r="D37" s="26"/>
      <c r="E37" s="26"/>
      <c r="F37" s="26"/>
      <c r="G37" s="26"/>
      <c r="H37" s="27"/>
      <c r="I37" s="10">
        <v>10</v>
      </c>
      <c r="J37" s="18"/>
      <c r="K37" s="17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70" t="s">
        <v>36</v>
      </c>
      <c r="B38" s="26"/>
      <c r="C38" s="26"/>
      <c r="D38" s="26"/>
      <c r="E38" s="26"/>
      <c r="F38" s="26"/>
      <c r="G38" s="26"/>
      <c r="H38" s="27"/>
      <c r="I38" s="10">
        <v>10</v>
      </c>
      <c r="J38" s="18"/>
      <c r="K38" s="17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56" t="s">
        <v>37</v>
      </c>
      <c r="B39" s="26"/>
      <c r="C39" s="26"/>
      <c r="D39" s="26"/>
      <c r="E39" s="26"/>
      <c r="F39" s="26"/>
      <c r="G39" s="26"/>
      <c r="H39" s="27"/>
      <c r="I39" s="19">
        <f>I40+I86+I89+I92</f>
        <v>29.8</v>
      </c>
      <c r="J39" s="64"/>
      <c r="K39" s="27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56" t="s">
        <v>38</v>
      </c>
      <c r="B40" s="26"/>
      <c r="C40" s="26"/>
      <c r="D40" s="26"/>
      <c r="E40" s="26"/>
      <c r="F40" s="26"/>
      <c r="G40" s="26"/>
      <c r="H40" s="27"/>
      <c r="I40" s="8">
        <f>SUM(I41:I85)</f>
        <v>25</v>
      </c>
      <c r="J40" s="9" t="s">
        <v>25</v>
      </c>
      <c r="K40" s="9" t="s">
        <v>12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customHeight="1" x14ac:dyDescent="0.35">
      <c r="A41" s="68" t="s">
        <v>39</v>
      </c>
      <c r="B41" s="26"/>
      <c r="C41" s="26"/>
      <c r="D41" s="26"/>
      <c r="E41" s="26"/>
      <c r="F41" s="26"/>
      <c r="G41" s="26"/>
      <c r="H41" s="27"/>
      <c r="I41" s="20">
        <v>0.5</v>
      </c>
      <c r="J41" s="17"/>
      <c r="K41" s="17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customHeight="1" x14ac:dyDescent="0.35">
      <c r="A42" s="68" t="s">
        <v>40</v>
      </c>
      <c r="B42" s="26"/>
      <c r="C42" s="26"/>
      <c r="D42" s="26"/>
      <c r="E42" s="26"/>
      <c r="F42" s="26"/>
      <c r="G42" s="26"/>
      <c r="H42" s="27"/>
      <c r="I42" s="20">
        <v>0.5</v>
      </c>
      <c r="J42" s="17"/>
      <c r="K42" s="17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customHeight="1" x14ac:dyDescent="0.35">
      <c r="A43" s="68" t="s">
        <v>41</v>
      </c>
      <c r="B43" s="26"/>
      <c r="C43" s="26"/>
      <c r="D43" s="26"/>
      <c r="E43" s="26"/>
      <c r="F43" s="26"/>
      <c r="G43" s="26"/>
      <c r="H43" s="27"/>
      <c r="I43" s="20">
        <v>0.5</v>
      </c>
      <c r="J43" s="17"/>
      <c r="K43" s="17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customHeight="1" x14ac:dyDescent="0.35">
      <c r="A44" s="68" t="s">
        <v>42</v>
      </c>
      <c r="B44" s="26"/>
      <c r="C44" s="26"/>
      <c r="D44" s="26"/>
      <c r="E44" s="26"/>
      <c r="F44" s="26"/>
      <c r="G44" s="26"/>
      <c r="H44" s="27"/>
      <c r="I44" s="20">
        <v>0.5</v>
      </c>
      <c r="J44" s="17"/>
      <c r="K44" s="17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customHeight="1" x14ac:dyDescent="0.35">
      <c r="A45" s="68" t="s">
        <v>43</v>
      </c>
      <c r="B45" s="26"/>
      <c r="C45" s="26"/>
      <c r="D45" s="26"/>
      <c r="E45" s="26"/>
      <c r="F45" s="26"/>
      <c r="G45" s="26"/>
      <c r="H45" s="27"/>
      <c r="I45" s="20">
        <v>0.5</v>
      </c>
      <c r="J45" s="17"/>
      <c r="K45" s="17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customHeight="1" x14ac:dyDescent="0.35">
      <c r="A46" s="68" t="s">
        <v>44</v>
      </c>
      <c r="B46" s="26"/>
      <c r="C46" s="26"/>
      <c r="D46" s="26"/>
      <c r="E46" s="26"/>
      <c r="F46" s="26"/>
      <c r="G46" s="26"/>
      <c r="H46" s="27"/>
      <c r="I46" s="20">
        <v>0.5</v>
      </c>
      <c r="J46" s="17"/>
      <c r="K46" s="17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customHeight="1" x14ac:dyDescent="0.35">
      <c r="A47" s="68" t="s">
        <v>45</v>
      </c>
      <c r="B47" s="26"/>
      <c r="C47" s="26"/>
      <c r="D47" s="26"/>
      <c r="E47" s="26"/>
      <c r="F47" s="26"/>
      <c r="G47" s="26"/>
      <c r="H47" s="27"/>
      <c r="I47" s="20">
        <v>0.5</v>
      </c>
      <c r="J47" s="17"/>
      <c r="K47" s="17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customHeight="1" x14ac:dyDescent="0.35">
      <c r="A48" s="68" t="s">
        <v>46</v>
      </c>
      <c r="B48" s="26"/>
      <c r="C48" s="26"/>
      <c r="D48" s="26"/>
      <c r="E48" s="26"/>
      <c r="F48" s="26"/>
      <c r="G48" s="26"/>
      <c r="H48" s="27"/>
      <c r="I48" s="20">
        <v>0.5</v>
      </c>
      <c r="J48" s="17"/>
      <c r="K48" s="17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customHeight="1" x14ac:dyDescent="0.35">
      <c r="A49" s="68" t="s">
        <v>47</v>
      </c>
      <c r="B49" s="26"/>
      <c r="C49" s="26"/>
      <c r="D49" s="26"/>
      <c r="E49" s="26"/>
      <c r="F49" s="26"/>
      <c r="G49" s="26"/>
      <c r="H49" s="27"/>
      <c r="I49" s="20">
        <v>0.5</v>
      </c>
      <c r="J49" s="17"/>
      <c r="K49" s="17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customHeight="1" x14ac:dyDescent="0.35">
      <c r="A50" s="68" t="s">
        <v>48</v>
      </c>
      <c r="B50" s="26"/>
      <c r="C50" s="26"/>
      <c r="D50" s="26"/>
      <c r="E50" s="26"/>
      <c r="F50" s="26"/>
      <c r="G50" s="26"/>
      <c r="H50" s="27"/>
      <c r="I50" s="20">
        <v>0.5</v>
      </c>
      <c r="J50" s="17"/>
      <c r="K50" s="17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customHeight="1" x14ac:dyDescent="0.35">
      <c r="A51" s="68" t="s">
        <v>49</v>
      </c>
      <c r="B51" s="26"/>
      <c r="C51" s="26"/>
      <c r="D51" s="26"/>
      <c r="E51" s="26"/>
      <c r="F51" s="26"/>
      <c r="G51" s="26"/>
      <c r="H51" s="27"/>
      <c r="I51" s="20">
        <v>0.5</v>
      </c>
      <c r="J51" s="17"/>
      <c r="K51" s="17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customHeight="1" x14ac:dyDescent="0.35">
      <c r="A52" s="68" t="s">
        <v>50</v>
      </c>
      <c r="B52" s="26"/>
      <c r="C52" s="26"/>
      <c r="D52" s="26"/>
      <c r="E52" s="26"/>
      <c r="F52" s="26"/>
      <c r="G52" s="26"/>
      <c r="H52" s="27"/>
      <c r="I52" s="20">
        <v>0.5</v>
      </c>
      <c r="J52" s="17"/>
      <c r="K52" s="17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customHeight="1" x14ac:dyDescent="0.35">
      <c r="A53" s="68" t="s">
        <v>51</v>
      </c>
      <c r="B53" s="26"/>
      <c r="C53" s="26"/>
      <c r="D53" s="26"/>
      <c r="E53" s="26"/>
      <c r="F53" s="26"/>
      <c r="G53" s="26"/>
      <c r="H53" s="27"/>
      <c r="I53" s="20">
        <v>0.5</v>
      </c>
      <c r="J53" s="17"/>
      <c r="K53" s="17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customHeight="1" x14ac:dyDescent="0.35">
      <c r="A54" s="68" t="s">
        <v>52</v>
      </c>
      <c r="B54" s="26"/>
      <c r="C54" s="26"/>
      <c r="D54" s="26"/>
      <c r="E54" s="26"/>
      <c r="F54" s="26"/>
      <c r="G54" s="26"/>
      <c r="H54" s="27"/>
      <c r="I54" s="20">
        <v>0.5</v>
      </c>
      <c r="J54" s="17"/>
      <c r="K54" s="17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customHeight="1" x14ac:dyDescent="0.35">
      <c r="A55" s="68" t="s">
        <v>53</v>
      </c>
      <c r="B55" s="26"/>
      <c r="C55" s="26"/>
      <c r="D55" s="26"/>
      <c r="E55" s="26"/>
      <c r="F55" s="26"/>
      <c r="G55" s="26"/>
      <c r="H55" s="27"/>
      <c r="I55" s="20">
        <v>0.5</v>
      </c>
      <c r="J55" s="17"/>
      <c r="K55" s="17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customHeight="1" x14ac:dyDescent="0.35">
      <c r="A56" s="68" t="s">
        <v>54</v>
      </c>
      <c r="B56" s="26"/>
      <c r="C56" s="26"/>
      <c r="D56" s="26"/>
      <c r="E56" s="26"/>
      <c r="F56" s="26"/>
      <c r="G56" s="26"/>
      <c r="H56" s="27"/>
      <c r="I56" s="20">
        <v>0.5</v>
      </c>
      <c r="J56" s="17"/>
      <c r="K56" s="17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customHeight="1" x14ac:dyDescent="0.35">
      <c r="A57" s="68" t="s">
        <v>55</v>
      </c>
      <c r="B57" s="26"/>
      <c r="C57" s="26"/>
      <c r="D57" s="26"/>
      <c r="E57" s="26"/>
      <c r="F57" s="26"/>
      <c r="G57" s="26"/>
      <c r="H57" s="27"/>
      <c r="I57" s="20">
        <v>0.5</v>
      </c>
      <c r="J57" s="17"/>
      <c r="K57" s="17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customHeight="1" x14ac:dyDescent="0.35">
      <c r="A58" s="68" t="s">
        <v>56</v>
      </c>
      <c r="B58" s="26"/>
      <c r="C58" s="26"/>
      <c r="D58" s="26"/>
      <c r="E58" s="26"/>
      <c r="F58" s="26"/>
      <c r="G58" s="26"/>
      <c r="H58" s="27"/>
      <c r="I58" s="20">
        <v>0.5</v>
      </c>
      <c r="J58" s="17"/>
      <c r="K58" s="17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customHeight="1" x14ac:dyDescent="0.35">
      <c r="A59" s="68" t="s">
        <v>57</v>
      </c>
      <c r="B59" s="26"/>
      <c r="C59" s="26"/>
      <c r="D59" s="26"/>
      <c r="E59" s="26"/>
      <c r="F59" s="26"/>
      <c r="G59" s="26"/>
      <c r="H59" s="27"/>
      <c r="I59" s="20">
        <v>0.5</v>
      </c>
      <c r="J59" s="17"/>
      <c r="K59" s="17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customHeight="1" x14ac:dyDescent="0.35">
      <c r="A60" s="68" t="s">
        <v>58</v>
      </c>
      <c r="B60" s="26"/>
      <c r="C60" s="26"/>
      <c r="D60" s="26"/>
      <c r="E60" s="26"/>
      <c r="F60" s="26"/>
      <c r="G60" s="26"/>
      <c r="H60" s="27"/>
      <c r="I60" s="20">
        <v>0.5</v>
      </c>
      <c r="J60" s="17"/>
      <c r="K60" s="17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customHeight="1" x14ac:dyDescent="0.35">
      <c r="A61" s="68" t="s">
        <v>59</v>
      </c>
      <c r="B61" s="26"/>
      <c r="C61" s="26"/>
      <c r="D61" s="26"/>
      <c r="E61" s="26"/>
      <c r="F61" s="26"/>
      <c r="G61" s="26"/>
      <c r="H61" s="27"/>
      <c r="I61" s="20">
        <v>0.5</v>
      </c>
      <c r="J61" s="17"/>
      <c r="K61" s="17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customHeight="1" x14ac:dyDescent="0.35">
      <c r="A62" s="68" t="s">
        <v>60</v>
      </c>
      <c r="B62" s="26"/>
      <c r="C62" s="26"/>
      <c r="D62" s="26"/>
      <c r="E62" s="26"/>
      <c r="F62" s="26"/>
      <c r="G62" s="26"/>
      <c r="H62" s="27"/>
      <c r="I62" s="20">
        <v>0.5</v>
      </c>
      <c r="J62" s="17"/>
      <c r="K62" s="17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customHeight="1" x14ac:dyDescent="0.35">
      <c r="A63" s="68" t="s">
        <v>61</v>
      </c>
      <c r="B63" s="26"/>
      <c r="C63" s="26"/>
      <c r="D63" s="26"/>
      <c r="E63" s="26"/>
      <c r="F63" s="26"/>
      <c r="G63" s="26"/>
      <c r="H63" s="27"/>
      <c r="I63" s="20">
        <v>0.5</v>
      </c>
      <c r="J63" s="17"/>
      <c r="K63" s="17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customHeight="1" x14ac:dyDescent="0.35">
      <c r="A64" s="68" t="s">
        <v>62</v>
      </c>
      <c r="B64" s="26"/>
      <c r="C64" s="26"/>
      <c r="D64" s="26"/>
      <c r="E64" s="26"/>
      <c r="F64" s="26"/>
      <c r="G64" s="26"/>
      <c r="H64" s="27"/>
      <c r="I64" s="20">
        <v>0.5</v>
      </c>
      <c r="J64" s="17"/>
      <c r="K64" s="17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customHeight="1" x14ac:dyDescent="0.35">
      <c r="A65" s="68" t="s">
        <v>63</v>
      </c>
      <c r="B65" s="26"/>
      <c r="C65" s="26"/>
      <c r="D65" s="26"/>
      <c r="E65" s="26"/>
      <c r="F65" s="26"/>
      <c r="G65" s="26"/>
      <c r="H65" s="27"/>
      <c r="I65" s="20">
        <v>0.5</v>
      </c>
      <c r="J65" s="17"/>
      <c r="K65" s="17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customHeight="1" x14ac:dyDescent="0.35">
      <c r="A66" s="68" t="s">
        <v>64</v>
      </c>
      <c r="B66" s="26"/>
      <c r="C66" s="26"/>
      <c r="D66" s="26"/>
      <c r="E66" s="26"/>
      <c r="F66" s="26"/>
      <c r="G66" s="26"/>
      <c r="H66" s="27"/>
      <c r="I66" s="20">
        <v>0.5</v>
      </c>
      <c r="J66" s="17"/>
      <c r="K66" s="17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customHeight="1" x14ac:dyDescent="0.35">
      <c r="A67" s="68" t="s">
        <v>65</v>
      </c>
      <c r="B67" s="26"/>
      <c r="C67" s="26"/>
      <c r="D67" s="26"/>
      <c r="E67" s="26"/>
      <c r="F67" s="26"/>
      <c r="G67" s="26"/>
      <c r="H67" s="27"/>
      <c r="I67" s="20">
        <v>0.5</v>
      </c>
      <c r="J67" s="17"/>
      <c r="K67" s="17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customHeight="1" x14ac:dyDescent="0.35">
      <c r="A68" s="68" t="s">
        <v>66</v>
      </c>
      <c r="B68" s="26"/>
      <c r="C68" s="26"/>
      <c r="D68" s="26"/>
      <c r="E68" s="26"/>
      <c r="F68" s="26"/>
      <c r="G68" s="26"/>
      <c r="H68" s="27"/>
      <c r="I68" s="20">
        <v>0.5</v>
      </c>
      <c r="J68" s="17"/>
      <c r="K68" s="17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customHeight="1" x14ac:dyDescent="0.35">
      <c r="A69" s="68" t="s">
        <v>67</v>
      </c>
      <c r="B69" s="26"/>
      <c r="C69" s="26"/>
      <c r="D69" s="26"/>
      <c r="E69" s="26"/>
      <c r="F69" s="26"/>
      <c r="G69" s="26"/>
      <c r="H69" s="27"/>
      <c r="I69" s="20">
        <v>0.5</v>
      </c>
      <c r="J69" s="17"/>
      <c r="K69" s="17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customHeight="1" x14ac:dyDescent="0.35">
      <c r="A70" s="68" t="s">
        <v>68</v>
      </c>
      <c r="B70" s="26"/>
      <c r="C70" s="26"/>
      <c r="D70" s="26"/>
      <c r="E70" s="26"/>
      <c r="F70" s="26"/>
      <c r="G70" s="26"/>
      <c r="H70" s="27"/>
      <c r="I70" s="20">
        <v>0.5</v>
      </c>
      <c r="J70" s="17"/>
      <c r="K70" s="17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customHeight="1" x14ac:dyDescent="0.35">
      <c r="A71" s="68" t="s">
        <v>69</v>
      </c>
      <c r="B71" s="26"/>
      <c r="C71" s="26"/>
      <c r="D71" s="26"/>
      <c r="E71" s="26"/>
      <c r="F71" s="26"/>
      <c r="G71" s="26"/>
      <c r="H71" s="27"/>
      <c r="I71" s="20">
        <v>0.5</v>
      </c>
      <c r="J71" s="17"/>
      <c r="K71" s="17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customHeight="1" x14ac:dyDescent="0.35">
      <c r="A72" s="68" t="s">
        <v>70</v>
      </c>
      <c r="B72" s="26"/>
      <c r="C72" s="26"/>
      <c r="D72" s="26"/>
      <c r="E72" s="26"/>
      <c r="F72" s="26"/>
      <c r="G72" s="26"/>
      <c r="H72" s="27"/>
      <c r="I72" s="20">
        <v>0.5</v>
      </c>
      <c r="J72" s="17"/>
      <c r="K72" s="17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customHeight="1" x14ac:dyDescent="0.35">
      <c r="A73" s="68" t="s">
        <v>71</v>
      </c>
      <c r="B73" s="26"/>
      <c r="C73" s="26"/>
      <c r="D73" s="26"/>
      <c r="E73" s="26"/>
      <c r="F73" s="26"/>
      <c r="G73" s="26"/>
      <c r="H73" s="27"/>
      <c r="I73" s="20">
        <v>0.5</v>
      </c>
      <c r="J73" s="17"/>
      <c r="K73" s="17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customHeight="1" x14ac:dyDescent="0.35">
      <c r="A74" s="68" t="s">
        <v>72</v>
      </c>
      <c r="B74" s="26"/>
      <c r="C74" s="26"/>
      <c r="D74" s="26"/>
      <c r="E74" s="26"/>
      <c r="F74" s="26"/>
      <c r="G74" s="26"/>
      <c r="H74" s="27"/>
      <c r="I74" s="20">
        <v>0.5</v>
      </c>
      <c r="J74" s="17"/>
      <c r="K74" s="17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customHeight="1" x14ac:dyDescent="0.35">
      <c r="A75" s="68" t="s">
        <v>73</v>
      </c>
      <c r="B75" s="26"/>
      <c r="C75" s="26"/>
      <c r="D75" s="26"/>
      <c r="E75" s="26"/>
      <c r="F75" s="26"/>
      <c r="G75" s="26"/>
      <c r="H75" s="27"/>
      <c r="I75" s="20">
        <v>0.5</v>
      </c>
      <c r="J75" s="17"/>
      <c r="K75" s="17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customHeight="1" x14ac:dyDescent="0.35">
      <c r="A76" s="68" t="s">
        <v>74</v>
      </c>
      <c r="B76" s="26"/>
      <c r="C76" s="26"/>
      <c r="D76" s="26"/>
      <c r="E76" s="26"/>
      <c r="F76" s="26"/>
      <c r="G76" s="26"/>
      <c r="H76" s="27"/>
      <c r="I76" s="20">
        <v>0.5</v>
      </c>
      <c r="J76" s="17"/>
      <c r="K76" s="17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customHeight="1" x14ac:dyDescent="0.35">
      <c r="A77" s="68" t="s">
        <v>75</v>
      </c>
      <c r="B77" s="26"/>
      <c r="C77" s="26"/>
      <c r="D77" s="26"/>
      <c r="E77" s="26"/>
      <c r="F77" s="26"/>
      <c r="G77" s="26"/>
      <c r="H77" s="27"/>
      <c r="I77" s="20">
        <v>0.5</v>
      </c>
      <c r="J77" s="17"/>
      <c r="K77" s="17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customHeight="1" x14ac:dyDescent="0.35">
      <c r="A78" s="68" t="s">
        <v>76</v>
      </c>
      <c r="B78" s="26"/>
      <c r="C78" s="26"/>
      <c r="D78" s="26"/>
      <c r="E78" s="26"/>
      <c r="F78" s="26"/>
      <c r="G78" s="26"/>
      <c r="H78" s="27"/>
      <c r="I78" s="20">
        <v>0.5</v>
      </c>
      <c r="J78" s="17"/>
      <c r="K78" s="17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customHeight="1" x14ac:dyDescent="0.35">
      <c r="A79" s="68" t="s">
        <v>77</v>
      </c>
      <c r="B79" s="26"/>
      <c r="C79" s="26"/>
      <c r="D79" s="26"/>
      <c r="E79" s="26"/>
      <c r="F79" s="26"/>
      <c r="G79" s="26"/>
      <c r="H79" s="27"/>
      <c r="I79" s="20">
        <v>0.5</v>
      </c>
      <c r="J79" s="17"/>
      <c r="K79" s="17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customHeight="1" x14ac:dyDescent="0.35">
      <c r="A80" s="68" t="s">
        <v>78</v>
      </c>
      <c r="B80" s="26"/>
      <c r="C80" s="26"/>
      <c r="D80" s="26"/>
      <c r="E80" s="26"/>
      <c r="F80" s="26"/>
      <c r="G80" s="26"/>
      <c r="H80" s="27"/>
      <c r="I80" s="20">
        <v>0.5</v>
      </c>
      <c r="J80" s="17"/>
      <c r="K80" s="17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customHeight="1" x14ac:dyDescent="0.35">
      <c r="A81" s="68" t="s">
        <v>79</v>
      </c>
      <c r="B81" s="26"/>
      <c r="C81" s="26"/>
      <c r="D81" s="26"/>
      <c r="E81" s="26"/>
      <c r="F81" s="26"/>
      <c r="G81" s="26"/>
      <c r="H81" s="27"/>
      <c r="I81" s="20">
        <v>0.5</v>
      </c>
      <c r="J81" s="17"/>
      <c r="K81" s="17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customHeight="1" x14ac:dyDescent="0.35">
      <c r="A82" s="68" t="s">
        <v>80</v>
      </c>
      <c r="B82" s="26"/>
      <c r="C82" s="26"/>
      <c r="D82" s="26"/>
      <c r="E82" s="26"/>
      <c r="F82" s="26"/>
      <c r="G82" s="26"/>
      <c r="H82" s="27"/>
      <c r="I82" s="20">
        <v>0.5</v>
      </c>
      <c r="J82" s="17"/>
      <c r="K82" s="17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customHeight="1" x14ac:dyDescent="0.35">
      <c r="A83" s="68" t="s">
        <v>81</v>
      </c>
      <c r="B83" s="26"/>
      <c r="C83" s="26"/>
      <c r="D83" s="26"/>
      <c r="E83" s="26"/>
      <c r="F83" s="26"/>
      <c r="G83" s="26"/>
      <c r="H83" s="27"/>
      <c r="I83" s="20">
        <v>0.5</v>
      </c>
      <c r="J83" s="17"/>
      <c r="K83" s="17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customHeight="1" x14ac:dyDescent="0.35">
      <c r="A84" s="68" t="s">
        <v>82</v>
      </c>
      <c r="B84" s="26"/>
      <c r="C84" s="26"/>
      <c r="D84" s="26"/>
      <c r="E84" s="26"/>
      <c r="F84" s="26"/>
      <c r="G84" s="26"/>
      <c r="H84" s="27"/>
      <c r="I84" s="20">
        <v>0.5</v>
      </c>
      <c r="J84" s="17"/>
      <c r="K84" s="17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9.25" customHeight="1" x14ac:dyDescent="0.35">
      <c r="A85" s="59" t="s">
        <v>83</v>
      </c>
      <c r="B85" s="26"/>
      <c r="C85" s="26"/>
      <c r="D85" s="26"/>
      <c r="E85" s="26"/>
      <c r="F85" s="26"/>
      <c r="G85" s="26"/>
      <c r="H85" s="27"/>
      <c r="I85" s="10">
        <v>3</v>
      </c>
      <c r="J85" s="17"/>
      <c r="K85" s="17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56" t="s">
        <v>84</v>
      </c>
      <c r="B86" s="26"/>
      <c r="C86" s="26"/>
      <c r="D86" s="26"/>
      <c r="E86" s="26"/>
      <c r="F86" s="26"/>
      <c r="G86" s="26"/>
      <c r="H86" s="27"/>
      <c r="I86" s="8"/>
      <c r="J86" s="9" t="s">
        <v>25</v>
      </c>
      <c r="K86" s="9" t="s">
        <v>12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customHeight="1" x14ac:dyDescent="0.35">
      <c r="A87" s="68" t="s">
        <v>85</v>
      </c>
      <c r="B87" s="26"/>
      <c r="C87" s="26"/>
      <c r="D87" s="26"/>
      <c r="E87" s="26"/>
      <c r="F87" s="26"/>
      <c r="G87" s="26"/>
      <c r="H87" s="27"/>
      <c r="I87" s="10">
        <v>0</v>
      </c>
      <c r="J87" s="17"/>
      <c r="K87" s="17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9.25" customHeight="1" x14ac:dyDescent="0.35">
      <c r="A88" s="59" t="s">
        <v>86</v>
      </c>
      <c r="B88" s="26"/>
      <c r="C88" s="26"/>
      <c r="D88" s="26"/>
      <c r="E88" s="26"/>
      <c r="F88" s="26"/>
      <c r="G88" s="26"/>
      <c r="H88" s="27"/>
      <c r="I88" s="10">
        <v>0</v>
      </c>
      <c r="J88" s="17"/>
      <c r="K88" s="17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56" t="s">
        <v>87</v>
      </c>
      <c r="B89" s="26"/>
      <c r="C89" s="26"/>
      <c r="D89" s="26"/>
      <c r="E89" s="26"/>
      <c r="F89" s="26"/>
      <c r="G89" s="26"/>
      <c r="H89" s="27"/>
      <c r="I89" s="8">
        <f>SUM(I90:I91)</f>
        <v>4.5</v>
      </c>
      <c r="J89" s="9" t="s">
        <v>25</v>
      </c>
      <c r="K89" s="9" t="s">
        <v>12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70" t="s">
        <v>88</v>
      </c>
      <c r="B90" s="26"/>
      <c r="C90" s="26"/>
      <c r="D90" s="26"/>
      <c r="E90" s="26"/>
      <c r="F90" s="26"/>
      <c r="G90" s="26"/>
      <c r="H90" s="27"/>
      <c r="I90" s="21">
        <v>2.5</v>
      </c>
      <c r="J90" s="18"/>
      <c r="K90" s="17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40.5" customHeight="1" x14ac:dyDescent="0.35">
      <c r="A91" s="59" t="s">
        <v>89</v>
      </c>
      <c r="B91" s="26"/>
      <c r="C91" s="26"/>
      <c r="D91" s="26"/>
      <c r="E91" s="26"/>
      <c r="F91" s="26"/>
      <c r="G91" s="26"/>
      <c r="H91" s="27"/>
      <c r="I91" s="21">
        <v>2</v>
      </c>
      <c r="J91" s="17"/>
      <c r="K91" s="17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56" t="s">
        <v>90</v>
      </c>
      <c r="B92" s="26"/>
      <c r="C92" s="26"/>
      <c r="D92" s="26"/>
      <c r="E92" s="26"/>
      <c r="F92" s="26"/>
      <c r="G92" s="26"/>
      <c r="H92" s="27"/>
      <c r="I92" s="8">
        <f>SUM(I93)</f>
        <v>0.3</v>
      </c>
      <c r="J92" s="9" t="s">
        <v>25</v>
      </c>
      <c r="K92" s="9" t="s">
        <v>12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customHeight="1" x14ac:dyDescent="0.35">
      <c r="A93" s="59" t="s">
        <v>91</v>
      </c>
      <c r="B93" s="26"/>
      <c r="C93" s="26"/>
      <c r="D93" s="26"/>
      <c r="E93" s="26"/>
      <c r="F93" s="26"/>
      <c r="G93" s="26"/>
      <c r="H93" s="27"/>
      <c r="I93" s="12">
        <v>0.3</v>
      </c>
      <c r="J93" s="17">
        <v>45804</v>
      </c>
      <c r="K93" s="17">
        <v>45805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customHeight="1" x14ac:dyDescent="0.35">
      <c r="A94" s="59" t="s">
        <v>92</v>
      </c>
      <c r="B94" s="26"/>
      <c r="C94" s="26"/>
      <c r="D94" s="26"/>
      <c r="E94" s="26"/>
      <c r="F94" s="26"/>
      <c r="G94" s="26"/>
      <c r="H94" s="27"/>
      <c r="I94" s="12">
        <v>1</v>
      </c>
      <c r="J94" s="17">
        <v>45805</v>
      </c>
      <c r="K94" s="17">
        <v>45806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customHeight="1" x14ac:dyDescent="0.35">
      <c r="A95" s="59" t="s">
        <v>93</v>
      </c>
      <c r="B95" s="26"/>
      <c r="C95" s="26"/>
      <c r="D95" s="26"/>
      <c r="E95" s="26"/>
      <c r="F95" s="26"/>
      <c r="G95" s="26"/>
      <c r="H95" s="27"/>
      <c r="I95" s="12">
        <v>0.5</v>
      </c>
      <c r="J95" s="17">
        <v>45810</v>
      </c>
      <c r="K95" s="17">
        <v>45810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56" t="s">
        <v>94</v>
      </c>
      <c r="B96" s="26"/>
      <c r="C96" s="26"/>
      <c r="D96" s="26"/>
      <c r="E96" s="26"/>
      <c r="F96" s="26"/>
      <c r="G96" s="26"/>
      <c r="H96" s="27"/>
      <c r="I96" s="8">
        <f>SUM(I97:I99)</f>
        <v>6</v>
      </c>
      <c r="J96" s="9" t="s">
        <v>25</v>
      </c>
      <c r="K96" s="9" t="s">
        <v>12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57" t="s">
        <v>95</v>
      </c>
      <c r="B97" s="26"/>
      <c r="C97" s="26"/>
      <c r="D97" s="26"/>
      <c r="E97" s="26"/>
      <c r="F97" s="26"/>
      <c r="G97" s="26"/>
      <c r="H97" s="27"/>
      <c r="I97" s="10">
        <v>2</v>
      </c>
      <c r="J97" s="17">
        <v>45797</v>
      </c>
      <c r="K97" s="17">
        <v>45828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57" t="s">
        <v>96</v>
      </c>
      <c r="B98" s="26"/>
      <c r="C98" s="26"/>
      <c r="D98" s="26"/>
      <c r="E98" s="26"/>
      <c r="F98" s="26"/>
      <c r="G98" s="26"/>
      <c r="H98" s="27"/>
      <c r="I98" s="10">
        <v>1.5</v>
      </c>
      <c r="J98" s="17">
        <v>45800</v>
      </c>
      <c r="K98" s="17">
        <v>45828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57" t="s">
        <v>97</v>
      </c>
      <c r="B99" s="26"/>
      <c r="C99" s="26"/>
      <c r="D99" s="26"/>
      <c r="E99" s="26"/>
      <c r="F99" s="26"/>
      <c r="G99" s="26"/>
      <c r="H99" s="27"/>
      <c r="I99" s="10">
        <v>2.5</v>
      </c>
      <c r="J99" s="22">
        <v>45816</v>
      </c>
      <c r="K99" s="17">
        <v>45828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56" t="s">
        <v>98</v>
      </c>
      <c r="B100" s="26"/>
      <c r="C100" s="26"/>
      <c r="D100" s="26"/>
      <c r="E100" s="26"/>
      <c r="F100" s="26"/>
      <c r="G100" s="26"/>
      <c r="H100" s="27"/>
      <c r="I100" s="8">
        <f>SUM(I101:I103)</f>
        <v>4</v>
      </c>
      <c r="J100" s="9" t="s">
        <v>25</v>
      </c>
      <c r="K100" s="9" t="s">
        <v>12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57" t="s">
        <v>99</v>
      </c>
      <c r="B101" s="26"/>
      <c r="C101" s="26"/>
      <c r="D101" s="26"/>
      <c r="E101" s="26"/>
      <c r="F101" s="26"/>
      <c r="G101" s="26"/>
      <c r="H101" s="27"/>
      <c r="I101" s="10">
        <v>1.5</v>
      </c>
      <c r="J101" s="17">
        <v>45828</v>
      </c>
      <c r="K101" s="17">
        <v>45832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57" t="s">
        <v>100</v>
      </c>
      <c r="B102" s="26"/>
      <c r="C102" s="26"/>
      <c r="D102" s="26"/>
      <c r="E102" s="26"/>
      <c r="F102" s="26"/>
      <c r="G102" s="26"/>
      <c r="H102" s="27"/>
      <c r="I102" s="10">
        <v>2</v>
      </c>
      <c r="J102" s="17">
        <v>45816</v>
      </c>
      <c r="K102" s="17">
        <v>45832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57" t="s">
        <v>101</v>
      </c>
      <c r="B103" s="26"/>
      <c r="C103" s="26"/>
      <c r="D103" s="26"/>
      <c r="E103" s="26"/>
      <c r="F103" s="26"/>
      <c r="G103" s="26"/>
      <c r="H103" s="27"/>
      <c r="I103" s="10">
        <v>0.5</v>
      </c>
      <c r="J103" s="17">
        <v>45812</v>
      </c>
      <c r="K103" s="17">
        <v>45831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56" t="s">
        <v>102</v>
      </c>
      <c r="B104" s="26"/>
      <c r="C104" s="26"/>
      <c r="D104" s="26"/>
      <c r="E104" s="26"/>
      <c r="F104" s="26"/>
      <c r="G104" s="26"/>
      <c r="H104" s="27"/>
      <c r="I104" s="65">
        <f>SUM(I27,I34,I39,I100,I96)</f>
        <v>72.8</v>
      </c>
      <c r="J104" s="26"/>
      <c r="K104" s="27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customHeight="1" x14ac:dyDescent="0.35">
      <c r="A106" s="23"/>
      <c r="B106" s="23"/>
      <c r="C106" s="23"/>
      <c r="D106" s="23"/>
      <c r="E106" s="23"/>
      <c r="F106" s="23"/>
      <c r="G106" s="23"/>
      <c r="H106" s="52" t="s">
        <v>103</v>
      </c>
      <c r="I106" s="27"/>
      <c r="J106" s="24">
        <f>CEILING(I104/B18,1)</f>
        <v>10</v>
      </c>
      <c r="K106" s="23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23"/>
      <c r="B107" s="23"/>
      <c r="C107" s="23"/>
      <c r="D107" s="23"/>
      <c r="E107" s="23"/>
      <c r="F107" s="23"/>
      <c r="G107" s="23"/>
      <c r="H107" s="23"/>
      <c r="I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5.75" customHeight="1" x14ac:dyDescent="0.3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5.75" customHeight="1" x14ac:dyDescent="0.3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5.75" customHeight="1" x14ac:dyDescent="0.3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5.75" customHeight="1" x14ac:dyDescent="0.3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5.75" customHeight="1" x14ac:dyDescent="0.3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5.75" customHeight="1" x14ac:dyDescent="0.3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5.75" customHeight="1" x14ac:dyDescent="0.3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5.75" customHeight="1" x14ac:dyDescent="0.3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5.75" customHeight="1" x14ac:dyDescent="0.3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5.75" customHeight="1" x14ac:dyDescent="0.3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5.75" customHeight="1" x14ac:dyDescent="0.3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5.75" customHeight="1" x14ac:dyDescent="0.3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5.75" customHeight="1" x14ac:dyDescent="0.3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5.75" customHeight="1" x14ac:dyDescent="0.3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5.75" customHeight="1" x14ac:dyDescent="0.3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5.75" customHeight="1" x14ac:dyDescent="0.3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5.75" customHeight="1" x14ac:dyDescent="0.3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5.75" customHeight="1" x14ac:dyDescent="0.3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5.75" customHeight="1" x14ac:dyDescent="0.3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5.75" customHeight="1" x14ac:dyDescent="0.3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5.75" customHeight="1" x14ac:dyDescent="0.3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5.75" customHeight="1" x14ac:dyDescent="0.3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5.75" customHeight="1" x14ac:dyDescent="0.3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5.75" customHeight="1" x14ac:dyDescent="0.3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5.75" customHeight="1" x14ac:dyDescent="0.3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5.75" customHeight="1" x14ac:dyDescent="0.3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5.75" customHeight="1" x14ac:dyDescent="0.3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5.75" customHeight="1" x14ac:dyDescent="0.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5.75" customHeight="1" x14ac:dyDescent="0.3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5.75" customHeight="1" x14ac:dyDescent="0.3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5.75" customHeight="1" x14ac:dyDescent="0.3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5.75" customHeight="1" x14ac:dyDescent="0.3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5.75" customHeight="1" x14ac:dyDescent="0.3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5.75" customHeight="1" x14ac:dyDescent="0.3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5.75" customHeight="1" x14ac:dyDescent="0.3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5.75" customHeight="1" x14ac:dyDescent="0.3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5.75" customHeight="1" x14ac:dyDescent="0.3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5.75" customHeight="1" x14ac:dyDescent="0.3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5.75" customHeight="1" x14ac:dyDescent="0.3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5.75" customHeight="1" x14ac:dyDescent="0.3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5.75" customHeight="1" x14ac:dyDescent="0.3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5.75" customHeight="1" x14ac:dyDescent="0.3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5.75" customHeight="1" x14ac:dyDescent="0.3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5.75" customHeight="1" x14ac:dyDescent="0.3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5.75" customHeight="1" x14ac:dyDescent="0.3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5.75" customHeight="1" x14ac:dyDescent="0.3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5.75" customHeight="1" x14ac:dyDescent="0.3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5.75" customHeight="1" x14ac:dyDescent="0.3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5.75" customHeight="1" x14ac:dyDescent="0.3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5.75" customHeight="1" x14ac:dyDescent="0.3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5.75" customHeight="1" x14ac:dyDescent="0.3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5.75" customHeight="1" x14ac:dyDescent="0.3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5.75" customHeight="1" x14ac:dyDescent="0.3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5.75" customHeight="1" x14ac:dyDescent="0.3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5.75" customHeight="1" x14ac:dyDescent="0.3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5.75" customHeight="1" x14ac:dyDescent="0.3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5.75" customHeight="1" x14ac:dyDescent="0.3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5.75" customHeight="1" x14ac:dyDescent="0.3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5.75" customHeight="1" x14ac:dyDescent="0.3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5.75" customHeight="1" x14ac:dyDescent="0.3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5.75" customHeight="1" x14ac:dyDescent="0.3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5.75" customHeight="1" x14ac:dyDescent="0.3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5.75" customHeight="1" x14ac:dyDescent="0.3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5.75" customHeight="1" x14ac:dyDescent="0.3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5.75" customHeight="1" x14ac:dyDescent="0.3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5.75" customHeight="1" x14ac:dyDescent="0.3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5.75" customHeight="1" x14ac:dyDescent="0.3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5.75" customHeight="1" x14ac:dyDescent="0.3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5.75" customHeight="1" x14ac:dyDescent="0.3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5.75" customHeight="1" x14ac:dyDescent="0.3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5.75" customHeight="1" x14ac:dyDescent="0.3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5.75" customHeight="1" x14ac:dyDescent="0.3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5.75" customHeight="1" x14ac:dyDescent="0.3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5.75" customHeight="1" x14ac:dyDescent="0.3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5.75" customHeight="1" x14ac:dyDescent="0.3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5.75" customHeight="1" x14ac:dyDescent="0.3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5.75" customHeight="1" x14ac:dyDescent="0.3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5.75" customHeight="1" x14ac:dyDescent="0.3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5.75" customHeight="1" x14ac:dyDescent="0.3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5.75" customHeight="1" x14ac:dyDescent="0.3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5.75" customHeight="1" x14ac:dyDescent="0.3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5.75" customHeight="1" x14ac:dyDescent="0.3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5.75" customHeight="1" x14ac:dyDescent="0.3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5.75" customHeight="1" x14ac:dyDescent="0.3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5.75" customHeight="1" x14ac:dyDescent="0.3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5.75" customHeight="1" x14ac:dyDescent="0.3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5.75" customHeight="1" x14ac:dyDescent="0.3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5.75" customHeight="1" x14ac:dyDescent="0.3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5.75" customHeight="1" x14ac:dyDescent="0.3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5.75" customHeight="1" x14ac:dyDescent="0.3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5.75" customHeight="1" x14ac:dyDescent="0.3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5.75" customHeight="1" x14ac:dyDescent="0.35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5.75" customHeight="1" x14ac:dyDescent="0.35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5.75" customHeight="1" x14ac:dyDescent="0.3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5.75" customHeight="1" x14ac:dyDescent="0.35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5.75" customHeight="1" x14ac:dyDescent="0.35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5.75" customHeight="1" x14ac:dyDescent="0.35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5.75" customHeight="1" x14ac:dyDescent="0.3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5.75" customHeight="1" x14ac:dyDescent="0.35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5.75" customHeight="1" x14ac:dyDescent="0.35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5.75" customHeight="1" x14ac:dyDescent="0.35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5.75" customHeight="1" x14ac:dyDescent="0.3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5.75" customHeight="1" x14ac:dyDescent="0.35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5.75" customHeight="1" x14ac:dyDescent="0.35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5.75" customHeight="1" x14ac:dyDescent="0.35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5.75" customHeight="1" x14ac:dyDescent="0.35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5.75" customHeight="1" x14ac:dyDescent="0.35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5.75" customHeight="1" x14ac:dyDescent="0.3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5.75" customHeight="1" x14ac:dyDescent="0.35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5.75" customHeight="1" x14ac:dyDescent="0.35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5.75" customHeight="1" x14ac:dyDescent="0.35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5.75" customHeight="1" x14ac:dyDescent="0.35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5.75" customHeight="1" x14ac:dyDescent="0.35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5.75" customHeight="1" x14ac:dyDescent="0.35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5.75" customHeight="1" x14ac:dyDescent="0.35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5.75" customHeight="1" x14ac:dyDescent="0.35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5.75" customHeight="1" x14ac:dyDescent="0.35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5.75" customHeight="1" x14ac:dyDescent="0.3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5.75" customHeight="1" x14ac:dyDescent="0.35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5.75" customHeight="1" x14ac:dyDescent="0.35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5.75" customHeight="1" x14ac:dyDescent="0.35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5.75" customHeight="1" x14ac:dyDescent="0.35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5.75" customHeight="1" x14ac:dyDescent="0.35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5.75" customHeight="1" x14ac:dyDescent="0.35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5.75" customHeight="1" x14ac:dyDescent="0.35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5.75" customHeight="1" x14ac:dyDescent="0.35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5.75" customHeight="1" x14ac:dyDescent="0.35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5.75" customHeight="1" x14ac:dyDescent="0.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5.75" customHeight="1" x14ac:dyDescent="0.35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5.75" customHeight="1" x14ac:dyDescent="0.35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5.75" customHeight="1" x14ac:dyDescent="0.35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5.75" customHeight="1" x14ac:dyDescent="0.35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5.75" customHeight="1" x14ac:dyDescent="0.35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5.75" customHeight="1" x14ac:dyDescent="0.35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5.75" customHeight="1" x14ac:dyDescent="0.35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5.75" customHeight="1" x14ac:dyDescent="0.35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5.75" customHeight="1" x14ac:dyDescent="0.35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5.75" customHeight="1" x14ac:dyDescent="0.3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5.75" customHeight="1" x14ac:dyDescent="0.35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5.75" customHeight="1" x14ac:dyDescent="0.35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5.75" customHeight="1" x14ac:dyDescent="0.35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5.75" customHeight="1" x14ac:dyDescent="0.35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5.75" customHeight="1" x14ac:dyDescent="0.35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5.75" customHeight="1" x14ac:dyDescent="0.35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5.75" customHeight="1" x14ac:dyDescent="0.35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5.75" customHeight="1" x14ac:dyDescent="0.35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5.75" customHeight="1" x14ac:dyDescent="0.35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5.75" customHeight="1" x14ac:dyDescent="0.3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5.75" customHeight="1" x14ac:dyDescent="0.35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5.75" customHeight="1" x14ac:dyDescent="0.35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5.75" customHeight="1" x14ac:dyDescent="0.35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5.75" customHeight="1" x14ac:dyDescent="0.35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5.75" customHeight="1" x14ac:dyDescent="0.35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5.75" customHeight="1" x14ac:dyDescent="0.35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5.75" customHeight="1" x14ac:dyDescent="0.35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5.75" customHeight="1" x14ac:dyDescent="0.35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5.75" customHeight="1" x14ac:dyDescent="0.35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5.75" customHeight="1" x14ac:dyDescent="0.3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5.75" customHeight="1" x14ac:dyDescent="0.35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5.75" customHeight="1" x14ac:dyDescent="0.35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5.75" customHeight="1" x14ac:dyDescent="0.35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5.75" customHeight="1" x14ac:dyDescent="0.35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5.75" customHeight="1" x14ac:dyDescent="0.35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5.75" customHeight="1" x14ac:dyDescent="0.35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5.75" customHeight="1" x14ac:dyDescent="0.35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5.75" customHeight="1" x14ac:dyDescent="0.35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5.75" customHeight="1" x14ac:dyDescent="0.35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5.75" customHeight="1" x14ac:dyDescent="0.3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5.75" customHeight="1" x14ac:dyDescent="0.35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5.75" customHeight="1" x14ac:dyDescent="0.35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5.75" customHeight="1" x14ac:dyDescent="0.35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5.75" customHeight="1" x14ac:dyDescent="0.35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5.75" customHeight="1" x14ac:dyDescent="0.35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5.75" customHeight="1" x14ac:dyDescent="0.35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5.75" customHeight="1" x14ac:dyDescent="0.35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5.75" customHeight="1" x14ac:dyDescent="0.35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5.75" customHeight="1" x14ac:dyDescent="0.35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5.75" customHeight="1" x14ac:dyDescent="0.3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5.75" customHeight="1" x14ac:dyDescent="0.35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5.75" customHeight="1" x14ac:dyDescent="0.35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5.75" customHeight="1" x14ac:dyDescent="0.35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5.75" customHeight="1" x14ac:dyDescent="0.35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5.75" customHeight="1" x14ac:dyDescent="0.35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5.75" customHeight="1" x14ac:dyDescent="0.35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5.75" customHeight="1" x14ac:dyDescent="0.35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5.75" customHeight="1" x14ac:dyDescent="0.35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5.75" customHeight="1" x14ac:dyDescent="0.35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5.75" customHeight="1" x14ac:dyDescent="0.3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5.75" customHeight="1" x14ac:dyDescent="0.35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5.75" customHeight="1" x14ac:dyDescent="0.35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5.75" customHeight="1" x14ac:dyDescent="0.35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5.75" customHeight="1" x14ac:dyDescent="0.35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5.75" customHeight="1" x14ac:dyDescent="0.35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5.75" customHeight="1" x14ac:dyDescent="0.35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5.75" customHeight="1" x14ac:dyDescent="0.35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5.75" customHeight="1" x14ac:dyDescent="0.35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5.75" customHeight="1" x14ac:dyDescent="0.35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5.75" customHeight="1" x14ac:dyDescent="0.3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5.75" customHeight="1" x14ac:dyDescent="0.35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5.75" customHeight="1" x14ac:dyDescent="0.35"/>
    <row r="308" spans="1:26" ht="15.75" customHeight="1" x14ac:dyDescent="0.35"/>
    <row r="309" spans="1:26" ht="15.75" customHeight="1" x14ac:dyDescent="0.35"/>
    <row r="310" spans="1:26" ht="15.75" customHeight="1" x14ac:dyDescent="0.35"/>
    <row r="311" spans="1:26" ht="15.75" customHeight="1" x14ac:dyDescent="0.35"/>
    <row r="312" spans="1:26" ht="15.75" customHeight="1" x14ac:dyDescent="0.35"/>
    <row r="313" spans="1:26" ht="15.75" customHeight="1" x14ac:dyDescent="0.35"/>
    <row r="314" spans="1:26" ht="15.75" customHeight="1" x14ac:dyDescent="0.35"/>
    <row r="315" spans="1:26" ht="15.75" customHeight="1" x14ac:dyDescent="0.35"/>
    <row r="316" spans="1:26" ht="15.75" customHeight="1" x14ac:dyDescent="0.35"/>
    <row r="317" spans="1:26" ht="15.75" customHeight="1" x14ac:dyDescent="0.35"/>
    <row r="318" spans="1:26" ht="15.75" customHeight="1" x14ac:dyDescent="0.35"/>
    <row r="319" spans="1:26" ht="15.75" customHeight="1" x14ac:dyDescent="0.35"/>
    <row r="320" spans="1:26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  <row r="1005" ht="15.75" customHeight="1" x14ac:dyDescent="0.35"/>
    <row r="1006" ht="15.75" customHeight="1" x14ac:dyDescent="0.35"/>
    <row r="1007" ht="15.75" customHeight="1" x14ac:dyDescent="0.35"/>
    <row r="1008" ht="15.75" customHeight="1" x14ac:dyDescent="0.35"/>
    <row r="1009" ht="15.75" customHeight="1" x14ac:dyDescent="0.35"/>
    <row r="1010" ht="15.75" customHeight="1" x14ac:dyDescent="0.35"/>
    <row r="1011" ht="15.75" customHeight="1" x14ac:dyDescent="0.35"/>
    <row r="1012" ht="15.75" customHeight="1" x14ac:dyDescent="0.35"/>
    <row r="1013" ht="15.75" customHeight="1" x14ac:dyDescent="0.35"/>
    <row r="1014" ht="15.75" customHeight="1" x14ac:dyDescent="0.35"/>
    <row r="1015" ht="15.75" customHeight="1" x14ac:dyDescent="0.35"/>
    <row r="1016" ht="15.75" customHeight="1" x14ac:dyDescent="0.35"/>
    <row r="1017" ht="15.75" customHeight="1" x14ac:dyDescent="0.35"/>
    <row r="1018" ht="15.75" customHeight="1" x14ac:dyDescent="0.35"/>
    <row r="1019" ht="15.75" customHeight="1" x14ac:dyDescent="0.35"/>
    <row r="1020" ht="15.75" customHeight="1" x14ac:dyDescent="0.35"/>
    <row r="1021" ht="15.75" customHeight="1" x14ac:dyDescent="0.35"/>
    <row r="1022" ht="15.75" customHeight="1" x14ac:dyDescent="0.35"/>
    <row r="1023" ht="15.75" customHeight="1" x14ac:dyDescent="0.35"/>
    <row r="1024" ht="15.75" customHeight="1" x14ac:dyDescent="0.35"/>
    <row r="1025" ht="15.75" customHeight="1" x14ac:dyDescent="0.35"/>
    <row r="1026" ht="15.75" customHeight="1" x14ac:dyDescent="0.35"/>
    <row r="1027" ht="15.75" customHeight="1" x14ac:dyDescent="0.35"/>
    <row r="1028" ht="15.75" customHeight="1" x14ac:dyDescent="0.35"/>
    <row r="1029" ht="15.75" customHeight="1" x14ac:dyDescent="0.35"/>
    <row r="1030" ht="15.75" customHeight="1" x14ac:dyDescent="0.35"/>
    <row r="1031" ht="15.75" customHeight="1" x14ac:dyDescent="0.35"/>
    <row r="1032" ht="15.75" customHeight="1" x14ac:dyDescent="0.35"/>
    <row r="1033" ht="15.75" customHeight="1" x14ac:dyDescent="0.35"/>
    <row r="1034" ht="15.75" customHeight="1" x14ac:dyDescent="0.35"/>
    <row r="1035" ht="15.75" customHeight="1" x14ac:dyDescent="0.35"/>
    <row r="1036" ht="15.75" customHeight="1" x14ac:dyDescent="0.35"/>
    <row r="1037" ht="15.75" customHeight="1" x14ac:dyDescent="0.35"/>
    <row r="1038" ht="15.75" customHeight="1" x14ac:dyDescent="0.35"/>
    <row r="1039" ht="15.75" customHeight="1" x14ac:dyDescent="0.35"/>
    <row r="1040" ht="15.75" customHeight="1" x14ac:dyDescent="0.35"/>
    <row r="1041" ht="15.75" customHeight="1" x14ac:dyDescent="0.35"/>
    <row r="1042" ht="15.75" customHeight="1" x14ac:dyDescent="0.35"/>
    <row r="1043" ht="15.75" customHeight="1" x14ac:dyDescent="0.35"/>
    <row r="1044" ht="15.75" customHeight="1" x14ac:dyDescent="0.35"/>
    <row r="1045" ht="15.75" customHeight="1" x14ac:dyDescent="0.35"/>
  </sheetData>
  <mergeCells count="117">
    <mergeCell ref="A96:H96"/>
    <mergeCell ref="A97:H97"/>
    <mergeCell ref="A98:H98"/>
    <mergeCell ref="A34:H34"/>
    <mergeCell ref="A37:H37"/>
    <mergeCell ref="A36:H36"/>
    <mergeCell ref="A81:H81"/>
    <mergeCell ref="A82:H82"/>
    <mergeCell ref="A90:H90"/>
    <mergeCell ref="A91:H91"/>
    <mergeCell ref="A76:H76"/>
    <mergeCell ref="A77:H77"/>
    <mergeCell ref="A78:H78"/>
    <mergeCell ref="A79:H79"/>
    <mergeCell ref="A80:H80"/>
    <mergeCell ref="F11:G11"/>
    <mergeCell ref="A30:H30"/>
    <mergeCell ref="A31:H31"/>
    <mergeCell ref="A32:H32"/>
    <mergeCell ref="A33:H33"/>
    <mergeCell ref="A38:H38"/>
    <mergeCell ref="A39:H39"/>
    <mergeCell ref="A99:H99"/>
    <mergeCell ref="A100:H100"/>
    <mergeCell ref="A92:H92"/>
    <mergeCell ref="A93:H93"/>
    <mergeCell ref="B12:K12"/>
    <mergeCell ref="B13:K13"/>
    <mergeCell ref="A40:H40"/>
    <mergeCell ref="A58:H58"/>
    <mergeCell ref="A59:H59"/>
    <mergeCell ref="A29:H29"/>
    <mergeCell ref="A22:C22"/>
    <mergeCell ref="A23:C23"/>
    <mergeCell ref="A42:H42"/>
    <mergeCell ref="A85:H85"/>
    <mergeCell ref="A88:H88"/>
    <mergeCell ref="A89:H89"/>
    <mergeCell ref="A41:H41"/>
    <mergeCell ref="A62:H62"/>
    <mergeCell ref="A63:H63"/>
    <mergeCell ref="A64:H64"/>
    <mergeCell ref="A65:H65"/>
    <mergeCell ref="A66:H66"/>
    <mergeCell ref="A49:H49"/>
    <mergeCell ref="A50:H50"/>
    <mergeCell ref="A51:H51"/>
    <mergeCell ref="A52:H52"/>
    <mergeCell ref="A60:H60"/>
    <mergeCell ref="A61:H61"/>
    <mergeCell ref="A86:H86"/>
    <mergeCell ref="A87:H87"/>
    <mergeCell ref="A53:H53"/>
    <mergeCell ref="A54:H54"/>
    <mergeCell ref="A55:H55"/>
    <mergeCell ref="A56:H56"/>
    <mergeCell ref="A57:H57"/>
    <mergeCell ref="A67:H67"/>
    <mergeCell ref="A68:H68"/>
    <mergeCell ref="A69:H69"/>
    <mergeCell ref="A70:H70"/>
    <mergeCell ref="A71:H71"/>
    <mergeCell ref="A72:H72"/>
    <mergeCell ref="A73:H73"/>
    <mergeCell ref="A74:H74"/>
    <mergeCell ref="A75:H75"/>
    <mergeCell ref="A83:H83"/>
    <mergeCell ref="A84:H84"/>
    <mergeCell ref="A94:H94"/>
    <mergeCell ref="A95:H95"/>
    <mergeCell ref="H106:I106"/>
    <mergeCell ref="D21:K21"/>
    <mergeCell ref="D22:K22"/>
    <mergeCell ref="D23:K23"/>
    <mergeCell ref="B16:K16"/>
    <mergeCell ref="B17:K17"/>
    <mergeCell ref="B18:K18"/>
    <mergeCell ref="A35:H35"/>
    <mergeCell ref="J39:K39"/>
    <mergeCell ref="I104:K104"/>
    <mergeCell ref="A103:H103"/>
    <mergeCell ref="A104:H104"/>
    <mergeCell ref="A101:H101"/>
    <mergeCell ref="A102:H102"/>
    <mergeCell ref="A24:K24"/>
    <mergeCell ref="A25:K25"/>
    <mergeCell ref="A43:H43"/>
    <mergeCell ref="A44:H44"/>
    <mergeCell ref="A45:H45"/>
    <mergeCell ref="A46:H46"/>
    <mergeCell ref="A47:H47"/>
    <mergeCell ref="A48:H48"/>
    <mergeCell ref="A1:B3"/>
    <mergeCell ref="A4:K4"/>
    <mergeCell ref="A5:K5"/>
    <mergeCell ref="A6:K7"/>
    <mergeCell ref="D11:E11"/>
    <mergeCell ref="A19:K19"/>
    <mergeCell ref="A26:K26"/>
    <mergeCell ref="A27:H27"/>
    <mergeCell ref="A28:H28"/>
    <mergeCell ref="B15:K15"/>
    <mergeCell ref="B14:K14"/>
    <mergeCell ref="H11:K11"/>
    <mergeCell ref="A20:K20"/>
    <mergeCell ref="A21:C21"/>
    <mergeCell ref="F9:G9"/>
    <mergeCell ref="F10:G10"/>
    <mergeCell ref="H8:K8"/>
    <mergeCell ref="F8:G8"/>
    <mergeCell ref="D8:E8"/>
    <mergeCell ref="D10:E10"/>
    <mergeCell ref="D9:E9"/>
    <mergeCell ref="H1:K3"/>
    <mergeCell ref="H9:K9"/>
    <mergeCell ref="H10:K10"/>
    <mergeCell ref="C1:G3"/>
  </mergeCells>
  <pageMargins left="0" right="0" top="0.13888888888888901" bottom="0.13888888888888901" header="0" footer="0"/>
  <pageSetup paperSize="9" pageOrder="overThenDown" orientation="portrait"/>
  <headerFooter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Estimación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Roa</dc:creator>
  <cp:lastModifiedBy>Julian Roa</cp:lastModifiedBy>
  <dcterms:modified xsi:type="dcterms:W3CDTF">2025-06-26T15:14:25Z</dcterms:modified>
</cp:coreProperties>
</file>