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esktop\coder house\Entregable_1\Presupuesto\"/>
    </mc:Choice>
  </mc:AlternateContent>
  <xr:revisionPtr revIDLastSave="0" documentId="8_{0431CECC-B5AA-42D8-B5C3-6D04310C5E6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actura 9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21" i="1" l="1"/>
  <c r="H22" i="1" l="1"/>
  <c r="H23" i="1"/>
</calcChain>
</file>

<file path=xl/sharedStrings.xml><?xml version="1.0" encoding="utf-8"?>
<sst xmlns="http://schemas.openxmlformats.org/spreadsheetml/2006/main" count="41" uniqueCount="41">
  <si>
    <t>Cliente</t>
  </si>
  <si>
    <t>Envie a</t>
  </si>
  <si>
    <t>Factura</t>
  </si>
  <si>
    <t>Fecha</t>
  </si>
  <si>
    <t>Fecha Vencimiento</t>
  </si>
  <si>
    <t>Descripción</t>
  </si>
  <si>
    <t>Unidades</t>
  </si>
  <si>
    <t>Precio Unitario</t>
  </si>
  <si>
    <t>Precio</t>
  </si>
  <si>
    <t>Total parcial</t>
  </si>
  <si>
    <t>IVA</t>
  </si>
  <si>
    <t>TOTAL FACTURA</t>
  </si>
  <si>
    <t>Términos y Instrucciones</t>
  </si>
  <si>
    <t xml:space="preserve"> #923</t>
  </si>
  <si>
    <t>Cleaning Service</t>
  </si>
  <si>
    <t>www.julianvigna.github.io/ProyectoCoderHouse/</t>
  </si>
  <si>
    <t>Direccion: Tte. Gral. Juan Domingo Perón 410, CABA, CP 1038</t>
  </si>
  <si>
    <t>CDA Teconlogia SA</t>
  </si>
  <si>
    <t>30-71208239-5</t>
  </si>
  <si>
    <t>America 3660, Villa Ballester, Bs As</t>
  </si>
  <si>
    <t>02.09.2022</t>
  </si>
  <si>
    <t>12.09.2022</t>
  </si>
  <si>
    <t>15-53492345</t>
  </si>
  <si>
    <t>Teléfono: 15-34532112</t>
  </si>
  <si>
    <t>Martin Gruber</t>
  </si>
  <si>
    <t>Sector Tesoreria</t>
  </si>
  <si>
    <t>mgruber@cda,com</t>
  </si>
  <si>
    <t>15-4523322</t>
  </si>
  <si>
    <t>cobranzas@cleaningservice.com</t>
  </si>
  <si>
    <t>Diseño y maquetacion del sitio en html y css responsive</t>
  </si>
  <si>
    <t xml:space="preserve">Hosting y Dominio </t>
  </si>
  <si>
    <r>
      <rPr>
        <b/>
        <sz val="10"/>
        <color rgb="FF000000"/>
        <rFont val="Roboto"/>
      </rPr>
      <t xml:space="preserve">Observaciones / Instrucciones de pago: </t>
    </r>
    <r>
      <rPr>
        <sz val="10"/>
        <color rgb="FF000000"/>
        <rFont val="Roboto"/>
      </rPr>
      <t xml:space="preserve">50% al inicio del proyecto y 50% en la entrega . </t>
    </r>
  </si>
  <si>
    <t>El trabajo estara realizandose en las siguientes fases:</t>
  </si>
  <si>
    <t>Fase de diseño: El cliente verifica mockups. Se acuerdan fuentes, colores y entregas de contenido.</t>
  </si>
  <si>
    <t>Fase estructural: Se entrega prototipo del proyecto y arquitectura del sitio.</t>
  </si>
  <si>
    <t>Fase de construccion: Se carga parte del contenido y se valida el producto con el cliente.</t>
  </si>
  <si>
    <t>Fase de pruebas: El cliente prueba su producto y hace las respectivas recomendaciones.</t>
  </si>
  <si>
    <t>Fase de entrega y puesta en marcha: Se sube y configura el sitio en el hosting y se entrega al cliente.</t>
  </si>
  <si>
    <t xml:space="preserve">A traves de la misma se deja constancia que las imágenes y contenido se ha brindado por el cliente. </t>
  </si>
  <si>
    <r>
      <rPr>
        <b/>
        <sz val="10"/>
        <rFont val="Arial"/>
        <family val="2"/>
      </rPr>
      <t>Objetivo:</t>
    </r>
    <r>
      <rPr>
        <sz val="10"/>
        <rFont val="Arial"/>
        <family val="2"/>
      </rPr>
      <t xml:space="preserve"> Diseño y maquetacion de pagina web en html con INDEX mas 4 secciones y css responsive/adaptativo en las plataformas Desktop, Tablet y SmartPhone.</t>
    </r>
  </si>
  <si>
    <t>El trabajoo demora 30 dias.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</si>
</sst>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m/d/yyyy"/>
    <numFmt numFmtId="165" formatCode="mm/dd/yy"/>
    <numFmt numFmtId="166" formatCode="_-&quot;$&quot;* #,##0.00_-;\-&quot;$&quot;* #,##0.00_-;_-&quot;$&quot;* &quot;-&quot;??_-;_-@"/>
  </numFmts>
  <fonts count="36" x14ac:knownFonts="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666666"/>
      <name val="Roboto"/>
    </font>
    <font>
      <sz val="20"/>
      <color rgb="FF1155CC"/>
      <name val="Roboto"/>
    </font>
    <font>
      <b/>
      <sz val="21"/>
      <color rgb="FF666666"/>
      <name val="Roboto"/>
    </font>
    <font>
      <sz val="10"/>
      <name val="Roboto"/>
    </font>
    <font>
      <sz val="24"/>
      <color rgb="FF1155CC"/>
      <name val="Roboto"/>
    </font>
    <font>
      <sz val="11"/>
      <color rgb="FF333F4F"/>
      <name val="Roboto"/>
    </font>
    <font>
      <sz val="11"/>
      <color rgb="FF434343"/>
      <name val="Roboto"/>
    </font>
    <font>
      <sz val="18"/>
      <color rgb="FF7F7F7F"/>
      <name val="Roboto"/>
    </font>
    <font>
      <sz val="10"/>
      <name val="Arial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1155CC"/>
      <name val="Roboto"/>
    </font>
    <font>
      <b/>
      <sz val="9"/>
      <color rgb="FF000000"/>
      <name val="Roboto"/>
    </font>
    <font>
      <sz val="9"/>
      <color rgb="FF000000"/>
      <name val="Roboto"/>
    </font>
    <font>
      <b/>
      <sz val="10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b/>
      <sz val="12"/>
      <color rgb="FF333F4F"/>
      <name val="Roboto"/>
    </font>
    <font>
      <b/>
      <sz val="9"/>
      <color rgb="FF333F4F"/>
      <name val="Roboto"/>
    </font>
    <font>
      <b/>
      <sz val="12"/>
      <color rgb="FF1155CC"/>
      <name val="Roboto"/>
    </font>
    <font>
      <b/>
      <sz val="12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333F4F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</borders>
  <cellStyleXfs count="3">
    <xf numFmtId="0" fontId="0" fillId="0" borderId="0"/>
    <xf numFmtId="44" fontId="30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textRotation="90"/>
    </xf>
    <xf numFmtId="0" fontId="7" fillId="0" borderId="0" xfId="0" applyFont="1"/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7" fillId="0" borderId="0" xfId="0" applyFont="1" applyAlignment="1">
      <alignment horizontal="right" vertical="center"/>
    </xf>
    <xf numFmtId="49" fontId="18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49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right" vertical="top"/>
    </xf>
    <xf numFmtId="0" fontId="2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right" vertical="center"/>
    </xf>
    <xf numFmtId="2" fontId="18" fillId="0" borderId="0" xfId="0" applyNumberFormat="1" applyFont="1" applyAlignment="1">
      <alignment horizontal="right" vertical="center"/>
    </xf>
    <xf numFmtId="0" fontId="18" fillId="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right" vertical="center"/>
    </xf>
    <xf numFmtId="2" fontId="18" fillId="0" borderId="0" xfId="0" applyNumberFormat="1" applyFont="1" applyAlignment="1">
      <alignment vertical="center"/>
    </xf>
    <xf numFmtId="10" fontId="18" fillId="0" borderId="0" xfId="0" applyNumberFormat="1" applyFont="1" applyAlignment="1">
      <alignment vertical="center"/>
    </xf>
    <xf numFmtId="0" fontId="25" fillId="0" borderId="13" xfId="0" applyFont="1" applyBorder="1" applyAlignment="1">
      <alignment horizontal="right" vertical="center"/>
    </xf>
    <xf numFmtId="166" fontId="27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2" applyAlignment="1"/>
    <xf numFmtId="44" fontId="26" fillId="4" borderId="14" xfId="1" applyFont="1" applyFill="1" applyBorder="1" applyAlignment="1">
      <alignment vertical="center"/>
    </xf>
    <xf numFmtId="44" fontId="18" fillId="0" borderId="12" xfId="1" applyFont="1" applyBorder="1" applyAlignment="1">
      <alignment vertical="center"/>
    </xf>
    <xf numFmtId="0" fontId="32" fillId="0" borderId="0" xfId="0" applyFont="1"/>
    <xf numFmtId="0" fontId="32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33" fillId="0" borderId="0" xfId="0" applyFont="1" applyAlignment="1">
      <alignment horizontal="left" vertical="top"/>
    </xf>
    <xf numFmtId="0" fontId="8" fillId="0" borderId="0" xfId="0" applyFont="1" applyAlignment="1">
      <alignment horizontal="center" textRotation="90"/>
    </xf>
    <xf numFmtId="0" fontId="0" fillId="0" borderId="0" xfId="0"/>
    <xf numFmtId="0" fontId="15" fillId="0" borderId="0" xfId="0" applyFont="1" applyAlignment="1">
      <alignment horizontal="left" vertical="center"/>
    </xf>
    <xf numFmtId="0" fontId="31" fillId="0" borderId="0" xfId="2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2" fillId="0" borderId="1" xfId="0" applyFont="1" applyBorder="1"/>
    <xf numFmtId="0" fontId="9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 wrapText="1"/>
    </xf>
    <xf numFmtId="49" fontId="15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18" fillId="0" borderId="8" xfId="0" applyFont="1" applyBorder="1" applyAlignment="1">
      <alignment horizontal="center" vertical="center"/>
    </xf>
    <xf numFmtId="0" fontId="12" fillId="0" borderId="9" xfId="0" applyFont="1" applyBorder="1"/>
    <xf numFmtId="0" fontId="18" fillId="0" borderId="8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 textRotation="90"/>
    </xf>
    <xf numFmtId="0" fontId="22" fillId="2" borderId="2" xfId="0" applyFont="1" applyFill="1" applyBorder="1" applyAlignment="1">
      <alignment horizontal="center" vertical="center"/>
    </xf>
    <xf numFmtId="0" fontId="12" fillId="0" borderId="3" xfId="0" applyFont="1" applyBorder="1"/>
    <xf numFmtId="3" fontId="18" fillId="0" borderId="5" xfId="0" applyNumberFormat="1" applyFont="1" applyBorder="1" applyAlignment="1">
      <alignment horizontal="center" vertical="center"/>
    </xf>
    <xf numFmtId="0" fontId="12" fillId="0" borderId="6" xfId="0" applyFont="1" applyBorder="1"/>
    <xf numFmtId="0" fontId="22" fillId="2" borderId="3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3" borderId="9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425450</xdr:colOff>
      <xdr:row>0</xdr:row>
      <xdr:rowOff>61832</xdr:rowOff>
    </xdr:from>
    <xdr:to>
      <xdr:col>7</xdr:col>
      <xdr:colOff>825592</xdr:colOff>
      <xdr:row>4</xdr:row>
      <xdr:rowOff>50640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D1369A-6928-4781-9038-C6C1719B3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5650" y="61832"/>
          <a:ext cx="1358992" cy="1366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branzas@cleaningservice.com" TargetMode="External"/><Relationship Id="rId2" Type="http://schemas.openxmlformats.org/officeDocument/2006/relationships/hyperlink" Target="mailto:mgruber@cda,com" TargetMode="External"/><Relationship Id="rId1" Type="http://schemas.openxmlformats.org/officeDocument/2006/relationships/hyperlink" Target="http://www.julianvigna.github.io/ProyectoCoderHous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I37"/>
  <sheetViews>
    <sheetView showGridLines="0" tabSelected="1" workbookViewId="0">
      <selection activeCell="C35" sqref="C35"/>
    </sheetView>
  </sheetViews>
  <sheetFormatPr defaultColWidth="17.28515625" defaultRowHeight="15" customHeight="1" x14ac:dyDescent="0.2"/>
  <cols>
    <col min="1" max="1" width="4" customWidth="1"/>
    <col min="2" max="2" width="11" customWidth="1"/>
    <col min="3" max="3" width="24.42578125" customWidth="1"/>
    <col min="4" max="4" width="15.5703125" customWidth="1"/>
    <col min="5" max="5" width="11" customWidth="1"/>
    <col min="6" max="6" width="11.42578125" customWidth="1"/>
    <col min="7" max="7" width="13.7109375" customWidth="1"/>
    <col min="8" max="8" width="15" customWidth="1"/>
    <col min="9" max="9" width="7.42578125" customWidth="1"/>
  </cols>
  <sheetData>
    <row r="1" spans="1:9" ht="27" customHeight="1" x14ac:dyDescent="0.2">
      <c r="A1" s="1"/>
      <c r="B1" s="1"/>
      <c r="C1" s="2"/>
      <c r="D1" s="3"/>
      <c r="E1" s="3"/>
      <c r="F1" s="3"/>
      <c r="G1" s="3"/>
      <c r="H1" s="4"/>
      <c r="I1" s="4"/>
    </row>
    <row r="2" spans="1:9" ht="36.950000000000003" customHeight="1" x14ac:dyDescent="0.2">
      <c r="A2" s="1"/>
      <c r="B2" s="5"/>
      <c r="C2" s="64" t="s">
        <v>14</v>
      </c>
      <c r="D2" s="55"/>
      <c r="E2" s="3"/>
      <c r="F2" s="3"/>
      <c r="G2" s="61"/>
      <c r="H2" s="55"/>
      <c r="I2" s="4"/>
    </row>
    <row r="3" spans="1:9" ht="26.1" customHeight="1" x14ac:dyDescent="0.2">
      <c r="A3" s="6"/>
      <c r="B3" s="54" t="s">
        <v>13</v>
      </c>
      <c r="C3" s="68" t="s">
        <v>16</v>
      </c>
      <c r="D3" s="55"/>
      <c r="E3" s="55"/>
      <c r="F3" s="7"/>
      <c r="G3" s="6"/>
      <c r="H3" s="8"/>
      <c r="I3" s="9"/>
    </row>
    <row r="4" spans="1:9" ht="18.75" customHeight="1" x14ac:dyDescent="0.2">
      <c r="A4" s="6"/>
      <c r="B4" s="55"/>
      <c r="C4" s="57" t="s">
        <v>15</v>
      </c>
      <c r="D4" s="55"/>
      <c r="E4" s="55"/>
      <c r="F4" s="10"/>
      <c r="G4" s="6"/>
      <c r="H4" s="8"/>
      <c r="I4" s="9"/>
    </row>
    <row r="5" spans="1:9" ht="18.75" customHeight="1" x14ac:dyDescent="0.2">
      <c r="A5" s="6"/>
      <c r="B5" s="55"/>
      <c r="C5" s="47" t="s">
        <v>28</v>
      </c>
      <c r="F5" s="11"/>
      <c r="G5" s="6"/>
      <c r="H5" s="8"/>
      <c r="I5" s="9"/>
    </row>
    <row r="6" spans="1:9" ht="18" customHeight="1" x14ac:dyDescent="0.2">
      <c r="A6" s="6"/>
      <c r="B6" s="55"/>
      <c r="C6" s="60" t="s">
        <v>23</v>
      </c>
      <c r="D6" s="55"/>
      <c r="E6" s="55"/>
      <c r="F6" s="12"/>
      <c r="G6" s="1"/>
      <c r="H6" s="13"/>
      <c r="I6" s="14"/>
    </row>
    <row r="7" spans="1:9" ht="18" customHeight="1" x14ac:dyDescent="0.2">
      <c r="A7" s="6"/>
      <c r="B7" s="55"/>
      <c r="C7" s="10"/>
      <c r="D7" s="1"/>
      <c r="E7" s="15"/>
      <c r="F7" s="15"/>
      <c r="G7" s="1"/>
      <c r="H7" s="16"/>
      <c r="I7" s="16"/>
    </row>
    <row r="8" spans="1:9" ht="18" customHeight="1" x14ac:dyDescent="0.2">
      <c r="A8" s="6"/>
      <c r="B8" s="55"/>
      <c r="C8" s="10"/>
      <c r="D8" s="1"/>
      <c r="E8" s="12"/>
      <c r="F8" s="12"/>
      <c r="G8" s="1"/>
      <c r="H8" s="14"/>
      <c r="I8" s="14"/>
    </row>
    <row r="9" spans="1:9" ht="18" customHeight="1" x14ac:dyDescent="0.2">
      <c r="A9" s="6"/>
      <c r="B9" s="55"/>
      <c r="C9" s="17" t="s">
        <v>0</v>
      </c>
      <c r="D9" s="1"/>
      <c r="E9" s="58" t="s">
        <v>1</v>
      </c>
      <c r="F9" s="59"/>
      <c r="G9" s="18"/>
      <c r="H9" s="19"/>
      <c r="I9" s="20"/>
    </row>
    <row r="10" spans="1:9" ht="18" customHeight="1" x14ac:dyDescent="0.2">
      <c r="A10" s="6"/>
      <c r="B10" s="69" t="s">
        <v>2</v>
      </c>
      <c r="C10" s="21" t="s">
        <v>17</v>
      </c>
      <c r="D10" s="1"/>
      <c r="E10" s="56" t="s">
        <v>24</v>
      </c>
      <c r="F10" s="55"/>
      <c r="G10" s="22" t="s">
        <v>3</v>
      </c>
      <c r="H10" s="23" t="s">
        <v>20</v>
      </c>
      <c r="I10" s="12"/>
    </row>
    <row r="11" spans="1:9" ht="18" customHeight="1" x14ac:dyDescent="0.2">
      <c r="A11" s="6"/>
      <c r="B11" s="55"/>
      <c r="C11" s="21" t="s">
        <v>18</v>
      </c>
      <c r="D11" s="1"/>
      <c r="E11" s="56" t="s">
        <v>25</v>
      </c>
      <c r="F11" s="55"/>
      <c r="G11" s="62" t="s">
        <v>4</v>
      </c>
      <c r="H11" s="63" t="s">
        <v>21</v>
      </c>
      <c r="I11" s="24"/>
    </row>
    <row r="12" spans="1:9" ht="15.75" customHeight="1" x14ac:dyDescent="0.2">
      <c r="A12" s="6"/>
      <c r="B12" s="55"/>
      <c r="C12" s="21" t="s">
        <v>19</v>
      </c>
      <c r="D12" s="1"/>
      <c r="E12" s="57" t="s">
        <v>26</v>
      </c>
      <c r="F12" s="55"/>
      <c r="G12" s="55"/>
      <c r="H12" s="55"/>
      <c r="I12" s="25"/>
    </row>
    <row r="13" spans="1:9" ht="18" customHeight="1" x14ac:dyDescent="0.2">
      <c r="A13" s="6"/>
      <c r="B13" s="55"/>
      <c r="C13" s="21" t="s">
        <v>22</v>
      </c>
      <c r="D13" s="26"/>
      <c r="E13" s="56" t="s">
        <v>27</v>
      </c>
      <c r="F13" s="55"/>
      <c r="G13" s="27"/>
      <c r="H13" s="21"/>
      <c r="I13" s="21"/>
    </row>
    <row r="14" spans="1:9" ht="18" customHeight="1" x14ac:dyDescent="0.2">
      <c r="A14" s="6"/>
      <c r="B14" s="55"/>
      <c r="C14" s="21"/>
      <c r="D14" s="26"/>
      <c r="G14" s="21"/>
      <c r="H14" s="21"/>
      <c r="I14" s="21"/>
    </row>
    <row r="15" spans="1:9" ht="18" customHeight="1" x14ac:dyDescent="0.2">
      <c r="A15" s="6"/>
      <c r="B15" s="55"/>
      <c r="C15" s="70" t="s">
        <v>5</v>
      </c>
      <c r="D15" s="71"/>
      <c r="E15" s="28" t="s">
        <v>6</v>
      </c>
      <c r="F15" s="74" t="s">
        <v>7</v>
      </c>
      <c r="G15" s="71"/>
      <c r="H15" s="29" t="s">
        <v>8</v>
      </c>
      <c r="I15" s="14"/>
    </row>
    <row r="16" spans="1:9" ht="18" customHeight="1" x14ac:dyDescent="0.2">
      <c r="A16" s="6"/>
      <c r="B16" s="55"/>
      <c r="C16" s="77" t="s">
        <v>29</v>
      </c>
      <c r="D16" s="73"/>
      <c r="E16" s="30">
        <v>1</v>
      </c>
      <c r="F16" s="72">
        <v>44000</v>
      </c>
      <c r="G16" s="73"/>
      <c r="H16" s="31">
        <f t="shared" ref="H16:H20" si="0">E16*F16</f>
        <v>44000</v>
      </c>
      <c r="I16" s="32"/>
    </row>
    <row r="17" spans="1:9" ht="18" customHeight="1" x14ac:dyDescent="0.2">
      <c r="A17" s="6"/>
      <c r="B17" s="55"/>
      <c r="C17" s="76" t="s">
        <v>30</v>
      </c>
      <c r="D17" s="78"/>
      <c r="E17" s="33">
        <v>1</v>
      </c>
      <c r="F17" s="75">
        <v>5000</v>
      </c>
      <c r="G17" s="66"/>
      <c r="H17" s="31">
        <f t="shared" si="0"/>
        <v>5000</v>
      </c>
      <c r="I17" s="32"/>
    </row>
    <row r="18" spans="1:9" ht="18" customHeight="1" x14ac:dyDescent="0.2">
      <c r="A18" s="6"/>
      <c r="B18" s="55"/>
      <c r="C18" s="67"/>
      <c r="D18" s="66"/>
      <c r="E18" s="34"/>
      <c r="F18" s="65"/>
      <c r="G18" s="66"/>
      <c r="H18" s="31">
        <f t="shared" si="0"/>
        <v>0</v>
      </c>
      <c r="I18" s="32"/>
    </row>
    <row r="19" spans="1:9" ht="18" customHeight="1" x14ac:dyDescent="0.2">
      <c r="A19" s="6"/>
      <c r="B19" s="55"/>
      <c r="C19" s="76"/>
      <c r="D19" s="66"/>
      <c r="E19" s="33"/>
      <c r="F19" s="75"/>
      <c r="G19" s="66"/>
      <c r="H19" s="31">
        <f t="shared" si="0"/>
        <v>0</v>
      </c>
      <c r="I19" s="32"/>
    </row>
    <row r="20" spans="1:9" ht="18" customHeight="1" x14ac:dyDescent="0.2">
      <c r="A20" s="6"/>
      <c r="B20" s="55"/>
      <c r="C20" s="67"/>
      <c r="D20" s="66"/>
      <c r="E20" s="34"/>
      <c r="F20" s="65"/>
      <c r="G20" s="66"/>
      <c r="H20" s="31">
        <f t="shared" si="0"/>
        <v>0</v>
      </c>
      <c r="I20" s="32"/>
    </row>
    <row r="21" spans="1:9" ht="19.5" customHeight="1" x14ac:dyDescent="0.25">
      <c r="A21" s="6"/>
      <c r="B21" s="55"/>
      <c r="C21" s="35"/>
      <c r="D21" s="36"/>
      <c r="E21" s="37"/>
      <c r="F21" s="37"/>
      <c r="G21" s="38" t="s">
        <v>9</v>
      </c>
      <c r="H21" s="49">
        <f>SUM(H16:H20)</f>
        <v>49000</v>
      </c>
      <c r="I21" s="39"/>
    </row>
    <row r="22" spans="1:9" ht="19.5" customHeight="1" x14ac:dyDescent="0.25">
      <c r="A22" s="6"/>
      <c r="B22" s="5"/>
      <c r="C22" s="82" t="s">
        <v>31</v>
      </c>
      <c r="D22" s="82"/>
      <c r="E22" s="37"/>
      <c r="F22" s="37"/>
      <c r="G22" s="38" t="s">
        <v>10</v>
      </c>
      <c r="H22" s="49">
        <f>+H21*0.21</f>
        <v>10290</v>
      </c>
      <c r="I22" s="40"/>
    </row>
    <row r="23" spans="1:9" ht="33.75" customHeight="1" x14ac:dyDescent="0.25">
      <c r="A23" s="6"/>
      <c r="B23" s="5"/>
      <c r="C23" s="82"/>
      <c r="D23" s="82"/>
      <c r="E23" s="37"/>
      <c r="F23" s="37"/>
      <c r="G23" s="41" t="s">
        <v>11</v>
      </c>
      <c r="H23" s="48">
        <f>SUM(H21:H22)</f>
        <v>59290</v>
      </c>
      <c r="I23" s="42"/>
    </row>
    <row r="24" spans="1:9" ht="9.75" customHeight="1" x14ac:dyDescent="0.2">
      <c r="A24" s="6"/>
      <c r="B24" s="5"/>
      <c r="C24" s="81"/>
      <c r="D24" s="55"/>
      <c r="E24" s="55"/>
      <c r="F24" s="55"/>
      <c r="G24" s="55"/>
      <c r="H24" s="55"/>
      <c r="I24" s="43"/>
    </row>
    <row r="25" spans="1:9" ht="9.75" customHeight="1" x14ac:dyDescent="0.2">
      <c r="A25" s="6"/>
      <c r="B25" s="5"/>
      <c r="C25" s="44" t="s">
        <v>12</v>
      </c>
      <c r="D25" s="43"/>
      <c r="E25" s="43"/>
      <c r="F25" s="43"/>
      <c r="G25" s="43"/>
      <c r="H25" s="43"/>
      <c r="I25" s="43"/>
    </row>
    <row r="26" spans="1:9" ht="15.75" customHeight="1" x14ac:dyDescent="0.2">
      <c r="A26" s="6"/>
      <c r="B26" s="5"/>
      <c r="C26" s="79"/>
      <c r="D26" s="55"/>
      <c r="E26" s="55"/>
      <c r="F26" s="55"/>
      <c r="G26" s="55"/>
      <c r="H26" s="55"/>
      <c r="I26" s="45"/>
    </row>
    <row r="27" spans="1:9" ht="30" customHeight="1" x14ac:dyDescent="0.2">
      <c r="A27" s="6"/>
      <c r="B27" s="5"/>
      <c r="C27" s="83" t="s">
        <v>39</v>
      </c>
      <c r="D27" s="83"/>
      <c r="E27" s="83"/>
      <c r="F27" s="83"/>
      <c r="G27" s="83"/>
      <c r="H27" s="83"/>
      <c r="I27" s="46"/>
    </row>
    <row r="28" spans="1:9" s="52" customFormat="1" ht="22.5" customHeight="1" x14ac:dyDescent="0.2">
      <c r="A28" s="1"/>
      <c r="B28" s="1"/>
      <c r="C28" s="80" t="s">
        <v>32</v>
      </c>
      <c r="D28" s="80"/>
      <c r="E28" s="80"/>
      <c r="F28" s="80"/>
      <c r="G28" s="80"/>
      <c r="H28" s="80"/>
      <c r="I28" s="46"/>
    </row>
    <row r="29" spans="1:9" ht="15" customHeight="1" x14ac:dyDescent="0.2">
      <c r="A29" s="6"/>
      <c r="B29" s="6"/>
      <c r="C29" s="53" t="s">
        <v>33</v>
      </c>
      <c r="D29" s="53"/>
      <c r="E29" s="53"/>
      <c r="F29" s="53"/>
      <c r="G29" s="53"/>
      <c r="H29" s="53"/>
      <c r="I29" s="6"/>
    </row>
    <row r="30" spans="1:9" ht="18.600000000000001" customHeight="1" x14ac:dyDescent="0.2">
      <c r="C30" s="51" t="s">
        <v>34</v>
      </c>
      <c r="D30" s="51"/>
      <c r="E30" s="51"/>
      <c r="F30" s="51"/>
      <c r="G30" s="51"/>
      <c r="H30" s="51"/>
    </row>
    <row r="31" spans="1:9" ht="18.95" customHeight="1" x14ac:dyDescent="0.2">
      <c r="C31" s="51" t="s">
        <v>35</v>
      </c>
      <c r="D31" s="51"/>
      <c r="E31" s="51"/>
      <c r="F31" s="51"/>
      <c r="G31" s="51"/>
      <c r="H31" s="51"/>
    </row>
    <row r="32" spans="1:9" ht="17.45" customHeight="1" x14ac:dyDescent="0.2">
      <c r="C32" s="51" t="s">
        <v>36</v>
      </c>
      <c r="D32" s="51"/>
      <c r="E32" s="51"/>
      <c r="F32" s="51"/>
      <c r="G32" s="51"/>
      <c r="H32" s="51"/>
    </row>
    <row r="33" spans="3:8" ht="15" customHeight="1" x14ac:dyDescent="0.2">
      <c r="C33" s="51" t="s">
        <v>37</v>
      </c>
      <c r="D33" s="51"/>
      <c r="E33" s="51"/>
      <c r="F33" s="51"/>
      <c r="G33" s="51"/>
      <c r="H33" s="51"/>
    </row>
    <row r="34" spans="3:8" ht="15" customHeight="1" x14ac:dyDescent="0.2">
      <c r="C34" s="50"/>
      <c r="D34" s="50"/>
      <c r="E34" s="50"/>
      <c r="F34" s="50"/>
      <c r="G34" s="50"/>
      <c r="H34" s="50"/>
    </row>
    <row r="35" spans="3:8" ht="15" customHeight="1" x14ac:dyDescent="0.2">
      <c r="C35" s="51" t="s">
        <v>40</v>
      </c>
      <c r="D35" s="50"/>
      <c r="E35" s="50"/>
      <c r="F35" s="50"/>
      <c r="G35" s="50"/>
      <c r="H35" s="50"/>
    </row>
    <row r="37" spans="3:8" ht="15" customHeight="1" x14ac:dyDescent="0.2">
      <c r="C37" s="51" t="s">
        <v>38</v>
      </c>
    </row>
  </sheetData>
  <mergeCells count="31">
    <mergeCell ref="C26:H26"/>
    <mergeCell ref="C28:H28"/>
    <mergeCell ref="C24:H24"/>
    <mergeCell ref="C22:D23"/>
    <mergeCell ref="C27:H27"/>
    <mergeCell ref="F20:G20"/>
    <mergeCell ref="C20:D20"/>
    <mergeCell ref="C3:E3"/>
    <mergeCell ref="C4:E4"/>
    <mergeCell ref="B10:B21"/>
    <mergeCell ref="C15:D15"/>
    <mergeCell ref="F16:G16"/>
    <mergeCell ref="F15:G15"/>
    <mergeCell ref="F17:G17"/>
    <mergeCell ref="F18:G18"/>
    <mergeCell ref="C19:D19"/>
    <mergeCell ref="F19:G19"/>
    <mergeCell ref="C16:D16"/>
    <mergeCell ref="C18:D18"/>
    <mergeCell ref="C17:D17"/>
    <mergeCell ref="G2:H2"/>
    <mergeCell ref="E11:F11"/>
    <mergeCell ref="G11:G12"/>
    <mergeCell ref="H11:H12"/>
    <mergeCell ref="C2:D2"/>
    <mergeCell ref="B3:B9"/>
    <mergeCell ref="E10:F10"/>
    <mergeCell ref="E12:F12"/>
    <mergeCell ref="E9:F9"/>
    <mergeCell ref="E13:F13"/>
    <mergeCell ref="C6:E6"/>
  </mergeCells>
  <hyperlinks>
    <hyperlink ref="C4" r:id="rId1" xr:uid="{D0C451FA-A6AC-45CA-BFF6-CD6F014329F7}"/>
    <hyperlink ref="E12" r:id="rId2" xr:uid="{EF976F1A-9C19-457C-B1B5-5B9ADDDB13EA}"/>
    <hyperlink ref="C5" r:id="rId3" xr:uid="{67CEF931-F04C-46E7-9930-68CF88F4B4F2}"/>
  </hyperlinks>
  <printOptions horizontalCentered="1" verticalCentered="1"/>
  <pageMargins left="0" right="0" top="0" bottom="0" header="0" footer="0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 923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Vigna</dc:creator>
  <cp:lastModifiedBy>Julian</cp:lastModifiedBy>
  <dcterms:created xsi:type="dcterms:W3CDTF">2022-09-02T15:41:14Z</dcterms:created>
  <dcterms:modified xsi:type="dcterms:W3CDTF">2022-09-04T22:46:36Z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af87d-ad1c-46d8-9efe-d658b1e3c1c4_Enabled">
    <vt:lpwstr>true</vt:lpwstr>
  </property>
  <property fmtid="{D5CDD505-2E9C-101B-9397-08002B2CF9AE}" pid="3" name="MSIP_Label_d90af87d-ad1c-46d8-9efe-d658b1e3c1c4_SetDate">
    <vt:lpwstr>2022-09-02T14:58:48Z</vt:lpwstr>
  </property>
  <property fmtid="{D5CDD505-2E9C-101B-9397-08002B2CF9AE}" pid="4" name="MSIP_Label_d90af87d-ad1c-46d8-9efe-d658b1e3c1c4_Method">
    <vt:lpwstr>Standard</vt:lpwstr>
  </property>
  <property fmtid="{D5CDD505-2E9C-101B-9397-08002B2CF9AE}" pid="5" name="MSIP_Label_d90af87d-ad1c-46d8-9efe-d658b1e3c1c4_Name">
    <vt:lpwstr>General</vt:lpwstr>
  </property>
  <property fmtid="{D5CDD505-2E9C-101B-9397-08002B2CF9AE}" pid="6" name="MSIP_Label_d90af87d-ad1c-46d8-9efe-d658b1e3c1c4_SiteId">
    <vt:lpwstr>934de3fe-416c-4e4c-b035-32df9344eac4</vt:lpwstr>
  </property>
  <property fmtid="{D5CDD505-2E9C-101B-9397-08002B2CF9AE}" pid="7" name="MSIP_Label_d90af87d-ad1c-46d8-9efe-d658b1e3c1c4_ActionId">
    <vt:lpwstr>f2590fea-11fb-42bf-a434-e107d0dc1847</vt:lpwstr>
  </property>
  <property fmtid="{D5CDD505-2E9C-101B-9397-08002B2CF9AE}" pid="8" name="MSIP_Label_d90af87d-ad1c-46d8-9efe-d658b1e3c1c4_ContentBits">
    <vt:lpwstr>0</vt:lpwstr>
  </property>
</Properties>
</file>