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<sst xmlns="http://schemas.openxmlformats.org/spreadsheetml/2006/main" count="98" uniqueCount="82">
  <si>
    <t>Team: WNR</t>
  </si>
  <si>
    <t>Stephen Xia</t>
  </si>
  <si>
    <t>Tingkai Liu</t>
  </si>
  <si>
    <t>Yuan Gao</t>
  </si>
  <si>
    <t>Xin Huang</t>
  </si>
  <si>
    <t>Cycle IV/V : Final Design Specifications</t>
  </si>
  <si>
    <t>Spec #1</t>
  </si>
  <si>
    <t>Spec #2</t>
  </si>
  <si>
    <t>Spec #3</t>
  </si>
  <si>
    <t>Spec #4</t>
  </si>
  <si>
    <t>Spec #5</t>
  </si>
  <si>
    <t>Spec #6</t>
  </si>
  <si>
    <t>Spec #7</t>
  </si>
  <si>
    <t>Spec #8</t>
  </si>
  <si>
    <t>Priority</t>
  </si>
  <si>
    <t>CUSTOMER REQUIREMENTS/NEEDS</t>
  </si>
  <si>
    <t>Transmission Rate</t>
  </si>
  <si>
    <t>Sampling Precision</t>
  </si>
  <si>
    <t>Sampling Rate</t>
  </si>
  <si>
    <t>Skin Temperature Change</t>
  </si>
  <si>
    <t>Module Size</t>
  </si>
  <si>
    <t>Battery Life</t>
  </si>
  <si>
    <t>Operable Range</t>
  </si>
  <si>
    <t>DC Offset</t>
  </si>
  <si>
    <t>Safe</t>
  </si>
  <si>
    <t>X</t>
  </si>
  <si>
    <t>Real-Time, Accurate, and Reliable</t>
  </si>
  <si>
    <t>Portable/Convenient/Low Power</t>
  </si>
  <si>
    <t xml:space="preserve">Technical Risk/Complexity </t>
  </si>
  <si>
    <t>Medium</t>
  </si>
  <si>
    <t>Low</t>
  </si>
  <si>
    <t>High</t>
  </si>
  <si>
    <t xml:space="preserve">Competitive Values </t>
  </si>
  <si>
    <t>128 kb/s/electrode</t>
  </si>
  <si>
    <t>64-channel, 10-bit</t>
  </si>
  <si>
    <t>500 Hz</t>
  </si>
  <si>
    <t>&lt; 2 C / 3.6 F</t>
  </si>
  <si>
    <t>15 x 15 mm</t>
  </si>
  <si>
    <t>1 day</t>
  </si>
  <si>
    <t>4 meters</t>
  </si>
  <si>
    <t>1 - 2 V</t>
  </si>
  <si>
    <t>TOTALS (Should sum to 2000 with Cycle 4/5 specs + objectives)</t>
  </si>
  <si>
    <t xml:space="preserve">Marginal Value </t>
  </si>
  <si>
    <t>16 kb/s/electrode</t>
  </si>
  <si>
    <t>32-channel, 8-bit</t>
  </si>
  <si>
    <t>200 Hz</t>
  </si>
  <si>
    <t>20 x 20 mm</t>
  </si>
  <si>
    <t>6 hours</t>
  </si>
  <si>
    <t>2 meters</t>
  </si>
  <si>
    <t>0 - 2 V</t>
  </si>
  <si>
    <t xml:space="preserve">Ideal Value </t>
  </si>
  <si>
    <t>256-channel, 16-bit</t>
  </si>
  <si>
    <t>1 kHz</t>
  </si>
  <si>
    <t>&lt; 1 C / 1.8 F</t>
  </si>
  <si>
    <t>10 x 10 mm</t>
  </si>
  <si>
    <t>3 days</t>
  </si>
  <si>
    <t>0 - 1 V</t>
  </si>
  <si>
    <t xml:space="preserve">Final Measured Value (Cycle 5) </t>
  </si>
  <si>
    <t>Potential Point Value (Students Enter)</t>
  </si>
  <si>
    <t>Graded Point Value (Profs Enter)</t>
  </si>
  <si>
    <t>Objectives for Cycle IV/V</t>
  </si>
  <si>
    <t>Related Specifications</t>
  </si>
  <si>
    <t>Objective</t>
  </si>
  <si>
    <t>Potential Points (&lt;300)</t>
  </si>
  <si>
    <t>Graded Points</t>
  </si>
  <si>
    <t>Spec 1, 2, 3, 6</t>
  </si>
  <si>
    <t>1. Wireless Transmission</t>
  </si>
  <si>
    <t>1.1 Try out Enhanced-Shock-Burst protocol</t>
  </si>
  <si>
    <t>Spec 2, 3, 6, 8</t>
  </si>
  <si>
    <t>2. Analog Front-End</t>
  </si>
  <si>
    <t>2.1 Investigate power consumption of LVDS and verify power consumption of each components: TI LVDS Convertor and Intan RHD3132</t>
  </si>
  <si>
    <t>Spec 1,2, 3,6,7</t>
  </si>
  <si>
    <t>3. Code Integration and Testing</t>
  </si>
  <si>
    <t>3.1 Integrate Analog-Front-End, Compression and Wireless Communication into a single functional code</t>
  </si>
  <si>
    <t>3.2 Verify and characterize the integrated code in terms of sampling rate and power consumption</t>
  </si>
  <si>
    <t>Spec 1,2,3,4,5,6,7,8</t>
  </si>
  <si>
    <t>4. Full System Building and Testing</t>
  </si>
  <si>
    <t xml:space="preserve">4.1 Design custom PCBs to mount AFE and nRF52 chip </t>
  </si>
  <si>
    <t>4.2 Produce custom PCBs for AFE and nRF52</t>
  </si>
  <si>
    <t>4.3 Connect PCBs together to form a unified system</t>
  </si>
  <si>
    <t>4.4 Test final unified system in terms of sampling rate, sampling precision, datarate, power consumption, temperature change, DC offset, operable range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</si>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</sst>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24.0"/>
      <name val="Arial"/>
    </font>
    <font>
      <name val="Calibri"/>
    </font>
    <font>
      <name val="Arial"/>
    </font>
    <font>
      <b/>
      <sz val="14.0"/>
      <name val="Arial"/>
    </font>
    <font>
      <sz val="11.0"/>
      <name val="Calibri"/>
    </font>
    <font>
      <b/>
      <sz val="11.0"/>
      <name val="Calibri"/>
    </font>
    <font/>
    <font>
      <b/>
      <name val="Calibri"/>
    </font>
    <font>
      <b/>
      <sz val="12.0"/>
      <name val="Calibri"/>
    </font>
    <font>
      <i/>
      <sz val="11.0"/>
      <name val="Calibri"/>
    </font>
    <font>
      <b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4" numFmtId="0" xfId="0" applyAlignment="1" applyFont="1">
      <alignment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2" fillId="0" fontId="5" numFmtId="0" xfId="0" applyAlignment="1" applyBorder="1" applyFont="1">
      <alignment/>
    </xf>
    <xf borderId="2" fillId="0" fontId="5" numFmtId="0" xfId="0" applyAlignment="1" applyBorder="1" applyFont="1">
      <alignment horizontal="center" wrapText="1"/>
    </xf>
    <xf borderId="3" fillId="0" fontId="5" numFmtId="0" xfId="0" applyAlignment="1" applyBorder="1" applyFont="1">
      <alignment horizontal="center"/>
    </xf>
    <xf borderId="2" fillId="0" fontId="3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right"/>
    </xf>
    <xf borderId="2" fillId="0" fontId="5" numFmtId="0" xfId="0" applyAlignment="1" applyBorder="1" applyFont="1">
      <alignment horizontal="center"/>
    </xf>
    <xf borderId="0" fillId="3" fontId="6" numFmtId="0" xfId="0" applyAlignment="1" applyFill="1" applyFont="1">
      <alignment horizontal="center" wrapText="1"/>
    </xf>
    <xf borderId="4" fillId="0" fontId="6" numFmtId="0" xfId="0" applyAlignment="1" applyBorder="1" applyFont="1">
      <alignment horizontal="right"/>
    </xf>
    <xf borderId="2" fillId="0" fontId="2" numFmtId="0" xfId="0" applyAlignment="1" applyBorder="1" applyFont="1">
      <alignment/>
    </xf>
    <xf borderId="1" fillId="0" fontId="7" numFmtId="0" xfId="0" applyBorder="1" applyFont="1"/>
    <xf borderId="2" fillId="0" fontId="6" numFmtId="0" xfId="0" applyAlignment="1" applyBorder="1" applyFont="1">
      <alignment horizontal="center"/>
    </xf>
    <xf borderId="4" fillId="0" fontId="8" numFmtId="0" xfId="0" applyAlignment="1" applyBorder="1" applyFont="1">
      <alignment horizontal="right"/>
    </xf>
    <xf borderId="0" fillId="0" fontId="9" numFmtId="0" xfId="0" applyAlignment="1" applyFont="1">
      <alignment/>
    </xf>
    <xf borderId="1" fillId="0" fontId="10" numFmtId="0" xfId="0" applyAlignment="1" applyBorder="1" applyFont="1">
      <alignment wrapText="1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wrapText="1"/>
    </xf>
    <xf borderId="3" fillId="0" fontId="3" numFmtId="0" xfId="0" applyAlignment="1" applyBorder="1" applyFont="1">
      <alignment wrapText="1"/>
    </xf>
    <xf borderId="1" fillId="0" fontId="11" numFmtId="0" xfId="0" applyAlignment="1" applyBorder="1" applyFont="1">
      <alignment horizontal="left" wrapText="1"/>
    </xf>
    <xf borderId="2" fillId="0" fontId="7" numFmtId="0" xfId="0" applyBorder="1" applyFont="1"/>
    <xf borderId="2" fillId="0" fontId="2" numFmtId="0" xfId="0" applyAlignment="1" applyBorder="1" applyFont="1">
      <alignment horizontal="center" wrapText="1"/>
    </xf>
    <xf borderId="2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1" fillId="0" fontId="5" numFmtId="0" xfId="0" applyAlignment="1" applyBorder="1" applyFont="1">
      <alignment horizontal="left" wrapText="1"/>
    </xf>
    <xf borderId="2" fillId="0" fontId="5" numFmtId="0" xfId="0" applyAlignment="1" applyBorder="1" applyFont="1">
      <alignment horizontal="center" wrapText="1"/>
    </xf>
    <xf borderId="3" fillId="0" fontId="3" numFmtId="0" xfId="0" applyAlignment="1" applyBorder="1" applyFont="1">
      <alignment wrapText="1"/>
    </xf>
    <xf borderId="5" fillId="0" fontId="11" numFmtId="0" xfId="0" applyAlignment="1" applyBorder="1" applyFont="1">
      <alignment wrapText="1"/>
    </xf>
    <xf borderId="5" fillId="0" fontId="5" numFmtId="0" xfId="0" applyAlignment="1" applyBorder="1" applyFont="1">
      <alignment horizontal="left" wrapText="1"/>
    </xf>
    <xf borderId="2" fillId="0" fontId="3" numFmtId="0" xfId="0" applyAlignment="1" applyBorder="1" applyFont="1">
      <alignment horizontal="center" wrapText="1"/>
    </xf>
    <xf borderId="3" fillId="0" fontId="5" numFmtId="0" xfId="0" applyAlignment="1" applyBorder="1" applyFont="1">
      <alignment wrapText="1"/>
    </xf>
    <xf borderId="6" fillId="0" fontId="7" numFmtId="0" xfId="0" applyBorder="1" applyFont="1"/>
    <xf borderId="7" fillId="0" fontId="7" numFmtId="0" xfId="0" applyAlignment="1" applyBorder="1" applyFont="1">
      <alignment/>
    </xf>
    <xf borderId="8" fillId="0" fontId="7" numFmtId="0" xfId="0" applyBorder="1" applyFont="1"/>
    <xf borderId="9" fillId="0" fontId="7" numFmtId="0" xfId="0" applyBorder="1" applyFont="1"/>
    <xf borderId="6" fillId="0" fontId="7" numFmtId="0" xfId="0" applyAlignment="1" applyBorder="1" applyFont="1">
      <alignment horizontal="center"/>
    </xf>
    <xf borderId="10" fillId="0" fontId="7" numFmtId="0" xfId="0" applyAlignment="1" applyBorder="1" applyFont="1">
      <alignment/>
    </xf>
    <xf borderId="10" fillId="0" fontId="12" numFmtId="0" xfId="0" applyAlignment="1" applyBorder="1" applyFont="1">
      <alignment/>
    </xf>
    <xf borderId="11" fillId="0" fontId="7" numFmtId="0" xfId="0" applyBorder="1" applyFont="1"/>
    <xf borderId="12" fillId="0" fontId="7" numFmtId="0" xfId="0" applyBorder="1" applyFont="1"/>
    <xf borderId="12" fillId="0" fontId="7" numFmtId="0" xfId="0" applyAlignment="1" applyBorder="1" applyFont="1">
      <alignment horizontal="center"/>
    </xf>
    <xf borderId="5" fillId="0" fontId="7" numFmtId="0" xfId="0" applyAlignment="1" applyBorder="1" applyFont="1">
      <alignment/>
    </xf>
    <xf borderId="10" fillId="0" fontId="7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0" fillId="0" fontId="6" numFmtId="0" xfId="0" applyAlignment="1" applyBorder="1" applyFont="1">
      <alignment horizontal="right" wrapText="1"/>
    </xf>
    <xf borderId="6" fillId="0" fontId="6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34.86"/>
    <col customWidth="1" min="3" max="3" width="22.0"/>
    <col customWidth="1" min="4" max="4" width="20.43"/>
    <col customWidth="1" min="11" max="11" width="14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/>
      <c r="C2" s="4"/>
      <c r="D2" s="4"/>
      <c r="E2" s="4"/>
      <c r="F2" s="4"/>
      <c r="G2" s="4"/>
    </row>
    <row r="3">
      <c r="A3" s="3" t="s">
        <v>2</v>
      </c>
      <c r="B3" s="4"/>
      <c r="C3" s="4"/>
      <c r="D3" s="4"/>
      <c r="E3" s="4"/>
      <c r="F3" s="4"/>
      <c r="G3" s="4"/>
    </row>
    <row r="4">
      <c r="A4" s="3" t="s">
        <v>3</v>
      </c>
      <c r="B4" s="4"/>
      <c r="C4" s="4"/>
      <c r="D4" s="4"/>
      <c r="E4" s="4"/>
      <c r="F4" s="4"/>
      <c r="G4" s="4"/>
    </row>
    <row r="5">
      <c r="A5" s="3" t="s">
        <v>4</v>
      </c>
      <c r="B5" s="4"/>
      <c r="C5" s="4"/>
      <c r="D5" s="4"/>
      <c r="E5" s="4"/>
      <c r="F5" s="4"/>
      <c r="G5" s="4"/>
    </row>
    <row r="6">
      <c r="A6" s="5" t="s">
        <v>5</v>
      </c>
      <c r="B6" s="4"/>
      <c r="C6" s="4"/>
      <c r="D6" s="2"/>
      <c r="E6" s="2"/>
      <c r="F6" s="2"/>
      <c r="G6" s="4"/>
    </row>
    <row r="7">
      <c r="A7" s="2"/>
      <c r="B7" s="2"/>
      <c r="C7" s="6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2"/>
    </row>
    <row r="8">
      <c r="A8" s="8" t="s">
        <v>14</v>
      </c>
      <c r="B8" s="9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0" t="s">
        <v>21</v>
      </c>
      <c r="I8" s="10" t="s">
        <v>22</v>
      </c>
      <c r="J8" s="10" t="s">
        <v>23</v>
      </c>
      <c r="K8" s="4"/>
    </row>
    <row r="9">
      <c r="A9" s="11">
        <v>1.0</v>
      </c>
      <c r="B9" s="12" t="s">
        <v>24</v>
      </c>
      <c r="C9" s="13"/>
      <c r="D9" s="13"/>
      <c r="E9" s="13"/>
      <c r="F9" s="14" t="s">
        <v>25</v>
      </c>
      <c r="G9" s="13"/>
      <c r="H9" s="13"/>
      <c r="I9" s="13"/>
      <c r="J9" s="14" t="s">
        <v>25</v>
      </c>
      <c r="K9" s="4"/>
    </row>
    <row r="10">
      <c r="A10" s="11">
        <v>2.0</v>
      </c>
      <c r="B10" s="9" t="s">
        <v>26</v>
      </c>
      <c r="C10" s="14" t="s">
        <v>25</v>
      </c>
      <c r="D10" s="14" t="s">
        <v>25</v>
      </c>
      <c r="E10" s="14" t="s">
        <v>25</v>
      </c>
      <c r="F10" s="13"/>
      <c r="G10" s="13"/>
      <c r="H10" s="13"/>
      <c r="I10" s="13"/>
      <c r="J10" s="14" t="s">
        <v>25</v>
      </c>
      <c r="K10" s="4"/>
    </row>
    <row r="11">
      <c r="A11" s="11">
        <v>3.0</v>
      </c>
      <c r="B11" s="9" t="s">
        <v>27</v>
      </c>
      <c r="C11" s="13"/>
      <c r="D11" s="13"/>
      <c r="E11" s="13"/>
      <c r="F11" s="13"/>
      <c r="G11" s="14" t="s">
        <v>25</v>
      </c>
      <c r="H11" s="14" t="s">
        <v>25</v>
      </c>
      <c r="I11" s="14" t="s">
        <v>25</v>
      </c>
      <c r="J11" s="13"/>
      <c r="K11" s="4"/>
    </row>
    <row r="12">
      <c r="A12" s="2"/>
      <c r="B12" s="15" t="s">
        <v>28</v>
      </c>
      <c r="C12" s="14" t="s">
        <v>29</v>
      </c>
      <c r="D12" s="14" t="s">
        <v>30</v>
      </c>
      <c r="E12" s="14" t="s">
        <v>30</v>
      </c>
      <c r="F12" s="14" t="s">
        <v>29</v>
      </c>
      <c r="G12" s="14" t="s">
        <v>31</v>
      </c>
      <c r="H12" s="14" t="s">
        <v>29</v>
      </c>
      <c r="I12" s="14" t="s">
        <v>29</v>
      </c>
      <c r="J12" s="14" t="s">
        <v>29</v>
      </c>
      <c r="K12" s="4"/>
    </row>
    <row r="13">
      <c r="A13" s="2"/>
      <c r="B13" s="15" t="s">
        <v>32</v>
      </c>
      <c r="C13" s="16" t="s">
        <v>33</v>
      </c>
      <c r="D13" s="14" t="s">
        <v>34</v>
      </c>
      <c r="E13" s="16" t="s">
        <v>35</v>
      </c>
      <c r="F13" s="14" t="s">
        <v>36</v>
      </c>
      <c r="G13" s="16" t="s">
        <v>37</v>
      </c>
      <c r="H13" s="16" t="s">
        <v>38</v>
      </c>
      <c r="I13" s="14" t="s">
        <v>39</v>
      </c>
      <c r="J13" s="14" t="s">
        <v>40</v>
      </c>
      <c r="K13" s="17" t="s">
        <v>41</v>
      </c>
    </row>
    <row r="14">
      <c r="A14" s="2"/>
      <c r="B14" s="15" t="s">
        <v>42</v>
      </c>
      <c r="C14" s="16" t="s">
        <v>43</v>
      </c>
      <c r="D14" s="16" t="s">
        <v>44</v>
      </c>
      <c r="E14" s="16" t="s">
        <v>45</v>
      </c>
      <c r="F14" s="14" t="s">
        <v>36</v>
      </c>
      <c r="G14" s="16" t="s">
        <v>46</v>
      </c>
      <c r="H14" s="14" t="s">
        <v>47</v>
      </c>
      <c r="I14" s="14" t="s">
        <v>48</v>
      </c>
      <c r="J14" s="14" t="s">
        <v>49</v>
      </c>
    </row>
    <row r="15">
      <c r="A15" s="2"/>
      <c r="B15" s="15" t="s">
        <v>50</v>
      </c>
      <c r="C15" s="16" t="s">
        <v>33</v>
      </c>
      <c r="D15" s="16" t="s">
        <v>51</v>
      </c>
      <c r="E15" s="14" t="s">
        <v>52</v>
      </c>
      <c r="F15" s="14" t="s">
        <v>53</v>
      </c>
      <c r="G15" s="16" t="s">
        <v>54</v>
      </c>
      <c r="H15" s="16" t="s">
        <v>55</v>
      </c>
      <c r="I15" s="14" t="s">
        <v>39</v>
      </c>
      <c r="J15" s="14" t="s">
        <v>56</v>
      </c>
    </row>
    <row r="16">
      <c r="A16" s="2"/>
      <c r="B16" s="18" t="s">
        <v>57</v>
      </c>
      <c r="C16" s="19"/>
      <c r="D16" s="19"/>
      <c r="E16" s="19"/>
      <c r="F16" s="19"/>
      <c r="G16" s="19"/>
      <c r="H16" s="19"/>
      <c r="I16" s="19"/>
      <c r="J16" s="19"/>
      <c r="K16" s="20"/>
    </row>
    <row r="17">
      <c r="A17" s="2"/>
      <c r="B17" s="18" t="s">
        <v>58</v>
      </c>
      <c r="C17" s="19">
        <v>200.0</v>
      </c>
      <c r="D17" s="19">
        <v>100.0</v>
      </c>
      <c r="E17" s="19">
        <v>200.0</v>
      </c>
      <c r="F17" s="19">
        <v>100.0</v>
      </c>
      <c r="G17" s="19">
        <v>200.0</v>
      </c>
      <c r="H17" s="19">
        <v>200.0</v>
      </c>
      <c r="I17" s="19">
        <v>100.0</v>
      </c>
      <c r="J17" s="19">
        <v>100.0</v>
      </c>
      <c r="K17" s="21" t="str">
        <f>SUM(C17:H17)+F34</f>
        <v>2000</v>
      </c>
    </row>
    <row r="18">
      <c r="A18" s="2"/>
      <c r="B18" s="22" t="s">
        <v>59</v>
      </c>
      <c r="C18" s="19"/>
      <c r="D18" s="19"/>
      <c r="E18" s="19"/>
      <c r="F18" s="19"/>
      <c r="G18" s="19"/>
      <c r="H18" s="19"/>
      <c r="I18" s="19"/>
      <c r="J18" s="19"/>
      <c r="K18" s="21" t="str">
        <f>SUM(C18:H18)</f>
        <v>0</v>
      </c>
    </row>
    <row r="20">
      <c r="A20" s="23" t="s">
        <v>60</v>
      </c>
      <c r="B20" s="2"/>
      <c r="C20" s="2"/>
      <c r="D20" s="2"/>
      <c r="E20" s="2"/>
      <c r="F20" s="2"/>
      <c r="G20" s="2"/>
    </row>
    <row r="21">
      <c r="A21" s="24" t="s">
        <v>61</v>
      </c>
      <c r="B21" s="25" t="s">
        <v>62</v>
      </c>
      <c r="C21" s="20"/>
      <c r="D21" s="20"/>
      <c r="E21" s="20"/>
      <c r="F21" s="26" t="s">
        <v>63</v>
      </c>
      <c r="G21" s="25" t="s">
        <v>64</v>
      </c>
    </row>
    <row r="22">
      <c r="A22" s="27" t="s">
        <v>65</v>
      </c>
      <c r="B22" s="28" t="s">
        <v>66</v>
      </c>
      <c r="C22" s="20"/>
      <c r="D22" s="20"/>
      <c r="E22" s="29"/>
      <c r="F22" s="30"/>
      <c r="G22" s="31"/>
    </row>
    <row r="23">
      <c r="A23" s="32"/>
      <c r="B23" s="33" t="s">
        <v>67</v>
      </c>
      <c r="C23" s="20"/>
      <c r="D23" s="20"/>
      <c r="E23" s="29"/>
      <c r="F23" s="34">
        <v>100.0</v>
      </c>
      <c r="G23" s="31"/>
    </row>
    <row r="24">
      <c r="A24" s="35" t="s">
        <v>68</v>
      </c>
      <c r="B24" s="36" t="s">
        <v>69</v>
      </c>
      <c r="C24" s="20"/>
      <c r="D24" s="20"/>
      <c r="E24" s="29"/>
      <c r="F24" s="30"/>
      <c r="G24" s="31"/>
    </row>
    <row r="25">
      <c r="A25" s="32"/>
      <c r="B25" s="37" t="s">
        <v>70</v>
      </c>
      <c r="C25" s="20"/>
      <c r="D25" s="20"/>
      <c r="E25" s="29"/>
      <c r="F25" s="38">
        <v>100.0</v>
      </c>
      <c r="G25" s="31"/>
    </row>
    <row r="26">
      <c r="A26" s="39" t="s">
        <v>71</v>
      </c>
      <c r="B26" s="36" t="s">
        <v>72</v>
      </c>
      <c r="C26" s="20"/>
      <c r="D26" s="20"/>
      <c r="E26" s="29"/>
      <c r="F26" s="30"/>
      <c r="G26" s="31"/>
    </row>
    <row r="27">
      <c r="A27" s="32"/>
      <c r="B27" s="37" t="s">
        <v>73</v>
      </c>
      <c r="C27" s="20"/>
      <c r="D27" s="20"/>
      <c r="E27" s="29"/>
      <c r="F27" s="34">
        <v>300.0</v>
      </c>
      <c r="G27" s="31"/>
    </row>
    <row r="28">
      <c r="A28" s="40"/>
      <c r="B28" s="41" t="s">
        <v>74</v>
      </c>
      <c r="C28" s="42"/>
      <c r="D28" s="42"/>
      <c r="E28" s="43"/>
      <c r="F28" s="44">
        <v>200.0</v>
      </c>
      <c r="G28" s="40"/>
    </row>
    <row r="29">
      <c r="A29" s="45" t="s">
        <v>75</v>
      </c>
      <c r="B29" s="46" t="s">
        <v>76</v>
      </c>
      <c r="C29" s="47"/>
      <c r="D29" s="47"/>
      <c r="E29" s="48"/>
      <c r="F29" s="49"/>
      <c r="G29" s="40"/>
    </row>
    <row r="30">
      <c r="A30" s="40"/>
      <c r="B30" s="50" t="s">
        <v>77</v>
      </c>
      <c r="C30" s="20"/>
      <c r="D30" s="20"/>
      <c r="E30" s="29"/>
      <c r="F30" s="44">
        <v>100.0</v>
      </c>
      <c r="G30" s="40"/>
    </row>
    <row r="31">
      <c r="A31" s="40"/>
      <c r="B31" s="45" t="s">
        <v>78</v>
      </c>
      <c r="C31" s="47"/>
      <c r="D31" s="47"/>
      <c r="E31" s="48"/>
      <c r="F31" s="44">
        <v>200.0</v>
      </c>
      <c r="G31" s="40"/>
    </row>
    <row r="32">
      <c r="A32" s="40"/>
      <c r="B32" s="45" t="s">
        <v>79</v>
      </c>
      <c r="C32" s="47"/>
      <c r="D32" s="47"/>
      <c r="E32" s="48"/>
      <c r="F32" s="44">
        <v>300.0</v>
      </c>
      <c r="G32" s="40"/>
    </row>
    <row r="33">
      <c r="A33" s="40"/>
      <c r="B33" s="51" t="s">
        <v>80</v>
      </c>
      <c r="C33" s="47"/>
      <c r="D33" s="47"/>
      <c r="E33" s="48"/>
      <c r="F33" s="44">
        <v>300.0</v>
      </c>
      <c r="G33" s="40"/>
    </row>
    <row r="34">
      <c r="A34" s="52"/>
      <c r="B34" s="53" t="s">
        <v>81</v>
      </c>
      <c r="C34" s="47"/>
      <c r="D34" s="47"/>
      <c r="E34" s="48"/>
      <c r="F34" s="54" t="str">
        <f>SUM(F22:F31)</f>
        <v>1000</v>
      </c>
      <c r="G34" s="52"/>
    </row>
  </sheetData>
  <mergeCells count="15">
    <mergeCell ref="B31:E31"/>
    <mergeCell ref="B32:E32"/>
    <mergeCell ref="B33:E33"/>
    <mergeCell ref="B34:E34"/>
    <mergeCell ref="B26:E26"/>
    <mergeCell ref="B27:E27"/>
    <mergeCell ref="B28:E28"/>
    <mergeCell ref="B29:E29"/>
    <mergeCell ref="B21:E21"/>
    <mergeCell ref="B22:E22"/>
    <mergeCell ref="B23:E23"/>
    <mergeCell ref="K13:K16"/>
    <mergeCell ref="B25:E25"/>
    <mergeCell ref="B24:E24"/>
    <mergeCell ref="B30:E30"/>
  </mergeCells>
  <drawing r:id="rId1"/>
</worksheet>
</file>