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<sst xmlns="http://schemas.openxmlformats.org/spreadsheetml/2006/main" count="13" uniqueCount="12">
  <si>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Sampling Frequency/Hz</t>
  </si>
  <si>
    <t>R/Ohm</t>
  </si>
  <si>
    <t>V/mV</t>
  </si>
  <si>
    <t>V_idle/mV</t>
  </si>
  <si>
    <t>V_net/mv</t>
  </si>
  <si>
    <t>I/mA</t>
  </si>
  <si>
    <t>@ 1000Hz, 2 channels</t>
  </si>
  <si>
    <t>nrf52+LVDS+Intan = 19mA</t>
  </si>
  <si>
    <t>nrf52+LVDS = 8.3mA</t>
  </si>
  <si>
    <t>nrf52 = 2.5-3mA</t>
  </si>
  <si>
    <t>INTAN = 10.7mA</t>
  </si>
  <si>
    <t>LVDS  = 5.3-5.8mA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</si>
</sst>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WNR Current vs. Samping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Linear Trend</c:name>
            <c:spPr>
              <a:ln w="19050">
                <a:solidFill>
                  <a:srgbClr val="FF9900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Sheet1!$A$2:$A$8</c:f>
            </c:strRef>
          </c:cat>
          <c:val>
            <c:numRef>
              <c:f>Sheet1!$F$2:$F$8</c:f>
            </c:numRef>
          </c:val>
          <c:smooth val="0"/>
        </c:ser>
        <c:axId val="1511707683"/>
        <c:axId val="15345531"/>
      </c:lineChart>
      <c:catAx>
        <c:axId val="1511707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Sampling Rate/Hz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345531"/>
      </c:catAx>
      <c:valAx>
        <c:axId val="15345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Current Consumption/mA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11707683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866775</xdr:colOff>
      <xdr:row>9</xdr:row>
      <xdr:rowOff>171450</xdr:rowOff>
    </xdr:from>
    <xdr:to>
      <xdr:col>8</xdr:col>
      <xdr:colOff>352425</xdr:colOff>
      <xdr:row>27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4.7</v>
      </c>
      <c r="C2" t="str">
        <f>97</f>
        <v>97</v>
      </c>
      <c r="D2" s="1">
        <v>12.0</v>
      </c>
      <c r="E2" t="str">
        <f t="shared" ref="E2:E8" si="1">C2-D2</f>
        <v>85</v>
      </c>
      <c r="F2" t="str">
        <f t="shared" ref="F2:F8" si="2">E2/B2</f>
        <v>18.08510638</v>
      </c>
    </row>
    <row r="3">
      <c r="A3" s="1">
        <v>10.0</v>
      </c>
      <c r="B3" s="1">
        <v>4.7</v>
      </c>
      <c r="C3" s="1">
        <v>97.0</v>
      </c>
      <c r="D3" s="1">
        <v>12.0</v>
      </c>
      <c r="E3" t="str">
        <f t="shared" si="1"/>
        <v>85</v>
      </c>
      <c r="F3" t="str">
        <f t="shared" si="2"/>
        <v>18.08510638</v>
      </c>
    </row>
    <row r="4">
      <c r="A4" s="1">
        <v>49.64</v>
      </c>
      <c r="B4" s="1">
        <v>4.7</v>
      </c>
      <c r="C4" s="1">
        <v>97.0</v>
      </c>
      <c r="D4" s="1">
        <v>12.0</v>
      </c>
      <c r="E4" t="str">
        <f t="shared" si="1"/>
        <v>85</v>
      </c>
      <c r="F4" t="str">
        <f t="shared" si="2"/>
        <v>18.08510638</v>
      </c>
    </row>
    <row r="5">
      <c r="A5" s="1">
        <v>99.2</v>
      </c>
      <c r="B5" s="1">
        <v>4.7</v>
      </c>
      <c r="C5" s="1">
        <v>98.0</v>
      </c>
      <c r="D5" s="1">
        <v>12.0</v>
      </c>
      <c r="E5" t="str">
        <f t="shared" si="1"/>
        <v>86</v>
      </c>
      <c r="F5" t="str">
        <f t="shared" si="2"/>
        <v>18.29787234</v>
      </c>
    </row>
    <row r="6">
      <c r="A6" s="1">
        <v>330.8</v>
      </c>
      <c r="B6" s="1">
        <v>4.7</v>
      </c>
      <c r="C6" s="1">
        <v>98.9</v>
      </c>
      <c r="D6" s="1">
        <v>12.0</v>
      </c>
      <c r="E6" t="str">
        <f t="shared" si="1"/>
        <v>86.9</v>
      </c>
      <c r="F6" t="str">
        <f t="shared" si="2"/>
        <v>18.4893617</v>
      </c>
    </row>
    <row r="7">
      <c r="A7" s="1">
        <v>496.0</v>
      </c>
      <c r="B7" s="1">
        <v>4.7</v>
      </c>
      <c r="C7" s="1">
        <v>100.0</v>
      </c>
      <c r="D7" s="1">
        <v>12.0</v>
      </c>
      <c r="E7" t="str">
        <f t="shared" si="1"/>
        <v>88</v>
      </c>
      <c r="F7" t="str">
        <f t="shared" si="2"/>
        <v>18.72340426</v>
      </c>
    </row>
    <row r="8">
      <c r="A8" s="1">
        <v>1000.0</v>
      </c>
      <c r="B8" s="1">
        <v>4.7</v>
      </c>
      <c r="C8" s="1">
        <v>101.5</v>
      </c>
      <c r="D8" s="1">
        <v>12.0</v>
      </c>
      <c r="E8" t="str">
        <f t="shared" si="1"/>
        <v>89.5</v>
      </c>
      <c r="F8" t="str">
        <f t="shared" si="2"/>
        <v>19.04255319</v>
      </c>
    </row>
    <row r="10">
      <c r="A10" s="1" t="s">
        <v>6</v>
      </c>
      <c r="B10" s="1" t="s">
        <v>7</v>
      </c>
    </row>
    <row r="11">
      <c r="B11" s="1" t="s">
        <v>8</v>
      </c>
    </row>
    <row r="12">
      <c r="B12" s="1" t="s">
        <v>9</v>
      </c>
    </row>
    <row r="14">
      <c r="B14" s="1" t="s">
        <v>10</v>
      </c>
    </row>
    <row r="15">
      <c r="B15" s="1" t="s">
        <v>9</v>
      </c>
    </row>
    <row r="16">
      <c r="B16" s="1" t="s">
        <v>11</v>
      </c>
    </row>
  </sheetData>
  <drawing r:id="rId1"/>
</worksheet>
</file>