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rby\Documents\NS Events Docs\NS Documents\Handover To Ops\"/>
    </mc:Choice>
  </mc:AlternateContent>
  <bookViews>
    <workbookView xWindow="0" yWindow="0" windowWidth="15345" windowHeight="4455"/>
  </bookViews>
  <sheets>
    <sheet name="British Council" sheetId="2" r:id="rId1"/>
  </sheets>
  <calcPr calcId="171027"/>
</workbook>
</file>

<file path=xl/calcChain.xml><?xml version="1.0" encoding="utf-8"?>
<calcChain xmlns="http://schemas.openxmlformats.org/spreadsheetml/2006/main">
  <c r="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11" i="2" l="1"/>
  <c r="I43" i="2"/>
  <c r="I50" i="2" s="1"/>
  <c r="B1" i="2"/>
  <c r="I47" i="2"/>
  <c r="I48" i="2" s="1"/>
</calcChain>
</file>

<file path=xl/sharedStrings.xml><?xml version="1.0" encoding="utf-8"?>
<sst xmlns="http://schemas.openxmlformats.org/spreadsheetml/2006/main" count="77" uniqueCount="74">
  <si>
    <t>Prepared for (name):</t>
  </si>
  <si>
    <t>Company:</t>
  </si>
  <si>
    <t>Telephone:</t>
  </si>
  <si>
    <t>Email:</t>
  </si>
  <si>
    <t>Event name:</t>
  </si>
  <si>
    <t>Proposed date:</t>
  </si>
  <si>
    <t>Times:</t>
  </si>
  <si>
    <t>Date quote prepared:</t>
  </si>
  <si>
    <t>Quote valid for:</t>
  </si>
  <si>
    <t>14 days</t>
  </si>
  <si>
    <t>Item</t>
  </si>
  <si>
    <t>Description</t>
  </si>
  <si>
    <t>Unit cost (Naira)</t>
  </si>
  <si>
    <t>Duration (days)</t>
  </si>
  <si>
    <t>Quantity</t>
  </si>
  <si>
    <t>Sub-total (Naira)</t>
  </si>
  <si>
    <t>Technical</t>
  </si>
  <si>
    <t>Sub-total items</t>
  </si>
  <si>
    <t>Hourly rate (Naira)</t>
  </si>
  <si>
    <t>Hours per day</t>
  </si>
  <si>
    <t>Professional fees</t>
  </si>
  <si>
    <t>Our event management fees, for all our hard work in making it all happen</t>
  </si>
  <si>
    <t>VAT (5%)</t>
  </si>
  <si>
    <t>Sub-total fees</t>
  </si>
  <si>
    <t>Total</t>
  </si>
  <si>
    <t>Décor</t>
  </si>
  <si>
    <t>Venue:</t>
  </si>
  <si>
    <t>Beverages &amp; Catering</t>
  </si>
  <si>
    <t xml:space="preserve">Entertainment </t>
  </si>
  <si>
    <t>Table tags &amp; numbers</t>
  </si>
  <si>
    <t>Security</t>
  </si>
  <si>
    <t>Expert corporate security</t>
  </si>
  <si>
    <t>Mood, ambience, stage lights &amp; effects</t>
  </si>
  <si>
    <t>Photography: Professional photographers to capture the memories</t>
  </si>
  <si>
    <t>DJ</t>
  </si>
  <si>
    <t>GEOs</t>
  </si>
  <si>
    <t>Stunning Guest Experience Officers (labour and logistics)</t>
  </si>
  <si>
    <t>GEOs' Outfit</t>
  </si>
  <si>
    <t>Stage (design and construction)</t>
  </si>
  <si>
    <t>Photobooth</t>
  </si>
  <si>
    <t>Branding</t>
  </si>
  <si>
    <t>Sephora Imomoh</t>
  </si>
  <si>
    <t xml:space="preserve">08036196338 </t>
  </si>
  <si>
    <t>UK Alumni Awards</t>
  </si>
  <si>
    <t>Intercontinental Hotel</t>
  </si>
  <si>
    <t>British Council</t>
  </si>
  <si>
    <t>4th March</t>
  </si>
  <si>
    <t>EducationUK.Nigeria@britishcouncil.org</t>
  </si>
  <si>
    <t>Props &amp; Instant Photo</t>
  </si>
  <si>
    <t>Guard Outfits</t>
  </si>
  <si>
    <t>Guards to welcome guest at entrance</t>
  </si>
  <si>
    <t>Badges (Proudly Nigerian UK schooled)</t>
  </si>
  <si>
    <t>Menu Cards</t>
  </si>
  <si>
    <t>Building of shelves</t>
  </si>
  <si>
    <t>Design &amp; Printing (meida wall, stage back drop and directional signs)</t>
  </si>
  <si>
    <t>Audio  Visuals</t>
  </si>
  <si>
    <t>Logistics</t>
  </si>
  <si>
    <t>Casual Staff</t>
  </si>
  <si>
    <t>Logistics (includes logistics, accomodation and transportation for event crew and runners)</t>
  </si>
  <si>
    <t>Production of award plaques</t>
  </si>
  <si>
    <t>Collaterals</t>
  </si>
  <si>
    <t>Plasma Screen and LCD Screen</t>
  </si>
  <si>
    <t>Welcome Cocktails (Client to handle)</t>
  </si>
  <si>
    <t>Band</t>
  </si>
  <si>
    <t>Dinner (3 course meal - Nigerian &amp; Continental) - To be provided by the Hotel, client will handle)</t>
  </si>
  <si>
    <t>Drinks (Soft Drinks, Water, Juice &amp; Wine) - To be provided by the Hotel client to handle)</t>
  </si>
  <si>
    <t>MC (Client to handle)</t>
  </si>
  <si>
    <t>Sound system &amp; other requirements (will be provided by venue)</t>
  </si>
  <si>
    <t>Lounge Furnitures</t>
  </si>
  <si>
    <t>Cubiod Centerpieces</t>
  </si>
  <si>
    <t>Chair &amp; table covers, table scaping &amp; other props</t>
  </si>
  <si>
    <t>Design and print of invitation cards (Client to handle)</t>
  </si>
  <si>
    <t>Professional technical director to call the show</t>
  </si>
  <si>
    <t>Cupcakes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</si>
</sst>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N-46A]\ #,##0"/>
    <numFmt numFmtId="165" formatCode="d/m/yyyy"/>
  </numFmts>
  <fonts count="14" x14ac:knownFonts="1">
    <font>
      <sz val="10"/>
      <color rgb="FF000000"/>
      <name val="Arial"/>
      <family val="2"/>
    </font>
    <font>
      <sz val="10"/>
      <name val="Segoe UI"/>
      <family val="2"/>
    </font>
    <font>
      <i/>
      <sz val="10"/>
      <name val="Segoe UI"/>
      <family val="2"/>
    </font>
    <font>
      <b/>
      <sz val="10"/>
      <name val="Segoe UI"/>
      <family val="2"/>
    </font>
    <font>
      <b/>
      <sz val="16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12"/>
      <name val="Segoe UI"/>
      <family val="2"/>
    </font>
    <font>
      <sz val="10"/>
      <name val="Tahoma"/>
      <family val="2"/>
    </font>
    <font>
      <u/>
      <sz val="10"/>
      <color theme="10"/>
      <name val="Arial"/>
      <family val="2"/>
    </font>
    <font>
      <sz val="11"/>
      <color rgb="FF000000"/>
      <name val="Segoe UI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b/>
      <u/>
      <sz val="12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95959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 applyFont="1" applyAlignment="1"/>
    <xf numFmtId="0" fontId="1" fillId="0" borderId="1" xfId="0" applyFont="1" applyBorder="1" applyAlignment="1">
      <alignment horizontal="right" wrapText="1"/>
    </xf>
    <xf numFmtId="164" fontId="1" fillId="0" borderId="2" xfId="0" applyNumberFormat="1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0" fillId="0" borderId="0" xfId="0" applyFont="1"/>
    <xf numFmtId="0" fontId="10" fillId="2" borderId="0" xfId="0" applyFont="1" applyFill="1" applyBorder="1"/>
    <xf numFmtId="0" fontId="10" fillId="3" borderId="0" xfId="0" applyFont="1" applyFill="1" applyBorder="1"/>
    <xf numFmtId="0" fontId="1" fillId="0" borderId="0" xfId="0" applyFont="1"/>
    <xf numFmtId="0" fontId="11" fillId="0" borderId="0" xfId="0" applyFont="1"/>
    <xf numFmtId="0" fontId="11" fillId="0" borderId="0" xfId="0" applyFont="1" applyAlignment="1"/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0" fontId="1" fillId="2" borderId="0" xfId="0" applyFont="1" applyFill="1" applyBorder="1"/>
    <xf numFmtId="0" fontId="1" fillId="3" borderId="0" xfId="0" applyFont="1" applyFill="1" applyBorder="1"/>
    <xf numFmtId="0" fontId="3" fillId="0" borderId="11" xfId="0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164" fontId="3" fillId="0" borderId="5" xfId="0" applyNumberFormat="1" applyFont="1" applyBorder="1"/>
    <xf numFmtId="0" fontId="3" fillId="0" borderId="12" xfId="0" applyFont="1" applyBorder="1"/>
    <xf numFmtId="0" fontId="3" fillId="0" borderId="13" xfId="0" applyFont="1" applyBorder="1" applyAlignment="1">
      <alignment horizontal="left"/>
    </xf>
    <xf numFmtId="164" fontId="3" fillId="0" borderId="14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6" fillId="0" borderId="0" xfId="0" applyFont="1"/>
    <xf numFmtId="0" fontId="6" fillId="2" borderId="0" xfId="0" applyFont="1" applyFill="1" applyBorder="1"/>
    <xf numFmtId="0" fontId="6" fillId="3" borderId="0" xfId="0" applyFont="1" applyFill="1" applyBorder="1"/>
    <xf numFmtId="0" fontId="7" fillId="3" borderId="0" xfId="0" applyFont="1" applyFill="1" applyBorder="1"/>
    <xf numFmtId="164" fontId="1" fillId="4" borderId="15" xfId="0" applyNumberFormat="1" applyFont="1" applyFill="1" applyBorder="1" applyAlignment="1">
      <alignment horizontal="right"/>
    </xf>
    <xf numFmtId="0" fontId="3" fillId="5" borderId="16" xfId="0" applyFont="1" applyFill="1" applyBorder="1" applyAlignment="1">
      <alignment horizontal="left" wrapText="1"/>
    </xf>
    <xf numFmtId="164" fontId="3" fillId="5" borderId="17" xfId="0" applyNumberFormat="1" applyFont="1" applyFill="1" applyBorder="1" applyAlignment="1">
      <alignment horizontal="left" wrapText="1"/>
    </xf>
    <xf numFmtId="0" fontId="3" fillId="5" borderId="18" xfId="0" applyFont="1" applyFill="1" applyBorder="1" applyAlignment="1">
      <alignment horizontal="left" wrapText="1"/>
    </xf>
    <xf numFmtId="0" fontId="3" fillId="5" borderId="19" xfId="0" applyFont="1" applyFill="1" applyBorder="1" applyAlignment="1">
      <alignment horizontal="left" wrapText="1"/>
    </xf>
    <xf numFmtId="164" fontId="3" fillId="5" borderId="20" xfId="0" applyNumberFormat="1" applyFont="1" applyFill="1" applyBorder="1" applyAlignment="1">
      <alignment horizontal="left" wrapText="1"/>
    </xf>
    <xf numFmtId="0" fontId="1" fillId="0" borderId="21" xfId="0" applyFont="1" applyBorder="1"/>
    <xf numFmtId="164" fontId="1" fillId="0" borderId="22" xfId="0" applyNumberFormat="1" applyFont="1" applyBorder="1" applyAlignment="1">
      <alignment wrapText="1"/>
    </xf>
    <xf numFmtId="164" fontId="1" fillId="2" borderId="23" xfId="0" applyNumberFormat="1" applyFont="1" applyFill="1" applyBorder="1" applyAlignment="1">
      <alignment wrapText="1"/>
    </xf>
    <xf numFmtId="0" fontId="1" fillId="0" borderId="24" xfId="0" applyFont="1" applyBorder="1" applyAlignment="1">
      <alignment horizontal="left" wrapText="1"/>
    </xf>
    <xf numFmtId="164" fontId="2" fillId="0" borderId="22" xfId="0" applyNumberFormat="1" applyFont="1" applyBorder="1" applyAlignment="1">
      <alignment horizontal="center"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164" fontId="1" fillId="0" borderId="15" xfId="0" applyNumberFormat="1" applyFont="1" applyBorder="1" applyAlignment="1">
      <alignment horizontal="right" wrapText="1"/>
    </xf>
    <xf numFmtId="164" fontId="1" fillId="4" borderId="2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right" wrapText="1"/>
    </xf>
    <xf numFmtId="164" fontId="5" fillId="6" borderId="20" xfId="0" applyNumberFormat="1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1" fillId="3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1" fillId="7" borderId="0" xfId="0" applyFont="1" applyFill="1"/>
    <xf numFmtId="0" fontId="11" fillId="7" borderId="0" xfId="0" applyFont="1" applyFill="1"/>
    <xf numFmtId="0" fontId="11" fillId="7" borderId="0" xfId="0" applyFont="1" applyFill="1" applyAlignment="1"/>
    <xf numFmtId="0" fontId="11" fillId="7" borderId="0" xfId="0" applyFont="1" applyFill="1" applyAlignment="1">
      <alignment vertical="center" wrapText="1"/>
    </xf>
    <xf numFmtId="0" fontId="11" fillId="9" borderId="0" xfId="0" applyFont="1" applyFill="1" applyBorder="1" applyAlignment="1">
      <alignment vertical="center" wrapText="1"/>
    </xf>
    <xf numFmtId="0" fontId="11" fillId="10" borderId="0" xfId="0" applyFont="1" applyFill="1" applyBorder="1" applyAlignment="1">
      <alignment vertical="center" wrapText="1"/>
    </xf>
    <xf numFmtId="0" fontId="8" fillId="0" borderId="1" xfId="0" applyNumberFormat="1" applyFont="1" applyBorder="1" applyAlignment="1">
      <alignment horizontal="right" wrapText="1"/>
    </xf>
    <xf numFmtId="164" fontId="1" fillId="8" borderId="1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3" fillId="4" borderId="45" xfId="0" applyFont="1" applyFill="1" applyBorder="1" applyAlignment="1">
      <alignment vertical="center" wrapText="1"/>
    </xf>
    <xf numFmtId="164" fontId="3" fillId="4" borderId="46" xfId="0" applyNumberFormat="1" applyFont="1" applyFill="1" applyBorder="1" applyAlignment="1">
      <alignment vertical="center" wrapText="1"/>
    </xf>
    <xf numFmtId="0" fontId="3" fillId="4" borderId="46" xfId="0" applyFont="1" applyFill="1" applyBorder="1" applyAlignment="1">
      <alignment horizontal="right" vertical="center" wrapText="1"/>
    </xf>
    <xf numFmtId="164" fontId="3" fillId="4" borderId="47" xfId="0" applyNumberFormat="1" applyFont="1" applyFill="1" applyBorder="1" applyAlignment="1">
      <alignment vertical="center" wrapText="1"/>
    </xf>
    <xf numFmtId="0" fontId="1" fillId="8" borderId="48" xfId="0" applyFont="1" applyFill="1" applyBorder="1" applyAlignment="1">
      <alignment vertical="center" wrapText="1"/>
    </xf>
    <xf numFmtId="0" fontId="1" fillId="0" borderId="48" xfId="0" applyFont="1" applyBorder="1" applyAlignment="1">
      <alignment horizontal="left" wrapText="1"/>
    </xf>
    <xf numFmtId="0" fontId="1" fillId="0" borderId="49" xfId="0" applyFont="1" applyFill="1" applyBorder="1" applyAlignment="1">
      <alignment wrapText="1"/>
    </xf>
    <xf numFmtId="0" fontId="1" fillId="0" borderId="50" xfId="0" applyFont="1" applyBorder="1" applyAlignment="1">
      <alignment horizontal="right" wrapText="1"/>
    </xf>
    <xf numFmtId="0" fontId="1" fillId="0" borderId="48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0" fontId="1" fillId="0" borderId="25" xfId="0" applyFont="1" applyBorder="1"/>
    <xf numFmtId="0" fontId="1" fillId="0" borderId="26" xfId="0" applyFont="1" applyBorder="1"/>
    <xf numFmtId="0" fontId="3" fillId="4" borderId="46" xfId="0" applyFont="1" applyFill="1" applyBorder="1" applyAlignment="1">
      <alignment vertical="center" wrapText="1"/>
    </xf>
    <xf numFmtId="0" fontId="1" fillId="0" borderId="46" xfId="0" applyFont="1" applyBorder="1"/>
    <xf numFmtId="0" fontId="1" fillId="0" borderId="6" xfId="0" applyFont="1" applyBorder="1" applyAlignment="1">
      <alignment horizontal="left"/>
    </xf>
    <xf numFmtId="0" fontId="1" fillId="0" borderId="4" xfId="0" applyFont="1" applyBorder="1"/>
    <xf numFmtId="165" fontId="1" fillId="0" borderId="27" xfId="0" applyNumberFormat="1" applyFont="1" applyBorder="1" applyAlignment="1">
      <alignment horizontal="left"/>
    </xf>
    <xf numFmtId="0" fontId="1" fillId="0" borderId="28" xfId="0" applyFont="1" applyBorder="1"/>
    <xf numFmtId="0" fontId="1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" fillId="4" borderId="16" xfId="0" applyFont="1" applyFill="1" applyBorder="1" applyAlignment="1">
      <alignment horizontal="left" wrapText="1"/>
    </xf>
    <xf numFmtId="0" fontId="1" fillId="4" borderId="32" xfId="0" applyFont="1" applyFill="1" applyBorder="1" applyAlignment="1">
      <alignment horizontal="left" wrapText="1"/>
    </xf>
    <xf numFmtId="0" fontId="1" fillId="4" borderId="33" xfId="0" applyFont="1" applyFill="1" applyBorder="1" applyAlignment="1">
      <alignment horizontal="left" wrapText="1"/>
    </xf>
    <xf numFmtId="0" fontId="3" fillId="4" borderId="34" xfId="0" applyFont="1" applyFill="1" applyBorder="1" applyAlignment="1">
      <alignment horizontal="left" wrapText="1"/>
    </xf>
    <xf numFmtId="0" fontId="3" fillId="4" borderId="35" xfId="0" applyFont="1" applyFill="1" applyBorder="1" applyAlignment="1">
      <alignment horizontal="left" wrapText="1"/>
    </xf>
    <xf numFmtId="0" fontId="3" fillId="4" borderId="36" xfId="0" applyFont="1" applyFill="1" applyBorder="1" applyAlignment="1">
      <alignment horizontal="left" wrapText="1"/>
    </xf>
    <xf numFmtId="0" fontId="3" fillId="5" borderId="16" xfId="0" applyFont="1" applyFill="1" applyBorder="1" applyAlignment="1">
      <alignment horizontal="left" vertical="center" wrapText="1"/>
    </xf>
    <xf numFmtId="0" fontId="1" fillId="0" borderId="32" xfId="0" applyFont="1" applyBorder="1"/>
    <xf numFmtId="0" fontId="1" fillId="0" borderId="3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0" fillId="0" borderId="1" xfId="0" applyBorder="1"/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/>
    <xf numFmtId="0" fontId="1" fillId="0" borderId="31" xfId="0" applyFont="1" applyBorder="1"/>
    <xf numFmtId="0" fontId="1" fillId="0" borderId="50" xfId="0" applyFont="1" applyBorder="1" applyAlignment="1">
      <alignment horizontal="left" wrapText="1"/>
    </xf>
    <xf numFmtId="49" fontId="1" fillId="0" borderId="6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center" vertical="center" wrapText="1"/>
    </xf>
    <xf numFmtId="0" fontId="11" fillId="0" borderId="0" xfId="0" applyFont="1" applyAlignment="1"/>
    <xf numFmtId="0" fontId="5" fillId="6" borderId="16" xfId="0" applyFont="1" applyFill="1" applyBorder="1" applyAlignment="1">
      <alignment horizontal="left"/>
    </xf>
    <xf numFmtId="0" fontId="5" fillId="6" borderId="32" xfId="0" applyFont="1" applyFill="1" applyBorder="1" applyAlignment="1">
      <alignment horizontal="left"/>
    </xf>
    <xf numFmtId="0" fontId="5" fillId="6" borderId="33" xfId="0" applyFont="1" applyFill="1" applyBorder="1" applyAlignment="1">
      <alignment horizontal="left"/>
    </xf>
    <xf numFmtId="0" fontId="1" fillId="0" borderId="37" xfId="0" applyFont="1" applyBorder="1" applyAlignment="1">
      <alignment vertical="center" wrapText="1"/>
    </xf>
    <xf numFmtId="0" fontId="1" fillId="0" borderId="38" xfId="0" applyFont="1" applyBorder="1"/>
    <xf numFmtId="0" fontId="7" fillId="0" borderId="32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wrapText="1"/>
    </xf>
    <xf numFmtId="0" fontId="13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1" fillId="0" borderId="39" xfId="0" applyFont="1" applyBorder="1" applyAlignment="1">
      <alignment horizontal="left"/>
    </xf>
    <xf numFmtId="0" fontId="1" fillId="0" borderId="40" xfId="0" applyFont="1" applyBorder="1"/>
    <xf numFmtId="164" fontId="1" fillId="0" borderId="39" xfId="0" applyNumberFormat="1" applyFont="1" applyBorder="1" applyAlignment="1">
      <alignment horizontal="left"/>
    </xf>
    <xf numFmtId="0" fontId="1" fillId="0" borderId="41" xfId="0" applyFont="1" applyBorder="1"/>
    <xf numFmtId="0" fontId="1" fillId="0" borderId="42" xfId="0" applyFont="1" applyBorder="1"/>
    <xf numFmtId="164" fontId="9" fillId="0" borderId="6" xfId="1" applyNumberFormat="1" applyBorder="1" applyAlignment="1" applyProtection="1">
      <alignment horizontal="left" vertical="top"/>
    </xf>
    <xf numFmtId="164" fontId="1" fillId="0" borderId="27" xfId="0" applyNumberFormat="1" applyFont="1" applyBorder="1" applyAlignment="1">
      <alignment horizontal="left"/>
    </xf>
    <xf numFmtId="0" fontId="1" fillId="0" borderId="43" xfId="0" applyFont="1" applyBorder="1"/>
    <xf numFmtId="0" fontId="1" fillId="0" borderId="44" xfId="0" applyFont="1" applyBorder="1"/>
    <xf numFmtId="0" fontId="1" fillId="8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390525</xdr:colOff>
      <xdr:row>41</xdr:row>
      <xdr:rowOff>0</xdr:rowOff>
    </xdr:to>
    <xdr:sp macro="" textlink="">
      <xdr:nvSpPr>
        <xdr:cNvPr id="1139" name="Rectangle 2" hidden="1"/>
        <xdr:cNvSpPr>
          <a:spLocks noSelect="1" noChangeArrowheads="1"/>
        </xdr:cNvSpPr>
      </xdr:nvSpPr>
      <xdr:spPr bwMode="auto">
        <a:xfrm>
          <a:off x="0" y="0"/>
          <a:ext cx="9944100" cy="8429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ucationUK.Nigeria@britishcouncil.org" TargetMode="External"/><Relationship Id="rId1" Type="http://schemas.openxmlformats.org/officeDocument/2006/relationships/hyperlink" Target="http://www.nosurprisesevents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abSelected="1" workbookViewId="0">
      <selection activeCell="F37" sqref="F37"/>
    </sheetView>
  </sheetViews>
  <sheetFormatPr defaultColWidth="17.28515625" defaultRowHeight="15" customHeight="1" x14ac:dyDescent="0.25"/>
  <cols>
    <col min="1" max="1" width="2.7109375" style="10" customWidth="1"/>
    <col min="2" max="2" width="20.7109375" style="10" customWidth="1"/>
    <col min="3" max="3" width="12.28515625" style="10" customWidth="1"/>
    <col min="4" max="4" width="18.85546875" style="10" customWidth="1"/>
    <col min="5" max="5" width="50.140625" style="10" customWidth="1"/>
    <col min="6" max="6" width="13" style="10" customWidth="1"/>
    <col min="7" max="7" width="14.28515625" style="10" customWidth="1"/>
    <col min="8" max="8" width="11.28515625" style="10" customWidth="1"/>
    <col min="9" max="9" width="17" style="10" customWidth="1"/>
    <col min="10" max="10" width="4.5703125" style="10" customWidth="1"/>
    <col min="11" max="15" width="9.140625" style="10" customWidth="1"/>
    <col min="16" max="19" width="8.7109375" style="10" customWidth="1"/>
    <col min="20" max="16384" width="17.28515625" style="10"/>
  </cols>
  <sheetData>
    <row r="1" spans="1:26" ht="15" customHeight="1" x14ac:dyDescent="0.3">
      <c r="A1" s="5"/>
      <c r="B1" s="118" t="str">
        <f>HYPERLINK("http://www.nosurprisesevents.com/","www.NoSurprisesEvents.com")</f>
        <v>www.NoSurprisesEvents.com</v>
      </c>
      <c r="C1" s="110"/>
      <c r="D1" s="110"/>
      <c r="E1" s="110"/>
      <c r="F1" s="110"/>
      <c r="G1" s="110"/>
      <c r="H1" s="110"/>
      <c r="I1" s="110"/>
      <c r="J1" s="6"/>
      <c r="K1" s="7"/>
      <c r="L1" s="7"/>
      <c r="M1" s="7"/>
      <c r="N1" s="7"/>
      <c r="O1" s="5"/>
      <c r="P1" s="8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 x14ac:dyDescent="0.3">
      <c r="A2" s="5"/>
      <c r="B2" s="119"/>
      <c r="C2" s="110"/>
      <c r="D2" s="110"/>
      <c r="E2" s="110"/>
      <c r="F2" s="110"/>
      <c r="G2" s="110"/>
      <c r="H2" s="110"/>
      <c r="I2" s="110"/>
      <c r="J2" s="6"/>
      <c r="K2" s="7"/>
      <c r="L2" s="7"/>
      <c r="M2" s="7"/>
      <c r="N2" s="7"/>
      <c r="O2" s="5"/>
      <c r="P2" s="8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 x14ac:dyDescent="0.25">
      <c r="A3" s="8"/>
      <c r="B3" s="11" t="s">
        <v>0</v>
      </c>
      <c r="C3" s="120" t="s">
        <v>41</v>
      </c>
      <c r="D3" s="121"/>
      <c r="E3" s="12" t="s">
        <v>1</v>
      </c>
      <c r="F3" s="122" t="s">
        <v>45</v>
      </c>
      <c r="G3" s="123"/>
      <c r="H3" s="123"/>
      <c r="I3" s="124"/>
      <c r="J3" s="13"/>
      <c r="K3" s="14"/>
      <c r="L3" s="14"/>
      <c r="M3" s="14"/>
      <c r="N3" s="14"/>
      <c r="O3" s="8"/>
      <c r="P3" s="8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 customHeight="1" x14ac:dyDescent="0.25">
      <c r="A4" s="8"/>
      <c r="B4" s="15" t="s">
        <v>2</v>
      </c>
      <c r="C4" s="108" t="s">
        <v>42</v>
      </c>
      <c r="D4" s="87"/>
      <c r="E4" s="16" t="s">
        <v>3</v>
      </c>
      <c r="F4" s="125" t="s">
        <v>47</v>
      </c>
      <c r="G4" s="82"/>
      <c r="H4" s="82"/>
      <c r="I4" s="83"/>
      <c r="J4" s="13"/>
      <c r="K4" s="14"/>
      <c r="L4" s="14"/>
      <c r="M4" s="14"/>
      <c r="N4" s="14"/>
      <c r="O4" s="8"/>
      <c r="P4" s="8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 x14ac:dyDescent="0.25">
      <c r="A5" s="8"/>
      <c r="B5" s="17" t="s">
        <v>4</v>
      </c>
      <c r="C5" s="86" t="s">
        <v>43</v>
      </c>
      <c r="D5" s="87"/>
      <c r="E5" s="18" t="s">
        <v>5</v>
      </c>
      <c r="F5" s="81" t="s">
        <v>46</v>
      </c>
      <c r="G5" s="82"/>
      <c r="H5" s="82"/>
      <c r="I5" s="83"/>
      <c r="J5" s="13"/>
      <c r="K5" s="14"/>
      <c r="L5" s="14"/>
      <c r="M5" s="14"/>
      <c r="N5" s="14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 x14ac:dyDescent="0.25">
      <c r="A6" s="8"/>
      <c r="B6" s="19" t="s">
        <v>26</v>
      </c>
      <c r="C6" s="86" t="s">
        <v>44</v>
      </c>
      <c r="D6" s="87"/>
      <c r="E6" s="18" t="s">
        <v>6</v>
      </c>
      <c r="F6" s="81"/>
      <c r="G6" s="82"/>
      <c r="H6" s="82"/>
      <c r="I6" s="83"/>
      <c r="J6" s="13"/>
      <c r="K6" s="14"/>
      <c r="L6" s="14"/>
      <c r="M6" s="14"/>
      <c r="N6" s="14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5" customHeight="1" x14ac:dyDescent="0.25">
      <c r="A7" s="8"/>
      <c r="B7" s="20" t="s">
        <v>7</v>
      </c>
      <c r="C7" s="88">
        <v>42398</v>
      </c>
      <c r="D7" s="89"/>
      <c r="E7" s="21" t="s">
        <v>8</v>
      </c>
      <c r="F7" s="126" t="s">
        <v>9</v>
      </c>
      <c r="G7" s="127"/>
      <c r="H7" s="127"/>
      <c r="I7" s="128"/>
      <c r="J7" s="13"/>
      <c r="K7" s="14"/>
      <c r="L7" s="14"/>
      <c r="M7" s="14"/>
      <c r="N7" s="14"/>
      <c r="O7" s="8"/>
      <c r="P7" s="8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 x14ac:dyDescent="0.25">
      <c r="A8" s="8"/>
      <c r="B8" s="22"/>
      <c r="C8" s="23"/>
      <c r="D8" s="24"/>
      <c r="E8" s="25"/>
      <c r="F8" s="26"/>
      <c r="G8" s="27"/>
      <c r="H8" s="27"/>
      <c r="I8" s="27"/>
      <c r="J8" s="13"/>
      <c r="K8" s="14"/>
      <c r="L8" s="14"/>
      <c r="M8" s="14"/>
      <c r="N8" s="14"/>
      <c r="O8" s="8"/>
      <c r="P8" s="8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 thickBot="1" x14ac:dyDescent="0.35">
      <c r="A9" s="5"/>
      <c r="B9" s="109"/>
      <c r="C9" s="110"/>
      <c r="D9" s="110"/>
      <c r="E9" s="110"/>
      <c r="F9" s="110"/>
      <c r="G9" s="110"/>
      <c r="H9" s="110"/>
      <c r="I9" s="110"/>
      <c r="J9" s="6"/>
      <c r="K9" s="7"/>
      <c r="L9" s="7"/>
      <c r="M9" s="7"/>
      <c r="N9" s="7"/>
      <c r="O9" s="5"/>
      <c r="P9" s="8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7" customHeight="1" x14ac:dyDescent="0.25">
      <c r="A10" s="28"/>
      <c r="B10" s="71" t="s">
        <v>10</v>
      </c>
      <c r="C10" s="84" t="s">
        <v>11</v>
      </c>
      <c r="D10" s="85"/>
      <c r="E10" s="85"/>
      <c r="F10" s="72" t="s">
        <v>12</v>
      </c>
      <c r="G10" s="73" t="s">
        <v>13</v>
      </c>
      <c r="H10" s="73" t="s">
        <v>14</v>
      </c>
      <c r="I10" s="74" t="s">
        <v>15</v>
      </c>
      <c r="J10" s="29"/>
      <c r="K10" s="30"/>
      <c r="L10" s="30"/>
      <c r="M10" s="30"/>
      <c r="N10" s="30"/>
      <c r="O10" s="28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s="64" customFormat="1" ht="27" customHeight="1" x14ac:dyDescent="0.25">
      <c r="A11" s="65"/>
      <c r="B11" s="75" t="s">
        <v>55</v>
      </c>
      <c r="C11" s="129" t="s">
        <v>61</v>
      </c>
      <c r="D11" s="129"/>
      <c r="E11" s="129"/>
      <c r="F11" s="69">
        <v>10000</v>
      </c>
      <c r="G11" s="70">
        <v>1</v>
      </c>
      <c r="H11" s="70">
        <v>3</v>
      </c>
      <c r="I11" s="2">
        <f>F11*G11*H11</f>
        <v>30000</v>
      </c>
      <c r="J11" s="66"/>
      <c r="K11" s="67"/>
      <c r="L11" s="67"/>
      <c r="M11" s="67"/>
      <c r="N11" s="67"/>
      <c r="O11" s="65"/>
      <c r="P11" s="62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25">
      <c r="A12" s="31"/>
      <c r="B12" s="79" t="s">
        <v>27</v>
      </c>
      <c r="C12" s="90" t="s">
        <v>73</v>
      </c>
      <c r="D12" s="90"/>
      <c r="E12" s="90"/>
      <c r="F12" s="69">
        <v>10000</v>
      </c>
      <c r="G12" s="1">
        <v>1</v>
      </c>
      <c r="H12" s="1">
        <v>200</v>
      </c>
      <c r="I12" s="2">
        <f t="shared" ref="I12:I41" si="0">F12*G12*H12</f>
        <v>2000000</v>
      </c>
      <c r="J12" s="31"/>
      <c r="K12" s="32"/>
      <c r="L12" s="32"/>
      <c r="M12" s="32"/>
      <c r="N12" s="32"/>
      <c r="O12" s="31"/>
      <c r="P12" s="8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s="59" customFormat="1" ht="15.75" customHeight="1" x14ac:dyDescent="0.25">
      <c r="A13" s="31"/>
      <c r="B13" s="79"/>
      <c r="C13" s="90" t="s">
        <v>62</v>
      </c>
      <c r="D13" s="90"/>
      <c r="E13" s="90"/>
      <c r="F13" s="69">
        <v>10000</v>
      </c>
      <c r="G13" s="1">
        <v>1</v>
      </c>
      <c r="H13" s="1">
        <v>200</v>
      </c>
      <c r="I13" s="2">
        <f t="shared" si="0"/>
        <v>2000000</v>
      </c>
      <c r="J13" s="31"/>
      <c r="K13" s="32"/>
      <c r="L13" s="32"/>
      <c r="M13" s="32"/>
      <c r="N13" s="32"/>
      <c r="O13" s="31"/>
      <c r="P13" s="8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s="59" customFormat="1" ht="15.75" customHeight="1" x14ac:dyDescent="0.25">
      <c r="A14" s="31"/>
      <c r="B14" s="79"/>
      <c r="C14" s="80" t="s">
        <v>64</v>
      </c>
      <c r="D14" s="80"/>
      <c r="E14" s="80"/>
      <c r="F14" s="69">
        <v>10000</v>
      </c>
      <c r="G14" s="1">
        <v>1</v>
      </c>
      <c r="H14" s="1">
        <v>200</v>
      </c>
      <c r="I14" s="2">
        <f t="shared" si="0"/>
        <v>2000000</v>
      </c>
      <c r="J14" s="31"/>
      <c r="K14" s="32"/>
      <c r="L14" s="32"/>
      <c r="M14" s="32"/>
      <c r="N14" s="32"/>
      <c r="O14" s="31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5">
      <c r="A15" s="31"/>
      <c r="B15" s="79"/>
      <c r="C15" s="90" t="s">
        <v>65</v>
      </c>
      <c r="D15" s="90"/>
      <c r="E15" s="90"/>
      <c r="F15" s="69">
        <v>10000</v>
      </c>
      <c r="G15" s="1">
        <v>1</v>
      </c>
      <c r="H15" s="1">
        <v>200</v>
      </c>
      <c r="I15" s="2">
        <f t="shared" si="0"/>
        <v>2000000</v>
      </c>
      <c r="J15" s="31"/>
      <c r="K15" s="32"/>
      <c r="L15" s="32"/>
      <c r="M15" s="32"/>
      <c r="N15" s="32"/>
      <c r="O15" s="31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s="59" customFormat="1" ht="15.75" customHeight="1" x14ac:dyDescent="0.25">
      <c r="A16" s="31"/>
      <c r="B16" s="76" t="s">
        <v>40</v>
      </c>
      <c r="C16" s="90" t="s">
        <v>54</v>
      </c>
      <c r="D16" s="90"/>
      <c r="E16" s="90"/>
      <c r="F16" s="69">
        <v>10000</v>
      </c>
      <c r="G16" s="1">
        <v>1</v>
      </c>
      <c r="H16" s="1">
        <v>1</v>
      </c>
      <c r="I16" s="2">
        <f t="shared" si="0"/>
        <v>10000</v>
      </c>
      <c r="J16" s="31"/>
      <c r="K16" s="32"/>
      <c r="L16" s="32"/>
      <c r="M16" s="32"/>
      <c r="N16" s="32"/>
      <c r="O16" s="31"/>
      <c r="P16" s="8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s="60" customFormat="1" ht="15.75" customHeight="1" x14ac:dyDescent="0.25">
      <c r="A17" s="31"/>
      <c r="B17" s="79" t="s">
        <v>25</v>
      </c>
      <c r="C17" s="90" t="s">
        <v>53</v>
      </c>
      <c r="D17" s="90"/>
      <c r="E17" s="90"/>
      <c r="F17" s="69">
        <v>10000</v>
      </c>
      <c r="G17" s="1">
        <v>1</v>
      </c>
      <c r="H17" s="1">
        <v>1</v>
      </c>
      <c r="I17" s="2">
        <f t="shared" si="0"/>
        <v>10000</v>
      </c>
      <c r="J17" s="31"/>
      <c r="K17" s="32"/>
      <c r="L17" s="32"/>
      <c r="M17" s="32"/>
      <c r="N17" s="32"/>
      <c r="O17" s="31"/>
      <c r="P17" s="8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s="61" customFormat="1" ht="15.75" customHeight="1" x14ac:dyDescent="0.25">
      <c r="A18" s="31"/>
      <c r="B18" s="79"/>
      <c r="C18" s="90" t="s">
        <v>69</v>
      </c>
      <c r="D18" s="90"/>
      <c r="E18" s="90"/>
      <c r="F18" s="69">
        <v>10000</v>
      </c>
      <c r="G18" s="1">
        <v>1</v>
      </c>
      <c r="H18" s="1">
        <v>1</v>
      </c>
      <c r="I18" s="2">
        <f t="shared" si="0"/>
        <v>10000</v>
      </c>
      <c r="J18" s="31"/>
      <c r="K18" s="32"/>
      <c r="L18" s="32"/>
      <c r="M18" s="32"/>
      <c r="N18" s="32"/>
      <c r="O18" s="31"/>
      <c r="P18" s="8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s="61" customFormat="1" ht="15.75" customHeight="1" x14ac:dyDescent="0.25">
      <c r="A19" s="31"/>
      <c r="B19" s="79"/>
      <c r="C19" s="90" t="s">
        <v>68</v>
      </c>
      <c r="D19" s="90"/>
      <c r="E19" s="90"/>
      <c r="F19" s="69">
        <v>10000</v>
      </c>
      <c r="G19" s="1">
        <v>1</v>
      </c>
      <c r="H19" s="1">
        <v>1</v>
      </c>
      <c r="I19" s="2">
        <f t="shared" si="0"/>
        <v>10000</v>
      </c>
      <c r="J19" s="31"/>
      <c r="K19" s="32"/>
      <c r="L19" s="32"/>
      <c r="M19" s="32"/>
      <c r="N19" s="32"/>
      <c r="O19" s="31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5">
      <c r="A20" s="31"/>
      <c r="B20" s="79"/>
      <c r="C20" s="90" t="s">
        <v>70</v>
      </c>
      <c r="D20" s="90"/>
      <c r="E20" s="90"/>
      <c r="F20" s="69">
        <v>10000</v>
      </c>
      <c r="G20" s="1">
        <v>1</v>
      </c>
      <c r="H20" s="1">
        <v>1</v>
      </c>
      <c r="I20" s="2">
        <f t="shared" si="0"/>
        <v>10000</v>
      </c>
      <c r="J20" s="31"/>
      <c r="K20" s="32"/>
      <c r="L20" s="32"/>
      <c r="M20" s="32"/>
      <c r="N20" s="32"/>
      <c r="O20" s="31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31"/>
      <c r="B21" s="79" t="s">
        <v>28</v>
      </c>
      <c r="C21" s="90" t="s">
        <v>34</v>
      </c>
      <c r="D21" s="90"/>
      <c r="E21" s="90"/>
      <c r="F21" s="69">
        <v>10000</v>
      </c>
      <c r="G21" s="1">
        <v>1</v>
      </c>
      <c r="H21" s="1">
        <v>1</v>
      </c>
      <c r="I21" s="2">
        <f t="shared" si="0"/>
        <v>10000</v>
      </c>
      <c r="J21" s="31"/>
      <c r="K21" s="32"/>
      <c r="L21" s="32"/>
      <c r="M21" s="32"/>
      <c r="N21" s="32"/>
      <c r="O21" s="31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s="59" customFormat="1" ht="15.75" customHeight="1" x14ac:dyDescent="0.25">
      <c r="A22" s="31"/>
      <c r="B22" s="79"/>
      <c r="C22" s="90" t="s">
        <v>66</v>
      </c>
      <c r="D22" s="90"/>
      <c r="E22" s="90"/>
      <c r="F22" s="69">
        <v>10000</v>
      </c>
      <c r="G22" s="1">
        <v>1</v>
      </c>
      <c r="H22" s="1">
        <v>1</v>
      </c>
      <c r="I22" s="2">
        <f t="shared" si="0"/>
        <v>10000</v>
      </c>
      <c r="J22" s="31"/>
      <c r="K22" s="32"/>
      <c r="L22" s="32"/>
      <c r="M22" s="32"/>
      <c r="N22" s="32"/>
      <c r="O22" s="31"/>
      <c r="P22" s="8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31"/>
      <c r="B23" s="79"/>
      <c r="C23" s="90" t="s">
        <v>63</v>
      </c>
      <c r="D23" s="90"/>
      <c r="E23" s="90"/>
      <c r="F23" s="69">
        <v>10000</v>
      </c>
      <c r="G23" s="1">
        <v>1</v>
      </c>
      <c r="H23" s="1">
        <v>1</v>
      </c>
      <c r="I23" s="2">
        <f t="shared" si="0"/>
        <v>10000</v>
      </c>
      <c r="J23" s="31"/>
      <c r="K23" s="32"/>
      <c r="L23" s="32"/>
      <c r="M23" s="32"/>
      <c r="N23" s="32"/>
      <c r="O23" s="31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31"/>
      <c r="B24" s="79" t="s">
        <v>60</v>
      </c>
      <c r="C24" s="90" t="s">
        <v>29</v>
      </c>
      <c r="D24" s="90"/>
      <c r="E24" s="90"/>
      <c r="F24" s="69">
        <v>10000</v>
      </c>
      <c r="G24" s="1">
        <v>1</v>
      </c>
      <c r="H24" s="1">
        <v>20</v>
      </c>
      <c r="I24" s="2">
        <f t="shared" si="0"/>
        <v>200000</v>
      </c>
      <c r="J24" s="31"/>
      <c r="K24" s="32"/>
      <c r="L24" s="32"/>
      <c r="M24" s="32"/>
      <c r="N24" s="32"/>
      <c r="O24" s="31"/>
      <c r="P24" s="8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s="61" customFormat="1" ht="15.75" customHeight="1" x14ac:dyDescent="0.25">
      <c r="A25" s="31"/>
      <c r="B25" s="79"/>
      <c r="C25" s="91" t="s">
        <v>59</v>
      </c>
      <c r="D25" s="91"/>
      <c r="E25" s="91"/>
      <c r="F25" s="69">
        <v>10000</v>
      </c>
      <c r="G25" s="68">
        <v>1</v>
      </c>
      <c r="H25" s="68">
        <v>4</v>
      </c>
      <c r="I25" s="2">
        <f t="shared" si="0"/>
        <v>40000</v>
      </c>
      <c r="J25" s="31"/>
      <c r="K25" s="32"/>
      <c r="L25" s="32"/>
      <c r="M25" s="32"/>
      <c r="N25" s="32"/>
      <c r="O25" s="31"/>
      <c r="P25" s="8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s="60" customFormat="1" ht="15.75" customHeight="1" x14ac:dyDescent="0.25">
      <c r="A26" s="31"/>
      <c r="B26" s="79"/>
      <c r="C26" s="90" t="s">
        <v>52</v>
      </c>
      <c r="D26" s="90"/>
      <c r="E26" s="90"/>
      <c r="F26" s="69">
        <v>10000</v>
      </c>
      <c r="G26" s="1">
        <v>1</v>
      </c>
      <c r="H26" s="1">
        <v>200</v>
      </c>
      <c r="I26" s="2">
        <f t="shared" si="0"/>
        <v>2000000</v>
      </c>
      <c r="J26" s="31"/>
      <c r="K26" s="32"/>
      <c r="L26" s="32"/>
      <c r="M26" s="32"/>
      <c r="N26" s="32"/>
      <c r="O26" s="31"/>
      <c r="P26" s="8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s="60" customFormat="1" ht="15.75" customHeight="1" x14ac:dyDescent="0.25">
      <c r="A27" s="31"/>
      <c r="B27" s="79"/>
      <c r="C27" s="90" t="s">
        <v>71</v>
      </c>
      <c r="D27" s="90"/>
      <c r="E27" s="90"/>
      <c r="F27" s="69">
        <v>10000</v>
      </c>
      <c r="G27" s="1">
        <v>1</v>
      </c>
      <c r="H27" s="1">
        <v>200</v>
      </c>
      <c r="I27" s="2">
        <f t="shared" si="0"/>
        <v>2000000</v>
      </c>
      <c r="J27" s="31"/>
      <c r="K27" s="32"/>
      <c r="L27" s="32"/>
      <c r="M27" s="32"/>
      <c r="N27" s="32"/>
      <c r="O27" s="31"/>
      <c r="P27" s="8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60" customFormat="1" ht="15.75" customHeight="1" x14ac:dyDescent="0.25">
      <c r="A28" s="31"/>
      <c r="B28" s="79"/>
      <c r="C28" s="90" t="s">
        <v>51</v>
      </c>
      <c r="D28" s="90"/>
      <c r="E28" s="90"/>
      <c r="F28" s="69">
        <v>10000</v>
      </c>
      <c r="G28" s="1">
        <v>1</v>
      </c>
      <c r="H28" s="1">
        <v>1</v>
      </c>
      <c r="I28" s="2">
        <f t="shared" si="0"/>
        <v>10000</v>
      </c>
      <c r="J28" s="31"/>
      <c r="K28" s="32"/>
      <c r="L28" s="32"/>
      <c r="M28" s="32"/>
      <c r="N28" s="32"/>
      <c r="O28" s="31"/>
      <c r="P28" s="8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s="61" customFormat="1" ht="15.75" customHeight="1" x14ac:dyDescent="0.25">
      <c r="A29" s="31"/>
      <c r="B29" s="79" t="s">
        <v>56</v>
      </c>
      <c r="C29" s="90" t="s">
        <v>57</v>
      </c>
      <c r="D29" s="90"/>
      <c r="E29" s="90"/>
      <c r="F29" s="69">
        <v>10000</v>
      </c>
      <c r="G29" s="1">
        <v>1</v>
      </c>
      <c r="H29" s="1">
        <v>15</v>
      </c>
      <c r="I29" s="2">
        <f t="shared" si="0"/>
        <v>150000</v>
      </c>
      <c r="J29" s="31"/>
      <c r="K29" s="32"/>
      <c r="L29" s="32"/>
      <c r="M29" s="32"/>
      <c r="N29" s="32"/>
      <c r="O29" s="31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s="61" customFormat="1" ht="15.75" customHeight="1" x14ac:dyDescent="0.25">
      <c r="A30" s="31"/>
      <c r="B30" s="79"/>
      <c r="C30" s="91" t="s">
        <v>58</v>
      </c>
      <c r="D30" s="103"/>
      <c r="E30" s="103"/>
      <c r="F30" s="69">
        <v>10000</v>
      </c>
      <c r="G30" s="68">
        <v>1</v>
      </c>
      <c r="H30" s="68">
        <v>1</v>
      </c>
      <c r="I30" s="2">
        <f t="shared" si="0"/>
        <v>10000</v>
      </c>
      <c r="J30" s="31"/>
      <c r="K30" s="32"/>
      <c r="L30" s="32"/>
      <c r="M30" s="32"/>
      <c r="N30" s="32"/>
      <c r="O30" s="31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5">
      <c r="A31" s="31"/>
      <c r="B31" s="76" t="s">
        <v>30</v>
      </c>
      <c r="C31" s="90" t="s">
        <v>31</v>
      </c>
      <c r="D31" s="90"/>
      <c r="E31" s="90"/>
      <c r="F31" s="69">
        <v>10000</v>
      </c>
      <c r="G31" s="1">
        <v>1</v>
      </c>
      <c r="H31" s="1">
        <v>10</v>
      </c>
      <c r="I31" s="2">
        <f t="shared" si="0"/>
        <v>100000</v>
      </c>
      <c r="J31" s="31"/>
      <c r="K31" s="32"/>
      <c r="L31" s="32"/>
      <c r="M31" s="32"/>
      <c r="N31" s="32"/>
      <c r="O31" s="31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5">
      <c r="A32" s="31"/>
      <c r="B32" s="79" t="s">
        <v>16</v>
      </c>
      <c r="C32" s="117" t="s">
        <v>32</v>
      </c>
      <c r="D32" s="117"/>
      <c r="E32" s="117"/>
      <c r="F32" s="69">
        <v>10000</v>
      </c>
      <c r="G32" s="1">
        <v>1</v>
      </c>
      <c r="H32" s="1">
        <v>1</v>
      </c>
      <c r="I32" s="2">
        <f t="shared" si="0"/>
        <v>10000</v>
      </c>
      <c r="J32" s="31"/>
      <c r="K32" s="32"/>
      <c r="L32" s="32"/>
      <c r="M32" s="32"/>
      <c r="N32" s="32"/>
      <c r="O32" s="31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 x14ac:dyDescent="0.3">
      <c r="A33" s="5"/>
      <c r="B33" s="79"/>
      <c r="C33" s="117" t="s">
        <v>67</v>
      </c>
      <c r="D33" s="117"/>
      <c r="E33" s="117"/>
      <c r="F33" s="69">
        <v>10000</v>
      </c>
      <c r="G33" s="1">
        <v>1</v>
      </c>
      <c r="H33" s="1">
        <v>1</v>
      </c>
      <c r="I33" s="2">
        <f t="shared" si="0"/>
        <v>10000</v>
      </c>
      <c r="J33" s="6"/>
      <c r="K33" s="7"/>
      <c r="L33" s="7"/>
      <c r="M33" s="7"/>
      <c r="N33" s="7"/>
      <c r="O33" s="5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61" customFormat="1" ht="16.5" customHeight="1" x14ac:dyDescent="0.3">
      <c r="A34" s="5"/>
      <c r="B34" s="79"/>
      <c r="C34" s="102" t="s">
        <v>72</v>
      </c>
      <c r="D34" s="102"/>
      <c r="E34" s="102"/>
      <c r="F34" s="69">
        <v>10000</v>
      </c>
      <c r="G34" s="1">
        <v>1</v>
      </c>
      <c r="H34" s="1">
        <v>1</v>
      </c>
      <c r="I34" s="2">
        <f t="shared" si="0"/>
        <v>10000</v>
      </c>
      <c r="J34" s="6"/>
      <c r="K34" s="7"/>
      <c r="L34" s="7"/>
      <c r="M34" s="7"/>
      <c r="N34" s="7"/>
      <c r="O34" s="5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 x14ac:dyDescent="0.3">
      <c r="A35" s="5"/>
      <c r="B35" s="79"/>
      <c r="C35" s="102" t="s">
        <v>38</v>
      </c>
      <c r="D35" s="102"/>
      <c r="E35" s="102"/>
      <c r="F35" s="69">
        <v>10000</v>
      </c>
      <c r="G35" s="1">
        <v>1</v>
      </c>
      <c r="H35" s="1">
        <v>1</v>
      </c>
      <c r="I35" s="2">
        <f t="shared" si="0"/>
        <v>10000</v>
      </c>
      <c r="J35" s="6"/>
      <c r="K35" s="7"/>
      <c r="L35" s="7"/>
      <c r="M35" s="7"/>
      <c r="N35" s="7"/>
      <c r="O35" s="5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 x14ac:dyDescent="0.3">
      <c r="A36" s="5"/>
      <c r="B36" s="79"/>
      <c r="C36" s="117" t="s">
        <v>33</v>
      </c>
      <c r="D36" s="117"/>
      <c r="E36" s="117"/>
      <c r="F36" s="69">
        <v>10000</v>
      </c>
      <c r="G36" s="1">
        <v>1</v>
      </c>
      <c r="H36" s="1">
        <v>2</v>
      </c>
      <c r="I36" s="2">
        <f t="shared" si="0"/>
        <v>20000</v>
      </c>
      <c r="J36" s="6"/>
      <c r="K36" s="7"/>
      <c r="L36" s="7"/>
      <c r="M36" s="7"/>
      <c r="N36" s="7"/>
      <c r="O36" s="5"/>
      <c r="P36" s="8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 x14ac:dyDescent="0.3">
      <c r="A37" s="5"/>
      <c r="B37" s="79" t="s">
        <v>35</v>
      </c>
      <c r="C37" s="101" t="s">
        <v>36</v>
      </c>
      <c r="D37" s="101"/>
      <c r="E37" s="101"/>
      <c r="F37" s="69">
        <v>10000</v>
      </c>
      <c r="G37" s="1">
        <v>1</v>
      </c>
      <c r="H37" s="1">
        <v>6</v>
      </c>
      <c r="I37" s="2">
        <f t="shared" si="0"/>
        <v>60000</v>
      </c>
      <c r="J37" s="6"/>
      <c r="K37" s="7"/>
      <c r="L37" s="7"/>
      <c r="M37" s="7"/>
      <c r="N37" s="7"/>
      <c r="O37" s="5"/>
      <c r="P37" s="8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60" customFormat="1" ht="16.5" customHeight="1" x14ac:dyDescent="0.3">
      <c r="A38" s="5"/>
      <c r="B38" s="79"/>
      <c r="C38" s="90" t="s">
        <v>50</v>
      </c>
      <c r="D38" s="90"/>
      <c r="E38" s="90"/>
      <c r="F38" s="69">
        <v>10000</v>
      </c>
      <c r="G38" s="1">
        <v>1</v>
      </c>
      <c r="H38" s="1">
        <v>2</v>
      </c>
      <c r="I38" s="2">
        <f t="shared" si="0"/>
        <v>20000</v>
      </c>
      <c r="J38" s="6"/>
      <c r="K38" s="7"/>
      <c r="L38" s="7"/>
      <c r="M38" s="7"/>
      <c r="N38" s="7"/>
      <c r="O38" s="5"/>
      <c r="P38" s="8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60" customFormat="1" ht="16.5" customHeight="1" x14ac:dyDescent="0.3">
      <c r="A39" s="5"/>
      <c r="B39" s="79"/>
      <c r="C39" s="101" t="s">
        <v>49</v>
      </c>
      <c r="D39" s="101"/>
      <c r="E39" s="101"/>
      <c r="F39" s="69">
        <v>10000</v>
      </c>
      <c r="G39" s="1">
        <v>1</v>
      </c>
      <c r="H39" s="1">
        <v>2</v>
      </c>
      <c r="I39" s="2">
        <f t="shared" si="0"/>
        <v>20000</v>
      </c>
      <c r="J39" s="6"/>
      <c r="K39" s="7"/>
      <c r="L39" s="7"/>
      <c r="M39" s="7"/>
      <c r="N39" s="7"/>
      <c r="O39" s="5"/>
      <c r="P39" s="8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" customHeight="1" x14ac:dyDescent="0.3">
      <c r="A40" s="33"/>
      <c r="B40" s="79"/>
      <c r="C40" s="90" t="s">
        <v>37</v>
      </c>
      <c r="D40" s="90"/>
      <c r="E40" s="90"/>
      <c r="F40" s="69">
        <v>10000</v>
      </c>
      <c r="G40" s="1">
        <v>1</v>
      </c>
      <c r="H40" s="1">
        <v>6</v>
      </c>
      <c r="I40" s="2">
        <f t="shared" si="0"/>
        <v>60000</v>
      </c>
      <c r="J40" s="34"/>
      <c r="K40" s="35"/>
      <c r="L40" s="35"/>
      <c r="M40" s="35"/>
      <c r="N40" s="35"/>
      <c r="O40" s="33"/>
      <c r="P40" s="8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61" customFormat="1" ht="14.25" customHeight="1" thickBot="1" x14ac:dyDescent="0.35">
      <c r="A41" s="33"/>
      <c r="B41" s="77" t="s">
        <v>39</v>
      </c>
      <c r="C41" s="107" t="s">
        <v>48</v>
      </c>
      <c r="D41" s="107"/>
      <c r="E41" s="107"/>
      <c r="F41" s="69">
        <v>10000</v>
      </c>
      <c r="G41" s="78">
        <v>1</v>
      </c>
      <c r="H41" s="78">
        <v>1</v>
      </c>
      <c r="I41" s="2">
        <f t="shared" si="0"/>
        <v>10000</v>
      </c>
      <c r="J41" s="34"/>
      <c r="K41" s="35"/>
      <c r="L41" s="35"/>
      <c r="M41" s="35"/>
      <c r="N41" s="35"/>
      <c r="O41" s="33"/>
      <c r="P41" s="8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7.2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36"/>
      <c r="L42" s="35"/>
      <c r="M42" s="35"/>
      <c r="N42" s="35"/>
      <c r="O42" s="5"/>
      <c r="P42" s="8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7.25" customHeight="1" thickBot="1" x14ac:dyDescent="0.35">
      <c r="A43" s="33"/>
      <c r="B43" s="95" t="s">
        <v>17</v>
      </c>
      <c r="C43" s="96"/>
      <c r="D43" s="96"/>
      <c r="E43" s="96"/>
      <c r="F43" s="96"/>
      <c r="G43" s="96"/>
      <c r="H43" s="97"/>
      <c r="I43" s="37">
        <f>SUM(I12:I42)</f>
        <v>12820000</v>
      </c>
      <c r="J43" s="34"/>
      <c r="K43" s="36"/>
      <c r="L43" s="35"/>
      <c r="M43" s="35"/>
      <c r="N43" s="35"/>
      <c r="O43" s="33"/>
      <c r="P43" s="8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8" customHeight="1" thickBot="1" x14ac:dyDescent="0.35">
      <c r="A44" s="33"/>
      <c r="B44" s="116"/>
      <c r="C44" s="116"/>
      <c r="D44" s="116"/>
      <c r="E44" s="116"/>
      <c r="F44" s="116"/>
      <c r="G44" s="116"/>
      <c r="H44" s="116"/>
      <c r="I44" s="116"/>
      <c r="J44" s="34"/>
      <c r="K44" s="35"/>
      <c r="L44" s="35"/>
      <c r="M44" s="35"/>
      <c r="N44" s="35"/>
      <c r="O44" s="33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30" customHeight="1" thickBot="1" x14ac:dyDescent="0.35">
      <c r="A45" s="5"/>
      <c r="B45" s="38" t="s">
        <v>10</v>
      </c>
      <c r="C45" s="98" t="s">
        <v>11</v>
      </c>
      <c r="D45" s="99"/>
      <c r="E45" s="100"/>
      <c r="F45" s="39" t="s">
        <v>18</v>
      </c>
      <c r="G45" s="40" t="s">
        <v>13</v>
      </c>
      <c r="H45" s="41" t="s">
        <v>19</v>
      </c>
      <c r="I45" s="42"/>
      <c r="J45" s="6"/>
      <c r="K45" s="7"/>
      <c r="L45" s="7"/>
      <c r="M45" s="7"/>
      <c r="N45" s="7"/>
      <c r="O45" s="5"/>
      <c r="P45" s="8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 x14ac:dyDescent="0.3">
      <c r="A46" s="5"/>
      <c r="B46" s="43" t="s">
        <v>20</v>
      </c>
      <c r="C46" s="104" t="s">
        <v>21</v>
      </c>
      <c r="D46" s="105"/>
      <c r="E46" s="106"/>
      <c r="F46" s="44">
        <v>1500000</v>
      </c>
      <c r="G46" s="3">
        <v>1</v>
      </c>
      <c r="H46" s="4">
        <v>1</v>
      </c>
      <c r="I46" s="45">
        <v>1500000</v>
      </c>
      <c r="J46" s="6"/>
      <c r="K46" s="7"/>
      <c r="L46" s="7"/>
      <c r="M46" s="7"/>
      <c r="N46" s="7"/>
      <c r="O46" s="5"/>
      <c r="P46" s="8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8.75" customHeight="1" thickBot="1" x14ac:dyDescent="0.35">
      <c r="A47" s="5"/>
      <c r="B47" s="46" t="s">
        <v>22</v>
      </c>
      <c r="C47" s="114"/>
      <c r="D47" s="110"/>
      <c r="E47" s="115"/>
      <c r="F47" s="47"/>
      <c r="G47" s="48"/>
      <c r="H47" s="49"/>
      <c r="I47" s="50">
        <f>5%*I46</f>
        <v>75000</v>
      </c>
      <c r="J47" s="6"/>
      <c r="K47" s="7"/>
      <c r="L47" s="7"/>
      <c r="M47" s="7"/>
      <c r="N47" s="7"/>
      <c r="O47" s="5"/>
      <c r="P47" s="8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 thickBot="1" x14ac:dyDescent="0.35">
      <c r="A48" s="33"/>
      <c r="B48" s="92" t="s">
        <v>23</v>
      </c>
      <c r="C48" s="93"/>
      <c r="D48" s="93"/>
      <c r="E48" s="93"/>
      <c r="F48" s="93"/>
      <c r="G48" s="93"/>
      <c r="H48" s="94"/>
      <c r="I48" s="51">
        <f>SUM(I46:I47)</f>
        <v>1575000</v>
      </c>
      <c r="J48" s="34"/>
      <c r="K48" s="35"/>
      <c r="L48" s="35"/>
      <c r="M48" s="35"/>
      <c r="N48" s="35"/>
      <c r="O48" s="33"/>
      <c r="P48" s="8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 thickBot="1" x14ac:dyDescent="0.35">
      <c r="A49" s="33"/>
      <c r="B49" s="52"/>
      <c r="C49" s="53"/>
      <c r="D49" s="53"/>
      <c r="E49" s="53"/>
      <c r="F49" s="53"/>
      <c r="G49" s="53"/>
      <c r="H49" s="53"/>
      <c r="I49" s="54"/>
      <c r="J49" s="34"/>
      <c r="K49" s="35"/>
      <c r="L49" s="35"/>
      <c r="M49" s="35"/>
      <c r="N49" s="35"/>
      <c r="O49" s="33"/>
      <c r="P49" s="8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 thickBot="1" x14ac:dyDescent="0.35">
      <c r="A50" s="33"/>
      <c r="B50" s="111" t="s">
        <v>24</v>
      </c>
      <c r="C50" s="112"/>
      <c r="D50" s="112"/>
      <c r="E50" s="112"/>
      <c r="F50" s="112"/>
      <c r="G50" s="112"/>
      <c r="H50" s="113"/>
      <c r="I50" s="55">
        <f>I43+I48</f>
        <v>14395000</v>
      </c>
      <c r="J50" s="34"/>
      <c r="K50" s="35"/>
      <c r="L50" s="35"/>
      <c r="M50" s="35"/>
      <c r="N50" s="35"/>
      <c r="O50" s="33"/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 x14ac:dyDescent="0.3">
      <c r="A51" s="33"/>
      <c r="B51" s="52"/>
      <c r="C51" s="53"/>
      <c r="D51" s="53"/>
      <c r="E51" s="53"/>
      <c r="F51" s="53"/>
      <c r="G51" s="53"/>
      <c r="H51" s="53"/>
      <c r="I51" s="54"/>
      <c r="J51" s="34"/>
      <c r="K51" s="35"/>
      <c r="L51" s="35"/>
      <c r="M51" s="35"/>
      <c r="N51" s="35"/>
      <c r="O51" s="33"/>
      <c r="P51" s="8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 x14ac:dyDescent="0.3">
      <c r="A52" s="33"/>
      <c r="B52" s="52"/>
      <c r="C52" s="53"/>
      <c r="D52" s="53"/>
      <c r="E52" s="53"/>
      <c r="F52" s="53"/>
      <c r="G52" s="53"/>
      <c r="H52" s="53"/>
      <c r="I52" s="54"/>
      <c r="J52" s="34"/>
      <c r="K52" s="35"/>
      <c r="L52" s="35"/>
      <c r="M52" s="35"/>
      <c r="N52" s="35"/>
      <c r="O52" s="33"/>
      <c r="P52" s="8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">
      <c r="A53" s="5"/>
      <c r="B53" s="56"/>
      <c r="C53" s="56"/>
      <c r="D53" s="56"/>
      <c r="E53" s="56"/>
      <c r="F53" s="56"/>
      <c r="G53" s="56"/>
      <c r="H53" s="56"/>
      <c r="I53" s="56"/>
      <c r="J53" s="6"/>
      <c r="K53" s="7"/>
      <c r="L53" s="7"/>
      <c r="M53" s="7"/>
      <c r="N53" s="7"/>
      <c r="O53" s="5"/>
      <c r="P53" s="8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56"/>
      <c r="P54" s="56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57"/>
      <c r="M55" s="57"/>
      <c r="N55" s="57"/>
      <c r="O55" s="58"/>
      <c r="P55" s="8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57"/>
      <c r="M56" s="57"/>
      <c r="N56" s="57"/>
      <c r="O56" s="58"/>
      <c r="P56" s="8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57"/>
      <c r="M57" s="57"/>
      <c r="N57" s="57"/>
      <c r="O57" s="58"/>
      <c r="P57" s="8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14"/>
      <c r="M58" s="14"/>
      <c r="N58" s="14"/>
      <c r="O58" s="8"/>
      <c r="P58" s="8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14"/>
      <c r="M59" s="14"/>
      <c r="N59" s="14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14"/>
      <c r="M60" s="14"/>
      <c r="N60" s="14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14"/>
      <c r="M61" s="14"/>
      <c r="N61" s="14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14"/>
      <c r="M62" s="14"/>
      <c r="N62" s="14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14"/>
      <c r="M63" s="14"/>
      <c r="N63" s="14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14"/>
      <c r="M64" s="14"/>
      <c r="N64" s="14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14"/>
      <c r="M65" s="14"/>
      <c r="N65" s="14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14"/>
      <c r="M66" s="14"/>
      <c r="N66" s="14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14"/>
      <c r="M67" s="14"/>
      <c r="N67" s="14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14"/>
      <c r="M68" s="14"/>
      <c r="N68" s="14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14"/>
      <c r="M69" s="14"/>
      <c r="N69" s="14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14"/>
      <c r="M70" s="14"/>
      <c r="N70" s="14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14"/>
      <c r="M71" s="14"/>
      <c r="N71" s="14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14"/>
      <c r="M72" s="14"/>
      <c r="N72" s="14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14"/>
      <c r="M73" s="14"/>
      <c r="N73" s="14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14"/>
      <c r="M74" s="14"/>
      <c r="N74" s="14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14"/>
      <c r="M75" s="14"/>
      <c r="N75" s="14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14"/>
      <c r="M76" s="14"/>
      <c r="N76" s="1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14"/>
      <c r="M77" s="14"/>
      <c r="N77" s="14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14"/>
      <c r="M78" s="14"/>
      <c r="N78" s="14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14"/>
      <c r="M79" s="14"/>
      <c r="N79" s="14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14"/>
      <c r="M80" s="14"/>
      <c r="N80" s="14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14"/>
      <c r="M81" s="14"/>
      <c r="N81" s="14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14"/>
      <c r="M82" s="14"/>
      <c r="N82" s="14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14"/>
      <c r="M83" s="14"/>
      <c r="N83" s="14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14"/>
      <c r="M84" s="14"/>
      <c r="N84" s="14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</sheetData>
  <mergeCells count="59">
    <mergeCell ref="B1:I1"/>
    <mergeCell ref="B2:I2"/>
    <mergeCell ref="C3:D3"/>
    <mergeCell ref="F3:I3"/>
    <mergeCell ref="F5:I5"/>
    <mergeCell ref="F4:I4"/>
    <mergeCell ref="C4:D4"/>
    <mergeCell ref="B9:I9"/>
    <mergeCell ref="B50:H50"/>
    <mergeCell ref="C47:E47"/>
    <mergeCell ref="B44:I44"/>
    <mergeCell ref="B37:B40"/>
    <mergeCell ref="C23:E23"/>
    <mergeCell ref="C32:E32"/>
    <mergeCell ref="B21:B23"/>
    <mergeCell ref="C16:E16"/>
    <mergeCell ref="F7:I7"/>
    <mergeCell ref="C12:E12"/>
    <mergeCell ref="C33:E33"/>
    <mergeCell ref="C21:E21"/>
    <mergeCell ref="C31:E31"/>
    <mergeCell ref="C13:E13"/>
    <mergeCell ref="B48:H48"/>
    <mergeCell ref="B43:H43"/>
    <mergeCell ref="C45:E45"/>
    <mergeCell ref="C39:E39"/>
    <mergeCell ref="C26:E26"/>
    <mergeCell ref="C34:E34"/>
    <mergeCell ref="C30:E30"/>
    <mergeCell ref="C29:E29"/>
    <mergeCell ref="C40:E40"/>
    <mergeCell ref="C38:E38"/>
    <mergeCell ref="B24:B28"/>
    <mergeCell ref="C24:E24"/>
    <mergeCell ref="C46:E46"/>
    <mergeCell ref="C41:E41"/>
    <mergeCell ref="C36:E36"/>
    <mergeCell ref="C37:E37"/>
    <mergeCell ref="C5:D5"/>
    <mergeCell ref="C6:D6"/>
    <mergeCell ref="C7:D7"/>
    <mergeCell ref="C28:E28"/>
    <mergeCell ref="C27:E27"/>
    <mergeCell ref="C25:E25"/>
    <mergeCell ref="C20:E20"/>
    <mergeCell ref="C22:E22"/>
    <mergeCell ref="C11:E11"/>
    <mergeCell ref="C15:E15"/>
    <mergeCell ref="C18:E18"/>
    <mergeCell ref="C19:E19"/>
    <mergeCell ref="C17:E17"/>
    <mergeCell ref="B12:B15"/>
    <mergeCell ref="C14:E14"/>
    <mergeCell ref="F6:I6"/>
    <mergeCell ref="B32:B36"/>
    <mergeCell ref="C10:E10"/>
    <mergeCell ref="B29:B30"/>
    <mergeCell ref="B17:B20"/>
    <mergeCell ref="C35:E35"/>
  </mergeCells>
  <hyperlinks>
    <hyperlink ref="B1" r:id="rId1" display="http://www.nosurprisesevents.com/"/>
    <hyperlink ref="F4" r:id="rId2"/>
  </hyperlinks>
  <pageMargins left="0.7" right="0.7" top="0.75" bottom="0.75" header="0.3" footer="0.3"/>
  <pageSetup orientation="portrait" horizontalDpi="4294967293" verticalDpi="429496729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British Council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</dc:creator>
  <cp:lastModifiedBy>Orby</cp:lastModifiedBy>
  <dcterms:created xsi:type="dcterms:W3CDTF">2015-10-22T19:28:44Z</dcterms:created>
  <dcterms:modified xsi:type="dcterms:W3CDTF">2016-03-31T22:06:23Z</dcterms:modified>
</cp:coreProperties>
</file>