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hite Wedding" sheetId="1" r:id="rId3"/>
    <sheet state="visible" name="Traditional Wedding" sheetId="2" r:id="rId4"/>
    <sheet state="visible" name="General" sheetId="3" r:id="rId5"/>
    <sheet state="visible" name="Home" sheetId="4" r:id="rId6"/>
  </sheets>
  <definedNames/>
  <calcPr/>
</workbook>
</file>

<file path=xl/sharedStrings.xml><?xml version="1.0" encoding="utf-8"?>
<sst xmlns="http://schemas.openxmlformats.org/spreadsheetml/2006/main" count="139" uniqueCount="121">
  <si>
    <t xml:space="preserve">ENGAGEMENT LIST </t>
  </si>
  <si>
    <t>General</t>
  </si>
  <si>
    <t xml:space="preserve">WEDDING LIST </t>
  </si>
  <si>
    <t>Determine colour of the day for white wedding</t>
  </si>
  <si>
    <t>Determine colour of the day for traditional wedding</t>
  </si>
  <si>
    <t>Prewedding Photoshoot</t>
  </si>
  <si>
    <t>Determine colour for bride &amp; groom for traditional wedding</t>
  </si>
  <si>
    <t>Determine colour for parents for traditional wedding</t>
  </si>
  <si>
    <t>Determine colour for parents for white wedding</t>
  </si>
  <si>
    <t>Church Counselling</t>
  </si>
  <si>
    <t>Little bride</t>
  </si>
  <si>
    <t>xx-xx-2018</t>
  </si>
  <si>
    <t>Ring Bearer</t>
  </si>
  <si>
    <t>How many man wedding train?</t>
  </si>
  <si>
    <t>S/No</t>
  </si>
  <si>
    <t xml:space="preserve">Item </t>
  </si>
  <si>
    <t>Responsibility</t>
  </si>
  <si>
    <t>Budget</t>
  </si>
  <si>
    <t>Cost</t>
  </si>
  <si>
    <t>Status</t>
  </si>
  <si>
    <t>Due Date</t>
  </si>
  <si>
    <t>Pre-Wedding accessories</t>
  </si>
  <si>
    <t>Venue/Hall</t>
  </si>
  <si>
    <t>COURT</t>
  </si>
  <si>
    <t>Wedding registry</t>
  </si>
  <si>
    <t>Church inquiries</t>
  </si>
  <si>
    <t>Guest List</t>
  </si>
  <si>
    <t>Pictures</t>
  </si>
  <si>
    <t>Save the date</t>
  </si>
  <si>
    <t>Buba and Shokoto</t>
  </si>
  <si>
    <t>Agbada</t>
  </si>
  <si>
    <t>Hand/Neck Ileke</t>
  </si>
  <si>
    <t>Dipo's Shoes</t>
  </si>
  <si>
    <t>Solapes's Shoe &amp; Purse</t>
  </si>
  <si>
    <t>Formal Invitation</t>
  </si>
  <si>
    <t>Aso-oke and Lace</t>
  </si>
  <si>
    <t>Programme</t>
  </si>
  <si>
    <t>Bridal Train List - fun times</t>
  </si>
  <si>
    <t>Make Up</t>
  </si>
  <si>
    <t>Table Seating</t>
  </si>
  <si>
    <t>Oni gele</t>
  </si>
  <si>
    <t>Alaga (Bride)</t>
  </si>
  <si>
    <t>Alaga (Groom)</t>
  </si>
  <si>
    <t>Jewellery</t>
  </si>
  <si>
    <t>Shoe</t>
  </si>
  <si>
    <t>Bag</t>
  </si>
  <si>
    <t>HALL</t>
  </si>
  <si>
    <t>Catering</t>
  </si>
  <si>
    <t>Drinks</t>
  </si>
  <si>
    <t>Dee Jay</t>
  </si>
  <si>
    <t>Elere</t>
  </si>
  <si>
    <t>Hall (Confirm AC, Chairs, Gen, Parking at venue etc)</t>
  </si>
  <si>
    <t>Eru Iyawo</t>
  </si>
  <si>
    <t>Boxes for Eru Iyawo</t>
  </si>
  <si>
    <t>Decoration (For Hall)-Purple,Black,Silver?</t>
  </si>
  <si>
    <t>Engagement List (Fruits, Yam etc)</t>
  </si>
  <si>
    <t>Decoration (For Engagement)</t>
  </si>
  <si>
    <t xml:space="preserve">Cake </t>
  </si>
  <si>
    <t>Food</t>
  </si>
  <si>
    <t xml:space="preserve">dessert </t>
  </si>
  <si>
    <t>Cake</t>
  </si>
  <si>
    <t>Catering (From Groom and Bride Side/Menu)</t>
  </si>
  <si>
    <t>Alcoholic</t>
  </si>
  <si>
    <t>Non-Alcoholic</t>
  </si>
  <si>
    <t>Entertainment/Visual Effects</t>
  </si>
  <si>
    <t>MC</t>
  </si>
  <si>
    <t>Photography</t>
  </si>
  <si>
    <t>Videography</t>
  </si>
  <si>
    <t>Ushers</t>
  </si>
  <si>
    <t>Chairman - Cajetan</t>
  </si>
  <si>
    <t>Attire Groom</t>
  </si>
  <si>
    <t>Rings</t>
  </si>
  <si>
    <t>Tuxedo  ( Jacket &amp; pants)</t>
  </si>
  <si>
    <t>Shirt</t>
  </si>
  <si>
    <t>Shoes</t>
  </si>
  <si>
    <t>Accessories (cuff link, pocket handkerchief)</t>
  </si>
  <si>
    <t xml:space="preserve">Grooming </t>
  </si>
  <si>
    <t>Change of Attire</t>
  </si>
  <si>
    <t>Maybe Delta clothes/ Ankara</t>
  </si>
  <si>
    <t>Attire Bride</t>
  </si>
  <si>
    <t>Grooming - day before - nails, massage</t>
  </si>
  <si>
    <t>Hairdresser</t>
  </si>
  <si>
    <t>Make-up</t>
  </si>
  <si>
    <t>Wedding dress</t>
  </si>
  <si>
    <t>Inner lingerie</t>
  </si>
  <si>
    <t>Veil</t>
  </si>
  <si>
    <t>Bra/p**t</t>
  </si>
  <si>
    <t>White shoe</t>
  </si>
  <si>
    <t>Reception shoes (heels and flats)</t>
  </si>
  <si>
    <t>Jewelry (Earings, necklace etc) * 2</t>
  </si>
  <si>
    <t>Attire for train</t>
  </si>
  <si>
    <t>Dresses - Bridesmaids</t>
  </si>
  <si>
    <t>Flower boy - ask Emmanuel</t>
  </si>
  <si>
    <t>Flower girl - Mure - dress and shoe</t>
  </si>
  <si>
    <t>Parents clothings (bride)</t>
  </si>
  <si>
    <t>Parents clothings (groom)</t>
  </si>
  <si>
    <t>Suits - Groomsmen/ pocket chief</t>
  </si>
  <si>
    <t>Bouquet</t>
  </si>
  <si>
    <t>Accessories</t>
  </si>
  <si>
    <t>Asoebi - Family, Friends, Parent friends</t>
  </si>
  <si>
    <t>Transportation - rent our car, transport family</t>
  </si>
  <si>
    <t xml:space="preserve">Accommodation - bride, groom, train </t>
  </si>
  <si>
    <t>Souvenirs</t>
  </si>
  <si>
    <t>Ring-bearer pillow</t>
  </si>
  <si>
    <t>Brides maids basket</t>
  </si>
  <si>
    <t>Petals</t>
  </si>
  <si>
    <t>Accomodation</t>
  </si>
  <si>
    <t>Rent</t>
  </si>
  <si>
    <t>Tv</t>
  </si>
  <si>
    <t>Furniture</t>
  </si>
  <si>
    <t>Kitchen Utensils</t>
  </si>
  <si>
    <t>Fridge/Freezer</t>
  </si>
  <si>
    <t>Bed</t>
  </si>
  <si>
    <t>Wardrobe</t>
  </si>
  <si>
    <t>AC</t>
  </si>
  <si>
    <t>Home Theatre</t>
  </si>
  <si>
    <t>Dining Table</t>
  </si>
  <si>
    <t>Microwave, Blender etc</t>
  </si>
  <si>
    <t>DSTV</t>
  </si>
  <si>
    <t>Washing machine</t>
  </si>
  <si>
    <t>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</si>
</sst>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_(* #,##0.00_);_(* \(#,##0.00\);_(* &quot;-&quot;??_);_(@_)"/>
  </numFmts>
  <fonts count="9">
    <font>
      <sz val="11.0"/>
      <color rgb="FF000000"/>
      <name val="Calibri"/>
    </font>
    <font>
      <sz val="11.0"/>
      <color rgb="FF000000"/>
      <name val="Georgia"/>
    </font>
    <font>
      <b/>
      <sz val="14.0"/>
      <color rgb="FFFFFFFF"/>
      <name val="Georgia"/>
    </font>
    <font>
      <sz val="10.0"/>
      <color rgb="FF000000"/>
      <name val="Georgia"/>
    </font>
    <font/>
    <font>
      <b/>
      <sz val="11.0"/>
      <color rgb="FFFFFFFF"/>
      <name val="Georgia"/>
    </font>
    <font>
      <b/>
      <sz val="12.0"/>
      <color rgb="FFC00000"/>
      <name val="Georgia"/>
    </font>
    <font>
      <b/>
      <sz val="11.0"/>
      <color rgb="FF000000"/>
      <name val="Georgia"/>
    </font>
    <font>
      <b/>
      <sz val="10.0"/>
      <color rgb="FF000000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</fills>
  <borders count="62">
    <border/>
    <border>
      <left/>
      <right/>
      <top/>
      <bottom/>
    </border>
    <border>
      <left style="medium">
        <color rgb="FFC00000"/>
      </left>
      <top style="medium">
        <color rgb="FFC00000"/>
      </top>
      <bottom style="medium">
        <color rgb="FFC00000"/>
      </bottom>
    </border>
    <border>
      <top style="medium">
        <color rgb="FFC00000"/>
      </top>
      <bottom style="medium">
        <color rgb="FFC00000"/>
      </bottom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rgb="FFC00000"/>
      </bottom>
    </border>
    <border>
      <left style="medium">
        <color rgb="FFC00000"/>
      </left>
      <top style="medium">
        <color rgb="FFC00000"/>
      </top>
      <bottom style="thin">
        <color rgb="FFC00000"/>
      </bottom>
    </border>
    <border>
      <left style="medium">
        <color rgb="FFC00000"/>
      </left>
      <right style="medium">
        <color rgb="FFC00000"/>
      </right>
      <top style="thin">
        <color rgb="FFC00000"/>
      </top>
      <bottom style="thin">
        <color rgb="FFC00000"/>
      </bottom>
    </border>
    <border>
      <top style="medium">
        <color rgb="FFC00000"/>
      </top>
      <bottom style="thin">
        <color rgb="FFC00000"/>
      </bottom>
    </border>
    <border>
      <right style="medium">
        <color rgb="FFC00000"/>
      </right>
      <top style="medium">
        <color rgb="FFC00000"/>
      </top>
      <bottom style="medium">
        <color rgb="FFC00000"/>
      </bottom>
    </border>
    <border>
      <right style="medium">
        <color rgb="FFC00000"/>
      </right>
      <top style="medium">
        <color rgb="FFC00000"/>
      </top>
      <bottom style="thin">
        <color rgb="FFC00000"/>
      </bottom>
    </border>
    <border>
      <left style="medium">
        <color rgb="FFC00000"/>
      </left>
      <right style="medium">
        <color rgb="FFC00000"/>
      </right>
      <top style="thin">
        <color rgb="FFC00000"/>
      </top>
      <bottom style="medium">
        <color rgb="FFC00000"/>
      </bottom>
    </border>
    <border>
      <left style="medium">
        <color rgb="FFC00000"/>
      </left>
      <top style="thin">
        <color rgb="FFC00000"/>
      </top>
      <bottom/>
    </border>
    <border>
      <top style="thin">
        <color rgb="FFC00000"/>
      </top>
      <bottom/>
    </border>
    <border>
      <right style="medium">
        <color rgb="FFC00000"/>
      </right>
      <top style="thin">
        <color rgb="FFC00000"/>
      </top>
      <bottom/>
    </border>
    <border>
      <left style="medium">
        <color rgb="FFC00000"/>
      </left>
      <right style="thin">
        <color rgb="FFC00000"/>
      </right>
      <top style="medium">
        <color rgb="FFC00000"/>
      </top>
      <bottom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</border>
    <border>
      <left style="thin">
        <color rgb="FFC00000"/>
      </left>
      <right style="thin">
        <color rgb="FFC00000"/>
      </right>
      <top style="medium">
        <color rgb="FFC00000"/>
      </top>
      <bottom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</border>
    <border>
      <left style="thin">
        <color rgb="FFC00000"/>
      </left>
      <right style="medium">
        <color rgb="FFC00000"/>
      </right>
      <top style="medium">
        <color rgb="FFC00000"/>
      </top>
      <bottom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left style="medium">
        <color rgb="FFC00000"/>
      </left>
      <right style="thin">
        <color rgb="FFC00000"/>
      </right>
      <top/>
      <bottom style="thin">
        <color rgb="FFC00000"/>
      </bottom>
    </border>
    <border>
      <left style="medium">
        <color rgb="FFFF0000"/>
      </left>
      <top style="medium">
        <color rgb="FFFF0000"/>
      </top>
      <bottom/>
    </border>
    <border>
      <top style="medium">
        <color rgb="FFFF0000"/>
      </top>
      <bottom/>
    </border>
    <border>
      <left style="thin">
        <color rgb="FFC00000"/>
      </left>
      <right style="thin">
        <color rgb="FFC00000"/>
      </right>
      <top/>
      <bottom style="thin">
        <color rgb="FFC00000"/>
      </bottom>
    </border>
    <border>
      <right style="medium">
        <color rgb="FFFF0000"/>
      </right>
      <top style="medium">
        <color rgb="FFFF0000"/>
      </top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C00000"/>
      </left>
      <right style="medium">
        <color rgb="FFC00000"/>
      </right>
      <top/>
      <bottom style="thin">
        <color rgb="FFC00000"/>
      </bottom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C00000"/>
      </left>
      <right style="thin">
        <color rgb="FFC00000"/>
      </right>
      <top style="thin">
        <color rgb="FFC00000"/>
      </top>
      <bottom/>
    </border>
    <border>
      <left style="medium">
        <color rgb="FFC00000"/>
      </left>
      <right/>
      <top/>
      <bottom/>
    </border>
    <border>
      <left/>
      <right style="thin">
        <color rgb="FFC00000"/>
      </right>
      <top/>
      <bottom/>
    </border>
    <border>
      <left style="thin">
        <color rgb="FFC00000"/>
      </left>
      <right style="thin">
        <color rgb="FFC00000"/>
      </right>
      <top/>
      <bottom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</border>
    <border>
      <left style="thin">
        <color rgb="FFC00000"/>
      </left>
      <right style="medium">
        <color rgb="FFC00000"/>
      </right>
      <top/>
      <bottom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</border>
    <border>
      <left style="medium">
        <color rgb="FFFF0000"/>
      </left>
      <top style="medium">
        <color rgb="FFFF0000"/>
      </top>
      <bottom style="medium">
        <color rgb="FFFF0000"/>
      </bottom>
    </border>
    <border>
      <top style="medium">
        <color rgb="FFFF0000"/>
      </top>
      <bottom style="medium">
        <color rgb="FFFF0000"/>
      </bottom>
    </border>
    <border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C00000"/>
      </left>
      <right/>
      <top/>
      <bottom style="thin">
        <color rgb="FFC00000"/>
      </bottom>
    </border>
    <border>
      <left style="thin">
        <color rgb="FFFF0000"/>
      </left>
      <right style="thin">
        <color rgb="FFFF0000"/>
      </right>
      <top/>
      <bottom style="thin">
        <color rgb="FFFF0000"/>
      </bottom>
    </border>
    <border>
      <left/>
      <right style="thin">
        <color rgb="FFC00000"/>
      </right>
      <top/>
      <bottom style="thin">
        <color rgb="FFC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medium">
        <color rgb="FFFF0000"/>
      </left>
      <top/>
      <bottom style="medium">
        <color rgb="FFFF0000"/>
      </bottom>
    </border>
    <border>
      <top/>
      <bottom style="medium">
        <color rgb="FFFF0000"/>
      </bottom>
    </border>
    <border>
      <right style="medium">
        <color rgb="FFFF0000"/>
      </right>
      <top/>
      <bottom style="medium">
        <color rgb="FFFF0000"/>
      </bottom>
    </border>
    <border>
      <left style="medium">
        <color rgb="FFC00000"/>
      </left>
      <right style="thin">
        <color rgb="FFC00000"/>
      </right>
      <top style="thin">
        <color rgb="FFC00000"/>
      </top>
      <bottom/>
    </border>
    <border>
      <left style="thin">
        <color rgb="FFC00000"/>
      </left>
      <right style="medium">
        <color rgb="FFC00000"/>
      </right>
      <top style="thin">
        <color rgb="FFC00000"/>
      </top>
      <bottom/>
    </border>
    <border>
      <left style="medium">
        <color rgb="FFC00000"/>
      </left>
      <top/>
      <bottom style="thin">
        <color rgb="FFC00000"/>
      </bottom>
    </border>
    <border>
      <top/>
      <bottom style="thin">
        <color rgb="FFC00000"/>
      </bottom>
    </border>
    <border>
      <right style="medium">
        <color rgb="FFC00000"/>
      </right>
      <top/>
      <bottom style="thin">
        <color rgb="FFC00000"/>
      </bottom>
    </border>
    <border>
      <left style="medium">
        <color rgb="FFC00000"/>
      </left>
      <top style="thin">
        <color rgb="FFC00000"/>
      </top>
      <bottom style="thin">
        <color rgb="FFC00000"/>
      </bottom>
    </border>
    <border>
      <top style="thin">
        <color rgb="FFC00000"/>
      </top>
      <bottom style="thin">
        <color rgb="FFC00000"/>
      </bottom>
    </border>
    <border>
      <right style="medium">
        <color rgb="FFC00000"/>
      </right>
      <top style="thin">
        <color rgb="FFC00000"/>
      </top>
      <bottom style="thin">
        <color rgb="FFC00000"/>
      </bottom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1" fillId="2" fontId="0" numFmtId="0" xfId="0" applyBorder="1" applyFont="1"/>
    <xf borderId="1" fillId="2" fontId="3" numFmtId="0" xfId="0" applyBorder="1" applyFont="1"/>
    <xf borderId="3" fillId="0" fontId="4" numFmtId="0" xfId="0" applyBorder="1" applyFont="1"/>
    <xf borderId="4" fillId="3" fontId="5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2" fontId="1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2" fontId="1" numFmtId="0" xfId="0" applyBorder="1" applyFont="1"/>
    <xf borderId="11" fillId="2" fontId="6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2" fontId="7" numFmtId="0" xfId="0" applyBorder="1" applyFont="1"/>
    <xf borderId="15" fillId="2" fontId="8" numFmtId="0" xfId="0" applyAlignment="1" applyBorder="1" applyFont="1">
      <alignment horizontal="right"/>
    </xf>
    <xf borderId="16" fillId="2" fontId="7" numFmtId="0" xfId="0" applyBorder="1" applyFont="1"/>
    <xf borderId="17" fillId="2" fontId="8" numFmtId="0" xfId="0" applyBorder="1" applyFont="1"/>
    <xf borderId="16" fillId="2" fontId="7" numFmtId="165" xfId="0" applyBorder="1" applyFont="1" applyNumberFormat="1"/>
    <xf borderId="17" fillId="2" fontId="8" numFmtId="165" xfId="0" applyBorder="1" applyFont="1" applyNumberFormat="1"/>
    <xf borderId="18" fillId="2" fontId="7" numFmtId="0" xfId="0" applyBorder="1" applyFont="1"/>
    <xf borderId="19" fillId="2" fontId="8" numFmtId="0" xfId="0" applyBorder="1" applyFont="1"/>
    <xf borderId="20" fillId="2" fontId="1" numFmtId="0" xfId="0" applyBorder="1" applyFont="1"/>
    <xf borderId="21" fillId="2" fontId="7" numFmtId="0" xfId="0" applyAlignment="1" applyBorder="1" applyFont="1">
      <alignment horizontal="center"/>
    </xf>
    <xf borderId="22" fillId="0" fontId="4" numFmtId="0" xfId="0" applyBorder="1" applyFont="1"/>
    <xf borderId="23" fillId="2" fontId="1" numFmtId="0" xfId="0" applyBorder="1" applyFont="1"/>
    <xf borderId="24" fillId="0" fontId="4" numFmtId="0" xfId="0" applyBorder="1" applyFont="1"/>
    <xf borderId="23" fillId="2" fontId="1" numFmtId="165" xfId="0" applyBorder="1" applyFont="1" applyNumberFormat="1"/>
    <xf borderId="25" fillId="2" fontId="1" numFmtId="0" xfId="0" applyAlignment="1" applyBorder="1" applyFont="1">
      <alignment horizontal="left"/>
    </xf>
    <xf borderId="26" fillId="2" fontId="1" numFmtId="0" xfId="0" applyBorder="1" applyFont="1"/>
    <xf borderId="25" fillId="2" fontId="7" numFmtId="0" xfId="0" applyAlignment="1" applyBorder="1" applyFont="1">
      <alignment horizontal="center"/>
    </xf>
    <xf borderId="25" fillId="2" fontId="1" numFmtId="0" xfId="0" applyBorder="1" applyFont="1"/>
    <xf borderId="27" fillId="2" fontId="1" numFmtId="0" xfId="0" applyBorder="1" applyFont="1"/>
    <xf borderId="28" fillId="2" fontId="1" numFmtId="0" xfId="0" applyBorder="1" applyFont="1"/>
    <xf borderId="28" fillId="2" fontId="1" numFmtId="165" xfId="0" applyBorder="1" applyFont="1" applyNumberFormat="1"/>
    <xf borderId="29" fillId="2" fontId="1" numFmtId="0" xfId="0" applyBorder="1" applyFont="1"/>
    <xf borderId="25" fillId="2" fontId="7" numFmtId="0" xfId="0" applyBorder="1" applyFont="1"/>
    <xf borderId="25" fillId="2" fontId="1" numFmtId="165" xfId="0" applyBorder="1" applyFont="1" applyNumberFormat="1"/>
    <xf borderId="28" fillId="2" fontId="1" numFmtId="165" xfId="0" applyAlignment="1" applyBorder="1" applyFont="1" applyNumberFormat="1">
      <alignment readingOrder="0"/>
    </xf>
    <xf borderId="30" fillId="2" fontId="1" numFmtId="0" xfId="0" applyAlignment="1" applyBorder="1" applyFont="1">
      <alignment horizontal="left"/>
    </xf>
    <xf borderId="30" fillId="2" fontId="1" numFmtId="0" xfId="0" applyBorder="1" applyFont="1"/>
    <xf borderId="28" fillId="2" fontId="1" numFmtId="0" xfId="0" applyAlignment="1" applyBorder="1" applyFont="1">
      <alignment readingOrder="0"/>
    </xf>
    <xf borderId="30" fillId="2" fontId="7" numFmtId="0" xfId="0" applyBorder="1" applyFont="1"/>
    <xf borderId="30" fillId="2" fontId="7" numFmtId="165" xfId="0" applyBorder="1" applyFont="1" applyNumberFormat="1"/>
    <xf borderId="25" fillId="2" fontId="3" numFmtId="0" xfId="0" applyBorder="1" applyFont="1"/>
    <xf borderId="25" fillId="2" fontId="7" numFmtId="165" xfId="0" applyBorder="1" applyFont="1" applyNumberFormat="1"/>
    <xf borderId="31" fillId="2" fontId="7" numFmtId="0" xfId="0" applyAlignment="1" applyBorder="1" applyFont="1">
      <alignment horizontal="center"/>
    </xf>
    <xf borderId="32" fillId="0" fontId="4" numFmtId="0" xfId="0" applyBorder="1" applyFont="1"/>
    <xf borderId="1" fillId="2" fontId="1" numFmtId="165" xfId="0" applyBorder="1" applyFont="1" applyNumberFormat="1"/>
    <xf borderId="33" fillId="0" fontId="4" numFmtId="0" xfId="0" applyBorder="1" applyFont="1"/>
    <xf borderId="23" fillId="2" fontId="1" numFmtId="0" xfId="0" applyAlignment="1" applyBorder="1" applyFont="1">
      <alignment shrinkToFit="0" wrapText="1"/>
    </xf>
    <xf borderId="23" fillId="2" fontId="1" numFmtId="0" xfId="0" applyAlignment="1" applyBorder="1" applyFont="1">
      <alignment readingOrder="0"/>
    </xf>
    <xf borderId="34" fillId="2" fontId="1" numFmtId="0" xfId="0" applyAlignment="1" applyBorder="1" applyFont="1">
      <alignment readingOrder="0"/>
    </xf>
    <xf borderId="23" fillId="2" fontId="1" numFmtId="165" xfId="0" applyAlignment="1" applyBorder="1" applyFont="1" applyNumberFormat="1">
      <alignment readingOrder="0"/>
    </xf>
    <xf borderId="35" fillId="2" fontId="1" numFmtId="0" xfId="0" applyBorder="1" applyFont="1"/>
    <xf borderId="36" fillId="2" fontId="1" numFmtId="0" xfId="0" applyBorder="1" applyFont="1"/>
    <xf borderId="37" fillId="2" fontId="7" numFmtId="165" xfId="0" applyBorder="1" applyFont="1" applyNumberFormat="1"/>
    <xf borderId="38" fillId="2" fontId="1" numFmtId="0" xfId="0" applyBorder="1" applyFont="1"/>
    <xf borderId="37" fillId="2" fontId="1" numFmtId="0" xfId="0" applyBorder="1" applyFont="1"/>
    <xf borderId="38" fillId="2" fontId="1" numFmtId="165" xfId="0" applyBorder="1" applyFont="1" applyNumberFormat="1"/>
    <xf borderId="39" fillId="2" fontId="1" numFmtId="0" xfId="0" applyBorder="1" applyFont="1"/>
    <xf borderId="40" fillId="2" fontId="1" numFmtId="0" xfId="0" applyBorder="1" applyFont="1"/>
    <xf borderId="41" fillId="2" fontId="7" numFmtId="0" xfId="0" applyAlignment="1" applyBorder="1" applyFont="1">
      <alignment horizontal="center"/>
    </xf>
    <xf borderId="42" fillId="0" fontId="4" numFmtId="0" xfId="0" applyBorder="1" applyFont="1"/>
    <xf borderId="43" fillId="0" fontId="4" numFmtId="0" xfId="0" applyBorder="1" applyFont="1"/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165" xfId="0" applyFont="1" applyNumberFormat="1"/>
    <xf borderId="44" fillId="2" fontId="1" numFmtId="0" xfId="0" applyBorder="1" applyFont="1"/>
    <xf borderId="45" fillId="2" fontId="1" numFmtId="0" xfId="0" applyBorder="1" applyFont="1"/>
    <xf borderId="46" fillId="2" fontId="1" numFmtId="0" xfId="0" applyBorder="1" applyFont="1"/>
    <xf borderId="37" fillId="2" fontId="1" numFmtId="0" xfId="0" applyAlignment="1" applyBorder="1" applyFont="1">
      <alignment shrinkToFit="0" wrapText="1"/>
    </xf>
    <xf borderId="25" fillId="2" fontId="7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wrapText="1"/>
    </xf>
    <xf borderId="1" fillId="2" fontId="3" numFmtId="165" xfId="0" applyBorder="1" applyFont="1" applyNumberFormat="1"/>
    <xf borderId="37" fillId="2" fontId="1" numFmtId="165" xfId="0" applyBorder="1" applyFont="1" applyNumberFormat="1"/>
    <xf borderId="1" fillId="2" fontId="7" numFmtId="165" xfId="0" applyBorder="1" applyFont="1" applyNumberFormat="1"/>
    <xf borderId="47" fillId="2" fontId="7" numFmtId="0" xfId="0" applyAlignment="1" applyBorder="1" applyFont="1">
      <alignment horizontal="center"/>
    </xf>
    <xf borderId="48" fillId="0" fontId="4" numFmtId="0" xfId="0" applyBorder="1" applyFont="1"/>
    <xf borderId="49" fillId="0" fontId="4" numFmtId="0" xfId="0" applyBorder="1" applyFont="1"/>
    <xf borderId="45" fillId="2" fontId="1" numFmtId="0" xfId="0" applyAlignment="1" applyBorder="1" applyFont="1">
      <alignment shrinkToFit="0" wrapText="1"/>
    </xf>
    <xf borderId="30" fillId="2" fontId="7" numFmtId="0" xfId="0" applyAlignment="1" applyBorder="1" applyFont="1">
      <alignment shrinkToFit="0" wrapText="1"/>
    </xf>
    <xf borderId="50" fillId="2" fontId="7" numFmtId="0" xfId="0" applyAlignment="1" applyBorder="1" applyFont="1">
      <alignment horizontal="center"/>
    </xf>
    <xf borderId="51" fillId="0" fontId="4" numFmtId="0" xfId="0" applyBorder="1" applyFont="1"/>
    <xf borderId="52" fillId="0" fontId="4" numFmtId="0" xfId="0" applyBorder="1" applyFont="1"/>
    <xf borderId="45" fillId="2" fontId="3" numFmtId="0" xfId="0" applyBorder="1" applyFont="1"/>
    <xf borderId="53" fillId="2" fontId="1" numFmtId="0" xfId="0" applyBorder="1" applyFont="1"/>
    <xf borderId="34" fillId="2" fontId="1" numFmtId="0" xfId="0" applyBorder="1" applyFont="1"/>
    <xf borderId="34" fillId="2" fontId="1" numFmtId="165" xfId="0" applyBorder="1" applyFont="1" applyNumberFormat="1"/>
    <xf borderId="54" fillId="2" fontId="1" numFmtId="0" xfId="0" applyBorder="1" applyFont="1"/>
    <xf borderId="55" fillId="2" fontId="1" numFmtId="0" xfId="0" applyAlignment="1" applyBorder="1" applyFont="1">
      <alignment horizontal="center"/>
    </xf>
    <xf borderId="56" fillId="0" fontId="4" numFmtId="0" xfId="0" applyBorder="1" applyFont="1"/>
    <xf borderId="57" fillId="0" fontId="4" numFmtId="0" xfId="0" applyBorder="1" applyFont="1"/>
    <xf borderId="28" fillId="2" fontId="7" numFmtId="165" xfId="0" applyBorder="1" applyFont="1" applyNumberFormat="1"/>
    <xf borderId="58" fillId="2" fontId="1" numFmtId="0" xfId="0" applyAlignment="1" applyBorder="1" applyFont="1">
      <alignment horizontal="center"/>
    </xf>
    <xf borderId="59" fillId="0" fontId="4" numFmtId="0" xfId="0" applyBorder="1" applyFont="1"/>
    <xf borderId="60" fillId="0" fontId="4" numFmtId="0" xfId="0" applyBorder="1" applyFont="1"/>
    <xf borderId="28" fillId="2" fontId="1" numFmtId="0" xfId="0" applyAlignment="1" applyBorder="1" applyFont="1">
      <alignment shrinkToFit="0" wrapText="1"/>
    </xf>
    <xf borderId="15" fillId="2" fontId="7" numFmtId="0" xfId="0" applyBorder="1" applyFont="1"/>
    <xf borderId="17" fillId="2" fontId="7" numFmtId="0" xfId="0" applyBorder="1" applyFont="1"/>
    <xf borderId="19" fillId="2" fontId="7" numFmtId="0" xfId="0" applyBorder="1" applyFont="1"/>
    <xf borderId="6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6.43"/>
    <col customWidth="1" min="3" max="3" width="44.71"/>
    <col customWidth="1" min="4" max="4" width="7.29"/>
    <col customWidth="1" min="5" max="6" width="18.0"/>
    <col customWidth="1" min="7" max="7" width="17.86"/>
    <col customWidth="1" min="8" max="8" width="13.71"/>
    <col customWidth="1" min="9" max="9" width="15.71"/>
    <col customWidth="1" min="10" max="26" width="8.71"/>
  </cols>
  <sheetData>
    <row r="1" ht="12.75" customHeight="1">
      <c r="A1" s="4"/>
      <c r="B1" s="7" t="s">
        <v>2</v>
      </c>
      <c r="C1" s="9"/>
      <c r="D1" s="9"/>
      <c r="E1" s="9"/>
      <c r="F1" s="9"/>
      <c r="G1" s="9"/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13" t="s">
        <v>11</v>
      </c>
      <c r="C2" s="14"/>
      <c r="D2" s="14"/>
      <c r="E2" s="14"/>
      <c r="F2" s="14"/>
      <c r="G2" s="14"/>
      <c r="H2" s="1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/>
      <c r="B3" s="16" t="s">
        <v>14</v>
      </c>
      <c r="C3" s="18" t="s">
        <v>15</v>
      </c>
      <c r="D3" s="18" t="s">
        <v>16</v>
      </c>
      <c r="E3" s="20" t="s">
        <v>17</v>
      </c>
      <c r="F3" s="18" t="s">
        <v>18</v>
      </c>
      <c r="G3" s="18" t="s">
        <v>19</v>
      </c>
      <c r="H3" s="22" t="s">
        <v>20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25" t="s">
        <v>21</v>
      </c>
      <c r="C4" s="26"/>
      <c r="D4" s="26"/>
      <c r="E4" s="26"/>
      <c r="F4" s="26"/>
      <c r="G4" s="26"/>
      <c r="H4" s="2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30">
        <v>1.0</v>
      </c>
      <c r="C5" s="30" t="s">
        <v>23</v>
      </c>
      <c r="D5" s="30"/>
      <c r="E5" s="30"/>
      <c r="F5" s="30"/>
      <c r="G5" s="30"/>
      <c r="H5" s="3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30">
        <v>2.0</v>
      </c>
      <c r="C6" s="30" t="s">
        <v>24</v>
      </c>
      <c r="D6" s="30"/>
      <c r="E6" s="30"/>
      <c r="F6" s="30"/>
      <c r="G6" s="30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30">
        <v>3.0</v>
      </c>
      <c r="C7" s="30" t="s">
        <v>25</v>
      </c>
      <c r="D7" s="30"/>
      <c r="E7" s="30"/>
      <c r="F7" s="30"/>
      <c r="G7" s="30"/>
      <c r="H7" s="3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30">
        <v>4.0</v>
      </c>
      <c r="C8" s="30" t="s">
        <v>26</v>
      </c>
      <c r="D8" s="32"/>
      <c r="E8" s="32"/>
      <c r="F8" s="32"/>
      <c r="G8" s="32"/>
      <c r="H8" s="3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30">
        <v>5.0</v>
      </c>
      <c r="C9" s="33" t="s">
        <v>27</v>
      </c>
      <c r="D9" s="32"/>
      <c r="E9" s="32"/>
      <c r="F9" s="32"/>
      <c r="G9" s="32"/>
      <c r="H9" s="3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30">
        <v>6.0</v>
      </c>
      <c r="C10" s="33" t="s">
        <v>28</v>
      </c>
      <c r="D10" s="38"/>
      <c r="E10" s="39">
        <v>36500.0</v>
      </c>
      <c r="F10" s="38"/>
      <c r="G10" s="38"/>
      <c r="H10" s="3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30">
        <v>7.0</v>
      </c>
      <c r="C11" s="33" t="s">
        <v>34</v>
      </c>
      <c r="D11" s="38"/>
      <c r="E11" s="39">
        <v>73000.0</v>
      </c>
      <c r="F11" s="38"/>
      <c r="G11" s="38"/>
      <c r="H11" s="3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30">
        <v>8.0</v>
      </c>
      <c r="C12" s="33" t="s">
        <v>36</v>
      </c>
      <c r="D12" s="38"/>
      <c r="E12" s="39">
        <v>73000.0</v>
      </c>
      <c r="F12" s="38"/>
      <c r="G12" s="38"/>
      <c r="H12" s="3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30">
        <v>9.0</v>
      </c>
      <c r="C13" s="33" t="s">
        <v>37</v>
      </c>
      <c r="D13" s="38"/>
      <c r="E13" s="39"/>
      <c r="F13" s="38"/>
      <c r="G13" s="38"/>
      <c r="H13" s="3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1">
        <v>10.0</v>
      </c>
      <c r="C14" s="42" t="s">
        <v>39</v>
      </c>
      <c r="D14" s="44"/>
      <c r="E14" s="45"/>
      <c r="F14" s="44"/>
      <c r="G14" s="44"/>
      <c r="H14" s="4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6"/>
      <c r="B15" s="30"/>
      <c r="C15" s="33"/>
      <c r="D15" s="38"/>
      <c r="E15" s="47">
        <f>SUM(E7:E14)</f>
        <v>182500</v>
      </c>
      <c r="F15" s="38"/>
      <c r="G15" s="38"/>
      <c r="H15" s="3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8" t="s">
        <v>46</v>
      </c>
      <c r="C16" s="49"/>
      <c r="D16" s="49"/>
      <c r="E16" s="49"/>
      <c r="F16" s="49"/>
      <c r="G16" s="49"/>
      <c r="H16" s="5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4">
        <v>1.0</v>
      </c>
      <c r="C17" s="52" t="s">
        <v>51</v>
      </c>
      <c r="D17" s="27"/>
      <c r="E17" s="29">
        <v>1000000.0</v>
      </c>
      <c r="F17" s="53">
        <v>737000.0</v>
      </c>
      <c r="G17" s="27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24"/>
      <c r="C18" s="54" t="s">
        <v>54</v>
      </c>
      <c r="D18" s="27"/>
      <c r="E18" s="55">
        <v>600000.0</v>
      </c>
      <c r="F18" s="27"/>
      <c r="G18" s="27"/>
      <c r="H18" s="3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56"/>
      <c r="C19" s="42"/>
      <c r="D19" s="57"/>
      <c r="E19" s="58">
        <f>SUM(E17:E18)</f>
        <v>1600000</v>
      </c>
      <c r="F19" s="60"/>
      <c r="G19" s="60"/>
      <c r="H19" s="6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64" t="s">
        <v>58</v>
      </c>
      <c r="C20" s="65"/>
      <c r="D20" s="65"/>
      <c r="E20" s="65"/>
      <c r="F20" s="65"/>
      <c r="G20" s="65"/>
      <c r="H20" s="6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67"/>
      <c r="C21" s="68" t="s">
        <v>59</v>
      </c>
      <c r="D21" s="67"/>
      <c r="E21" s="69"/>
      <c r="F21" s="68">
        <v>122500.0</v>
      </c>
      <c r="G21" s="67"/>
      <c r="H21" s="6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70"/>
      <c r="C22" s="71" t="s">
        <v>60</v>
      </c>
      <c r="D22" s="72"/>
      <c r="E22" s="29">
        <v>500000.0</v>
      </c>
      <c r="F22" s="53">
        <v>550000.0</v>
      </c>
      <c r="G22" s="27"/>
      <c r="H22" s="3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70"/>
      <c r="C23" s="73" t="s">
        <v>61</v>
      </c>
      <c r="D23" s="72"/>
      <c r="E23" s="29">
        <v>2000000.0</v>
      </c>
      <c r="F23" s="27"/>
      <c r="G23" s="27"/>
      <c r="H23" s="3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70"/>
      <c r="C24" s="74" t="s">
        <v>48</v>
      </c>
      <c r="D24" s="72"/>
      <c r="E24" s="29"/>
      <c r="F24" s="27"/>
      <c r="G24" s="27"/>
      <c r="H24" s="3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70"/>
      <c r="C25" s="75" t="s">
        <v>62</v>
      </c>
      <c r="D25" s="72"/>
      <c r="E25" s="29">
        <v>1000000.0</v>
      </c>
      <c r="F25" s="27"/>
      <c r="G25" s="27"/>
      <c r="H25" s="3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70"/>
      <c r="C26" s="75" t="s">
        <v>63</v>
      </c>
      <c r="D26" s="72"/>
      <c r="E26" s="29">
        <v>300000.0</v>
      </c>
      <c r="F26" s="27"/>
      <c r="G26" s="27"/>
      <c r="H26" s="3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56"/>
      <c r="C27" s="76"/>
      <c r="D27" s="57"/>
      <c r="E27" s="58">
        <f>SUM(E22:E26)</f>
        <v>3800000</v>
      </c>
      <c r="F27" s="60"/>
      <c r="G27" s="60"/>
      <c r="H27" s="6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64" t="s">
        <v>64</v>
      </c>
      <c r="C28" s="65"/>
      <c r="D28" s="65"/>
      <c r="E28" s="65"/>
      <c r="F28" s="65"/>
      <c r="G28" s="65"/>
      <c r="H28" s="66"/>
      <c r="I28" s="77">
        <f>SUM(E27,E35,E45,E60,E70,E80,)</f>
        <v>7858500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70"/>
      <c r="C29" s="27" t="s">
        <v>49</v>
      </c>
      <c r="D29" s="72"/>
      <c r="E29" s="29">
        <v>100000.0</v>
      </c>
      <c r="F29" s="27"/>
      <c r="G29" s="27"/>
      <c r="H29" s="3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70"/>
      <c r="C30" s="35" t="s">
        <v>65</v>
      </c>
      <c r="D30" s="72"/>
      <c r="E30" s="29">
        <v>100000.0</v>
      </c>
      <c r="F30" s="27"/>
      <c r="G30" s="27"/>
      <c r="H30" s="3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70"/>
      <c r="C31" s="35" t="s">
        <v>66</v>
      </c>
      <c r="D31" s="72"/>
      <c r="E31" s="29">
        <v>50000.0</v>
      </c>
      <c r="F31" s="27"/>
      <c r="G31" s="27"/>
      <c r="H31" s="3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70"/>
      <c r="C32" s="35" t="s">
        <v>67</v>
      </c>
      <c r="D32" s="57"/>
      <c r="E32" s="78">
        <v>50000.0</v>
      </c>
      <c r="F32" s="60"/>
      <c r="G32" s="60"/>
      <c r="H32" s="6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56"/>
      <c r="C33" s="76" t="s">
        <v>68</v>
      </c>
      <c r="D33" s="33"/>
      <c r="E33" s="39"/>
      <c r="F33" s="33"/>
      <c r="G33" s="33"/>
      <c r="H33" s="3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1"/>
      <c r="C34" s="76" t="s">
        <v>69</v>
      </c>
      <c r="D34" s="33"/>
      <c r="E34" s="39"/>
      <c r="F34" s="33"/>
      <c r="G34" s="33"/>
      <c r="H34" s="3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"/>
      <c r="C35" s="76"/>
      <c r="D35" s="1"/>
      <c r="E35" s="79">
        <f>SUM(E29:E33)</f>
        <v>300000</v>
      </c>
      <c r="F35" s="1"/>
      <c r="G35" s="1"/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80" t="s">
        <v>70</v>
      </c>
      <c r="C36" s="81"/>
      <c r="D36" s="81"/>
      <c r="E36" s="81"/>
      <c r="F36" s="81"/>
      <c r="G36" s="81"/>
      <c r="H36" s="8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33"/>
      <c r="C37" s="75" t="s">
        <v>71</v>
      </c>
      <c r="D37" s="33"/>
      <c r="E37" s="39">
        <v>500000.0</v>
      </c>
      <c r="F37" s="33"/>
      <c r="G37" s="33"/>
      <c r="H37" s="3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70"/>
      <c r="C38" s="83" t="s">
        <v>72</v>
      </c>
      <c r="D38" s="72"/>
      <c r="E38" s="29">
        <v>100000.0</v>
      </c>
      <c r="F38" s="27"/>
      <c r="G38" s="27"/>
      <c r="H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70"/>
      <c r="C39" s="75" t="s">
        <v>73</v>
      </c>
      <c r="D39" s="72"/>
      <c r="E39" s="29">
        <v>50000.0</v>
      </c>
      <c r="F39" s="27"/>
      <c r="G39" s="27"/>
      <c r="H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70"/>
      <c r="C40" s="75" t="s">
        <v>74</v>
      </c>
      <c r="D40" s="72"/>
      <c r="E40" s="29">
        <v>100000.0</v>
      </c>
      <c r="F40" s="27"/>
      <c r="G40" s="27"/>
      <c r="H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70"/>
      <c r="C41" s="75" t="s">
        <v>75</v>
      </c>
      <c r="D41" s="72"/>
      <c r="E41" s="29">
        <v>80000.0</v>
      </c>
      <c r="F41" s="27"/>
      <c r="G41" s="27"/>
      <c r="H41" s="3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70"/>
      <c r="C42" s="75" t="s">
        <v>76</v>
      </c>
      <c r="D42" s="72"/>
      <c r="E42" s="29">
        <v>1000.0</v>
      </c>
      <c r="F42" s="27"/>
      <c r="G42" s="27"/>
      <c r="H42" s="3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56"/>
      <c r="C43" s="84" t="s">
        <v>77</v>
      </c>
      <c r="D43" s="57"/>
      <c r="E43" s="78"/>
      <c r="F43" s="60"/>
      <c r="G43" s="60"/>
      <c r="H43" s="6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33"/>
      <c r="C44" s="75" t="s">
        <v>78</v>
      </c>
      <c r="D44" s="33"/>
      <c r="E44" s="39">
        <v>100000.0</v>
      </c>
      <c r="F44" s="33"/>
      <c r="G44" s="33"/>
      <c r="H44" s="3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33"/>
      <c r="C45" s="75"/>
      <c r="D45" s="33"/>
      <c r="E45" s="47">
        <f>SUM(E37:E44)</f>
        <v>931000</v>
      </c>
      <c r="F45" s="33"/>
      <c r="G45" s="33"/>
      <c r="H45" s="3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85" t="s">
        <v>79</v>
      </c>
      <c r="C46" s="86"/>
      <c r="D46" s="86"/>
      <c r="E46" s="86"/>
      <c r="F46" s="86"/>
      <c r="G46" s="86"/>
      <c r="H46" s="8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70"/>
      <c r="C47" s="88" t="s">
        <v>80</v>
      </c>
      <c r="D47" s="72"/>
      <c r="E47" s="29">
        <v>20000.0</v>
      </c>
      <c r="F47" s="27"/>
      <c r="G47" s="27"/>
      <c r="H47" s="3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34"/>
      <c r="C48" s="52" t="s">
        <v>81</v>
      </c>
      <c r="D48" s="35"/>
      <c r="E48" s="36">
        <v>20000.0</v>
      </c>
      <c r="F48" s="35"/>
      <c r="G48" s="35"/>
      <c r="H48" s="3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34"/>
      <c r="C49" s="35" t="s">
        <v>82</v>
      </c>
      <c r="D49" s="35"/>
      <c r="E49" s="36">
        <v>60000.0</v>
      </c>
      <c r="F49" s="35"/>
      <c r="G49" s="35"/>
      <c r="H49" s="3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34"/>
      <c r="C50" s="35" t="s">
        <v>83</v>
      </c>
      <c r="D50" s="35"/>
      <c r="E50" s="36">
        <v>365000.0</v>
      </c>
      <c r="F50" s="43">
        <v>540000.0</v>
      </c>
      <c r="G50" s="35"/>
      <c r="H50" s="3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34"/>
      <c r="C51" s="35" t="s">
        <v>84</v>
      </c>
      <c r="D51" s="35"/>
      <c r="E51" s="36">
        <v>70000.0</v>
      </c>
      <c r="F51" s="35"/>
      <c r="G51" s="35"/>
      <c r="H51" s="3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34"/>
      <c r="C52" s="35" t="s">
        <v>85</v>
      </c>
      <c r="D52" s="35"/>
      <c r="E52" s="36">
        <v>70000.0</v>
      </c>
      <c r="F52" s="35"/>
      <c r="G52" s="35"/>
      <c r="H52" s="3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34"/>
      <c r="C53" s="35" t="s">
        <v>86</v>
      </c>
      <c r="D53" s="35"/>
      <c r="E53" s="36">
        <v>36500.0</v>
      </c>
      <c r="F53" s="35"/>
      <c r="G53" s="35"/>
      <c r="H53" s="3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34"/>
      <c r="C54" s="35" t="s">
        <v>87</v>
      </c>
      <c r="D54" s="35"/>
      <c r="E54" s="36">
        <v>150000.0</v>
      </c>
      <c r="F54" s="35"/>
      <c r="G54" s="35"/>
      <c r="H54" s="3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34"/>
      <c r="C55" s="35" t="s">
        <v>88</v>
      </c>
      <c r="D55" s="35"/>
      <c r="E55" s="36">
        <v>150000.0</v>
      </c>
      <c r="F55" s="35"/>
      <c r="G55" s="35"/>
      <c r="H55" s="3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89"/>
      <c r="C56" s="90" t="s">
        <v>89</v>
      </c>
      <c r="D56" s="90"/>
      <c r="E56" s="91">
        <v>150000.0</v>
      </c>
      <c r="F56" s="90"/>
      <c r="G56" s="90"/>
      <c r="H56" s="9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"/>
      <c r="C57" s="1" t="s">
        <v>45</v>
      </c>
      <c r="D57" s="1"/>
      <c r="E57" s="50">
        <v>50000.0</v>
      </c>
      <c r="F57" s="1"/>
      <c r="G57" s="1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33"/>
      <c r="C58" s="38" t="s">
        <v>77</v>
      </c>
      <c r="D58" s="33"/>
      <c r="E58" s="39"/>
      <c r="F58" s="33"/>
      <c r="G58" s="33"/>
      <c r="H58" s="3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33"/>
      <c r="C59" s="75" t="s">
        <v>78</v>
      </c>
      <c r="D59" s="33"/>
      <c r="E59" s="39">
        <v>120000.0</v>
      </c>
      <c r="F59" s="33"/>
      <c r="G59" s="33"/>
      <c r="H59" s="3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33"/>
      <c r="C60" s="33"/>
      <c r="D60" s="33"/>
      <c r="E60" s="47">
        <f>SUM(E47:E59)</f>
        <v>1261500</v>
      </c>
      <c r="F60" s="33"/>
      <c r="G60" s="33"/>
      <c r="H60" s="3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33"/>
      <c r="C61" s="33"/>
      <c r="D61" s="33"/>
      <c r="E61" s="39"/>
      <c r="F61" s="33"/>
      <c r="G61" s="33"/>
      <c r="H61" s="3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3" t="s">
        <v>90</v>
      </c>
      <c r="C62" s="94"/>
      <c r="D62" s="94"/>
      <c r="E62" s="94"/>
      <c r="F62" s="94"/>
      <c r="G62" s="94"/>
      <c r="H62" s="9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34"/>
      <c r="C63" s="35" t="s">
        <v>91</v>
      </c>
      <c r="D63" s="35"/>
      <c r="E63" s="36">
        <v>146000.0</v>
      </c>
      <c r="F63" s="35"/>
      <c r="G63" s="35"/>
      <c r="H63" s="3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34"/>
      <c r="C64" s="35" t="s">
        <v>92</v>
      </c>
      <c r="D64" s="35"/>
      <c r="E64" s="36">
        <v>20000.0</v>
      </c>
      <c r="F64" s="35"/>
      <c r="G64" s="35"/>
      <c r="H64" s="3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34"/>
      <c r="C65" s="35" t="s">
        <v>93</v>
      </c>
      <c r="D65" s="35"/>
      <c r="E65" s="36">
        <v>20000.0</v>
      </c>
      <c r="F65" s="35"/>
      <c r="G65" s="35"/>
      <c r="H65" s="3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34"/>
      <c r="C66" s="35" t="s">
        <v>94</v>
      </c>
      <c r="D66" s="35"/>
      <c r="E66" s="36">
        <v>150000.0</v>
      </c>
      <c r="F66" s="35"/>
      <c r="G66" s="35"/>
      <c r="H66" s="3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34"/>
      <c r="C67" s="35" t="s">
        <v>95</v>
      </c>
      <c r="D67" s="35"/>
      <c r="E67" s="36">
        <v>200000.0</v>
      </c>
      <c r="F67" s="35"/>
      <c r="G67" s="35"/>
      <c r="H67" s="3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34"/>
      <c r="C68" s="35" t="s">
        <v>96</v>
      </c>
      <c r="D68" s="35"/>
      <c r="E68" s="36">
        <v>50000.0</v>
      </c>
      <c r="F68" s="35"/>
      <c r="G68" s="35"/>
      <c r="H68" s="3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34"/>
      <c r="C69" s="35" t="s">
        <v>97</v>
      </c>
      <c r="D69" s="35"/>
      <c r="E69" s="36">
        <v>150000.0</v>
      </c>
      <c r="F69" s="35"/>
      <c r="G69" s="35"/>
      <c r="H69" s="3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34"/>
      <c r="C70" s="35"/>
      <c r="D70" s="35"/>
      <c r="E70" s="96">
        <f>SUM(E63:E69)</f>
        <v>736000</v>
      </c>
      <c r="F70" s="35"/>
      <c r="G70" s="35"/>
      <c r="H70" s="3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7" t="s">
        <v>98</v>
      </c>
      <c r="C71" s="98"/>
      <c r="D71" s="98"/>
      <c r="E71" s="98"/>
      <c r="F71" s="98"/>
      <c r="G71" s="98"/>
      <c r="H71" s="9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34"/>
      <c r="C72" s="35" t="s">
        <v>99</v>
      </c>
      <c r="D72" s="35"/>
      <c r="E72" s="36"/>
      <c r="F72" s="35"/>
      <c r="G72" s="35"/>
      <c r="H72" s="3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34"/>
      <c r="C73" s="35" t="s">
        <v>100</v>
      </c>
      <c r="D73" s="35"/>
      <c r="E73" s="36">
        <v>150000.0</v>
      </c>
      <c r="F73" s="35"/>
      <c r="G73" s="35"/>
      <c r="H73" s="3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34"/>
      <c r="C74" s="35" t="s">
        <v>101</v>
      </c>
      <c r="D74" s="35"/>
      <c r="E74" s="36">
        <v>150000.0</v>
      </c>
      <c r="F74" s="35"/>
      <c r="G74" s="35"/>
      <c r="H74" s="3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34"/>
      <c r="C75" s="35" t="s">
        <v>102</v>
      </c>
      <c r="D75" s="35"/>
      <c r="E75" s="36">
        <v>500000.0</v>
      </c>
      <c r="F75" s="35"/>
      <c r="G75" s="35"/>
      <c r="H75" s="3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34"/>
      <c r="C76" s="35" t="s">
        <v>103</v>
      </c>
      <c r="D76" s="35"/>
      <c r="E76" s="77">
        <v>10000.0</v>
      </c>
      <c r="F76" s="35"/>
      <c r="G76" s="35"/>
      <c r="H76" s="3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34"/>
      <c r="C77" s="35" t="s">
        <v>104</v>
      </c>
      <c r="D77" s="35"/>
      <c r="E77" s="36">
        <v>10000.0</v>
      </c>
      <c r="F77" s="35"/>
      <c r="G77" s="35"/>
      <c r="H77" s="3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34"/>
      <c r="C78" s="35" t="s">
        <v>105</v>
      </c>
      <c r="D78" s="35"/>
      <c r="E78" s="36">
        <v>10000.0</v>
      </c>
      <c r="F78" s="35"/>
      <c r="G78" s="35"/>
      <c r="H78" s="3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34"/>
      <c r="C79" s="100"/>
      <c r="D79" s="35"/>
      <c r="E79" s="36"/>
      <c r="F79" s="35"/>
      <c r="G79" s="35"/>
      <c r="H79" s="3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34"/>
      <c r="C80" s="35"/>
      <c r="D80" s="35"/>
      <c r="E80" s="96">
        <f>SUM(E72:E78)</f>
        <v>830000</v>
      </c>
      <c r="F80" s="35"/>
      <c r="G80" s="35"/>
      <c r="H80" s="3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34"/>
      <c r="C81" s="35"/>
      <c r="D81" s="35"/>
      <c r="E81" s="36"/>
      <c r="F81" s="35"/>
      <c r="G81" s="35"/>
      <c r="H81" s="3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34"/>
      <c r="C82" s="35"/>
      <c r="D82" s="35"/>
      <c r="E82" s="36"/>
      <c r="F82" s="35"/>
      <c r="G82" s="35"/>
      <c r="H82" s="3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34"/>
      <c r="C83" s="90"/>
      <c r="D83" s="90"/>
      <c r="E83" s="91"/>
      <c r="F83" s="90"/>
      <c r="G83" s="90"/>
      <c r="H83" s="9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34"/>
      <c r="C84" s="90"/>
      <c r="D84" s="90"/>
      <c r="E84" s="91"/>
      <c r="F84" s="90"/>
      <c r="G84" s="90"/>
      <c r="H84" s="9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34"/>
      <c r="C85" s="59"/>
      <c r="D85" s="59"/>
      <c r="E85" s="61"/>
      <c r="F85" s="59"/>
      <c r="G85" s="59"/>
      <c r="H85" s="6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7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7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7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7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7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7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7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7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7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7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7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7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7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7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7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7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7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7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7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7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7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7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7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7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7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7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7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7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7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7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7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7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7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7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7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7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7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7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7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7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7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7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7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7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7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7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7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7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7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7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7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7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7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7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7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7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7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7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7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7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7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7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7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7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7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7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7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7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7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7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7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7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7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7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7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7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7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7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7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7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7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7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7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7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7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7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7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7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7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7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7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7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7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7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7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7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7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7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7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7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7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7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7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7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7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7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7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7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7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7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7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7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7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7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7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7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7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7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7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7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7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7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7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7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7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7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7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7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7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7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7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7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7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7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7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7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7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7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7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7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7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7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7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7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7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7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7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7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7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7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7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7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7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7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7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7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7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7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7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7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7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7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7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7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7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7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7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7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7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7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7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7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7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7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7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7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7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7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7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7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7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7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7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7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7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7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7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7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7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7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7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7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7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7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7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7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7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7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7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7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7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7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7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7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7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7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7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7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7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7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7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7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7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7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7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7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7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7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7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7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7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7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7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7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7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7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7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7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7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7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7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7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7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7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7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7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7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7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7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7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7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7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7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7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7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7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7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7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7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7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7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7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7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7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7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7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7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7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7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7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7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7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7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7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7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7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7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7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7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7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7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7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7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7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7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7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7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7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7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7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7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7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7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7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7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7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7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7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7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7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7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7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7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7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7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7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7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7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7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7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7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7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7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7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7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7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7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7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7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7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7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7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7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7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7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7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7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7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7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7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7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7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7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7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7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7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7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7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7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7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7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7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7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7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7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7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7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7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7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7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7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7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7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7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7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7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7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7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7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7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7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7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7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7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7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7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7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7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7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7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7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7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7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7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7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7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7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7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7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7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7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7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7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7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7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7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7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7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7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7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7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7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7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7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7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7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7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7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7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7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7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7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7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7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7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7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7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7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7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7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7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7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7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7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7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7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7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7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7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7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7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7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7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7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7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7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7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7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7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7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7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7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7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7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7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7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7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7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7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7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7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7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7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7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7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7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7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7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7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7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7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7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7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7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7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7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7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7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7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7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7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7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7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7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7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7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7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7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7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7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7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7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7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7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7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7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7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7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7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7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7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7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7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7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7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7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7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7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7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7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7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7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7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7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7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7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7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7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7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7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7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7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7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7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7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7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7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7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7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7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7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7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7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7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7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7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7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7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7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7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7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7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7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7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7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7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7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7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7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7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7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7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7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7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7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7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7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7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7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7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7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7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7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7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7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7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7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7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7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7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7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7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7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7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7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7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7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7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7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7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7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7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7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7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7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7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7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7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7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7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7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7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7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7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7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7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7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7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7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7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7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7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7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7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7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7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7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7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7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7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7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7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7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7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7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7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7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7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7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7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7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7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7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7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7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7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7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7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7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7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7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7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7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7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7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7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7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7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7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7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7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7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7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7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7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7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7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7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7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7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7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7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7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7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7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7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7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7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7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7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7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7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7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7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7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7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7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7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7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7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7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7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7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7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7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7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7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7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7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7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7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7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7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7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7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7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7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7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7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7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7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7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7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7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7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7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7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7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7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7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7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7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7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7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7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7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7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7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7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7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7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7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7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7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7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7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7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7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7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7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7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7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7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7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7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7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7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7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7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7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7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7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7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7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7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7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7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7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7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7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7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7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7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7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7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7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7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7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7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7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7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7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7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7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7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7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7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7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7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7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7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7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7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7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7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7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7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7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7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7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7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7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7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7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7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7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7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7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7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7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7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7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7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7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7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7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7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7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7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7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7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7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7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7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7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7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7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7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7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7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7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7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7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7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7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7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7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7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7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7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7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7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7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7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7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7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7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7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7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7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7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7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7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7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7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7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7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7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7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7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7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7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7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7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7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7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7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7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7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7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7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7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7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7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7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7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7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7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7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7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7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7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7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7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7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7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7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7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7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7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7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7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7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7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7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7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7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7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7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7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7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7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7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7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7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7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7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7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7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7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7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7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7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7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7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7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7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7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7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7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7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7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7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7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7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7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7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7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7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7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7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7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7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7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7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7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7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7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7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7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7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7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7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7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7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7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7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7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7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7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7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7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7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7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7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7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7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7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7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7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7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7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7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7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7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7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7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7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7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7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7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7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7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7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0">
    <mergeCell ref="B46:H46"/>
    <mergeCell ref="B62:H62"/>
    <mergeCell ref="B71:H71"/>
    <mergeCell ref="B1:H1"/>
    <mergeCell ref="B2:H2"/>
    <mergeCell ref="B4:H4"/>
    <mergeCell ref="B20:H20"/>
    <mergeCell ref="B16:H16"/>
    <mergeCell ref="B28:H28"/>
    <mergeCell ref="B36:H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7.14"/>
    <col customWidth="1" min="3" max="3" width="35.57"/>
    <col customWidth="1" min="4" max="6" width="16.29"/>
    <col customWidth="1" min="7" max="7" width="20.14"/>
    <col customWidth="1" min="8" max="8" width="13.29"/>
    <col customWidth="1" min="9" max="9" width="15.14"/>
    <col customWidth="1" min="10" max="26" width="8.71"/>
  </cols>
  <sheetData>
    <row r="1" ht="14.25" customHeight="1">
      <c r="A1" s="1"/>
      <c r="B1" s="2" t="s">
        <v>0</v>
      </c>
      <c r="C1" s="5"/>
      <c r="D1" s="5"/>
      <c r="E1" s="5"/>
      <c r="F1" s="5"/>
      <c r="G1" s="5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3" t="s">
        <v>11</v>
      </c>
      <c r="C2" s="14"/>
      <c r="D2" s="14"/>
      <c r="E2" s="14"/>
      <c r="F2" s="14"/>
      <c r="G2" s="14"/>
      <c r="H2" s="1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7" t="s">
        <v>14</v>
      </c>
      <c r="C3" s="19" t="s">
        <v>15</v>
      </c>
      <c r="D3" s="19" t="s">
        <v>16</v>
      </c>
      <c r="E3" s="21"/>
      <c r="F3" s="21" t="s">
        <v>18</v>
      </c>
      <c r="G3" s="19" t="s">
        <v>19</v>
      </c>
      <c r="H3" s="23" t="s"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4">
        <v>1.0</v>
      </c>
      <c r="C4" s="27" t="s">
        <v>22</v>
      </c>
      <c r="D4" s="27"/>
      <c r="E4" s="29"/>
      <c r="F4" s="29"/>
      <c r="G4" s="27"/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4">
        <f t="shared" ref="B5:B11" si="1">B4+1</f>
        <v>2</v>
      </c>
      <c r="C5" s="35" t="s">
        <v>29</v>
      </c>
      <c r="D5" s="35"/>
      <c r="E5" s="36"/>
      <c r="F5" s="36"/>
      <c r="G5" s="35"/>
      <c r="H5" s="3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4">
        <f t="shared" si="1"/>
        <v>3</v>
      </c>
      <c r="C6" s="35" t="s">
        <v>30</v>
      </c>
      <c r="D6" s="35"/>
      <c r="E6" s="36"/>
      <c r="F6" s="36"/>
      <c r="G6" s="35"/>
      <c r="H6" s="3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34">
        <f t="shared" si="1"/>
        <v>4</v>
      </c>
      <c r="C7" s="35" t="s">
        <v>31</v>
      </c>
      <c r="D7" s="35"/>
      <c r="E7" s="36"/>
      <c r="F7" s="36"/>
      <c r="G7" s="35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4">
        <f t="shared" si="1"/>
        <v>5</v>
      </c>
      <c r="C8" s="35" t="s">
        <v>32</v>
      </c>
      <c r="D8" s="35"/>
      <c r="E8" s="36"/>
      <c r="F8" s="36"/>
      <c r="G8" s="35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4">
        <f t="shared" si="1"/>
        <v>6</v>
      </c>
      <c r="C9" s="35" t="s">
        <v>33</v>
      </c>
      <c r="D9" s="35"/>
      <c r="E9" s="36"/>
      <c r="F9" s="36"/>
      <c r="G9" s="35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4">
        <f t="shared" si="1"/>
        <v>7</v>
      </c>
      <c r="C10" s="35" t="s">
        <v>35</v>
      </c>
      <c r="D10" s="35"/>
      <c r="E10" s="36">
        <v>500000.0</v>
      </c>
      <c r="F10" s="40">
        <v>350000.0</v>
      </c>
      <c r="G10" s="35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4">
        <f t="shared" si="1"/>
        <v>8</v>
      </c>
      <c r="C11" s="35" t="s">
        <v>38</v>
      </c>
      <c r="D11" s="35"/>
      <c r="E11" s="36">
        <v>30000.0</v>
      </c>
      <c r="F11" s="36"/>
      <c r="G11" s="35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4"/>
      <c r="C12" s="43" t="s">
        <v>40</v>
      </c>
      <c r="D12" s="35"/>
      <c r="E12" s="36"/>
      <c r="F12" s="36"/>
      <c r="G12" s="35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4">
        <f>B11+1</f>
        <v>9</v>
      </c>
      <c r="C13" s="35" t="s">
        <v>41</v>
      </c>
      <c r="D13" s="35"/>
      <c r="E13" s="36">
        <v>50000.0</v>
      </c>
      <c r="F13" s="36"/>
      <c r="G13" s="35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4">
        <f>B13+1</f>
        <v>10</v>
      </c>
      <c r="C14" s="35" t="s">
        <v>42</v>
      </c>
      <c r="D14" s="35"/>
      <c r="E14" s="36">
        <v>10000.0</v>
      </c>
      <c r="F14" s="36"/>
      <c r="G14" s="35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4"/>
      <c r="C15" s="35" t="s">
        <v>43</v>
      </c>
      <c r="D15" s="35"/>
      <c r="E15" s="36"/>
      <c r="F15" s="36"/>
      <c r="G15" s="35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4"/>
      <c r="C16" s="35" t="s">
        <v>44</v>
      </c>
      <c r="D16" s="35"/>
      <c r="E16" s="36"/>
      <c r="F16" s="36"/>
      <c r="G16" s="35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34"/>
      <c r="C17" s="35" t="s">
        <v>45</v>
      </c>
      <c r="D17" s="35"/>
      <c r="E17" s="36"/>
      <c r="F17" s="36"/>
      <c r="G17" s="35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4"/>
      <c r="C18" s="35"/>
      <c r="D18" s="35"/>
      <c r="E18" s="36"/>
      <c r="F18" s="36"/>
      <c r="G18" s="35"/>
      <c r="H18" s="37"/>
      <c r="I18" s="50">
        <f>sum(E4:E31)</f>
        <v>1090000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34"/>
      <c r="C19" s="35"/>
      <c r="D19" s="35"/>
      <c r="E19" s="36"/>
      <c r="F19" s="36"/>
      <c r="G19" s="35"/>
      <c r="H19" s="3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4"/>
      <c r="C20" s="35"/>
      <c r="D20" s="35"/>
      <c r="E20" s="36"/>
      <c r="F20" s="36"/>
      <c r="G20" s="35"/>
      <c r="H20" s="3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4">
        <f>B14+1</f>
        <v>11</v>
      </c>
      <c r="C21" s="35" t="s">
        <v>47</v>
      </c>
      <c r="D21" s="35"/>
      <c r="E21" s="36"/>
      <c r="F21" s="36"/>
      <c r="G21" s="35"/>
      <c r="H21" s="3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4">
        <f t="shared" ref="B22:B31" si="2">B21+1</f>
        <v>12</v>
      </c>
      <c r="C22" s="35" t="s">
        <v>48</v>
      </c>
      <c r="D22" s="35"/>
      <c r="E22" s="36"/>
      <c r="F22" s="36"/>
      <c r="G22" s="35"/>
      <c r="H22" s="3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4">
        <f t="shared" si="2"/>
        <v>13</v>
      </c>
      <c r="C23" s="35" t="s">
        <v>49</v>
      </c>
      <c r="D23" s="35"/>
      <c r="E23" s="36"/>
      <c r="F23" s="36"/>
      <c r="G23" s="35"/>
      <c r="H23" s="3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4">
        <f t="shared" si="2"/>
        <v>14</v>
      </c>
      <c r="C24" s="35" t="s">
        <v>50</v>
      </c>
      <c r="D24" s="35"/>
      <c r="E24" s="36"/>
      <c r="F24" s="36"/>
      <c r="G24" s="35"/>
      <c r="H24" s="3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4">
        <f t="shared" si="2"/>
        <v>15</v>
      </c>
      <c r="C25" s="35" t="s">
        <v>52</v>
      </c>
      <c r="D25" s="35"/>
      <c r="E25" s="36"/>
      <c r="F25" s="36"/>
      <c r="G25" s="35"/>
      <c r="H25" s="3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4">
        <f t="shared" si="2"/>
        <v>16</v>
      </c>
      <c r="C26" s="35" t="s">
        <v>53</v>
      </c>
      <c r="D26" s="35"/>
      <c r="E26" s="36"/>
      <c r="F26" s="36"/>
      <c r="G26" s="35"/>
      <c r="H26" s="3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34">
        <f t="shared" si="2"/>
        <v>17</v>
      </c>
      <c r="C27" s="35" t="s">
        <v>55</v>
      </c>
      <c r="D27" s="35"/>
      <c r="E27" s="36">
        <v>500000.0</v>
      </c>
      <c r="F27" s="36"/>
      <c r="G27" s="35"/>
      <c r="H27" s="3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34">
        <f t="shared" si="2"/>
        <v>18</v>
      </c>
      <c r="C28" s="35" t="s">
        <v>56</v>
      </c>
      <c r="D28" s="35"/>
      <c r="E28" s="36"/>
      <c r="F28" s="36"/>
      <c r="G28" s="35"/>
      <c r="H28" s="3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34">
        <f t="shared" si="2"/>
        <v>19</v>
      </c>
      <c r="C29" s="35"/>
      <c r="D29" s="35"/>
      <c r="E29" s="36"/>
      <c r="F29" s="36"/>
      <c r="G29" s="35"/>
      <c r="H29" s="3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4">
        <f t="shared" si="2"/>
        <v>20</v>
      </c>
      <c r="C30" s="35"/>
      <c r="D30" s="35"/>
      <c r="E30" s="36"/>
      <c r="F30" s="36"/>
      <c r="G30" s="35"/>
      <c r="H30" s="3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34">
        <f t="shared" si="2"/>
        <v>21</v>
      </c>
      <c r="C31" s="59" t="s">
        <v>57</v>
      </c>
      <c r="D31" s="59"/>
      <c r="E31" s="61"/>
      <c r="F31" s="61"/>
      <c r="G31" s="59"/>
      <c r="H31" s="6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50"/>
      <c r="F32" s="5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50"/>
      <c r="F33" s="5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50"/>
      <c r="F34" s="5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50"/>
      <c r="F35" s="5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50"/>
      <c r="F36" s="5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50"/>
      <c r="F37" s="5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50"/>
      <c r="F38" s="5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50"/>
      <c r="F39" s="5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50"/>
      <c r="F40" s="5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50"/>
      <c r="F41" s="5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50"/>
      <c r="F42" s="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50"/>
      <c r="F43" s="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50"/>
      <c r="F44" s="5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50"/>
      <c r="F45" s="5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50"/>
      <c r="F46" s="5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50"/>
      <c r="F47" s="5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50"/>
      <c r="F48" s="5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50"/>
      <c r="F49" s="5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50"/>
      <c r="F50" s="5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50"/>
      <c r="F51" s="5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50"/>
      <c r="F52" s="5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50"/>
      <c r="F53" s="5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50"/>
      <c r="F54" s="5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50"/>
      <c r="F55" s="5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50"/>
      <c r="F56" s="5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50"/>
      <c r="F57" s="5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50"/>
      <c r="F58" s="5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50"/>
      <c r="F59" s="5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50"/>
      <c r="F60" s="5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50"/>
      <c r="F61" s="5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50"/>
      <c r="F62" s="5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50"/>
      <c r="F63" s="5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50"/>
      <c r="F64" s="5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50"/>
      <c r="F65" s="5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50"/>
      <c r="F66" s="5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50"/>
      <c r="F67" s="5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50"/>
      <c r="F68" s="5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50"/>
      <c r="F69" s="5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50"/>
      <c r="F70" s="5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50"/>
      <c r="F71" s="5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50"/>
      <c r="F72" s="5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50"/>
      <c r="F73" s="5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50"/>
      <c r="F74" s="5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50"/>
      <c r="F75" s="5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50"/>
      <c r="F76" s="5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50"/>
      <c r="F77" s="5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50"/>
      <c r="F78" s="5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50"/>
      <c r="F79" s="5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50"/>
      <c r="F80" s="5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50"/>
      <c r="F81" s="5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50"/>
      <c r="F82" s="5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50"/>
      <c r="F83" s="5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50"/>
      <c r="F84" s="5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50"/>
      <c r="F85" s="5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50"/>
      <c r="F86" s="5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50"/>
      <c r="F87" s="5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50"/>
      <c r="F88" s="5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50"/>
      <c r="F89" s="5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50"/>
      <c r="F90" s="5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50"/>
      <c r="F91" s="5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50"/>
      <c r="F92" s="5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50"/>
      <c r="F93" s="5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50"/>
      <c r="F94" s="5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50"/>
      <c r="F95" s="5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50"/>
      <c r="F96" s="5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50"/>
      <c r="F97" s="5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50"/>
      <c r="F98" s="5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50"/>
      <c r="F99" s="5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50"/>
      <c r="F100" s="5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50"/>
      <c r="F101" s="5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50"/>
      <c r="F102" s="5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50"/>
      <c r="F103" s="5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50"/>
      <c r="F104" s="5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50"/>
      <c r="F105" s="5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50"/>
      <c r="F106" s="5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50"/>
      <c r="F107" s="5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50"/>
      <c r="F108" s="5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50"/>
      <c r="F110" s="5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50"/>
      <c r="F111" s="5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50"/>
      <c r="F112" s="5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50"/>
      <c r="F113" s="5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50"/>
      <c r="F114" s="5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50"/>
      <c r="F116" s="5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50"/>
      <c r="F117" s="5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50"/>
      <c r="F118" s="5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50"/>
      <c r="F119" s="5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50"/>
      <c r="F120" s="5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50"/>
      <c r="F121" s="5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50"/>
      <c r="F122" s="5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50"/>
      <c r="F123" s="5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50"/>
      <c r="F124" s="5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50"/>
      <c r="F125" s="5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50"/>
      <c r="F126" s="5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50"/>
      <c r="F127" s="5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50"/>
      <c r="F128" s="5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50"/>
      <c r="F129" s="5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50"/>
      <c r="F130" s="5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50"/>
      <c r="F131" s="5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50"/>
      <c r="F132" s="5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50"/>
      <c r="F133" s="5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50"/>
      <c r="F134" s="5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50"/>
      <c r="F135" s="5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50"/>
      <c r="F136" s="5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50"/>
      <c r="F137" s="5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50"/>
      <c r="F138" s="5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50"/>
      <c r="F139" s="5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50"/>
      <c r="F140" s="5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50"/>
      <c r="F141" s="5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50"/>
      <c r="F142" s="5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50"/>
      <c r="F143" s="5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50"/>
      <c r="F144" s="5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50"/>
      <c r="F145" s="5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50"/>
      <c r="F146" s="5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50"/>
      <c r="F147" s="5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50"/>
      <c r="F148" s="5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50"/>
      <c r="F149" s="5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50"/>
      <c r="F150" s="5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50"/>
      <c r="F151" s="5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50"/>
      <c r="F152" s="5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50"/>
      <c r="F153" s="5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50"/>
      <c r="F154" s="5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50"/>
      <c r="F155" s="5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50"/>
      <c r="F156" s="5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50"/>
      <c r="F157" s="5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50"/>
      <c r="F158" s="5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50"/>
      <c r="F159" s="5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50"/>
      <c r="F160" s="5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50"/>
      <c r="F161" s="5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50"/>
      <c r="F162" s="5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50"/>
      <c r="F163" s="5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50"/>
      <c r="F164" s="5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50"/>
      <c r="F165" s="5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50"/>
      <c r="F166" s="5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50"/>
      <c r="F167" s="5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50"/>
      <c r="F168" s="5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50"/>
      <c r="F169" s="5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50"/>
      <c r="F170" s="5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50"/>
      <c r="F171" s="5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50"/>
      <c r="F172" s="5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50"/>
      <c r="F173" s="5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50"/>
      <c r="F174" s="5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50"/>
      <c r="F175" s="5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50"/>
      <c r="F176" s="5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50"/>
      <c r="F177" s="5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50"/>
      <c r="F178" s="5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50"/>
      <c r="F179" s="5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50"/>
      <c r="F180" s="5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50"/>
      <c r="F181" s="5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50"/>
      <c r="F182" s="5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50"/>
      <c r="F183" s="5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50"/>
      <c r="F184" s="5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50"/>
      <c r="F185" s="5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50"/>
      <c r="F186" s="5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50"/>
      <c r="F187" s="5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50"/>
      <c r="F188" s="5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50"/>
      <c r="F189" s="5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50"/>
      <c r="F190" s="5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50"/>
      <c r="F191" s="5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50"/>
      <c r="F192" s="5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50"/>
      <c r="F193" s="5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50"/>
      <c r="F194" s="5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50"/>
      <c r="F195" s="5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50"/>
      <c r="F196" s="5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50"/>
      <c r="F197" s="5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50"/>
      <c r="F198" s="5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50"/>
      <c r="F199" s="5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50"/>
      <c r="F200" s="5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50"/>
      <c r="F201" s="5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50"/>
      <c r="F202" s="5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50"/>
      <c r="F203" s="5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50"/>
      <c r="F204" s="5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50"/>
      <c r="F205" s="5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50"/>
      <c r="F206" s="5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50"/>
      <c r="F207" s="5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50"/>
      <c r="F208" s="5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50"/>
      <c r="F209" s="5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50"/>
      <c r="F210" s="5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50"/>
      <c r="F211" s="5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50"/>
      <c r="F212" s="5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50"/>
      <c r="F213" s="5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50"/>
      <c r="F214" s="5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50"/>
      <c r="F215" s="5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50"/>
      <c r="F216" s="5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50"/>
      <c r="F217" s="5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50"/>
      <c r="F218" s="5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50"/>
      <c r="F219" s="5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50"/>
      <c r="F220" s="5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50"/>
      <c r="F221" s="5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50"/>
      <c r="F222" s="5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50"/>
      <c r="F223" s="5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50"/>
      <c r="F224" s="5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50"/>
      <c r="F225" s="5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50"/>
      <c r="F226" s="5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50"/>
      <c r="F227" s="5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50"/>
      <c r="F228" s="5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50"/>
      <c r="F229" s="5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50"/>
      <c r="F230" s="5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50"/>
      <c r="F231" s="5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50"/>
      <c r="F232" s="5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50"/>
      <c r="F233" s="5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50"/>
      <c r="F234" s="5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50"/>
      <c r="F235" s="5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50"/>
      <c r="F236" s="5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50"/>
      <c r="F237" s="5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50"/>
      <c r="F238" s="5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50"/>
      <c r="F239" s="5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50"/>
      <c r="F240" s="5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50"/>
      <c r="F241" s="5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50"/>
      <c r="F242" s="5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50"/>
      <c r="F243" s="5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50"/>
      <c r="F244" s="5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50"/>
      <c r="F245" s="5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50"/>
      <c r="F246" s="5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50"/>
      <c r="F247" s="5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50"/>
      <c r="F248" s="5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50"/>
      <c r="F249" s="5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50"/>
      <c r="F250" s="5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50"/>
      <c r="F251" s="5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50"/>
      <c r="F252" s="5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50"/>
      <c r="F253" s="5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50"/>
      <c r="F254" s="5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50"/>
      <c r="F255" s="5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50"/>
      <c r="F256" s="5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50"/>
      <c r="F257" s="5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50"/>
      <c r="F258" s="5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50"/>
      <c r="F259" s="5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50"/>
      <c r="F260" s="5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50"/>
      <c r="F261" s="5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50"/>
      <c r="F262" s="5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50"/>
      <c r="F263" s="5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50"/>
      <c r="F264" s="5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50"/>
      <c r="F265" s="5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50"/>
      <c r="F266" s="5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50"/>
      <c r="F267" s="5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50"/>
      <c r="F268" s="5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50"/>
      <c r="F269" s="5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50"/>
      <c r="F270" s="5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50"/>
      <c r="F271" s="5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50"/>
      <c r="F272" s="5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50"/>
      <c r="F273" s="5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50"/>
      <c r="F274" s="5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50"/>
      <c r="F275" s="5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50"/>
      <c r="F276" s="5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50"/>
      <c r="F277" s="5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50"/>
      <c r="F278" s="5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50"/>
      <c r="F279" s="5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50"/>
      <c r="F280" s="5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50"/>
      <c r="F281" s="5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50"/>
      <c r="F282" s="5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50"/>
      <c r="F283" s="5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50"/>
      <c r="F284" s="5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50"/>
      <c r="F285" s="5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50"/>
      <c r="F286" s="5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50"/>
      <c r="F287" s="5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50"/>
      <c r="F288" s="5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50"/>
      <c r="F289" s="5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50"/>
      <c r="F290" s="5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50"/>
      <c r="F291" s="5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50"/>
      <c r="F292" s="5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50"/>
      <c r="F293" s="5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50"/>
      <c r="F294" s="5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50"/>
      <c r="F295" s="5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50"/>
      <c r="F296" s="5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50"/>
      <c r="F297" s="5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50"/>
      <c r="F298" s="5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50"/>
      <c r="F299" s="5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50"/>
      <c r="F300" s="5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50"/>
      <c r="F301" s="5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50"/>
      <c r="F302" s="5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50"/>
      <c r="F303" s="5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50"/>
      <c r="F304" s="5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50"/>
      <c r="F305" s="5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50"/>
      <c r="F306" s="5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50"/>
      <c r="F307" s="5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50"/>
      <c r="F308" s="5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50"/>
      <c r="F309" s="5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50"/>
      <c r="F310" s="5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50"/>
      <c r="F311" s="5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50"/>
      <c r="F312" s="5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50"/>
      <c r="F313" s="5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50"/>
      <c r="F314" s="5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50"/>
      <c r="F315" s="5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50"/>
      <c r="F316" s="5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50"/>
      <c r="F317" s="5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50"/>
      <c r="F318" s="5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50"/>
      <c r="F319" s="5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50"/>
      <c r="F320" s="5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50"/>
      <c r="F321" s="5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50"/>
      <c r="F322" s="5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50"/>
      <c r="F323" s="5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50"/>
      <c r="F324" s="5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50"/>
      <c r="F325" s="5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50"/>
      <c r="F326" s="5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50"/>
      <c r="F327" s="5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50"/>
      <c r="F328" s="5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50"/>
      <c r="F329" s="5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50"/>
      <c r="F330" s="5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50"/>
      <c r="F331" s="5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50"/>
      <c r="F332" s="5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50"/>
      <c r="F333" s="5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50"/>
      <c r="F334" s="5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50"/>
      <c r="F335" s="5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50"/>
      <c r="F336" s="5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50"/>
      <c r="F337" s="5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50"/>
      <c r="F338" s="5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50"/>
      <c r="F339" s="5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50"/>
      <c r="F340" s="5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50"/>
      <c r="F341" s="5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50"/>
      <c r="F342" s="5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50"/>
      <c r="F343" s="5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50"/>
      <c r="F344" s="5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50"/>
      <c r="F345" s="5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50"/>
      <c r="F346" s="5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50"/>
      <c r="F347" s="5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50"/>
      <c r="F348" s="5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50"/>
      <c r="F349" s="5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50"/>
      <c r="F350" s="5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50"/>
      <c r="F351" s="5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50"/>
      <c r="F352" s="5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50"/>
      <c r="F353" s="5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50"/>
      <c r="F354" s="5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50"/>
      <c r="F355" s="5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50"/>
      <c r="F356" s="5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50"/>
      <c r="F357" s="5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50"/>
      <c r="F358" s="5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50"/>
      <c r="F359" s="5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50"/>
      <c r="F360" s="5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50"/>
      <c r="F361" s="5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50"/>
      <c r="F362" s="5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50"/>
      <c r="F363" s="5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50"/>
      <c r="F364" s="5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50"/>
      <c r="F365" s="5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50"/>
      <c r="F366" s="5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50"/>
      <c r="F367" s="5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50"/>
      <c r="F368" s="5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50"/>
      <c r="F369" s="5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50"/>
      <c r="F370" s="5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50"/>
      <c r="F371" s="5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50"/>
      <c r="F372" s="5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50"/>
      <c r="F373" s="5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50"/>
      <c r="F374" s="5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50"/>
      <c r="F375" s="5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50"/>
      <c r="F376" s="5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50"/>
      <c r="F377" s="5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50"/>
      <c r="F378" s="5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50"/>
      <c r="F379" s="5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50"/>
      <c r="F380" s="5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50"/>
      <c r="F381" s="5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50"/>
      <c r="F382" s="5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50"/>
      <c r="F383" s="5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50"/>
      <c r="F384" s="5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50"/>
      <c r="F385" s="5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50"/>
      <c r="F386" s="5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50"/>
      <c r="F387" s="5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50"/>
      <c r="F388" s="5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50"/>
      <c r="F389" s="5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50"/>
      <c r="F390" s="5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50"/>
      <c r="F391" s="5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50"/>
      <c r="F392" s="5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50"/>
      <c r="F393" s="5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50"/>
      <c r="F394" s="5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50"/>
      <c r="F395" s="5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50"/>
      <c r="F396" s="5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50"/>
      <c r="F397" s="5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50"/>
      <c r="F398" s="5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50"/>
      <c r="F399" s="5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50"/>
      <c r="F400" s="5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50"/>
      <c r="F401" s="5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50"/>
      <c r="F402" s="5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50"/>
      <c r="F403" s="5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50"/>
      <c r="F404" s="5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50"/>
      <c r="F405" s="5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50"/>
      <c r="F406" s="5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50"/>
      <c r="F407" s="5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50"/>
      <c r="F408" s="5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50"/>
      <c r="F409" s="5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50"/>
      <c r="F410" s="5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50"/>
      <c r="F411" s="5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50"/>
      <c r="F412" s="5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50"/>
      <c r="F413" s="5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50"/>
      <c r="F414" s="5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50"/>
      <c r="F415" s="5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50"/>
      <c r="F416" s="5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50"/>
      <c r="F417" s="5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50"/>
      <c r="F418" s="5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50"/>
      <c r="F419" s="5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50"/>
      <c r="F420" s="5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50"/>
      <c r="F421" s="5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50"/>
      <c r="F422" s="5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50"/>
      <c r="F423" s="5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50"/>
      <c r="F424" s="5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50"/>
      <c r="F425" s="5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50"/>
      <c r="F426" s="5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50"/>
      <c r="F427" s="5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50"/>
      <c r="F428" s="5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50"/>
      <c r="F429" s="5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50"/>
      <c r="F430" s="5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50"/>
      <c r="F431" s="5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50"/>
      <c r="F432" s="5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50"/>
      <c r="F433" s="5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50"/>
      <c r="F434" s="5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50"/>
      <c r="F435" s="5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50"/>
      <c r="F436" s="5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50"/>
      <c r="F437" s="5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50"/>
      <c r="F438" s="5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50"/>
      <c r="F439" s="5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50"/>
      <c r="F440" s="5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50"/>
      <c r="F441" s="5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50"/>
      <c r="F442" s="5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50"/>
      <c r="F443" s="5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50"/>
      <c r="F444" s="5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50"/>
      <c r="F445" s="5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50"/>
      <c r="F446" s="5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50"/>
      <c r="F447" s="5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50"/>
      <c r="F448" s="5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50"/>
      <c r="F449" s="5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50"/>
      <c r="F450" s="5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50"/>
      <c r="F451" s="5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50"/>
      <c r="F452" s="5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50"/>
      <c r="F453" s="5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50"/>
      <c r="F454" s="5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50"/>
      <c r="F455" s="5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50"/>
      <c r="F456" s="5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50"/>
      <c r="F457" s="5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50"/>
      <c r="F458" s="5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50"/>
      <c r="F459" s="5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50"/>
      <c r="F460" s="5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50"/>
      <c r="F461" s="5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50"/>
      <c r="F462" s="5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50"/>
      <c r="F463" s="5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50"/>
      <c r="F464" s="5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50"/>
      <c r="F465" s="5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50"/>
      <c r="F466" s="5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50"/>
      <c r="F467" s="5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50"/>
      <c r="F468" s="5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50"/>
      <c r="F469" s="5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50"/>
      <c r="F470" s="5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50"/>
      <c r="F471" s="5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50"/>
      <c r="F472" s="5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50"/>
      <c r="F473" s="5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50"/>
      <c r="F474" s="5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50"/>
      <c r="F475" s="5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50"/>
      <c r="F476" s="5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50"/>
      <c r="F477" s="5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50"/>
      <c r="F478" s="5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50"/>
      <c r="F479" s="5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50"/>
      <c r="F480" s="5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50"/>
      <c r="F481" s="5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50"/>
      <c r="F482" s="5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50"/>
      <c r="F483" s="5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50"/>
      <c r="F484" s="5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50"/>
      <c r="F485" s="5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50"/>
      <c r="F486" s="5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50"/>
      <c r="F487" s="5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50"/>
      <c r="F488" s="5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50"/>
      <c r="F489" s="5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50"/>
      <c r="F490" s="5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50"/>
      <c r="F491" s="5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50"/>
      <c r="F492" s="5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50"/>
      <c r="F493" s="5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50"/>
      <c r="F494" s="5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50"/>
      <c r="F495" s="5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50"/>
      <c r="F496" s="5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50"/>
      <c r="F497" s="5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50"/>
      <c r="F498" s="5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50"/>
      <c r="F499" s="5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50"/>
      <c r="F500" s="5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50"/>
      <c r="F501" s="5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50"/>
      <c r="F502" s="5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50"/>
      <c r="F503" s="5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50"/>
      <c r="F504" s="5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50"/>
      <c r="F505" s="5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50"/>
      <c r="F506" s="5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50"/>
      <c r="F507" s="5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50"/>
      <c r="F508" s="5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50"/>
      <c r="F509" s="5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50"/>
      <c r="F510" s="5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50"/>
      <c r="F511" s="5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50"/>
      <c r="F512" s="5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50"/>
      <c r="F513" s="5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50"/>
      <c r="F514" s="5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50"/>
      <c r="F515" s="5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50"/>
      <c r="F516" s="5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50"/>
      <c r="F517" s="5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50"/>
      <c r="F518" s="5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50"/>
      <c r="F519" s="5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50"/>
      <c r="F520" s="5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50"/>
      <c r="F521" s="5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50"/>
      <c r="F522" s="5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50"/>
      <c r="F523" s="5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50"/>
      <c r="F524" s="5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50"/>
      <c r="F525" s="5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50"/>
      <c r="F526" s="5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50"/>
      <c r="F527" s="5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50"/>
      <c r="F528" s="5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50"/>
      <c r="F529" s="5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50"/>
      <c r="F530" s="5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50"/>
      <c r="F531" s="5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50"/>
      <c r="F532" s="5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50"/>
      <c r="F533" s="5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50"/>
      <c r="F534" s="5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50"/>
      <c r="F535" s="5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50"/>
      <c r="F536" s="5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50"/>
      <c r="F537" s="5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50"/>
      <c r="F538" s="5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50"/>
      <c r="F539" s="5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50"/>
      <c r="F540" s="5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50"/>
      <c r="F541" s="5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50"/>
      <c r="F542" s="5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50"/>
      <c r="F543" s="5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50"/>
      <c r="F544" s="5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50"/>
      <c r="F545" s="5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50"/>
      <c r="F546" s="5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50"/>
      <c r="F547" s="5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50"/>
      <c r="F548" s="5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50"/>
      <c r="F549" s="5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50"/>
      <c r="F550" s="5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50"/>
      <c r="F551" s="5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50"/>
      <c r="F552" s="5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50"/>
      <c r="F553" s="5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50"/>
      <c r="F554" s="5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50"/>
      <c r="F555" s="5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50"/>
      <c r="F556" s="5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50"/>
      <c r="F557" s="5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50"/>
      <c r="F558" s="5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50"/>
      <c r="F559" s="5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50"/>
      <c r="F560" s="5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50"/>
      <c r="F561" s="5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50"/>
      <c r="F562" s="5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50"/>
      <c r="F563" s="5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50"/>
      <c r="F564" s="5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50"/>
      <c r="F565" s="5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50"/>
      <c r="F566" s="5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50"/>
      <c r="F567" s="5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50"/>
      <c r="F568" s="5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50"/>
      <c r="F569" s="5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50"/>
      <c r="F570" s="5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50"/>
      <c r="F571" s="5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50"/>
      <c r="F572" s="5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50"/>
      <c r="F573" s="5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50"/>
      <c r="F574" s="5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50"/>
      <c r="F575" s="5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50"/>
      <c r="F576" s="5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50"/>
      <c r="F577" s="5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50"/>
      <c r="F578" s="5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50"/>
      <c r="F579" s="5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50"/>
      <c r="F580" s="5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50"/>
      <c r="F581" s="5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50"/>
      <c r="F582" s="5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50"/>
      <c r="F583" s="5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50"/>
      <c r="F584" s="5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50"/>
      <c r="F585" s="5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50"/>
      <c r="F586" s="5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50"/>
      <c r="F587" s="5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50"/>
      <c r="F588" s="5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50"/>
      <c r="F589" s="5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50"/>
      <c r="F590" s="5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50"/>
      <c r="F591" s="5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50"/>
      <c r="F592" s="5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50"/>
      <c r="F593" s="5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50"/>
      <c r="F594" s="5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50"/>
      <c r="F595" s="5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50"/>
      <c r="F596" s="5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50"/>
      <c r="F597" s="5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50"/>
      <c r="F598" s="5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50"/>
      <c r="F599" s="5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50"/>
      <c r="F600" s="5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50"/>
      <c r="F601" s="5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50"/>
      <c r="F602" s="5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50"/>
      <c r="F603" s="5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50"/>
      <c r="F604" s="5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50"/>
      <c r="F605" s="5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50"/>
      <c r="F606" s="5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50"/>
      <c r="F607" s="5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50"/>
      <c r="F608" s="5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50"/>
      <c r="F609" s="5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50"/>
      <c r="F610" s="5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50"/>
      <c r="F611" s="5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50"/>
      <c r="F612" s="5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50"/>
      <c r="F613" s="5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50"/>
      <c r="F614" s="5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50"/>
      <c r="F615" s="5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50"/>
      <c r="F616" s="5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50"/>
      <c r="F617" s="5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50"/>
      <c r="F618" s="5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50"/>
      <c r="F619" s="5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50"/>
      <c r="F620" s="5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50"/>
      <c r="F621" s="5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50"/>
      <c r="F622" s="5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50"/>
      <c r="F623" s="5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50"/>
      <c r="F624" s="5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50"/>
      <c r="F625" s="5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50"/>
      <c r="F626" s="5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50"/>
      <c r="F627" s="5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50"/>
      <c r="F628" s="5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50"/>
      <c r="F629" s="5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50"/>
      <c r="F630" s="5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50"/>
      <c r="F631" s="5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50"/>
      <c r="F632" s="5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50"/>
      <c r="F633" s="5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50"/>
      <c r="F634" s="5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50"/>
      <c r="F635" s="5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50"/>
      <c r="F636" s="5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50"/>
      <c r="F637" s="5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50"/>
      <c r="F638" s="5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50"/>
      <c r="F639" s="5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50"/>
      <c r="F640" s="5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50"/>
      <c r="F641" s="5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50"/>
      <c r="F642" s="5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50"/>
      <c r="F643" s="5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50"/>
      <c r="F644" s="5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50"/>
      <c r="F645" s="5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50"/>
      <c r="F646" s="5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50"/>
      <c r="F647" s="5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50"/>
      <c r="F648" s="5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50"/>
      <c r="F649" s="5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50"/>
      <c r="F650" s="5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50"/>
      <c r="F651" s="5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50"/>
      <c r="F652" s="5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50"/>
      <c r="F653" s="5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50"/>
      <c r="F654" s="5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50"/>
      <c r="F655" s="5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50"/>
      <c r="F656" s="5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50"/>
      <c r="F657" s="5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50"/>
      <c r="F658" s="5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50"/>
      <c r="F659" s="5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50"/>
      <c r="F660" s="5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50"/>
      <c r="F661" s="5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50"/>
      <c r="F662" s="5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50"/>
      <c r="F663" s="5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50"/>
      <c r="F664" s="5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50"/>
      <c r="F665" s="5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50"/>
      <c r="F666" s="5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50"/>
      <c r="F667" s="5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50"/>
      <c r="F668" s="5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50"/>
      <c r="F669" s="5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50"/>
      <c r="F670" s="5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50"/>
      <c r="F671" s="5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50"/>
      <c r="F672" s="5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50"/>
      <c r="F673" s="5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50"/>
      <c r="F674" s="5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50"/>
      <c r="F675" s="5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50"/>
      <c r="F676" s="5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50"/>
      <c r="F677" s="5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50"/>
      <c r="F678" s="5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50"/>
      <c r="F679" s="5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50"/>
      <c r="F680" s="5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50"/>
      <c r="F681" s="5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50"/>
      <c r="F682" s="5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50"/>
      <c r="F683" s="5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50"/>
      <c r="F684" s="5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50"/>
      <c r="F685" s="5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50"/>
      <c r="F686" s="5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50"/>
      <c r="F687" s="5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50"/>
      <c r="F688" s="5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50"/>
      <c r="F689" s="5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50"/>
      <c r="F690" s="5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50"/>
      <c r="F691" s="5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50"/>
      <c r="F692" s="5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50"/>
      <c r="F693" s="5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50"/>
      <c r="F694" s="5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50"/>
      <c r="F695" s="5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50"/>
      <c r="F696" s="5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50"/>
      <c r="F697" s="5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50"/>
      <c r="F698" s="5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50"/>
      <c r="F699" s="5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50"/>
      <c r="F700" s="5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50"/>
      <c r="F701" s="5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50"/>
      <c r="F702" s="5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50"/>
      <c r="F703" s="5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50"/>
      <c r="F704" s="5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50"/>
      <c r="F705" s="5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50"/>
      <c r="F706" s="5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50"/>
      <c r="F707" s="5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50"/>
      <c r="F708" s="5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50"/>
      <c r="F709" s="5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50"/>
      <c r="F710" s="5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50"/>
      <c r="F711" s="5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50"/>
      <c r="F712" s="5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50"/>
      <c r="F713" s="5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50"/>
      <c r="F714" s="5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50"/>
      <c r="F715" s="5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50"/>
      <c r="F716" s="5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50"/>
      <c r="F717" s="5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50"/>
      <c r="F718" s="5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50"/>
      <c r="F719" s="5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50"/>
      <c r="F720" s="5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50"/>
      <c r="F721" s="5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50"/>
      <c r="F722" s="5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50"/>
      <c r="F723" s="5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50"/>
      <c r="F724" s="5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50"/>
      <c r="F725" s="5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50"/>
      <c r="F726" s="5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50"/>
      <c r="F727" s="5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50"/>
      <c r="F728" s="5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50"/>
      <c r="F729" s="5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50"/>
      <c r="F730" s="5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50"/>
      <c r="F731" s="5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50"/>
      <c r="F732" s="5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50"/>
      <c r="F733" s="5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50"/>
      <c r="F734" s="5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50"/>
      <c r="F735" s="5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50"/>
      <c r="F736" s="5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50"/>
      <c r="F737" s="5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50"/>
      <c r="F738" s="5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50"/>
      <c r="F739" s="5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50"/>
      <c r="F740" s="5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50"/>
      <c r="F741" s="5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50"/>
      <c r="F742" s="5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50"/>
      <c r="F743" s="5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50"/>
      <c r="F744" s="5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50"/>
      <c r="F745" s="5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50"/>
      <c r="F746" s="5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50"/>
      <c r="F747" s="5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50"/>
      <c r="F748" s="5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50"/>
      <c r="F749" s="5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50"/>
      <c r="F750" s="5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50"/>
      <c r="F751" s="5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50"/>
      <c r="F752" s="5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50"/>
      <c r="F753" s="5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50"/>
      <c r="F754" s="5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50"/>
      <c r="F755" s="5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50"/>
      <c r="F756" s="5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50"/>
      <c r="F757" s="5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50"/>
      <c r="F758" s="5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50"/>
      <c r="F759" s="5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50"/>
      <c r="F760" s="5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50"/>
      <c r="F761" s="5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50"/>
      <c r="F762" s="5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50"/>
      <c r="F763" s="5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50"/>
      <c r="F764" s="5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50"/>
      <c r="F765" s="5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50"/>
      <c r="F766" s="5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50"/>
      <c r="F767" s="5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50"/>
      <c r="F768" s="5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50"/>
      <c r="F769" s="5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50"/>
      <c r="F770" s="5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50"/>
      <c r="F771" s="5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50"/>
      <c r="F772" s="5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50"/>
      <c r="F773" s="5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50"/>
      <c r="F774" s="5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50"/>
      <c r="F775" s="5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50"/>
      <c r="F776" s="5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50"/>
      <c r="F777" s="5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50"/>
      <c r="F778" s="5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50"/>
      <c r="F779" s="5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50"/>
      <c r="F780" s="5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50"/>
      <c r="F781" s="5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50"/>
      <c r="F782" s="5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50"/>
      <c r="F783" s="5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50"/>
      <c r="F784" s="5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50"/>
      <c r="F785" s="5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50"/>
      <c r="F786" s="5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50"/>
      <c r="F787" s="5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50"/>
      <c r="F788" s="5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50"/>
      <c r="F789" s="5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50"/>
      <c r="F790" s="5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50"/>
      <c r="F791" s="5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50"/>
      <c r="F792" s="5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50"/>
      <c r="F793" s="5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50"/>
      <c r="F794" s="5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50"/>
      <c r="F795" s="5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50"/>
      <c r="F796" s="5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50"/>
      <c r="F797" s="5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50"/>
      <c r="F798" s="5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50"/>
      <c r="F799" s="5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50"/>
      <c r="F800" s="5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50"/>
      <c r="F801" s="5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50"/>
      <c r="F802" s="5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50"/>
      <c r="F803" s="5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50"/>
      <c r="F804" s="5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50"/>
      <c r="F805" s="5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50"/>
      <c r="F806" s="5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50"/>
      <c r="F807" s="5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50"/>
      <c r="F808" s="5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50"/>
      <c r="F809" s="5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50"/>
      <c r="F810" s="5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50"/>
      <c r="F811" s="5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50"/>
      <c r="F812" s="5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50"/>
      <c r="F813" s="5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50"/>
      <c r="F814" s="5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50"/>
      <c r="F815" s="5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50"/>
      <c r="F816" s="5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50"/>
      <c r="F817" s="5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50"/>
      <c r="F818" s="5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50"/>
      <c r="F819" s="5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50"/>
      <c r="F820" s="5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50"/>
      <c r="F821" s="5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50"/>
      <c r="F822" s="5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50"/>
      <c r="F823" s="5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50"/>
      <c r="F824" s="5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50"/>
      <c r="F825" s="5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50"/>
      <c r="F826" s="5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50"/>
      <c r="F827" s="5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50"/>
      <c r="F828" s="5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50"/>
      <c r="F829" s="5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50"/>
      <c r="F830" s="5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50"/>
      <c r="F831" s="5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50"/>
      <c r="F832" s="5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50"/>
      <c r="F833" s="5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50"/>
      <c r="F834" s="5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50"/>
      <c r="F835" s="5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50"/>
      <c r="F836" s="5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50"/>
      <c r="F837" s="5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50"/>
      <c r="F838" s="5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50"/>
      <c r="F839" s="5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50"/>
      <c r="F840" s="5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50"/>
      <c r="F841" s="5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50"/>
      <c r="F842" s="5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50"/>
      <c r="F843" s="5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50"/>
      <c r="F844" s="5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50"/>
      <c r="F845" s="5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50"/>
      <c r="F846" s="5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50"/>
      <c r="F847" s="5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50"/>
      <c r="F848" s="5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50"/>
      <c r="F849" s="5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50"/>
      <c r="F850" s="5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50"/>
      <c r="F851" s="5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50"/>
      <c r="F852" s="5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50"/>
      <c r="F853" s="5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50"/>
      <c r="F854" s="5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50"/>
      <c r="F855" s="5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50"/>
      <c r="F856" s="5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50"/>
      <c r="F857" s="5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50"/>
      <c r="F858" s="5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50"/>
      <c r="F859" s="5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50"/>
      <c r="F860" s="5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50"/>
      <c r="F861" s="5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50"/>
      <c r="F862" s="5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50"/>
      <c r="F863" s="5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50"/>
      <c r="F864" s="5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50"/>
      <c r="F865" s="5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50"/>
      <c r="F866" s="5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50"/>
      <c r="F867" s="5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50"/>
      <c r="F868" s="5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50"/>
      <c r="F869" s="5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50"/>
      <c r="F870" s="5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50"/>
      <c r="F871" s="5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50"/>
      <c r="F872" s="5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50"/>
      <c r="F873" s="5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50"/>
      <c r="F874" s="5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50"/>
      <c r="F875" s="5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50"/>
      <c r="F876" s="5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50"/>
      <c r="F877" s="5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50"/>
      <c r="F878" s="5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50"/>
      <c r="F879" s="5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50"/>
      <c r="F880" s="5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50"/>
      <c r="F881" s="5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50"/>
      <c r="F882" s="5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50"/>
      <c r="F883" s="5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50"/>
      <c r="F884" s="5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50"/>
      <c r="F885" s="5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50"/>
      <c r="F886" s="5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50"/>
      <c r="F887" s="5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50"/>
      <c r="F888" s="5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50"/>
      <c r="F889" s="5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50"/>
      <c r="F890" s="5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50"/>
      <c r="F891" s="5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50"/>
      <c r="F892" s="5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50"/>
      <c r="F893" s="5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50"/>
      <c r="F894" s="5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50"/>
      <c r="F895" s="5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50"/>
      <c r="F896" s="5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50"/>
      <c r="F897" s="5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50"/>
      <c r="F898" s="5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50"/>
      <c r="F899" s="5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50"/>
      <c r="F900" s="5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50"/>
      <c r="F901" s="5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50"/>
      <c r="F902" s="5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50"/>
      <c r="F903" s="5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50"/>
      <c r="F904" s="5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50"/>
      <c r="F905" s="5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50"/>
      <c r="F906" s="5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50"/>
      <c r="F907" s="5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50"/>
      <c r="F908" s="5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50"/>
      <c r="F909" s="5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50"/>
      <c r="F910" s="5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50"/>
      <c r="F911" s="5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50"/>
      <c r="F912" s="5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50"/>
      <c r="F913" s="5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50"/>
      <c r="F914" s="5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50"/>
      <c r="F915" s="5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50"/>
      <c r="F916" s="5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50"/>
      <c r="F917" s="5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50"/>
      <c r="F918" s="5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50"/>
      <c r="F919" s="5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50"/>
      <c r="F920" s="5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50"/>
      <c r="F921" s="5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50"/>
      <c r="F922" s="5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50"/>
      <c r="F923" s="5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50"/>
      <c r="F924" s="5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50"/>
      <c r="F925" s="5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50"/>
      <c r="F926" s="5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50"/>
      <c r="F927" s="5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50"/>
      <c r="F928" s="5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50"/>
      <c r="F929" s="5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50"/>
      <c r="F930" s="5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50"/>
      <c r="F931" s="5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50"/>
      <c r="F932" s="5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50"/>
      <c r="F933" s="5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50"/>
      <c r="F934" s="5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50"/>
      <c r="F935" s="5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50"/>
      <c r="F936" s="5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50"/>
      <c r="F937" s="5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50"/>
      <c r="F938" s="5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50"/>
      <c r="F939" s="5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50"/>
      <c r="F940" s="5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50"/>
      <c r="F941" s="5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50"/>
      <c r="F942" s="5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50"/>
      <c r="F943" s="5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50"/>
      <c r="F944" s="5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50"/>
      <c r="F945" s="5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50"/>
      <c r="F946" s="5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50"/>
      <c r="F947" s="5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50"/>
      <c r="F948" s="5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50"/>
      <c r="F949" s="5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50"/>
      <c r="F950" s="5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50"/>
      <c r="F951" s="5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50"/>
      <c r="F952" s="5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50"/>
      <c r="F953" s="5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50"/>
      <c r="F954" s="5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50"/>
      <c r="F955" s="5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50"/>
      <c r="F956" s="5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50"/>
      <c r="F957" s="5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50"/>
      <c r="F958" s="5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50"/>
      <c r="F959" s="5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50"/>
      <c r="F960" s="5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50"/>
      <c r="F961" s="5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50"/>
      <c r="F962" s="5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50"/>
      <c r="F963" s="5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50"/>
      <c r="F964" s="5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50"/>
      <c r="F965" s="5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50"/>
      <c r="F966" s="5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50"/>
      <c r="F967" s="5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50"/>
      <c r="F968" s="5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50"/>
      <c r="F969" s="5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50"/>
      <c r="F970" s="5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50"/>
      <c r="F971" s="5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50"/>
      <c r="F972" s="5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50"/>
      <c r="F973" s="5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50"/>
      <c r="F974" s="5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50"/>
      <c r="F975" s="5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50"/>
      <c r="F976" s="5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50"/>
      <c r="F977" s="5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50"/>
      <c r="F978" s="5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50"/>
      <c r="F979" s="5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50"/>
      <c r="F980" s="5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50"/>
      <c r="F981" s="5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50"/>
      <c r="F982" s="5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50"/>
      <c r="F983" s="5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50"/>
      <c r="F984" s="5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50"/>
      <c r="F985" s="5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50"/>
      <c r="F986" s="5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50"/>
      <c r="F987" s="5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50"/>
      <c r="F988" s="5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50"/>
      <c r="F989" s="5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50"/>
      <c r="F990" s="5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50"/>
      <c r="F991" s="5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50"/>
      <c r="F992" s="5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50"/>
      <c r="F993" s="5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50"/>
      <c r="F994" s="5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50"/>
      <c r="F995" s="5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50"/>
      <c r="F996" s="5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50"/>
      <c r="F997" s="5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50"/>
      <c r="F998" s="5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50"/>
      <c r="F999" s="5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50"/>
      <c r="F1000" s="5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50"/>
      <c r="F1001" s="5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B1:H1"/>
    <mergeCell ref="B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7.57"/>
    <col customWidth="1" min="3" max="6" width="9.14"/>
    <col customWidth="1" min="7" max="26" width="8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6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8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8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8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8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8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2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14"/>
    <col customWidth="1" min="2" max="2" width="6.43"/>
    <col customWidth="1" min="3" max="3" width="26.71"/>
    <col customWidth="1" min="4" max="5" width="18.0"/>
    <col customWidth="1" min="6" max="6" width="17.86"/>
    <col customWidth="1" min="7" max="7" width="13.71"/>
    <col customWidth="1" min="8" max="26" width="8.71"/>
  </cols>
  <sheetData>
    <row r="1" ht="12.75" customHeight="1">
      <c r="A1" s="4"/>
      <c r="B1" s="7" t="s">
        <v>106</v>
      </c>
      <c r="C1" s="9"/>
      <c r="D1" s="9"/>
      <c r="E1" s="9"/>
      <c r="F1" s="9"/>
      <c r="G1" s="1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101" t="s">
        <v>14</v>
      </c>
      <c r="C2" s="102" t="s">
        <v>15</v>
      </c>
      <c r="D2" s="102" t="s">
        <v>16</v>
      </c>
      <c r="E2" s="102" t="s">
        <v>18</v>
      </c>
      <c r="F2" s="102" t="s">
        <v>19</v>
      </c>
      <c r="G2" s="10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/>
      <c r="B3" s="24">
        <v>1.0</v>
      </c>
      <c r="C3" s="27" t="s">
        <v>107</v>
      </c>
      <c r="D3" s="27"/>
      <c r="E3" s="27"/>
      <c r="F3" s="27"/>
      <c r="G3" s="3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34">
        <f t="shared" ref="B4:B15" si="1">B3+1</f>
        <v>2</v>
      </c>
      <c r="C4" s="35" t="s">
        <v>108</v>
      </c>
      <c r="D4" s="35"/>
      <c r="E4" s="35"/>
      <c r="F4" s="35"/>
      <c r="G4" s="3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34">
        <f t="shared" si="1"/>
        <v>3</v>
      </c>
      <c r="C5" s="35" t="s">
        <v>109</v>
      </c>
      <c r="D5" s="35"/>
      <c r="E5" s="35"/>
      <c r="F5" s="35"/>
      <c r="G5" s="3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34">
        <f t="shared" si="1"/>
        <v>4</v>
      </c>
      <c r="C6" s="35" t="s">
        <v>110</v>
      </c>
      <c r="D6" s="35"/>
      <c r="E6" s="35"/>
      <c r="F6" s="35"/>
      <c r="G6" s="3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34">
        <f t="shared" si="1"/>
        <v>5</v>
      </c>
      <c r="C7" s="35" t="s">
        <v>111</v>
      </c>
      <c r="D7" s="35"/>
      <c r="E7" s="35"/>
      <c r="F7" s="35"/>
      <c r="G7" s="3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34">
        <f t="shared" si="1"/>
        <v>6</v>
      </c>
      <c r="C8" s="35" t="s">
        <v>112</v>
      </c>
      <c r="D8" s="35"/>
      <c r="E8" s="35"/>
      <c r="F8" s="35"/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34">
        <f t="shared" si="1"/>
        <v>7</v>
      </c>
      <c r="C9" s="35" t="s">
        <v>113</v>
      </c>
      <c r="D9" s="35"/>
      <c r="E9" s="35"/>
      <c r="F9" s="35"/>
      <c r="G9" s="3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34">
        <f t="shared" si="1"/>
        <v>8</v>
      </c>
      <c r="C10" s="35" t="s">
        <v>114</v>
      </c>
      <c r="D10" s="35"/>
      <c r="E10" s="35"/>
      <c r="F10" s="35"/>
      <c r="G10" s="3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34">
        <f t="shared" si="1"/>
        <v>9</v>
      </c>
      <c r="C11" s="35" t="s">
        <v>115</v>
      </c>
      <c r="D11" s="35"/>
      <c r="E11" s="35"/>
      <c r="F11" s="35"/>
      <c r="G11" s="3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34">
        <f t="shared" si="1"/>
        <v>10</v>
      </c>
      <c r="C12" s="35" t="s">
        <v>116</v>
      </c>
      <c r="D12" s="35"/>
      <c r="E12" s="35"/>
      <c r="F12" s="35"/>
      <c r="G12" s="3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34">
        <f t="shared" si="1"/>
        <v>11</v>
      </c>
      <c r="C13" s="35" t="s">
        <v>117</v>
      </c>
      <c r="D13" s="35"/>
      <c r="E13" s="35"/>
      <c r="F13" s="35"/>
      <c r="G13" s="3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34">
        <f t="shared" si="1"/>
        <v>12</v>
      </c>
      <c r="C14" s="35" t="s">
        <v>118</v>
      </c>
      <c r="D14" s="35"/>
      <c r="E14" s="35"/>
      <c r="F14" s="35"/>
      <c r="G14" s="3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34">
        <f t="shared" si="1"/>
        <v>13</v>
      </c>
      <c r="C15" s="35" t="s">
        <v>119</v>
      </c>
      <c r="D15" s="35"/>
      <c r="E15" s="35"/>
      <c r="F15" s="35"/>
      <c r="G15" s="3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04"/>
      <c r="C16" s="59" t="s">
        <v>120</v>
      </c>
      <c r="D16" s="59"/>
      <c r="E16" s="59"/>
      <c r="F16" s="59"/>
      <c r="G16" s="6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:G1"/>
  </mergeCells>
  <printOptions/>
  <pageMargins bottom="0.75" footer="0.0" header="0.0" left="0.7" right="0.7" top="0.75"/>
  <pageSetup orientation="portrait"/>
  <drawing r:id="rId1"/>
</worksheet>
</file>