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ph\Documents\Dal Mast\GrabCAD\nautono\rudder\Coupler\"/>
    </mc:Choice>
  </mc:AlternateContent>
  <xr:revisionPtr revIDLastSave="0" documentId="13_ncr:1_{064A49FF-31A6-4727-B714-A54AE1461AE2}" xr6:coauthVersionLast="47" xr6:coauthVersionMax="47" xr10:uidLastSave="{00000000-0000-0000-0000-000000000000}"/>
  <bookViews>
    <workbookView xWindow="-110" yWindow="-110" windowWidth="19420" windowHeight="10300" xr2:uid="{6159E1A9-2E69-4BE9-8C25-A6BC59CC1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6" i="1"/>
  <c r="H7" i="1" s="1"/>
</calcChain>
</file>

<file path=xl/sharedStrings.xml><?xml version="1.0" encoding="utf-8"?>
<sst xmlns="http://schemas.openxmlformats.org/spreadsheetml/2006/main" count="24" uniqueCount="24">
  <si>
    <t>Calculation for Force within the Rudder Shaft</t>
  </si>
  <si>
    <t>Assumptions</t>
  </si>
  <si>
    <t>Water depth @ rudder (m)</t>
  </si>
  <si>
    <t>Density of Water (kg/m3)</t>
  </si>
  <si>
    <t>Area of Rudder (mm^2)</t>
  </si>
  <si>
    <t>Calculations</t>
  </si>
  <si>
    <t xml:space="preserve">Kyle MacPherson </t>
  </si>
  <si>
    <t>**not complete</t>
  </si>
  <si>
    <t>Formula</t>
  </si>
  <si>
    <t>Value</t>
  </si>
  <si>
    <t>F=PA</t>
  </si>
  <si>
    <t>P=density*g*water depth</t>
  </si>
  <si>
    <t>Values</t>
  </si>
  <si>
    <t>Notes</t>
  </si>
  <si>
    <t>Avg depth of rudder, derived from water line analysis done on 2022-10-25</t>
  </si>
  <si>
    <t>Horizontal Distance of Center of Pressure (mm)</t>
  </si>
  <si>
    <t>Moment Created by Water</t>
  </si>
  <si>
    <t>M=Fx</t>
  </si>
  <si>
    <t>Units</t>
  </si>
  <si>
    <t>Pa</t>
  </si>
  <si>
    <t>N</t>
  </si>
  <si>
    <t>Nm</t>
  </si>
  <si>
    <t>Water Pressure</t>
  </si>
  <si>
    <t>Force on Rudder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</si>
</sst>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left"/>
    </xf>
    <xf numFmtId="0" fontId="1" fillId="2" borderId="0" xfId="0" applyFont="1" applyFill="1" applyAlignme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7156-2F58-4BA7-AD20-DE4D2939C3E8}">
  <dimension ref="A1:H9"/>
  <sheetViews>
    <sheetView tabSelected="1" workbookViewId="0">
      <selection activeCell="F8" sqref="F8"/>
    </sheetView>
  </sheetViews>
  <sheetFormatPr defaultRowHeight="14.5" x14ac:dyDescent="0.35"/>
  <cols>
    <col min="1" max="1" width="42.36328125" customWidth="1"/>
    <col min="5" max="5" width="31.7265625" customWidth="1"/>
    <col min="6" max="6" width="6.7265625" customWidth="1"/>
    <col min="7" max="7" width="26.90625" bestFit="1" customWidth="1"/>
  </cols>
  <sheetData>
    <row r="1" spans="1:8" x14ac:dyDescent="0.35">
      <c r="A1" t="s">
        <v>0</v>
      </c>
    </row>
    <row r="2" spans="1:8" x14ac:dyDescent="0.35">
      <c r="A2" t="s">
        <v>6</v>
      </c>
      <c r="E2" t="s">
        <v>7</v>
      </c>
    </row>
    <row r="3" spans="1:8" x14ac:dyDescent="0.35">
      <c r="A3" s="1">
        <v>44950</v>
      </c>
    </row>
    <row r="5" spans="1:8" x14ac:dyDescent="0.35">
      <c r="A5" s="2" t="s">
        <v>1</v>
      </c>
      <c r="B5" s="2" t="s">
        <v>12</v>
      </c>
      <c r="C5" s="3" t="s">
        <v>13</v>
      </c>
      <c r="E5" s="2" t="s">
        <v>5</v>
      </c>
      <c r="F5" s="2" t="s">
        <v>18</v>
      </c>
      <c r="G5" s="2" t="s">
        <v>8</v>
      </c>
      <c r="H5" s="2" t="s">
        <v>9</v>
      </c>
    </row>
    <row r="6" spans="1:8" x14ac:dyDescent="0.35">
      <c r="A6" t="s">
        <v>2</v>
      </c>
      <c r="B6">
        <v>0.27400000000000002</v>
      </c>
      <c r="C6" t="s">
        <v>14</v>
      </c>
      <c r="E6" t="s">
        <v>22</v>
      </c>
      <c r="F6" t="s">
        <v>19</v>
      </c>
      <c r="G6" t="s">
        <v>11</v>
      </c>
      <c r="H6">
        <f>B7*B6*9.81</f>
        <v>2760.5143800000005</v>
      </c>
    </row>
    <row r="7" spans="1:8" x14ac:dyDescent="0.35">
      <c r="A7" t="s">
        <v>3</v>
      </c>
      <c r="B7">
        <v>1027</v>
      </c>
      <c r="E7" t="s">
        <v>23</v>
      </c>
      <c r="F7" t="s">
        <v>20</v>
      </c>
      <c r="G7" t="s">
        <v>10</v>
      </c>
      <c r="H7">
        <f>H6*B8/100^2</f>
        <v>4155.9847647481811</v>
      </c>
    </row>
    <row r="8" spans="1:8" x14ac:dyDescent="0.35">
      <c r="A8" t="s">
        <v>4</v>
      </c>
      <c r="B8">
        <v>15055.11</v>
      </c>
      <c r="E8" t="s">
        <v>16</v>
      </c>
      <c r="F8" t="s">
        <v>21</v>
      </c>
      <c r="G8" t="s">
        <v>17</v>
      </c>
      <c r="H8">
        <f>H7*B9/1000</f>
        <v>207.79923823740907</v>
      </c>
    </row>
    <row r="9" spans="1:8" x14ac:dyDescent="0.35">
      <c r="A9" t="s">
        <v>15</v>
      </c>
      <c r="B9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MacPherson</dc:creator>
  <cp:lastModifiedBy>Kyle MacPherson</cp:lastModifiedBy>
  <dcterms:created xsi:type="dcterms:W3CDTF">2023-01-25T01:19:10Z</dcterms:created>
  <dcterms:modified xsi:type="dcterms:W3CDTF">2023-01-26T16:19:26Z</dcterms:modified>
</cp:coreProperties>
</file>