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us/Dropbox (Stuart研)/Teaching/Bangladesh 2019/Mathematical modeling course/Solution files/"/>
    </mc:Choice>
  </mc:AlternateContent>
  <xr:revisionPtr revIDLastSave="0" documentId="13_ncr:1_{F29CF6DB-7ACF-124F-BA55-67C81461D6D8}" xr6:coauthVersionLast="41" xr6:coauthVersionMax="41" xr10:uidLastSave="{00000000-0000-0000-0000-000000000000}"/>
  <bookViews>
    <workbookView xWindow="0" yWindow="460" windowWidth="28800" windowHeight="16540" xr2:uid="{A12D7940-3F03-4949-92F2-02972D7A35D4}"/>
  </bookViews>
  <sheets>
    <sheet name="Base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1" l="1"/>
  <c r="T3" i="1" l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T27" i="1"/>
  <c r="T26" i="1"/>
  <c r="T25" i="1"/>
  <c r="T24" i="1"/>
  <c r="T23" i="1" s="1"/>
  <c r="T17" i="1"/>
  <c r="T16" i="1"/>
  <c r="T11" i="1"/>
  <c r="T9" i="1"/>
  <c r="T8" i="1"/>
</calcChain>
</file>

<file path=xl/sharedStrings.xml><?xml version="1.0" encoding="utf-8"?>
<sst xmlns="http://schemas.openxmlformats.org/spreadsheetml/2006/main" count="75" uniqueCount="63">
  <si>
    <t>Year</t>
  </si>
  <si>
    <t>Month</t>
  </si>
  <si>
    <t>Population</t>
  </si>
  <si>
    <t>X1</t>
  </si>
  <si>
    <t>X2</t>
  </si>
  <si>
    <t>X3</t>
  </si>
  <si>
    <t>X4</t>
  </si>
  <si>
    <t>X5</t>
  </si>
  <si>
    <t>No HIV</t>
  </si>
  <si>
    <t>Asymp HIV</t>
  </si>
  <si>
    <t>AIDS</t>
  </si>
  <si>
    <t>Treated Asymp HIV</t>
  </si>
  <si>
    <t>Treated AIDS</t>
  </si>
  <si>
    <t>Rates of change</t>
  </si>
  <si>
    <t>dX1</t>
  </si>
  <si>
    <t>dX2</t>
  </si>
  <si>
    <t>dX3</t>
  </si>
  <si>
    <t>dX4</t>
  </si>
  <si>
    <t>dX5</t>
  </si>
  <si>
    <t>Force of infection</t>
  </si>
  <si>
    <t>lambda</t>
  </si>
  <si>
    <t>HIV</t>
  </si>
  <si>
    <t>Deaths</t>
  </si>
  <si>
    <t>Background</t>
  </si>
  <si>
    <t>Parameters</t>
  </si>
  <si>
    <t>Value</t>
  </si>
  <si>
    <t>alpha</t>
  </si>
  <si>
    <t>mu2</t>
  </si>
  <si>
    <t>mu3</t>
  </si>
  <si>
    <t>mu4</t>
  </si>
  <si>
    <t>mu5</t>
  </si>
  <si>
    <t>rho2</t>
  </si>
  <si>
    <t>rho4</t>
  </si>
  <si>
    <t>psi2</t>
  </si>
  <si>
    <t>psi3</t>
  </si>
  <si>
    <t>New entries</t>
  </si>
  <si>
    <t>beta2</t>
  </si>
  <si>
    <t>beta3</t>
  </si>
  <si>
    <t>beta4</t>
  </si>
  <si>
    <t>beta5</t>
  </si>
  <si>
    <t>n</t>
  </si>
  <si>
    <t>ps</t>
  </si>
  <si>
    <t>Source</t>
  </si>
  <si>
    <t>mub</t>
  </si>
  <si>
    <t>Li et al, BMC Infectious Diseases, 2018</t>
  </si>
  <si>
    <t>http://www.unodc.org/documents/hiv-aids/publications/People_who_use_drugs/D04_MortalityAmongIDU_2010_EN.pdf</t>
  </si>
  <si>
    <t>Assumes 30 years to progress from Asymptomatic to AIDS in treated individuals</t>
  </si>
  <si>
    <t>https://www.ncbi.nlm.nih.gov/pmc/articles/PMC1291384/</t>
  </si>
  <si>
    <t>Azim T et al, Harm Reduction Journal, 2005</t>
  </si>
  <si>
    <t>CATIE</t>
  </si>
  <si>
    <t>https://www.catie.ca/sites/default/files/HIV-TRANSMISSION-RISK-EN.pdf</t>
  </si>
  <si>
    <t>Prevalence</t>
  </si>
  <si>
    <t>Azim et al</t>
  </si>
  <si>
    <t>Spread evenly between the four groups at baseline</t>
  </si>
  <si>
    <t>Baseline numbers for 100,000 people</t>
  </si>
  <si>
    <t>HIV Prevalence</t>
  </si>
  <si>
    <t>Mathers et al, UNODC; Bangladesh 35-39 mortality rate 1.2/1000 (SEARO)</t>
  </si>
  <si>
    <t>http://www.searo.who.int/entity/health_situation_trends/data/hsp/bangladesh_hsp.pdf</t>
  </si>
  <si>
    <t>1 injection per day, 30 days in one month</t>
  </si>
  <si>
    <t>Incidence rate</t>
  </si>
  <si>
    <t>From Li et al; 37% of people tested for HIV in one year and 50% of all people tested proceed to treatment immediately</t>
  </si>
  <si>
    <t>Assumes 63% of people are identified with AIDS within one year and 50% proceed to treatment immediately</t>
  </si>
  <si>
    <t>Assumes 90% reduction in infectivity from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</si>
</sst>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1FA2-AA47-DD4E-B3AC-ABBA5E7711E5}">
  <dimension ref="A1:W150"/>
  <sheetViews>
    <sheetView tabSelected="1" workbookViewId="0">
      <selection activeCell="F12" sqref="F12"/>
    </sheetView>
  </sheetViews>
  <sheetFormatPr baseColWidth="10" defaultRowHeight="16" x14ac:dyDescent="0.2"/>
  <cols>
    <col min="6" max="6" width="17.1640625" customWidth="1"/>
    <col min="13" max="14" width="14.6640625" customWidth="1"/>
    <col min="22" max="22" width="67" customWidth="1"/>
  </cols>
  <sheetData>
    <row r="1" spans="1:23" x14ac:dyDescent="0.2">
      <c r="C1" t="s">
        <v>2</v>
      </c>
      <c r="H1" t="s">
        <v>13</v>
      </c>
      <c r="S1" t="s">
        <v>24</v>
      </c>
    </row>
    <row r="2" spans="1:23" x14ac:dyDescent="0.2">
      <c r="C2" t="s">
        <v>8</v>
      </c>
      <c r="D2" t="s">
        <v>9</v>
      </c>
      <c r="E2" t="s">
        <v>10</v>
      </c>
      <c r="F2" t="s">
        <v>11</v>
      </c>
      <c r="G2" t="s">
        <v>12</v>
      </c>
      <c r="M2" t="s">
        <v>19</v>
      </c>
      <c r="N2" t="s">
        <v>35</v>
      </c>
      <c r="O2" t="s">
        <v>59</v>
      </c>
      <c r="P2" t="s">
        <v>22</v>
      </c>
      <c r="R2" t="s">
        <v>55</v>
      </c>
      <c r="S2" t="s">
        <v>24</v>
      </c>
      <c r="T2" t="s">
        <v>25</v>
      </c>
      <c r="U2" t="s">
        <v>42</v>
      </c>
    </row>
    <row r="3" spans="1:23" x14ac:dyDescent="0.2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20</v>
      </c>
      <c r="N3" t="s">
        <v>26</v>
      </c>
      <c r="O3" t="s">
        <v>21</v>
      </c>
      <c r="P3" t="s">
        <v>23</v>
      </c>
      <c r="Q3" t="s">
        <v>21</v>
      </c>
      <c r="S3" t="s">
        <v>43</v>
      </c>
      <c r="T3">
        <f>16*1.2/12000</f>
        <v>1.5999999999999999E-3</v>
      </c>
      <c r="U3" t="s">
        <v>56</v>
      </c>
      <c r="W3" t="s">
        <v>45</v>
      </c>
    </row>
    <row r="4" spans="1:23" x14ac:dyDescent="0.2">
      <c r="B4">
        <v>1</v>
      </c>
      <c r="C4">
        <v>94100</v>
      </c>
      <c r="D4">
        <v>1475</v>
      </c>
      <c r="E4">
        <v>1475</v>
      </c>
      <c r="F4">
        <v>1475</v>
      </c>
      <c r="G4">
        <v>1475</v>
      </c>
      <c r="S4" t="s">
        <v>27</v>
      </c>
      <c r="T4">
        <v>0.02</v>
      </c>
      <c r="U4" t="s">
        <v>44</v>
      </c>
      <c r="W4" t="s">
        <v>57</v>
      </c>
    </row>
    <row r="5" spans="1:23" x14ac:dyDescent="0.2">
      <c r="B5">
        <v>2</v>
      </c>
      <c r="S5" t="s">
        <v>28</v>
      </c>
      <c r="T5">
        <v>0.22</v>
      </c>
      <c r="U5" t="s">
        <v>44</v>
      </c>
    </row>
    <row r="6" spans="1:23" x14ac:dyDescent="0.2">
      <c r="B6">
        <v>3</v>
      </c>
      <c r="S6" t="s">
        <v>29</v>
      </c>
      <c r="T6">
        <v>0.02</v>
      </c>
      <c r="U6" t="s">
        <v>44</v>
      </c>
    </row>
    <row r="7" spans="1:23" x14ac:dyDescent="0.2">
      <c r="B7">
        <v>4</v>
      </c>
      <c r="S7" t="s">
        <v>30</v>
      </c>
      <c r="T7">
        <v>0.08</v>
      </c>
      <c r="U7" t="s">
        <v>44</v>
      </c>
    </row>
    <row r="8" spans="1:23" x14ac:dyDescent="0.2">
      <c r="B8">
        <v>5</v>
      </c>
      <c r="S8" t="s">
        <v>31</v>
      </c>
      <c r="T8">
        <f>1/(7*12)</f>
        <v>1.1904761904761904E-2</v>
      </c>
      <c r="U8" t="s">
        <v>44</v>
      </c>
    </row>
    <row r="9" spans="1:23" x14ac:dyDescent="0.2">
      <c r="B9">
        <v>6</v>
      </c>
      <c r="S9" t="s">
        <v>32</v>
      </c>
      <c r="T9">
        <f>1/(30*12)</f>
        <v>2.7777777777777779E-3</v>
      </c>
      <c r="U9" t="s">
        <v>46</v>
      </c>
    </row>
    <row r="10" spans="1:23" x14ac:dyDescent="0.2">
      <c r="B10">
        <v>7</v>
      </c>
      <c r="S10" t="s">
        <v>33</v>
      </c>
      <c r="T10">
        <f>0.5*0.37/12</f>
        <v>1.5416666666666667E-2</v>
      </c>
      <c r="U10" t="s">
        <v>60</v>
      </c>
    </row>
    <row r="11" spans="1:23" x14ac:dyDescent="0.2">
      <c r="B11">
        <v>8</v>
      </c>
      <c r="S11" t="s">
        <v>34</v>
      </c>
      <c r="T11">
        <f>0.63*0.5/12</f>
        <v>2.6249999999999999E-2</v>
      </c>
      <c r="U11" t="s">
        <v>61</v>
      </c>
    </row>
    <row r="12" spans="1:23" x14ac:dyDescent="0.2">
      <c r="B12">
        <v>9</v>
      </c>
      <c r="S12" t="s">
        <v>40</v>
      </c>
      <c r="T12">
        <v>30</v>
      </c>
      <c r="U12" t="s">
        <v>58</v>
      </c>
    </row>
    <row r="13" spans="1:23" x14ac:dyDescent="0.2">
      <c r="B13">
        <v>10</v>
      </c>
      <c r="S13" t="s">
        <v>41</v>
      </c>
      <c r="T13">
        <v>0.65</v>
      </c>
      <c r="U13" t="s">
        <v>48</v>
      </c>
      <c r="W13" t="s">
        <v>47</v>
      </c>
    </row>
    <row r="14" spans="1:23" x14ac:dyDescent="0.2">
      <c r="B14">
        <v>11</v>
      </c>
      <c r="S14" t="s">
        <v>36</v>
      </c>
      <c r="T14">
        <v>8.6999999999999994E-3</v>
      </c>
      <c r="U14" t="s">
        <v>49</v>
      </c>
      <c r="W14" t="s">
        <v>50</v>
      </c>
    </row>
    <row r="15" spans="1:23" x14ac:dyDescent="0.2">
      <c r="B15">
        <f>B14+1</f>
        <v>12</v>
      </c>
      <c r="S15" t="s">
        <v>37</v>
      </c>
      <c r="T15">
        <v>0.02</v>
      </c>
    </row>
    <row r="16" spans="1:23" x14ac:dyDescent="0.2">
      <c r="B16">
        <f t="shared" ref="B16:B63" si="0">B15+1</f>
        <v>13</v>
      </c>
      <c r="S16" t="s">
        <v>38</v>
      </c>
      <c r="T16">
        <f>0.1*T14</f>
        <v>8.7000000000000001E-4</v>
      </c>
      <c r="U16" t="s">
        <v>62</v>
      </c>
    </row>
    <row r="17" spans="2:22" x14ac:dyDescent="0.2">
      <c r="B17">
        <f t="shared" si="0"/>
        <v>14</v>
      </c>
      <c r="S17" t="s">
        <v>39</v>
      </c>
      <c r="T17">
        <f>0.1*T15</f>
        <v>2E-3</v>
      </c>
      <c r="U17" t="s">
        <v>62</v>
      </c>
    </row>
    <row r="18" spans="2:22" x14ac:dyDescent="0.2">
      <c r="B18">
        <f t="shared" si="0"/>
        <v>15</v>
      </c>
    </row>
    <row r="19" spans="2:22" x14ac:dyDescent="0.2">
      <c r="B19">
        <f t="shared" si="0"/>
        <v>16</v>
      </c>
      <c r="S19" t="s">
        <v>51</v>
      </c>
      <c r="T19">
        <v>5.8999999999999997E-2</v>
      </c>
      <c r="U19" t="s">
        <v>52</v>
      </c>
      <c r="V19" t="s">
        <v>53</v>
      </c>
    </row>
    <row r="20" spans="2:22" x14ac:dyDescent="0.2">
      <c r="B20">
        <f t="shared" si="0"/>
        <v>17</v>
      </c>
    </row>
    <row r="21" spans="2:22" x14ac:dyDescent="0.2">
      <c r="B21">
        <f t="shared" si="0"/>
        <v>18</v>
      </c>
      <c r="S21" t="s">
        <v>54</v>
      </c>
    </row>
    <row r="22" spans="2:22" x14ac:dyDescent="0.2">
      <c r="B22">
        <f t="shared" si="0"/>
        <v>19</v>
      </c>
    </row>
    <row r="23" spans="2:22" x14ac:dyDescent="0.2">
      <c r="B23">
        <f t="shared" si="0"/>
        <v>20</v>
      </c>
      <c r="S23" t="s">
        <v>3</v>
      </c>
      <c r="T23">
        <f>100000-SUM(T24:T27)</f>
        <v>94100</v>
      </c>
    </row>
    <row r="24" spans="2:22" x14ac:dyDescent="0.2">
      <c r="B24">
        <f t="shared" si="0"/>
        <v>21</v>
      </c>
      <c r="S24" t="s">
        <v>4</v>
      </c>
      <c r="T24">
        <f>$T$19*100000/4</f>
        <v>1475</v>
      </c>
    </row>
    <row r="25" spans="2:22" x14ac:dyDescent="0.2">
      <c r="B25">
        <f t="shared" si="0"/>
        <v>22</v>
      </c>
      <c r="S25" t="s">
        <v>5</v>
      </c>
      <c r="T25">
        <f t="shared" ref="T25:T27" si="1">$T$19*100000/4</f>
        <v>1475</v>
      </c>
    </row>
    <row r="26" spans="2:22" x14ac:dyDescent="0.2">
      <c r="B26">
        <f t="shared" si="0"/>
        <v>23</v>
      </c>
      <c r="S26" t="s">
        <v>6</v>
      </c>
      <c r="T26">
        <f t="shared" si="1"/>
        <v>1475</v>
      </c>
    </row>
    <row r="27" spans="2:22" x14ac:dyDescent="0.2">
      <c r="B27">
        <f t="shared" si="0"/>
        <v>24</v>
      </c>
      <c r="S27" t="s">
        <v>7</v>
      </c>
      <c r="T27">
        <f t="shared" si="1"/>
        <v>1475</v>
      </c>
    </row>
    <row r="28" spans="2:22" x14ac:dyDescent="0.2">
      <c r="B28">
        <f t="shared" si="0"/>
        <v>25</v>
      </c>
    </row>
    <row r="29" spans="2:22" x14ac:dyDescent="0.2">
      <c r="B29">
        <f t="shared" si="0"/>
        <v>26</v>
      </c>
    </row>
    <row r="30" spans="2:22" x14ac:dyDescent="0.2">
      <c r="B30">
        <f t="shared" si="0"/>
        <v>27</v>
      </c>
    </row>
    <row r="31" spans="2:22" x14ac:dyDescent="0.2">
      <c r="B31">
        <f t="shared" si="0"/>
        <v>28</v>
      </c>
    </row>
    <row r="32" spans="2:22" x14ac:dyDescent="0.2">
      <c r="B32">
        <f t="shared" si="0"/>
        <v>29</v>
      </c>
    </row>
    <row r="33" spans="2:2" x14ac:dyDescent="0.2">
      <c r="B33">
        <f t="shared" si="0"/>
        <v>30</v>
      </c>
    </row>
    <row r="34" spans="2:2" x14ac:dyDescent="0.2">
      <c r="B34">
        <f t="shared" si="0"/>
        <v>31</v>
      </c>
    </row>
    <row r="35" spans="2:2" x14ac:dyDescent="0.2">
      <c r="B35">
        <f t="shared" si="0"/>
        <v>32</v>
      </c>
    </row>
    <row r="36" spans="2:2" x14ac:dyDescent="0.2">
      <c r="B36">
        <f t="shared" si="0"/>
        <v>33</v>
      </c>
    </row>
    <row r="37" spans="2:2" x14ac:dyDescent="0.2">
      <c r="B37">
        <f t="shared" si="0"/>
        <v>34</v>
      </c>
    </row>
    <row r="38" spans="2:2" x14ac:dyDescent="0.2">
      <c r="B38">
        <f t="shared" si="0"/>
        <v>35</v>
      </c>
    </row>
    <row r="39" spans="2:2" x14ac:dyDescent="0.2">
      <c r="B39">
        <f t="shared" si="0"/>
        <v>36</v>
      </c>
    </row>
    <row r="40" spans="2:2" x14ac:dyDescent="0.2">
      <c r="B40">
        <f t="shared" si="0"/>
        <v>37</v>
      </c>
    </row>
    <row r="41" spans="2:2" x14ac:dyDescent="0.2">
      <c r="B41">
        <f t="shared" si="0"/>
        <v>38</v>
      </c>
    </row>
    <row r="42" spans="2:2" x14ac:dyDescent="0.2">
      <c r="B42">
        <f t="shared" si="0"/>
        <v>39</v>
      </c>
    </row>
    <row r="43" spans="2:2" x14ac:dyDescent="0.2">
      <c r="B43">
        <f t="shared" si="0"/>
        <v>40</v>
      </c>
    </row>
    <row r="44" spans="2:2" x14ac:dyDescent="0.2">
      <c r="B44">
        <f t="shared" si="0"/>
        <v>41</v>
      </c>
    </row>
    <row r="45" spans="2:2" x14ac:dyDescent="0.2">
      <c r="B45">
        <f t="shared" si="0"/>
        <v>42</v>
      </c>
    </row>
    <row r="46" spans="2:2" x14ac:dyDescent="0.2">
      <c r="B46">
        <f t="shared" si="0"/>
        <v>43</v>
      </c>
    </row>
    <row r="47" spans="2:2" x14ac:dyDescent="0.2">
      <c r="B47">
        <f t="shared" si="0"/>
        <v>44</v>
      </c>
    </row>
    <row r="48" spans="2:2" x14ac:dyDescent="0.2">
      <c r="B48">
        <f t="shared" si="0"/>
        <v>45</v>
      </c>
    </row>
    <row r="49" spans="2:2" x14ac:dyDescent="0.2">
      <c r="B49">
        <f t="shared" si="0"/>
        <v>46</v>
      </c>
    </row>
    <row r="50" spans="2:2" x14ac:dyDescent="0.2">
      <c r="B50">
        <f t="shared" si="0"/>
        <v>47</v>
      </c>
    </row>
    <row r="51" spans="2:2" x14ac:dyDescent="0.2">
      <c r="B51">
        <f t="shared" si="0"/>
        <v>48</v>
      </c>
    </row>
    <row r="52" spans="2:2" x14ac:dyDescent="0.2">
      <c r="B52">
        <f t="shared" si="0"/>
        <v>49</v>
      </c>
    </row>
    <row r="53" spans="2:2" x14ac:dyDescent="0.2">
      <c r="B53">
        <f t="shared" si="0"/>
        <v>50</v>
      </c>
    </row>
    <row r="54" spans="2:2" x14ac:dyDescent="0.2">
      <c r="B54">
        <f t="shared" si="0"/>
        <v>51</v>
      </c>
    </row>
    <row r="55" spans="2:2" x14ac:dyDescent="0.2">
      <c r="B55">
        <f t="shared" si="0"/>
        <v>52</v>
      </c>
    </row>
    <row r="56" spans="2:2" x14ac:dyDescent="0.2">
      <c r="B56">
        <f t="shared" si="0"/>
        <v>53</v>
      </c>
    </row>
    <row r="57" spans="2:2" x14ac:dyDescent="0.2">
      <c r="B57">
        <f t="shared" si="0"/>
        <v>54</v>
      </c>
    </row>
    <row r="58" spans="2:2" x14ac:dyDescent="0.2">
      <c r="B58">
        <f t="shared" si="0"/>
        <v>55</v>
      </c>
    </row>
    <row r="59" spans="2:2" x14ac:dyDescent="0.2">
      <c r="B59">
        <f t="shared" si="0"/>
        <v>56</v>
      </c>
    </row>
    <row r="60" spans="2:2" x14ac:dyDescent="0.2">
      <c r="B60">
        <f t="shared" si="0"/>
        <v>57</v>
      </c>
    </row>
    <row r="61" spans="2:2" x14ac:dyDescent="0.2">
      <c r="B61">
        <f t="shared" si="0"/>
        <v>58</v>
      </c>
    </row>
    <row r="62" spans="2:2" x14ac:dyDescent="0.2">
      <c r="B62">
        <f t="shared" si="0"/>
        <v>59</v>
      </c>
    </row>
    <row r="63" spans="2:2" x14ac:dyDescent="0.2">
      <c r="B63">
        <f t="shared" si="0"/>
        <v>60</v>
      </c>
    </row>
    <row r="64" spans="2:2" x14ac:dyDescent="0.2">
      <c r="B64">
        <f t="shared" ref="B64:B80" si="2">B63+1</f>
        <v>61</v>
      </c>
    </row>
    <row r="65" spans="2:2" x14ac:dyDescent="0.2">
      <c r="B65">
        <f t="shared" si="2"/>
        <v>62</v>
      </c>
    </row>
    <row r="66" spans="2:2" x14ac:dyDescent="0.2">
      <c r="B66">
        <f t="shared" si="2"/>
        <v>63</v>
      </c>
    </row>
    <row r="67" spans="2:2" x14ac:dyDescent="0.2">
      <c r="B67">
        <f t="shared" si="2"/>
        <v>64</v>
      </c>
    </row>
    <row r="68" spans="2:2" x14ac:dyDescent="0.2">
      <c r="B68">
        <f t="shared" si="2"/>
        <v>65</v>
      </c>
    </row>
    <row r="69" spans="2:2" x14ac:dyDescent="0.2">
      <c r="B69">
        <f t="shared" si="2"/>
        <v>66</v>
      </c>
    </row>
    <row r="70" spans="2:2" x14ac:dyDescent="0.2">
      <c r="B70">
        <f t="shared" si="2"/>
        <v>67</v>
      </c>
    </row>
    <row r="71" spans="2:2" x14ac:dyDescent="0.2">
      <c r="B71">
        <f t="shared" si="2"/>
        <v>68</v>
      </c>
    </row>
    <row r="72" spans="2:2" x14ac:dyDescent="0.2">
      <c r="B72">
        <f t="shared" si="2"/>
        <v>69</v>
      </c>
    </row>
    <row r="73" spans="2:2" x14ac:dyDescent="0.2">
      <c r="B73">
        <f t="shared" si="2"/>
        <v>70</v>
      </c>
    </row>
    <row r="74" spans="2:2" x14ac:dyDescent="0.2">
      <c r="B74">
        <f t="shared" si="2"/>
        <v>71</v>
      </c>
    </row>
    <row r="75" spans="2:2" x14ac:dyDescent="0.2">
      <c r="B75">
        <f t="shared" si="2"/>
        <v>72</v>
      </c>
    </row>
    <row r="76" spans="2:2" x14ac:dyDescent="0.2">
      <c r="B76">
        <f t="shared" si="2"/>
        <v>73</v>
      </c>
    </row>
    <row r="77" spans="2:2" x14ac:dyDescent="0.2">
      <c r="B77">
        <f t="shared" si="2"/>
        <v>74</v>
      </c>
    </row>
    <row r="78" spans="2:2" x14ac:dyDescent="0.2">
      <c r="B78">
        <f t="shared" si="2"/>
        <v>75</v>
      </c>
    </row>
    <row r="79" spans="2:2" x14ac:dyDescent="0.2">
      <c r="B79">
        <f t="shared" si="2"/>
        <v>76</v>
      </c>
    </row>
    <row r="80" spans="2:2" x14ac:dyDescent="0.2">
      <c r="B80">
        <f t="shared" si="2"/>
        <v>77</v>
      </c>
    </row>
    <row r="81" spans="2:2" x14ac:dyDescent="0.2">
      <c r="B81">
        <f t="shared" ref="B81:B144" si="3">B80+1</f>
        <v>78</v>
      </c>
    </row>
    <row r="82" spans="2:2" x14ac:dyDescent="0.2">
      <c r="B82">
        <f t="shared" si="3"/>
        <v>79</v>
      </c>
    </row>
    <row r="83" spans="2:2" x14ac:dyDescent="0.2">
      <c r="B83">
        <f t="shared" si="3"/>
        <v>80</v>
      </c>
    </row>
    <row r="84" spans="2:2" x14ac:dyDescent="0.2">
      <c r="B84">
        <f t="shared" si="3"/>
        <v>81</v>
      </c>
    </row>
    <row r="85" spans="2:2" x14ac:dyDescent="0.2">
      <c r="B85">
        <f t="shared" si="3"/>
        <v>82</v>
      </c>
    </row>
    <row r="86" spans="2:2" x14ac:dyDescent="0.2">
      <c r="B86">
        <f t="shared" si="3"/>
        <v>83</v>
      </c>
    </row>
    <row r="87" spans="2:2" x14ac:dyDescent="0.2">
      <c r="B87">
        <f t="shared" si="3"/>
        <v>84</v>
      </c>
    </row>
    <row r="88" spans="2:2" x14ac:dyDescent="0.2">
      <c r="B88">
        <f t="shared" si="3"/>
        <v>85</v>
      </c>
    </row>
    <row r="89" spans="2:2" x14ac:dyDescent="0.2">
      <c r="B89">
        <f t="shared" si="3"/>
        <v>86</v>
      </c>
    </row>
    <row r="90" spans="2:2" x14ac:dyDescent="0.2">
      <c r="B90">
        <f t="shared" si="3"/>
        <v>87</v>
      </c>
    </row>
    <row r="91" spans="2:2" x14ac:dyDescent="0.2">
      <c r="B91">
        <f t="shared" si="3"/>
        <v>88</v>
      </c>
    </row>
    <row r="92" spans="2:2" x14ac:dyDescent="0.2">
      <c r="B92">
        <f t="shared" si="3"/>
        <v>89</v>
      </c>
    </row>
    <row r="93" spans="2:2" x14ac:dyDescent="0.2">
      <c r="B93">
        <f t="shared" si="3"/>
        <v>90</v>
      </c>
    </row>
    <row r="94" spans="2:2" x14ac:dyDescent="0.2">
      <c r="B94">
        <f t="shared" si="3"/>
        <v>91</v>
      </c>
    </row>
    <row r="95" spans="2:2" x14ac:dyDescent="0.2">
      <c r="B95">
        <f t="shared" si="3"/>
        <v>92</v>
      </c>
    </row>
    <row r="96" spans="2:2" x14ac:dyDescent="0.2">
      <c r="B96">
        <f t="shared" si="3"/>
        <v>93</v>
      </c>
    </row>
    <row r="97" spans="2:2" x14ac:dyDescent="0.2">
      <c r="B97">
        <f t="shared" si="3"/>
        <v>94</v>
      </c>
    </row>
    <row r="98" spans="2:2" x14ac:dyDescent="0.2">
      <c r="B98">
        <f t="shared" si="3"/>
        <v>95</v>
      </c>
    </row>
    <row r="99" spans="2:2" x14ac:dyDescent="0.2">
      <c r="B99">
        <f t="shared" si="3"/>
        <v>96</v>
      </c>
    </row>
    <row r="100" spans="2:2" x14ac:dyDescent="0.2">
      <c r="B100">
        <f t="shared" si="3"/>
        <v>97</v>
      </c>
    </row>
    <row r="101" spans="2:2" x14ac:dyDescent="0.2">
      <c r="B101">
        <f t="shared" si="3"/>
        <v>98</v>
      </c>
    </row>
    <row r="102" spans="2:2" x14ac:dyDescent="0.2">
      <c r="B102">
        <f t="shared" si="3"/>
        <v>99</v>
      </c>
    </row>
    <row r="103" spans="2:2" x14ac:dyDescent="0.2">
      <c r="B103">
        <f t="shared" si="3"/>
        <v>100</v>
      </c>
    </row>
    <row r="104" spans="2:2" x14ac:dyDescent="0.2">
      <c r="B104">
        <f t="shared" si="3"/>
        <v>101</v>
      </c>
    </row>
    <row r="105" spans="2:2" x14ac:dyDescent="0.2">
      <c r="B105">
        <f t="shared" si="3"/>
        <v>102</v>
      </c>
    </row>
    <row r="106" spans="2:2" x14ac:dyDescent="0.2">
      <c r="B106">
        <f t="shared" si="3"/>
        <v>103</v>
      </c>
    </row>
    <row r="107" spans="2:2" x14ac:dyDescent="0.2">
      <c r="B107">
        <f t="shared" si="3"/>
        <v>104</v>
      </c>
    </row>
    <row r="108" spans="2:2" x14ac:dyDescent="0.2">
      <c r="B108">
        <f t="shared" si="3"/>
        <v>105</v>
      </c>
    </row>
    <row r="109" spans="2:2" x14ac:dyDescent="0.2">
      <c r="B109">
        <f t="shared" si="3"/>
        <v>106</v>
      </c>
    </row>
    <row r="110" spans="2:2" x14ac:dyDescent="0.2">
      <c r="B110">
        <f t="shared" si="3"/>
        <v>107</v>
      </c>
    </row>
    <row r="111" spans="2:2" x14ac:dyDescent="0.2">
      <c r="B111">
        <f t="shared" si="3"/>
        <v>108</v>
      </c>
    </row>
    <row r="112" spans="2:2" x14ac:dyDescent="0.2">
      <c r="B112">
        <f t="shared" si="3"/>
        <v>109</v>
      </c>
    </row>
    <row r="113" spans="2:2" x14ac:dyDescent="0.2">
      <c r="B113">
        <f t="shared" si="3"/>
        <v>110</v>
      </c>
    </row>
    <row r="114" spans="2:2" x14ac:dyDescent="0.2">
      <c r="B114">
        <f t="shared" si="3"/>
        <v>111</v>
      </c>
    </row>
    <row r="115" spans="2:2" x14ac:dyDescent="0.2">
      <c r="B115">
        <f t="shared" si="3"/>
        <v>112</v>
      </c>
    </row>
    <row r="116" spans="2:2" x14ac:dyDescent="0.2">
      <c r="B116">
        <f t="shared" si="3"/>
        <v>113</v>
      </c>
    </row>
    <row r="117" spans="2:2" x14ac:dyDescent="0.2">
      <c r="B117">
        <f t="shared" si="3"/>
        <v>114</v>
      </c>
    </row>
    <row r="118" spans="2:2" x14ac:dyDescent="0.2">
      <c r="B118">
        <f t="shared" si="3"/>
        <v>115</v>
      </c>
    </row>
    <row r="119" spans="2:2" x14ac:dyDescent="0.2">
      <c r="B119">
        <f t="shared" si="3"/>
        <v>116</v>
      </c>
    </row>
    <row r="120" spans="2:2" x14ac:dyDescent="0.2">
      <c r="B120">
        <f t="shared" si="3"/>
        <v>117</v>
      </c>
    </row>
    <row r="121" spans="2:2" x14ac:dyDescent="0.2">
      <c r="B121">
        <f t="shared" si="3"/>
        <v>118</v>
      </c>
    </row>
    <row r="122" spans="2:2" x14ac:dyDescent="0.2">
      <c r="B122">
        <f t="shared" si="3"/>
        <v>119</v>
      </c>
    </row>
    <row r="123" spans="2:2" x14ac:dyDescent="0.2">
      <c r="B123">
        <f t="shared" si="3"/>
        <v>120</v>
      </c>
    </row>
    <row r="124" spans="2:2" x14ac:dyDescent="0.2">
      <c r="B124">
        <f t="shared" si="3"/>
        <v>121</v>
      </c>
    </row>
    <row r="125" spans="2:2" x14ac:dyDescent="0.2">
      <c r="B125">
        <f t="shared" si="3"/>
        <v>122</v>
      </c>
    </row>
    <row r="126" spans="2:2" x14ac:dyDescent="0.2">
      <c r="B126">
        <f t="shared" si="3"/>
        <v>123</v>
      </c>
    </row>
    <row r="127" spans="2:2" x14ac:dyDescent="0.2">
      <c r="B127">
        <f t="shared" si="3"/>
        <v>124</v>
      </c>
    </row>
    <row r="128" spans="2:2" x14ac:dyDescent="0.2">
      <c r="B128">
        <f t="shared" si="3"/>
        <v>125</v>
      </c>
    </row>
    <row r="129" spans="2:2" x14ac:dyDescent="0.2">
      <c r="B129">
        <f t="shared" si="3"/>
        <v>126</v>
      </c>
    </row>
    <row r="130" spans="2:2" x14ac:dyDescent="0.2">
      <c r="B130">
        <f t="shared" si="3"/>
        <v>127</v>
      </c>
    </row>
    <row r="131" spans="2:2" x14ac:dyDescent="0.2">
      <c r="B131">
        <f t="shared" si="3"/>
        <v>128</v>
      </c>
    </row>
    <row r="132" spans="2:2" x14ac:dyDescent="0.2">
      <c r="B132">
        <f t="shared" si="3"/>
        <v>129</v>
      </c>
    </row>
    <row r="133" spans="2:2" x14ac:dyDescent="0.2">
      <c r="B133">
        <f t="shared" si="3"/>
        <v>130</v>
      </c>
    </row>
    <row r="134" spans="2:2" x14ac:dyDescent="0.2">
      <c r="B134">
        <f t="shared" si="3"/>
        <v>131</v>
      </c>
    </row>
    <row r="135" spans="2:2" x14ac:dyDescent="0.2">
      <c r="B135">
        <f t="shared" si="3"/>
        <v>132</v>
      </c>
    </row>
    <row r="136" spans="2:2" x14ac:dyDescent="0.2">
      <c r="B136">
        <f t="shared" si="3"/>
        <v>133</v>
      </c>
    </row>
    <row r="137" spans="2:2" x14ac:dyDescent="0.2">
      <c r="B137">
        <f t="shared" si="3"/>
        <v>134</v>
      </c>
    </row>
    <row r="138" spans="2:2" x14ac:dyDescent="0.2">
      <c r="B138">
        <f t="shared" si="3"/>
        <v>135</v>
      </c>
    </row>
    <row r="139" spans="2:2" x14ac:dyDescent="0.2">
      <c r="B139">
        <f t="shared" si="3"/>
        <v>136</v>
      </c>
    </row>
    <row r="140" spans="2:2" x14ac:dyDescent="0.2">
      <c r="B140">
        <f t="shared" si="3"/>
        <v>137</v>
      </c>
    </row>
    <row r="141" spans="2:2" x14ac:dyDescent="0.2">
      <c r="B141">
        <f t="shared" si="3"/>
        <v>138</v>
      </c>
    </row>
    <row r="142" spans="2:2" x14ac:dyDescent="0.2">
      <c r="B142">
        <f t="shared" si="3"/>
        <v>139</v>
      </c>
    </row>
    <row r="143" spans="2:2" x14ac:dyDescent="0.2">
      <c r="B143">
        <f t="shared" si="3"/>
        <v>140</v>
      </c>
    </row>
    <row r="144" spans="2:2" x14ac:dyDescent="0.2">
      <c r="B144">
        <f t="shared" si="3"/>
        <v>141</v>
      </c>
    </row>
    <row r="145" spans="2:2" x14ac:dyDescent="0.2">
      <c r="B145">
        <f t="shared" ref="B145:B150" si="4">B144+1</f>
        <v>142</v>
      </c>
    </row>
    <row r="146" spans="2:2" x14ac:dyDescent="0.2">
      <c r="B146">
        <f t="shared" si="4"/>
        <v>143</v>
      </c>
    </row>
    <row r="147" spans="2:2" x14ac:dyDescent="0.2">
      <c r="B147">
        <f t="shared" si="4"/>
        <v>144</v>
      </c>
    </row>
    <row r="148" spans="2:2" x14ac:dyDescent="0.2">
      <c r="B148">
        <f t="shared" si="4"/>
        <v>145</v>
      </c>
    </row>
    <row r="149" spans="2:2" x14ac:dyDescent="0.2">
      <c r="B149">
        <f t="shared" si="4"/>
        <v>146</v>
      </c>
    </row>
    <row r="150" spans="2:2" x14ac:dyDescent="0.2">
      <c r="B150">
        <f t="shared" si="4"/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Gilmour</dc:creator>
  <cp:lastModifiedBy>Stuart Gilmour</cp:lastModifiedBy>
  <dcterms:created xsi:type="dcterms:W3CDTF">2019-02-17T08:20:35Z</dcterms:created>
  <dcterms:modified xsi:type="dcterms:W3CDTF">2019-02-22T16:51:37Z</dcterms:modified>
</cp:coreProperties>
</file>