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个人文档\SYSU\3 学习资料\传染病模型\传染病动力学模型-课件\2023-更新\传播动力学模型\Contact Pattern\"/>
    </mc:Choice>
  </mc:AlternateContent>
  <xr:revisionPtr revIDLastSave="0" documentId="13_ncr:1_{E55025DE-B05E-474B-AE9C-83407E345D9B}" xr6:coauthVersionLast="47" xr6:coauthVersionMax="47" xr10:uidLastSave="{00000000-0000-0000-0000-000000000000}"/>
  <bookViews>
    <workbookView xWindow="11918" yWindow="0" windowWidth="12165" windowHeight="14362" xr2:uid="{4D093274-C28F-4B48-82E0-1DEA6B1F74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G5" i="2" l="1"/>
  <c r="H5" i="2" s="1"/>
  <c r="G13" i="2"/>
  <c r="H13" i="2" s="1"/>
  <c r="G8" i="2"/>
  <c r="H8" i="2" s="1"/>
  <c r="G9" i="2"/>
  <c r="H9" i="2" s="1"/>
  <c r="G2" i="2"/>
  <c r="H2" i="2" s="1"/>
  <c r="G10" i="2"/>
  <c r="H10" i="2" s="1"/>
  <c r="G3" i="2"/>
  <c r="H3" i="2" s="1"/>
  <c r="G11" i="2"/>
  <c r="H11" i="2" s="1"/>
  <c r="G4" i="2"/>
  <c r="H4" i="2" s="1"/>
  <c r="G12" i="2"/>
  <c r="H12" i="2" s="1"/>
  <c r="G6" i="2"/>
  <c r="H6" i="2" s="1"/>
  <c r="G14" i="2"/>
  <c r="H14" i="2" s="1"/>
  <c r="G7" i="2"/>
  <c r="H7" i="2" s="1"/>
  <c r="G15" i="2"/>
  <c r="H15" i="2" s="1"/>
</calcChain>
</file>

<file path=xl/sharedStrings.xml><?xml version="1.0" encoding="utf-8"?>
<sst xmlns="http://schemas.openxmlformats.org/spreadsheetml/2006/main" count="34" uniqueCount="17">
  <si>
    <t>groupname</t>
    <phoneticPr fontId="2" type="noConversion"/>
  </si>
  <si>
    <t>group</t>
    <phoneticPr fontId="2" type="noConversion"/>
  </si>
  <si>
    <t>num</t>
    <phoneticPr fontId="2" type="noConversion"/>
  </si>
  <si>
    <t>[0,5)</t>
    <phoneticPr fontId="2" type="noConversion"/>
  </si>
  <si>
    <t>[5,10)</t>
    <phoneticPr fontId="2" type="noConversion"/>
  </si>
  <si>
    <t>[10,15)</t>
    <phoneticPr fontId="2" type="noConversion"/>
  </si>
  <si>
    <t>[15,20)</t>
    <phoneticPr fontId="2" type="noConversion"/>
  </si>
  <si>
    <t>[20,25)</t>
    <phoneticPr fontId="2" type="noConversion"/>
  </si>
  <si>
    <t>[25,30)</t>
    <phoneticPr fontId="2" type="noConversion"/>
  </si>
  <si>
    <t>[30,35)</t>
    <phoneticPr fontId="2" type="noConversion"/>
  </si>
  <si>
    <t>[35,40)</t>
    <phoneticPr fontId="2" type="noConversion"/>
  </si>
  <si>
    <t>[40,45)</t>
    <phoneticPr fontId="2" type="noConversion"/>
  </si>
  <si>
    <t>[45,50)</t>
    <phoneticPr fontId="2" type="noConversion"/>
  </si>
  <si>
    <t>[50,55)</t>
    <phoneticPr fontId="2" type="noConversion"/>
  </si>
  <si>
    <t>[55,60)</t>
    <phoneticPr fontId="2" type="noConversion"/>
  </si>
  <si>
    <t>[60,65)</t>
    <phoneticPr fontId="2" type="noConversion"/>
  </si>
  <si>
    <t>[65,100]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</si>
</sst>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2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D38C-48BB-493E-8290-C36473E5DA6B}">
  <dimension ref="A1:C15"/>
  <sheetViews>
    <sheetView tabSelected="1" workbookViewId="0">
      <selection activeCell="D10" sqref="D10"/>
    </sheetView>
  </sheetViews>
  <sheetFormatPr defaultRowHeight="13.9" x14ac:dyDescent="0.4"/>
  <cols>
    <col min="1" max="1" width="11.33203125" customWidth="1"/>
  </cols>
  <sheetData>
    <row r="1" spans="1:3" ht="30" x14ac:dyDescent="0.4">
      <c r="A1" s="1" t="s">
        <v>0</v>
      </c>
      <c r="B1" s="1" t="s">
        <v>1</v>
      </c>
      <c r="C1" s="2" t="s">
        <v>2</v>
      </c>
    </row>
    <row r="2" spans="1:3" x14ac:dyDescent="0.4">
      <c r="A2" s="3" t="s">
        <v>3</v>
      </c>
      <c r="B2" s="3">
        <v>1</v>
      </c>
      <c r="C2" s="3">
        <v>75850</v>
      </c>
    </row>
    <row r="3" spans="1:3" x14ac:dyDescent="0.4">
      <c r="A3" s="3" t="s">
        <v>4</v>
      </c>
      <c r="B3" s="3">
        <v>2</v>
      </c>
      <c r="C3" s="3">
        <v>61250</v>
      </c>
    </row>
    <row r="4" spans="1:3" x14ac:dyDescent="0.4">
      <c r="A4" s="3" t="s">
        <v>5</v>
      </c>
      <c r="B4" s="3">
        <v>3</v>
      </c>
      <c r="C4" s="3">
        <v>60300</v>
      </c>
    </row>
    <row r="5" spans="1:3" x14ac:dyDescent="0.4">
      <c r="A5" s="3" t="s">
        <v>6</v>
      </c>
      <c r="B5" s="3">
        <v>4</v>
      </c>
      <c r="C5" s="3">
        <v>65700</v>
      </c>
    </row>
    <row r="6" spans="1:3" x14ac:dyDescent="0.4">
      <c r="A6" s="3" t="s">
        <v>7</v>
      </c>
      <c r="B6" s="3">
        <v>5</v>
      </c>
      <c r="C6" s="3">
        <v>86500</v>
      </c>
    </row>
    <row r="7" spans="1:3" x14ac:dyDescent="0.4">
      <c r="A7" s="3" t="s">
        <v>8</v>
      </c>
      <c r="B7" s="3">
        <v>6</v>
      </c>
      <c r="C7" s="3">
        <v>165500</v>
      </c>
    </row>
    <row r="8" spans="1:3" x14ac:dyDescent="0.4">
      <c r="A8" s="3" t="s">
        <v>9</v>
      </c>
      <c r="B8" s="3">
        <v>7</v>
      </c>
      <c r="C8" s="3">
        <v>181700</v>
      </c>
    </row>
    <row r="9" spans="1:3" x14ac:dyDescent="0.4">
      <c r="A9" s="3" t="s">
        <v>10</v>
      </c>
      <c r="B9" s="3">
        <v>8</v>
      </c>
      <c r="C9" s="3">
        <v>142100</v>
      </c>
    </row>
    <row r="10" spans="1:3" x14ac:dyDescent="0.4">
      <c r="A10" s="3" t="s">
        <v>11</v>
      </c>
      <c r="B10" s="3">
        <v>9</v>
      </c>
      <c r="C10" s="3">
        <v>115500</v>
      </c>
    </row>
    <row r="11" spans="1:3" x14ac:dyDescent="0.4">
      <c r="A11" s="3" t="s">
        <v>12</v>
      </c>
      <c r="B11" s="3">
        <v>10</v>
      </c>
      <c r="C11" s="3">
        <v>117200</v>
      </c>
    </row>
    <row r="12" spans="1:3" x14ac:dyDescent="0.4">
      <c r="A12" s="3" t="s">
        <v>13</v>
      </c>
      <c r="B12" s="3">
        <v>11</v>
      </c>
      <c r="C12" s="3">
        <v>101800</v>
      </c>
    </row>
    <row r="13" spans="1:3" x14ac:dyDescent="0.4">
      <c r="A13" s="3" t="s">
        <v>14</v>
      </c>
      <c r="B13" s="3">
        <v>12</v>
      </c>
      <c r="C13" s="3">
        <v>79200</v>
      </c>
    </row>
    <row r="14" spans="1:3" x14ac:dyDescent="0.4">
      <c r="A14" s="3" t="s">
        <v>15</v>
      </c>
      <c r="B14" s="3">
        <v>13</v>
      </c>
      <c r="C14" s="3">
        <v>64500</v>
      </c>
    </row>
    <row r="15" spans="1:3" x14ac:dyDescent="0.4">
      <c r="A15" s="3" t="s">
        <v>16</v>
      </c>
      <c r="B15" s="3">
        <v>14</v>
      </c>
      <c r="C15" s="3">
        <v>134300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4E05-396B-41D4-B0BE-91FCDE983B64}">
  <dimension ref="A1:H15"/>
  <sheetViews>
    <sheetView workbookViewId="0">
      <selection sqref="A1:XFD1048576"/>
    </sheetView>
  </sheetViews>
  <sheetFormatPr defaultRowHeight="13.9" x14ac:dyDescent="0.4"/>
  <sheetData>
    <row r="1" spans="1:8" ht="30" x14ac:dyDescent="0.4">
      <c r="A1" s="1" t="s">
        <v>0</v>
      </c>
      <c r="B1" s="1" t="s">
        <v>1</v>
      </c>
      <c r="C1" s="2" t="s">
        <v>2</v>
      </c>
    </row>
    <row r="2" spans="1:8" x14ac:dyDescent="0.4">
      <c r="A2" s="3" t="s">
        <v>3</v>
      </c>
      <c r="B2" s="3">
        <v>1</v>
      </c>
      <c r="C2" s="3">
        <v>758500</v>
      </c>
      <c r="E2">
        <f ca="1">RANDBETWEEN(900,1100)/1000</f>
        <v>0.95499999999999996</v>
      </c>
      <c r="F2" s="3">
        <f>INT(C2/10000)*10000</f>
        <v>750000</v>
      </c>
      <c r="G2">
        <f ca="1">F2*E2</f>
        <v>716250</v>
      </c>
      <c r="H2">
        <f ca="1">INT(G2/100)*100</f>
        <v>716200</v>
      </c>
    </row>
    <row r="3" spans="1:8" x14ac:dyDescent="0.4">
      <c r="A3" s="3" t="s">
        <v>4</v>
      </c>
      <c r="B3" s="3">
        <v>2</v>
      </c>
      <c r="C3" s="3">
        <v>58500</v>
      </c>
      <c r="E3">
        <f t="shared" ref="E3:E15" ca="1" si="0">RANDBETWEEN(900,1100)/1000</f>
        <v>1.0549999999999999</v>
      </c>
      <c r="F3" s="3">
        <f t="shared" ref="F3:F15" si="1">INT(C3/10000)*1000</f>
        <v>5000</v>
      </c>
      <c r="G3">
        <f t="shared" ref="G3:G15" ca="1" si="2">F3*E3</f>
        <v>5275</v>
      </c>
      <c r="H3">
        <f t="shared" ref="H3:H15" ca="1" si="3">INT(G3/100)*100</f>
        <v>5200</v>
      </c>
    </row>
    <row r="4" spans="1:8" x14ac:dyDescent="0.4">
      <c r="A4" s="3" t="s">
        <v>5</v>
      </c>
      <c r="B4" s="3">
        <v>3</v>
      </c>
      <c r="C4" s="3">
        <v>55300</v>
      </c>
      <c r="E4">
        <f t="shared" ca="1" si="0"/>
        <v>1.0629999999999999</v>
      </c>
      <c r="F4" s="3">
        <f t="shared" si="1"/>
        <v>5000</v>
      </c>
      <c r="G4">
        <f t="shared" ca="1" si="2"/>
        <v>5315</v>
      </c>
      <c r="H4">
        <f t="shared" ca="1" si="3"/>
        <v>5300</v>
      </c>
    </row>
    <row r="5" spans="1:8" x14ac:dyDescent="0.4">
      <c r="A5" s="3" t="s">
        <v>6</v>
      </c>
      <c r="B5" s="3">
        <v>4</v>
      </c>
      <c r="C5" s="3">
        <v>57700</v>
      </c>
      <c r="E5">
        <f t="shared" ca="1" si="0"/>
        <v>0.99399999999999999</v>
      </c>
      <c r="F5" s="3">
        <f t="shared" si="1"/>
        <v>5000</v>
      </c>
      <c r="G5">
        <f t="shared" ca="1" si="2"/>
        <v>4970</v>
      </c>
      <c r="H5">
        <f t="shared" ca="1" si="3"/>
        <v>4900</v>
      </c>
    </row>
    <row r="6" spans="1:8" x14ac:dyDescent="0.4">
      <c r="A6" s="3" t="s">
        <v>7</v>
      </c>
      <c r="B6" s="3">
        <v>5</v>
      </c>
      <c r="C6" s="3">
        <v>86500</v>
      </c>
      <c r="E6">
        <f t="shared" ca="1" si="0"/>
        <v>0.94599999999999995</v>
      </c>
      <c r="F6" s="3">
        <f t="shared" si="1"/>
        <v>8000</v>
      </c>
      <c r="G6">
        <f t="shared" ca="1" si="2"/>
        <v>7568</v>
      </c>
      <c r="H6">
        <f t="shared" ca="1" si="3"/>
        <v>7500</v>
      </c>
    </row>
    <row r="7" spans="1:8" x14ac:dyDescent="0.4">
      <c r="A7" s="3" t="s">
        <v>8</v>
      </c>
      <c r="B7" s="3">
        <v>6</v>
      </c>
      <c r="C7" s="3">
        <v>165500</v>
      </c>
      <c r="E7">
        <f t="shared" ca="1" si="0"/>
        <v>0.94499999999999995</v>
      </c>
      <c r="F7" s="3">
        <f t="shared" si="1"/>
        <v>16000</v>
      </c>
      <c r="G7">
        <f t="shared" ca="1" si="2"/>
        <v>15120</v>
      </c>
      <c r="H7">
        <f t="shared" ca="1" si="3"/>
        <v>15100</v>
      </c>
    </row>
    <row r="8" spans="1:8" x14ac:dyDescent="0.4">
      <c r="A8" s="3" t="s">
        <v>9</v>
      </c>
      <c r="B8" s="3">
        <v>7</v>
      </c>
      <c r="C8" s="3">
        <v>211700</v>
      </c>
      <c r="E8">
        <f t="shared" ca="1" si="0"/>
        <v>0.92600000000000005</v>
      </c>
      <c r="F8" s="3">
        <f t="shared" si="1"/>
        <v>21000</v>
      </c>
      <c r="G8">
        <f t="shared" ca="1" si="2"/>
        <v>19446</v>
      </c>
      <c r="H8">
        <f t="shared" ca="1" si="3"/>
        <v>19400</v>
      </c>
    </row>
    <row r="9" spans="1:8" x14ac:dyDescent="0.4">
      <c r="A9" s="3" t="s">
        <v>10</v>
      </c>
      <c r="B9" s="3">
        <v>8</v>
      </c>
      <c r="C9" s="3">
        <v>146100</v>
      </c>
      <c r="E9">
        <f t="shared" ca="1" si="0"/>
        <v>0.92500000000000004</v>
      </c>
      <c r="F9" s="3">
        <f t="shared" si="1"/>
        <v>14000</v>
      </c>
      <c r="G9">
        <f t="shared" ca="1" si="2"/>
        <v>12950</v>
      </c>
      <c r="H9">
        <f t="shared" ca="1" si="3"/>
        <v>12900</v>
      </c>
    </row>
    <row r="10" spans="1:8" x14ac:dyDescent="0.4">
      <c r="A10" s="3" t="s">
        <v>11</v>
      </c>
      <c r="B10" s="3">
        <v>9</v>
      </c>
      <c r="C10" s="3">
        <v>115500</v>
      </c>
      <c r="E10">
        <f t="shared" ca="1" si="0"/>
        <v>1.032</v>
      </c>
      <c r="F10" s="3">
        <f t="shared" si="1"/>
        <v>11000</v>
      </c>
      <c r="G10">
        <f t="shared" ca="1" si="2"/>
        <v>11352</v>
      </c>
      <c r="H10">
        <f t="shared" ca="1" si="3"/>
        <v>11300</v>
      </c>
    </row>
    <row r="11" spans="1:8" x14ac:dyDescent="0.4">
      <c r="A11" s="3" t="s">
        <v>12</v>
      </c>
      <c r="B11" s="3">
        <v>10</v>
      </c>
      <c r="C11" s="3">
        <v>120000</v>
      </c>
      <c r="E11">
        <f t="shared" ca="1" si="0"/>
        <v>1.03</v>
      </c>
      <c r="F11" s="3">
        <f t="shared" si="1"/>
        <v>12000</v>
      </c>
      <c r="G11">
        <f t="shared" ca="1" si="2"/>
        <v>12360</v>
      </c>
      <c r="H11">
        <f t="shared" ca="1" si="3"/>
        <v>12300</v>
      </c>
    </row>
    <row r="12" spans="1:8" x14ac:dyDescent="0.4">
      <c r="A12" s="3" t="s">
        <v>13</v>
      </c>
      <c r="B12" s="3">
        <v>11</v>
      </c>
      <c r="C12" s="3">
        <v>111800</v>
      </c>
      <c r="E12">
        <f t="shared" ca="1" si="0"/>
        <v>0.92</v>
      </c>
      <c r="F12" s="3">
        <f t="shared" si="1"/>
        <v>11000</v>
      </c>
      <c r="G12">
        <f t="shared" ca="1" si="2"/>
        <v>10120</v>
      </c>
      <c r="H12">
        <f t="shared" ca="1" si="3"/>
        <v>10100</v>
      </c>
    </row>
    <row r="13" spans="1:8" x14ac:dyDescent="0.4">
      <c r="A13" s="3" t="s">
        <v>14</v>
      </c>
      <c r="B13" s="3">
        <v>12</v>
      </c>
      <c r="C13" s="3">
        <v>79200</v>
      </c>
      <c r="E13">
        <f t="shared" ca="1" si="0"/>
        <v>1.075</v>
      </c>
      <c r="F13" s="3">
        <f t="shared" si="1"/>
        <v>7000</v>
      </c>
      <c r="G13">
        <f t="shared" ca="1" si="2"/>
        <v>7525</v>
      </c>
      <c r="H13">
        <f t="shared" ca="1" si="3"/>
        <v>7500</v>
      </c>
    </row>
    <row r="14" spans="1:8" x14ac:dyDescent="0.4">
      <c r="A14" s="3" t="s">
        <v>15</v>
      </c>
      <c r="B14" s="3">
        <v>13</v>
      </c>
      <c r="C14" s="3">
        <v>58500</v>
      </c>
      <c r="E14">
        <f t="shared" ca="1" si="0"/>
        <v>1.0620000000000001</v>
      </c>
      <c r="F14" s="3">
        <f t="shared" si="1"/>
        <v>5000</v>
      </c>
      <c r="G14">
        <f t="shared" ca="1" si="2"/>
        <v>5310</v>
      </c>
      <c r="H14">
        <f t="shared" ca="1" si="3"/>
        <v>5300</v>
      </c>
    </row>
    <row r="15" spans="1:8" x14ac:dyDescent="0.4">
      <c r="A15" s="3" t="s">
        <v>16</v>
      </c>
      <c r="B15" s="3">
        <v>14</v>
      </c>
      <c r="C15" s="3">
        <v>134300</v>
      </c>
      <c r="E15">
        <f t="shared" ca="1" si="0"/>
        <v>1.0509999999999999</v>
      </c>
      <c r="F15" s="3">
        <f t="shared" si="1"/>
        <v>13000</v>
      </c>
      <c r="G15">
        <f t="shared" ca="1" si="2"/>
        <v>13663</v>
      </c>
      <c r="H15">
        <f t="shared" ca="1" si="3"/>
        <v>13600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Xinran</dc:creator>
  <cp:lastModifiedBy>JIANG Xinran</cp:lastModifiedBy>
  <dcterms:created xsi:type="dcterms:W3CDTF">2023-04-28T01:18:07Z</dcterms:created>
  <dcterms:modified xsi:type="dcterms:W3CDTF">2023-05-04T13:58:00Z</dcterms:modified>
</cp:coreProperties>
</file>