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lburgu.sharepoint.com/sites/TiU-TSC-ProjectCircoMod/Gedeelde documenten/WP5/building pilot CGE/CGE V3 (material)/"/>
    </mc:Choice>
  </mc:AlternateContent>
  <xr:revisionPtr revIDLastSave="150" documentId="13_ncr:1_{7D263A16-E698-FB42-8025-3D6710297855}" xr6:coauthVersionLast="47" xr6:coauthVersionMax="47" xr10:uidLastSave="{7735220B-792B-4B91-B13B-31FED9578208}"/>
  <bookViews>
    <workbookView xWindow="9600" yWindow="0" windowWidth="9600" windowHeight="10200" firstSheet="1" activeTab="2" xr2:uid="{6D2C5A24-3C0C-492D-B42B-956C3D9228E5}"/>
  </bookViews>
  <sheets>
    <sheet name="SAM" sheetId="9" r:id="rId1"/>
    <sheet name="PIOT1" sheetId="10" r:id="rId2"/>
    <sheet name="PIOT2" sheetId="11" r:id="rId3"/>
    <sheet name="TAX" sheetId="12" r:id="rId4"/>
    <sheet name="MATERIALS" sheetId="13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0" l="1"/>
  <c r="Q3" i="10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Q15" i="11"/>
  <c r="Q14" i="11"/>
  <c r="Q13" i="11"/>
  <c r="Q12" i="11"/>
  <c r="Q11" i="11"/>
  <c r="Q10" i="11"/>
  <c r="Q9" i="11"/>
  <c r="Q8" i="11"/>
  <c r="Q7" i="11"/>
  <c r="Q6" i="11"/>
  <c r="Q5" i="11"/>
  <c r="Q4" i="11"/>
  <c r="Q3" i="11"/>
  <c r="Q15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Q14" i="10"/>
  <c r="Q13" i="10"/>
  <c r="Q12" i="10"/>
  <c r="Q11" i="10"/>
  <c r="Q10" i="10"/>
  <c r="Q9" i="10"/>
  <c r="Q8" i="10"/>
  <c r="Q7" i="10"/>
  <c r="Q6" i="10"/>
  <c r="Q5" i="10"/>
  <c r="I15" i="9"/>
  <c r="H15" i="9"/>
  <c r="G15" i="9"/>
  <c r="F15" i="9"/>
  <c r="O9" i="9"/>
  <c r="O8" i="9"/>
  <c r="O7" i="9"/>
  <c r="O6" i="9"/>
  <c r="O3" i="9"/>
  <c r="O4" i="9"/>
  <c r="O5" i="9"/>
  <c r="O10" i="9"/>
  <c r="O11" i="9"/>
  <c r="O12" i="9"/>
  <c r="O13" i="9"/>
  <c r="O14" i="9"/>
  <c r="C15" i="9"/>
  <c r="D15" i="9"/>
  <c r="E15" i="9"/>
  <c r="J15" i="9"/>
  <c r="K15" i="9"/>
  <c r="L15" i="9"/>
  <c r="M15" i="9"/>
  <c r="N15" i="9"/>
</calcChain>
</file>

<file path=xl/sharedStrings.xml><?xml version="1.0" encoding="utf-8"?>
<sst xmlns="http://schemas.openxmlformats.org/spreadsheetml/2006/main" count="147" uniqueCount="36">
  <si>
    <t>Firms</t>
  </si>
  <si>
    <t>Factors</t>
  </si>
  <si>
    <t>Consumers</t>
  </si>
  <si>
    <t>Institutions</t>
  </si>
  <si>
    <t>Total</t>
  </si>
  <si>
    <t>IRON ORE</t>
  </si>
  <si>
    <t>PRIMARY STEEL</t>
  </si>
  <si>
    <t>SECONDARY STEEL</t>
  </si>
  <si>
    <t>COLLECTION</t>
  </si>
  <si>
    <t>FOSSIL FUEL</t>
  </si>
  <si>
    <t>MANUFACTURING</t>
  </si>
  <si>
    <t>SERVICES</t>
  </si>
  <si>
    <t>LABOUR</t>
  </si>
  <si>
    <t>CAPITAL</t>
  </si>
  <si>
    <t>HOUSEHOLDS</t>
  </si>
  <si>
    <t>INVESTOR</t>
  </si>
  <si>
    <t>GOVERNMENT</t>
  </si>
  <si>
    <t>TOTAL REVENUES</t>
  </si>
  <si>
    <t>TOTAL EXPENDITURES</t>
  </si>
  <si>
    <t>Iron</t>
  </si>
  <si>
    <t>Environment</t>
  </si>
  <si>
    <t>WASTE</t>
  </si>
  <si>
    <t>STOCK</t>
  </si>
  <si>
    <t>TOTAL OUTPUT</t>
  </si>
  <si>
    <t>EXTRACTION</t>
  </si>
  <si>
    <t>TOTAL INPUT</t>
  </si>
  <si>
    <t>Carbon</t>
  </si>
  <si>
    <t>SECTORIAL</t>
  </si>
  <si>
    <t>WASTE_Iron</t>
  </si>
  <si>
    <t>WASTE_Carbon</t>
  </si>
  <si>
    <t>RESOURCE_Iron</t>
  </si>
  <si>
    <t>RESOURCE_Carbon</t>
  </si>
  <si>
    <t>Material</t>
  </si>
  <si>
    <t>PIOT</t>
  </si>
  <si>
    <t>PIOT1</t>
  </si>
  <si>
    <t>PIOT2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</si>
</sst>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3CCCC-2CF4-FB4E-A1C1-A40F712695FC}">
  <dimension ref="A1:O15"/>
  <sheetViews>
    <sheetView workbookViewId="0">
      <selection activeCell="B14" sqref="B14"/>
    </sheetView>
  </sheetViews>
  <sheetFormatPr defaultColWidth="11.453125" defaultRowHeight="14.5" x14ac:dyDescent="0.35"/>
  <cols>
    <col min="1" max="1" width="10" style="1" bestFit="1" customWidth="1"/>
    <col min="2" max="2" width="17.453125" style="1" bestFit="1" customWidth="1"/>
    <col min="3" max="3" width="8.26953125" style="1" bestFit="1" customWidth="1"/>
    <col min="4" max="4" width="12.453125" style="1" bestFit="1" customWidth="1"/>
    <col min="5" max="5" width="14.7265625" style="1" bestFit="1" customWidth="1"/>
    <col min="6" max="6" width="10.453125" style="1" bestFit="1" customWidth="1"/>
    <col min="7" max="7" width="10.1796875" style="1" bestFit="1" customWidth="1"/>
    <col min="8" max="8" width="14.7265625" style="1" bestFit="1" customWidth="1"/>
    <col min="9" max="9" width="8" style="1" bestFit="1" customWidth="1"/>
    <col min="10" max="11" width="7.26953125" style="1" bestFit="1" customWidth="1"/>
    <col min="12" max="12" width="11.453125" style="1" bestFit="1" customWidth="1"/>
    <col min="13" max="13" width="8.453125" style="1" bestFit="1" customWidth="1"/>
    <col min="14" max="14" width="11.81640625" style="1" bestFit="1" customWidth="1"/>
    <col min="15" max="15" width="13.81640625" style="1" bestFit="1" customWidth="1"/>
    <col min="16" max="16384" width="11.453125" style="1"/>
  </cols>
  <sheetData>
    <row r="1" spans="1:15" s="2" customFormat="1" x14ac:dyDescent="0.35">
      <c r="C1" s="2" t="s">
        <v>0</v>
      </c>
      <c r="J1" s="2" t="s">
        <v>1</v>
      </c>
      <c r="L1" s="2" t="s">
        <v>2</v>
      </c>
      <c r="N1" s="2" t="s">
        <v>3</v>
      </c>
      <c r="O1" s="2" t="s">
        <v>4</v>
      </c>
    </row>
    <row r="2" spans="1:15" x14ac:dyDescent="0.35"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1" t="s">
        <v>17</v>
      </c>
    </row>
    <row r="3" spans="1:15" x14ac:dyDescent="0.35">
      <c r="A3" s="2" t="s">
        <v>0</v>
      </c>
      <c r="B3" s="2" t="s">
        <v>5</v>
      </c>
      <c r="C3" s="1">
        <v>0</v>
      </c>
      <c r="D3" s="1">
        <v>11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L3" s="1">
        <v>0</v>
      </c>
      <c r="M3" s="1">
        <v>0</v>
      </c>
      <c r="N3" s="1">
        <v>0</v>
      </c>
      <c r="O3" s="1">
        <f t="shared" ref="O3:O14" si="0">+SUM(C3:N3)</f>
        <v>11</v>
      </c>
    </row>
    <row r="4" spans="1:15" x14ac:dyDescent="0.35">
      <c r="A4" s="2"/>
      <c r="B4" s="2" t="s">
        <v>6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15</v>
      </c>
      <c r="I4" s="1">
        <v>0</v>
      </c>
      <c r="L4" s="1">
        <v>0</v>
      </c>
      <c r="M4" s="1">
        <v>0</v>
      </c>
      <c r="N4" s="1">
        <v>0</v>
      </c>
      <c r="O4" s="1">
        <f t="shared" si="0"/>
        <v>15</v>
      </c>
    </row>
    <row r="5" spans="1:15" x14ac:dyDescent="0.35">
      <c r="A5" s="2"/>
      <c r="B5" s="2" t="s">
        <v>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2.2000000000000002</v>
      </c>
      <c r="I5" s="1">
        <v>0</v>
      </c>
      <c r="L5" s="1">
        <v>0</v>
      </c>
      <c r="M5" s="1">
        <v>0</v>
      </c>
      <c r="N5" s="1">
        <v>0</v>
      </c>
      <c r="O5" s="1">
        <f t="shared" si="0"/>
        <v>2.2000000000000002</v>
      </c>
    </row>
    <row r="6" spans="1:15" x14ac:dyDescent="0.35">
      <c r="A6" s="2"/>
      <c r="B6" s="2" t="s">
        <v>8</v>
      </c>
      <c r="C6" s="1">
        <v>0</v>
      </c>
      <c r="D6" s="1">
        <v>0</v>
      </c>
      <c r="E6" s="1">
        <v>2</v>
      </c>
      <c r="F6" s="1">
        <v>0</v>
      </c>
      <c r="G6" s="1">
        <v>0</v>
      </c>
      <c r="H6" s="1">
        <v>0</v>
      </c>
      <c r="I6" s="1">
        <v>0</v>
      </c>
      <c r="L6" s="1">
        <v>0</v>
      </c>
      <c r="M6" s="1">
        <v>0</v>
      </c>
      <c r="N6" s="1">
        <v>0</v>
      </c>
      <c r="O6" s="1">
        <f t="shared" si="0"/>
        <v>2</v>
      </c>
    </row>
    <row r="7" spans="1:15" x14ac:dyDescent="0.35">
      <c r="A7" s="2"/>
      <c r="B7" s="2" t="s">
        <v>9</v>
      </c>
      <c r="C7" s="1">
        <v>1</v>
      </c>
      <c r="D7" s="1">
        <v>4</v>
      </c>
      <c r="E7" s="1">
        <v>0.2</v>
      </c>
      <c r="F7" s="1">
        <v>0</v>
      </c>
      <c r="G7" s="1">
        <v>1</v>
      </c>
      <c r="H7" s="1">
        <v>2</v>
      </c>
      <c r="I7" s="1">
        <v>1</v>
      </c>
      <c r="L7" s="1">
        <v>0</v>
      </c>
      <c r="M7" s="1">
        <v>0</v>
      </c>
      <c r="N7" s="1">
        <v>0</v>
      </c>
      <c r="O7" s="1">
        <f t="shared" si="0"/>
        <v>9.1999999999999993</v>
      </c>
    </row>
    <row r="8" spans="1:15" x14ac:dyDescent="0.35">
      <c r="A8" s="2"/>
      <c r="B8" s="2" t="s">
        <v>10</v>
      </c>
      <c r="C8" s="1">
        <v>0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10</v>
      </c>
      <c r="L8" s="1">
        <v>10</v>
      </c>
      <c r="M8" s="1">
        <v>4</v>
      </c>
      <c r="N8" s="1">
        <v>4.2</v>
      </c>
      <c r="O8" s="1">
        <f t="shared" si="0"/>
        <v>29.2</v>
      </c>
    </row>
    <row r="9" spans="1:15" x14ac:dyDescent="0.35">
      <c r="A9" s="2"/>
      <c r="B9" s="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L9" s="1">
        <v>20</v>
      </c>
      <c r="M9" s="1">
        <v>0</v>
      </c>
      <c r="N9" s="1">
        <v>14</v>
      </c>
      <c r="O9" s="1">
        <f t="shared" si="0"/>
        <v>34</v>
      </c>
    </row>
    <row r="10" spans="1:15" x14ac:dyDescent="0.35">
      <c r="A10" s="2" t="s">
        <v>1</v>
      </c>
      <c r="B10" s="2" t="s">
        <v>12</v>
      </c>
      <c r="C10" s="1">
        <v>5</v>
      </c>
      <c r="D10" s="1">
        <v>0</v>
      </c>
      <c r="E10" s="1">
        <v>0</v>
      </c>
      <c r="F10" s="1">
        <v>1</v>
      </c>
      <c r="G10" s="1">
        <v>2.2000000000000002</v>
      </c>
      <c r="H10" s="1">
        <v>8</v>
      </c>
      <c r="I10" s="1">
        <v>19</v>
      </c>
      <c r="O10" s="1">
        <f t="shared" si="0"/>
        <v>35.200000000000003</v>
      </c>
    </row>
    <row r="11" spans="1:15" x14ac:dyDescent="0.35">
      <c r="A11" s="2"/>
      <c r="B11" s="2" t="s">
        <v>13</v>
      </c>
      <c r="C11" s="1">
        <v>5</v>
      </c>
      <c r="D11" s="1">
        <v>0</v>
      </c>
      <c r="E11" s="1">
        <v>0</v>
      </c>
      <c r="F11" s="1">
        <v>1</v>
      </c>
      <c r="G11" s="1">
        <v>5</v>
      </c>
      <c r="H11" s="1">
        <v>2</v>
      </c>
      <c r="I11" s="1">
        <v>4</v>
      </c>
      <c r="O11" s="1">
        <f t="shared" si="0"/>
        <v>17</v>
      </c>
    </row>
    <row r="12" spans="1:15" x14ac:dyDescent="0.35">
      <c r="A12" s="2" t="s">
        <v>2</v>
      </c>
      <c r="B12" s="2" t="s">
        <v>14</v>
      </c>
      <c r="J12" s="1">
        <v>35.200000000000003</v>
      </c>
      <c r="K12" s="1">
        <v>17</v>
      </c>
      <c r="O12" s="1">
        <f t="shared" si="0"/>
        <v>52.2</v>
      </c>
    </row>
    <row r="13" spans="1:15" x14ac:dyDescent="0.35">
      <c r="A13" s="2"/>
      <c r="B13" s="2" t="s">
        <v>15</v>
      </c>
      <c r="L13" s="1">
        <v>4</v>
      </c>
      <c r="O13" s="1">
        <f t="shared" si="0"/>
        <v>4</v>
      </c>
    </row>
    <row r="14" spans="1:15" x14ac:dyDescent="0.35">
      <c r="A14" s="2" t="s">
        <v>3</v>
      </c>
      <c r="B14" s="2" t="s">
        <v>16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L14" s="1">
        <v>18.2</v>
      </c>
      <c r="M14" s="1">
        <v>0</v>
      </c>
      <c r="N14" s="1">
        <v>0</v>
      </c>
      <c r="O14" s="1">
        <f t="shared" si="0"/>
        <v>18.2</v>
      </c>
    </row>
    <row r="15" spans="1:15" x14ac:dyDescent="0.35">
      <c r="A15" s="2" t="s">
        <v>4</v>
      </c>
      <c r="B15" s="2" t="s">
        <v>18</v>
      </c>
      <c r="C15" s="1">
        <f t="shared" ref="C15:N15" si="1">+SUM(C3:C14)</f>
        <v>11</v>
      </c>
      <c r="D15" s="1">
        <f t="shared" si="1"/>
        <v>15</v>
      </c>
      <c r="E15" s="1">
        <f t="shared" si="1"/>
        <v>2.2000000000000002</v>
      </c>
      <c r="F15" s="1">
        <f t="shared" si="1"/>
        <v>2</v>
      </c>
      <c r="G15" s="1">
        <f t="shared" si="1"/>
        <v>9.1999999999999993</v>
      </c>
      <c r="H15" s="1">
        <f t="shared" si="1"/>
        <v>29.2</v>
      </c>
      <c r="I15" s="1">
        <f t="shared" si="1"/>
        <v>34</v>
      </c>
      <c r="J15" s="1">
        <f t="shared" si="1"/>
        <v>35.200000000000003</v>
      </c>
      <c r="K15" s="1">
        <f t="shared" si="1"/>
        <v>17</v>
      </c>
      <c r="L15" s="1">
        <f t="shared" si="1"/>
        <v>52.2</v>
      </c>
      <c r="M15" s="1">
        <f t="shared" si="1"/>
        <v>4</v>
      </c>
      <c r="N15" s="1">
        <f t="shared" si="1"/>
        <v>18.2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ABA3B-3A39-45BD-AFDD-06E6CBE4E252}">
  <dimension ref="A1:Q20"/>
  <sheetViews>
    <sheetView topLeftCell="E3" workbookViewId="0">
      <selection activeCell="L8" sqref="A8:XFD8"/>
    </sheetView>
  </sheetViews>
  <sheetFormatPr defaultColWidth="11.453125" defaultRowHeight="14.5" x14ac:dyDescent="0.35"/>
  <cols>
    <col min="1" max="1" width="11" style="2" bestFit="1" customWidth="1"/>
    <col min="2" max="2" width="16.7265625" style="2" bestFit="1" customWidth="1"/>
    <col min="3" max="3" width="8.26953125" style="1" bestFit="1" customWidth="1"/>
    <col min="4" max="4" width="12.453125" style="1" bestFit="1" customWidth="1"/>
    <col min="5" max="5" width="14.7265625" style="1" bestFit="1" customWidth="1"/>
    <col min="6" max="6" width="10.453125" style="1" bestFit="1" customWidth="1"/>
    <col min="7" max="7" width="10.1796875" style="1" bestFit="1" customWidth="1"/>
    <col min="8" max="8" width="14.7265625" style="1" bestFit="1" customWidth="1"/>
    <col min="9" max="9" width="8" style="1" bestFit="1" customWidth="1"/>
    <col min="10" max="11" width="7.26953125" style="1" bestFit="1" customWidth="1"/>
    <col min="12" max="12" width="11.453125" style="1" bestFit="1" customWidth="1"/>
    <col min="13" max="13" width="8.453125" style="1" bestFit="1" customWidth="1"/>
    <col min="14" max="14" width="11.81640625" style="1" bestFit="1" customWidth="1"/>
    <col min="15" max="15" width="11" style="1" bestFit="1" customWidth="1"/>
    <col min="16" max="16" width="6" style="1" bestFit="1" customWidth="1"/>
    <col min="17" max="17" width="13.81640625" style="1" bestFit="1" customWidth="1"/>
    <col min="18" max="16384" width="11.453125" style="1"/>
  </cols>
  <sheetData>
    <row r="1" spans="1:17" s="2" customFormat="1" x14ac:dyDescent="0.35">
      <c r="A1" s="2" t="s">
        <v>19</v>
      </c>
      <c r="C1" s="2" t="s">
        <v>0</v>
      </c>
      <c r="J1" s="2" t="s">
        <v>1</v>
      </c>
      <c r="L1" s="2" t="s">
        <v>2</v>
      </c>
      <c r="N1" s="2" t="s">
        <v>3</v>
      </c>
      <c r="O1" s="2" t="s">
        <v>20</v>
      </c>
      <c r="Q1" s="2" t="s">
        <v>4</v>
      </c>
    </row>
    <row r="2" spans="1:17" x14ac:dyDescent="0.35"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2" t="s">
        <v>21</v>
      </c>
      <c r="P2" s="1" t="s">
        <v>22</v>
      </c>
      <c r="Q2" s="1" t="s">
        <v>23</v>
      </c>
    </row>
    <row r="3" spans="1:17" x14ac:dyDescent="0.35">
      <c r="A3" s="2" t="s">
        <v>0</v>
      </c>
      <c r="B3" s="2" t="s">
        <v>5</v>
      </c>
      <c r="C3" s="1">
        <v>0</v>
      </c>
      <c r="D3" s="1">
        <v>15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L3" s="1">
        <v>0</v>
      </c>
      <c r="M3" s="1">
        <v>0</v>
      </c>
      <c r="N3" s="1">
        <v>0</v>
      </c>
      <c r="O3" s="1">
        <v>0</v>
      </c>
      <c r="Q3" s="1">
        <f>+SUM(C3:P3)</f>
        <v>15</v>
      </c>
    </row>
    <row r="4" spans="1:17" x14ac:dyDescent="0.35">
      <c r="B4" s="2" t="s">
        <v>6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14</v>
      </c>
      <c r="I4" s="1">
        <v>0</v>
      </c>
      <c r="L4" s="1">
        <v>0</v>
      </c>
      <c r="M4" s="1">
        <v>0</v>
      </c>
      <c r="N4" s="1">
        <v>0</v>
      </c>
      <c r="O4" s="1">
        <v>1</v>
      </c>
      <c r="Q4" s="1">
        <f>+SUM(C4:P4)</f>
        <v>15</v>
      </c>
    </row>
    <row r="5" spans="1:17" x14ac:dyDescent="0.35">
      <c r="B5" s="2" t="s">
        <v>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4</v>
      </c>
      <c r="I5" s="1">
        <v>0</v>
      </c>
      <c r="L5" s="1">
        <v>0</v>
      </c>
      <c r="M5" s="1">
        <v>0</v>
      </c>
      <c r="N5" s="1">
        <v>0</v>
      </c>
      <c r="O5" s="1">
        <v>0</v>
      </c>
      <c r="Q5" s="1">
        <f t="shared" ref="Q5:Q15" si="0">+SUM(C5:P5)</f>
        <v>4</v>
      </c>
    </row>
    <row r="6" spans="1:17" x14ac:dyDescent="0.35">
      <c r="B6" s="2" t="s">
        <v>8</v>
      </c>
      <c r="C6" s="1">
        <v>0</v>
      </c>
      <c r="D6" s="1">
        <v>0</v>
      </c>
      <c r="E6" s="1">
        <v>4</v>
      </c>
      <c r="F6" s="1">
        <v>0</v>
      </c>
      <c r="G6" s="1">
        <v>0</v>
      </c>
      <c r="H6" s="1">
        <v>0</v>
      </c>
      <c r="I6" s="1">
        <v>0</v>
      </c>
      <c r="L6" s="1">
        <v>0</v>
      </c>
      <c r="M6" s="1">
        <v>0</v>
      </c>
      <c r="N6" s="1">
        <v>0</v>
      </c>
      <c r="O6" s="1">
        <v>0</v>
      </c>
      <c r="Q6" s="1">
        <f t="shared" si="0"/>
        <v>4</v>
      </c>
    </row>
    <row r="7" spans="1:17" x14ac:dyDescent="0.35">
      <c r="B7" s="2" t="s">
        <v>9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L7" s="1">
        <v>0</v>
      </c>
      <c r="M7" s="1">
        <v>0</v>
      </c>
      <c r="N7" s="1">
        <v>0</v>
      </c>
      <c r="O7" s="1">
        <v>0</v>
      </c>
      <c r="Q7" s="1">
        <f t="shared" si="0"/>
        <v>0</v>
      </c>
    </row>
    <row r="8" spans="1:17" x14ac:dyDescent="0.35">
      <c r="B8" s="2" t="s">
        <v>10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6</v>
      </c>
      <c r="L8" s="1">
        <v>6</v>
      </c>
      <c r="M8" s="1">
        <v>4</v>
      </c>
      <c r="N8" s="1">
        <v>2</v>
      </c>
      <c r="O8" s="1">
        <v>0</v>
      </c>
      <c r="Q8" s="1">
        <f t="shared" si="0"/>
        <v>18</v>
      </c>
    </row>
    <row r="9" spans="1:17" x14ac:dyDescent="0.35">
      <c r="B9" s="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L9" s="1">
        <v>0</v>
      </c>
      <c r="M9" s="1">
        <v>0</v>
      </c>
      <c r="N9" s="1">
        <v>0</v>
      </c>
      <c r="O9" s="1">
        <v>6</v>
      </c>
      <c r="Q9" s="1">
        <f t="shared" si="0"/>
        <v>6</v>
      </c>
    </row>
    <row r="10" spans="1:17" x14ac:dyDescent="0.35">
      <c r="A10" s="2" t="s">
        <v>1</v>
      </c>
      <c r="B10" s="2" t="s">
        <v>12</v>
      </c>
      <c r="Q10" s="1">
        <f t="shared" si="0"/>
        <v>0</v>
      </c>
    </row>
    <row r="11" spans="1:17" x14ac:dyDescent="0.35">
      <c r="B11" s="2" t="s">
        <v>13</v>
      </c>
      <c r="Q11" s="1">
        <f t="shared" si="0"/>
        <v>0</v>
      </c>
    </row>
    <row r="12" spans="1:17" x14ac:dyDescent="0.35">
      <c r="A12" s="2" t="s">
        <v>2</v>
      </c>
      <c r="B12" s="2" t="s">
        <v>14</v>
      </c>
      <c r="O12" s="1">
        <v>6</v>
      </c>
      <c r="Q12" s="1">
        <f t="shared" si="0"/>
        <v>6</v>
      </c>
    </row>
    <row r="13" spans="1:17" x14ac:dyDescent="0.35">
      <c r="B13" s="2" t="s">
        <v>15</v>
      </c>
      <c r="P13" s="1">
        <v>4</v>
      </c>
      <c r="Q13" s="1">
        <f t="shared" si="0"/>
        <v>4</v>
      </c>
    </row>
    <row r="14" spans="1:17" x14ac:dyDescent="0.35">
      <c r="A14" s="2" t="s">
        <v>3</v>
      </c>
      <c r="B14" s="2" t="s">
        <v>16</v>
      </c>
      <c r="O14" s="1">
        <v>2</v>
      </c>
      <c r="Q14" s="1">
        <f t="shared" si="0"/>
        <v>2</v>
      </c>
    </row>
    <row r="15" spans="1:17" x14ac:dyDescent="0.35">
      <c r="A15" s="2" t="s">
        <v>20</v>
      </c>
      <c r="B15" s="2" t="s">
        <v>24</v>
      </c>
      <c r="C15" s="1">
        <v>15</v>
      </c>
      <c r="D15" s="1">
        <v>0</v>
      </c>
      <c r="E15" s="1">
        <v>0</v>
      </c>
      <c r="F15" s="1">
        <v>4</v>
      </c>
      <c r="G15" s="1">
        <v>0</v>
      </c>
      <c r="H15" s="1">
        <v>0</v>
      </c>
      <c r="I15" s="1">
        <v>0</v>
      </c>
      <c r="Q15" s="1">
        <f t="shared" si="0"/>
        <v>19</v>
      </c>
    </row>
    <row r="16" spans="1:17" x14ac:dyDescent="0.35">
      <c r="A16" s="2" t="s">
        <v>4</v>
      </c>
      <c r="B16" s="2" t="s">
        <v>25</v>
      </c>
      <c r="C16" s="1">
        <f>+SUM(C3:C15)</f>
        <v>15</v>
      </c>
      <c r="D16" s="1">
        <f t="shared" ref="D16:P16" si="1">+SUM(D3:D15)</f>
        <v>15</v>
      </c>
      <c r="E16" s="1">
        <f t="shared" si="1"/>
        <v>4</v>
      </c>
      <c r="F16" s="1">
        <f t="shared" si="1"/>
        <v>4</v>
      </c>
      <c r="G16" s="1">
        <f t="shared" si="1"/>
        <v>0</v>
      </c>
      <c r="H16" s="1">
        <f t="shared" si="1"/>
        <v>18</v>
      </c>
      <c r="I16" s="1">
        <f t="shared" si="1"/>
        <v>6</v>
      </c>
      <c r="J16" s="1">
        <f t="shared" si="1"/>
        <v>0</v>
      </c>
      <c r="K16" s="1">
        <f>+SUM(K3:K15)</f>
        <v>0</v>
      </c>
      <c r="L16" s="1">
        <f>+SUM(L3:L15)</f>
        <v>6</v>
      </c>
      <c r="M16" s="1">
        <f t="shared" si="1"/>
        <v>4</v>
      </c>
      <c r="N16" s="1">
        <f t="shared" si="1"/>
        <v>2</v>
      </c>
      <c r="O16" s="1">
        <f t="shared" si="1"/>
        <v>15</v>
      </c>
      <c r="P16" s="1">
        <f t="shared" si="1"/>
        <v>4</v>
      </c>
    </row>
    <row r="19" s="1" customFormat="1" x14ac:dyDescent="0.35"/>
    <row r="20" s="1" customFormat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B8613-1937-499C-A629-57D6E9D63E40}">
  <dimension ref="A1:Q16"/>
  <sheetViews>
    <sheetView tabSelected="1" workbookViewId="0">
      <selection activeCell="M9" sqref="M9"/>
    </sheetView>
  </sheetViews>
  <sheetFormatPr defaultColWidth="11.453125" defaultRowHeight="14.5" x14ac:dyDescent="0.35"/>
  <cols>
    <col min="1" max="1" width="11" style="2" bestFit="1" customWidth="1"/>
    <col min="2" max="2" width="14.7265625" style="2" bestFit="1" customWidth="1"/>
    <col min="3" max="3" width="8.26953125" style="1" bestFit="1" customWidth="1"/>
    <col min="4" max="4" width="12.453125" style="1" bestFit="1" customWidth="1"/>
    <col min="5" max="5" width="14.7265625" style="1" bestFit="1" customWidth="1"/>
    <col min="6" max="6" width="10.453125" style="1" bestFit="1" customWidth="1"/>
    <col min="7" max="7" width="10.1796875" style="1" bestFit="1" customWidth="1"/>
    <col min="8" max="8" width="14.7265625" style="1" bestFit="1" customWidth="1"/>
    <col min="9" max="9" width="8" style="1" bestFit="1" customWidth="1"/>
    <col min="10" max="11" width="7.26953125" style="1" bestFit="1" customWidth="1"/>
    <col min="12" max="12" width="11.453125" style="1" bestFit="1" customWidth="1"/>
    <col min="13" max="13" width="8.453125" style="1" bestFit="1" customWidth="1"/>
    <col min="14" max="14" width="11.81640625" style="1" bestFit="1" customWidth="1"/>
    <col min="15" max="15" width="11" style="1" bestFit="1" customWidth="1"/>
    <col min="16" max="16" width="6" style="1" bestFit="1" customWidth="1"/>
    <col min="17" max="17" width="12.26953125" style="1" bestFit="1" customWidth="1"/>
    <col min="18" max="16384" width="11.453125" style="1"/>
  </cols>
  <sheetData>
    <row r="1" spans="1:17" customFormat="1" x14ac:dyDescent="0.35">
      <c r="A1" t="s">
        <v>26</v>
      </c>
      <c r="C1" t="s">
        <v>0</v>
      </c>
      <c r="J1" t="s">
        <v>1</v>
      </c>
      <c r="L1" t="s">
        <v>2</v>
      </c>
      <c r="N1" t="s">
        <v>3</v>
      </c>
      <c r="O1" t="s">
        <v>20</v>
      </c>
      <c r="Q1" t="s">
        <v>4</v>
      </c>
    </row>
    <row r="2" spans="1:17" x14ac:dyDescent="0.35"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12</v>
      </c>
      <c r="K2" s="2" t="s">
        <v>13</v>
      </c>
      <c r="L2" s="2" t="s">
        <v>14</v>
      </c>
      <c r="M2" s="2" t="s">
        <v>15</v>
      </c>
      <c r="N2" s="2" t="s">
        <v>16</v>
      </c>
      <c r="O2" s="1" t="s">
        <v>21</v>
      </c>
      <c r="P2" s="1" t="s">
        <v>22</v>
      </c>
      <c r="Q2" s="1" t="s">
        <v>23</v>
      </c>
    </row>
    <row r="3" spans="1:17" x14ac:dyDescent="0.35">
      <c r="A3" s="2" t="s">
        <v>0</v>
      </c>
      <c r="B3" s="2" t="s">
        <v>5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L3" s="1">
        <v>0</v>
      </c>
      <c r="M3" s="1">
        <v>0</v>
      </c>
      <c r="N3" s="1">
        <v>0</v>
      </c>
      <c r="O3" s="1">
        <v>15</v>
      </c>
      <c r="Q3" s="1">
        <f t="shared" ref="Q3:Q15" si="0">+SUM(C3:P3)</f>
        <v>15</v>
      </c>
    </row>
    <row r="4" spans="1:17" x14ac:dyDescent="0.35">
      <c r="B4" s="2" t="s">
        <v>6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L4" s="1">
        <v>0</v>
      </c>
      <c r="M4" s="1">
        <v>0</v>
      </c>
      <c r="N4" s="1">
        <v>0</v>
      </c>
      <c r="O4" s="1">
        <v>50</v>
      </c>
      <c r="Q4" s="1">
        <f t="shared" si="0"/>
        <v>50</v>
      </c>
    </row>
    <row r="5" spans="1:17" x14ac:dyDescent="0.35">
      <c r="B5" s="2" t="s">
        <v>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L5" s="1">
        <v>0</v>
      </c>
      <c r="M5" s="1">
        <v>0</v>
      </c>
      <c r="N5" s="1">
        <v>0</v>
      </c>
      <c r="O5" s="1">
        <v>2</v>
      </c>
      <c r="Q5" s="1">
        <f t="shared" si="0"/>
        <v>2</v>
      </c>
    </row>
    <row r="6" spans="1:17" x14ac:dyDescent="0.35">
      <c r="B6" s="2" t="s">
        <v>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L6" s="1">
        <v>0</v>
      </c>
      <c r="M6" s="1">
        <v>0</v>
      </c>
      <c r="N6" s="1">
        <v>0</v>
      </c>
      <c r="O6" s="1">
        <v>0</v>
      </c>
      <c r="Q6" s="1">
        <f t="shared" si="0"/>
        <v>0</v>
      </c>
    </row>
    <row r="7" spans="1:17" x14ac:dyDescent="0.35">
      <c r="B7" s="2" t="s">
        <v>9</v>
      </c>
      <c r="C7" s="1">
        <v>15</v>
      </c>
      <c r="D7" s="1">
        <v>50</v>
      </c>
      <c r="E7" s="1">
        <v>2</v>
      </c>
      <c r="F7" s="1">
        <v>0</v>
      </c>
      <c r="G7" s="1">
        <v>0</v>
      </c>
      <c r="H7" s="1">
        <v>23</v>
      </c>
      <c r="I7" s="1">
        <v>10</v>
      </c>
      <c r="L7" s="1">
        <v>0</v>
      </c>
      <c r="M7" s="1">
        <v>0</v>
      </c>
      <c r="N7" s="1">
        <v>0</v>
      </c>
      <c r="O7" s="1">
        <v>0</v>
      </c>
      <c r="Q7" s="1">
        <f t="shared" si="0"/>
        <v>100</v>
      </c>
    </row>
    <row r="8" spans="1:17" x14ac:dyDescent="0.35">
      <c r="B8" s="2" t="s">
        <v>10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L8" s="1">
        <v>0</v>
      </c>
      <c r="M8" s="1">
        <v>3</v>
      </c>
      <c r="N8" s="1">
        <v>0</v>
      </c>
      <c r="O8" s="1">
        <v>20</v>
      </c>
      <c r="Q8" s="1">
        <f t="shared" si="0"/>
        <v>23</v>
      </c>
    </row>
    <row r="9" spans="1:17" x14ac:dyDescent="0.35">
      <c r="B9" s="2" t="s">
        <v>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L9" s="1">
        <v>0</v>
      </c>
      <c r="M9" s="1">
        <v>0</v>
      </c>
      <c r="N9" s="1">
        <v>0</v>
      </c>
      <c r="O9" s="1">
        <v>10</v>
      </c>
      <c r="Q9" s="1">
        <f t="shared" si="0"/>
        <v>10</v>
      </c>
    </row>
    <row r="10" spans="1:17" x14ac:dyDescent="0.35">
      <c r="A10" s="2" t="s">
        <v>1</v>
      </c>
      <c r="B10" s="2" t="s">
        <v>12</v>
      </c>
      <c r="Q10" s="1">
        <f t="shared" si="0"/>
        <v>0</v>
      </c>
    </row>
    <row r="11" spans="1:17" x14ac:dyDescent="0.35">
      <c r="B11" s="2" t="s">
        <v>13</v>
      </c>
      <c r="Q11" s="1">
        <f t="shared" si="0"/>
        <v>0</v>
      </c>
    </row>
    <row r="12" spans="1:17" x14ac:dyDescent="0.35">
      <c r="A12" s="2" t="s">
        <v>2</v>
      </c>
      <c r="B12" s="2" t="s">
        <v>14</v>
      </c>
      <c r="O12" s="1">
        <v>0</v>
      </c>
      <c r="Q12" s="1">
        <f t="shared" si="0"/>
        <v>0</v>
      </c>
    </row>
    <row r="13" spans="1:17" x14ac:dyDescent="0.35">
      <c r="B13" s="2" t="s">
        <v>15</v>
      </c>
      <c r="P13" s="1">
        <v>3</v>
      </c>
      <c r="Q13" s="1">
        <f t="shared" si="0"/>
        <v>3</v>
      </c>
    </row>
    <row r="14" spans="1:17" x14ac:dyDescent="0.35">
      <c r="A14" s="2" t="s">
        <v>3</v>
      </c>
      <c r="B14" s="2" t="s">
        <v>16</v>
      </c>
      <c r="O14" s="1">
        <v>0</v>
      </c>
      <c r="Q14" s="1">
        <f t="shared" si="0"/>
        <v>0</v>
      </c>
    </row>
    <row r="15" spans="1:17" x14ac:dyDescent="0.35">
      <c r="A15" s="2" t="s">
        <v>20</v>
      </c>
      <c r="B15" s="2" t="s">
        <v>24</v>
      </c>
      <c r="C15" s="1">
        <v>0</v>
      </c>
      <c r="D15" s="1">
        <v>0</v>
      </c>
      <c r="E15" s="1">
        <v>0</v>
      </c>
      <c r="F15" s="1">
        <v>0</v>
      </c>
      <c r="G15" s="1">
        <v>100</v>
      </c>
      <c r="H15" s="1">
        <v>0</v>
      </c>
      <c r="I15" s="1">
        <v>0</v>
      </c>
      <c r="Q15" s="1">
        <f t="shared" si="0"/>
        <v>100</v>
      </c>
    </row>
    <row r="16" spans="1:17" x14ac:dyDescent="0.35">
      <c r="A16" s="2" t="s">
        <v>4</v>
      </c>
      <c r="B16" s="2" t="s">
        <v>25</v>
      </c>
      <c r="C16" s="1">
        <f>+SUM(C3:C15)</f>
        <v>15</v>
      </c>
      <c r="D16" s="1">
        <f t="shared" ref="D16:P16" si="1">+SUM(D3:D15)</f>
        <v>50</v>
      </c>
      <c r="E16" s="1">
        <f t="shared" si="1"/>
        <v>2</v>
      </c>
      <c r="F16" s="1">
        <f t="shared" si="1"/>
        <v>0</v>
      </c>
      <c r="G16" s="1">
        <f t="shared" si="1"/>
        <v>100</v>
      </c>
      <c r="H16" s="1">
        <f t="shared" si="1"/>
        <v>23</v>
      </c>
      <c r="I16" s="1">
        <f t="shared" si="1"/>
        <v>10</v>
      </c>
      <c r="J16" s="1">
        <f t="shared" si="1"/>
        <v>0</v>
      </c>
      <c r="K16" s="1">
        <f t="shared" si="1"/>
        <v>0</v>
      </c>
      <c r="L16" s="1">
        <f t="shared" si="1"/>
        <v>0</v>
      </c>
      <c r="M16" s="1">
        <f t="shared" si="1"/>
        <v>3</v>
      </c>
      <c r="N16" s="1">
        <f t="shared" si="1"/>
        <v>0</v>
      </c>
      <c r="O16" s="1">
        <f t="shared" si="1"/>
        <v>97</v>
      </c>
      <c r="P16" s="1">
        <f t="shared" si="1"/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A4879-4697-6042-ACC5-7DA39D1DC15E}">
  <dimension ref="A1:G14"/>
  <sheetViews>
    <sheetView workbookViewId="0">
      <selection activeCell="F28" sqref="F28"/>
    </sheetView>
  </sheetViews>
  <sheetFormatPr defaultColWidth="11.453125" defaultRowHeight="14.5" x14ac:dyDescent="0.35"/>
  <cols>
    <col min="1" max="1" width="9.453125" bestFit="1" customWidth="1"/>
    <col min="2" max="2" width="16.7265625" bestFit="1" customWidth="1"/>
    <col min="4" max="4" width="11.7265625" bestFit="1" customWidth="1"/>
    <col min="5" max="5" width="14.453125" bestFit="1" customWidth="1"/>
    <col min="6" max="6" width="14.81640625" bestFit="1" customWidth="1"/>
    <col min="7" max="7" width="17.7265625" bestFit="1" customWidth="1"/>
  </cols>
  <sheetData>
    <row r="1" spans="1:7" x14ac:dyDescent="0.35">
      <c r="C1" t="s">
        <v>27</v>
      </c>
      <c r="D1" t="s">
        <v>28</v>
      </c>
      <c r="E1" t="s">
        <v>29</v>
      </c>
      <c r="F1" t="s">
        <v>30</v>
      </c>
      <c r="G1" t="s">
        <v>31</v>
      </c>
    </row>
    <row r="2" spans="1:7" x14ac:dyDescent="0.35">
      <c r="A2" s="2" t="s">
        <v>0</v>
      </c>
      <c r="B2" s="2" t="s">
        <v>5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 s="2"/>
      <c r="B3" s="2" t="s">
        <v>6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 s="2"/>
      <c r="B4" s="2" t="s">
        <v>7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 s="2"/>
      <c r="B5" s="2" t="s">
        <v>8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5">
      <c r="A6" s="2"/>
      <c r="B6" s="2" t="s">
        <v>9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5">
      <c r="A7" s="2"/>
      <c r="B7" s="2" t="s">
        <v>10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5">
      <c r="A8" s="2"/>
      <c r="B8" s="2" t="s">
        <v>11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5">
      <c r="A9" s="2" t="s">
        <v>1</v>
      </c>
      <c r="B9" s="2" t="s">
        <v>12</v>
      </c>
    </row>
    <row r="10" spans="1:7" x14ac:dyDescent="0.35">
      <c r="A10" s="2"/>
      <c r="B10" s="2" t="s">
        <v>13</v>
      </c>
    </row>
    <row r="11" spans="1:7" x14ac:dyDescent="0.35">
      <c r="A11" s="2" t="s">
        <v>2</v>
      </c>
      <c r="B11" s="2" t="s">
        <v>14</v>
      </c>
      <c r="C11">
        <v>0.60666666666666669</v>
      </c>
      <c r="D11">
        <v>0</v>
      </c>
      <c r="E11">
        <v>0</v>
      </c>
    </row>
    <row r="12" spans="1:7" x14ac:dyDescent="0.35">
      <c r="A12" s="2"/>
      <c r="B12" s="2" t="s">
        <v>15</v>
      </c>
    </row>
    <row r="13" spans="1:7" x14ac:dyDescent="0.35">
      <c r="A13" s="2" t="s">
        <v>3</v>
      </c>
      <c r="B13" s="2" t="s">
        <v>16</v>
      </c>
      <c r="C13">
        <v>0</v>
      </c>
      <c r="D13">
        <v>0</v>
      </c>
      <c r="E13">
        <v>0</v>
      </c>
    </row>
    <row r="14" spans="1:7" x14ac:dyDescent="0.35">
      <c r="A14" s="2"/>
      <c r="B1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A71B7-F1FB-8647-8AA8-3D52C2A35AFC}">
  <dimension ref="A1:B3"/>
  <sheetViews>
    <sheetView workbookViewId="0">
      <selection activeCell="F28" sqref="F28"/>
    </sheetView>
  </sheetViews>
  <sheetFormatPr defaultColWidth="11.453125" defaultRowHeight="14.5" x14ac:dyDescent="0.35"/>
  <sheetData>
    <row r="1" spans="1:2" x14ac:dyDescent="0.35">
      <c r="A1" t="s">
        <v>32</v>
      </c>
      <c r="B1" t="s">
        <v>33</v>
      </c>
    </row>
    <row r="2" spans="1:2" x14ac:dyDescent="0.35">
      <c r="A2" t="s">
        <v>19</v>
      </c>
      <c r="B2" t="s">
        <v>34</v>
      </c>
    </row>
    <row r="3" spans="1:2" x14ac:dyDescent="0.35">
      <c r="A3" t="s">
        <v>26</v>
      </c>
      <c r="B3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1aff911-b7be-4d95-9aa2-819a54ebe18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0E589D7264214B8CA5A3DADA3EB01D" ma:contentTypeVersion="12" ma:contentTypeDescription="Een nieuw document maken." ma:contentTypeScope="" ma:versionID="a29019aeab93ce37c518cc41b6052387">
  <xsd:schema xmlns:xsd="http://www.w3.org/2001/XMLSchema" xmlns:xs="http://www.w3.org/2001/XMLSchema" xmlns:p="http://schemas.microsoft.com/office/2006/metadata/properties" xmlns:ns2="51aff911-b7be-4d95-9aa2-819a54ebe18a" xmlns:ns3="12b10245-31f1-4b6b-a9a6-5d691c668850" targetNamespace="http://schemas.microsoft.com/office/2006/metadata/properties" ma:root="true" ma:fieldsID="25f36414d195fd5e2505a41fb9451565" ns2:_="" ns3:_="">
    <xsd:import namespace="51aff911-b7be-4d95-9aa2-819a54ebe18a"/>
    <xsd:import namespace="12b10245-31f1-4b6b-a9a6-5d691c6688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aff911-b7be-4d95-9aa2-819a54ebe1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Afbeeldingtags" ma:readOnly="false" ma:fieldId="{5cf76f15-5ced-4ddc-b409-7134ff3c332f}" ma:taxonomyMulti="true" ma:sspId="9af1b232-8950-420c-a310-57ce6f91c7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b10245-31f1-4b6b-a9a6-5d691c66885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AB9D93-872B-46E9-9712-708F2207188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70489F6-3E22-44A6-BDDE-35685762F0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754EBF-0E52-4484-BBE6-AC24E3722C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</vt:lpstr>
      <vt:lpstr>PIOT1</vt:lpstr>
      <vt:lpstr>PIOT2</vt:lpstr>
      <vt:lpstr>TAX</vt:lpstr>
      <vt:lpstr>MATERIALS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Reyer Gerlagh</dc:creator>
  <cp:keywords/>
  <dc:description/>
  <cp:lastModifiedBy>Julie Metta</cp:lastModifiedBy>
  <cp:revision/>
  <dcterms:created xsi:type="dcterms:W3CDTF">2022-02-28T12:54:44Z</dcterms:created>
  <dcterms:modified xsi:type="dcterms:W3CDTF">2024-05-23T21:41:25Z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0x010100060E589D7264214B8CA5A3DADA3EB01D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  <property fmtid="{D5CDD505-2E9C-101B-9397-08002B2CF9AE}" pid="10" name="MSIP_Label_b29f4804-9ab0-4527-a877-f7a87100f5fc_Enabled">
    <vt:lpwstr>true</vt:lpwstr>
  </property>
  <property fmtid="{D5CDD505-2E9C-101B-9397-08002B2CF9AE}" pid="11" name="MSIP_Label_b29f4804-9ab0-4527-a877-f7a87100f5fc_SetDate">
    <vt:lpwstr>2023-11-09T14:25:07Z</vt:lpwstr>
  </property>
  <property fmtid="{D5CDD505-2E9C-101B-9397-08002B2CF9AE}" pid="12" name="MSIP_Label_b29f4804-9ab0-4527-a877-f7a87100f5fc_Method">
    <vt:lpwstr>Standard</vt:lpwstr>
  </property>
  <property fmtid="{D5CDD505-2E9C-101B-9397-08002B2CF9AE}" pid="13" name="MSIP_Label_b29f4804-9ab0-4527-a877-f7a87100f5fc_Name">
    <vt:lpwstr>General</vt:lpwstr>
  </property>
  <property fmtid="{D5CDD505-2E9C-101B-9397-08002B2CF9AE}" pid="14" name="MSIP_Label_b29f4804-9ab0-4527-a877-f7a87100f5fc_SiteId">
    <vt:lpwstr>7a5561df-6599-4898-8a20-cce41db3b44f</vt:lpwstr>
  </property>
  <property fmtid="{D5CDD505-2E9C-101B-9397-08002B2CF9AE}" pid="15" name="MSIP_Label_b29f4804-9ab0-4527-a877-f7a87100f5fc_ActionId">
    <vt:lpwstr>a68c3557-cfe7-4119-9bfb-e8728cad9cbf</vt:lpwstr>
  </property>
  <property fmtid="{D5CDD505-2E9C-101B-9397-08002B2CF9AE}" pid="16" name="MSIP_Label_b29f4804-9ab0-4527-a877-f7a87100f5fc_ContentBits">
    <vt:lpwstr>0</vt:lpwstr>
  </property>
</Properties>
</file>