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firstSheet="2" activeTab="3"/>
  </bookViews>
  <sheets>
    <sheet name="picker=2" sheetId="1" r:id="rId1"/>
    <sheet name="预备实验表格" sheetId="3" r:id="rId2"/>
    <sheet name="Table4-5" sheetId="7" r:id="rId3"/>
    <sheet name="Figure2-4" sheetId="4" r:id="rId4"/>
  </sheets>
  <calcPr calcId="144525"/>
</workbook>
</file>

<file path=xl/sharedStrings.xml><?xml version="1.0" encoding="utf-8"?>
<sst xmlns="http://schemas.openxmlformats.org/spreadsheetml/2006/main" count="376" uniqueCount="75">
  <si>
    <t>at=2</t>
  </si>
  <si>
    <t>time+强化学习+接受差解</t>
  </si>
  <si>
    <t>time+强化学习+接受好解</t>
  </si>
  <si>
    <t>time+无强化学习+接受好解</t>
  </si>
  <si>
    <t>FCFS+强化学习+接受好解+可变时窗</t>
  </si>
  <si>
    <t>FCFS+强化学习+接受好解+固定时窗</t>
  </si>
  <si>
    <t>通道相似度+强化学习+接受好的解+可变时窗</t>
  </si>
  <si>
    <t>对数+强化学习+接受好解（可变时间窗）</t>
  </si>
  <si>
    <t>对数+强化学习+接受差解（可变时间窗）</t>
  </si>
  <si>
    <t>对数+强化学习+接受好解（固定时间窗）</t>
  </si>
  <si>
    <t>对数+无强化学习+接受好解（可变时间窗）</t>
  </si>
  <si>
    <t>对数+无强化学习+接受差解（可变时间窗）</t>
  </si>
  <si>
    <t>VND</t>
  </si>
  <si>
    <t>Hybrid2017</t>
  </si>
  <si>
    <t>save</t>
  </si>
  <si>
    <t>SEED</t>
  </si>
  <si>
    <t>data.c(1)/(sum(data2in(:,2))/data.n) * lamda/MTCR</t>
  </si>
  <si>
    <t>杰卡德相似度</t>
  </si>
  <si>
    <t>对数似然比相似度</t>
  </si>
  <si>
    <t>FCFS（due date）</t>
  </si>
  <si>
    <t>FCFS（arrive time）</t>
  </si>
  <si>
    <t>GA(20)</t>
  </si>
  <si>
    <t>GA(10)</t>
  </si>
  <si>
    <t>time+有强化学习+接受好解</t>
  </si>
  <si>
    <t>预备实验（两个表？）</t>
  </si>
  <si>
    <t>换初始解</t>
  </si>
  <si>
    <t>固定时窗和可变时窗</t>
  </si>
  <si>
    <t>带强化学习不带</t>
  </si>
  <si>
    <t>接受好的解，接受不好的解</t>
  </si>
  <si>
    <t>1 time</t>
  </si>
  <si>
    <t>对比强化学习</t>
  </si>
  <si>
    <t>对比接受的解</t>
  </si>
  <si>
    <t>对比时间窗</t>
  </si>
  <si>
    <t>对数+无强化学习+固定时间窗+接受好解</t>
  </si>
  <si>
    <t>AISRL</t>
  </si>
  <si>
    <t>假设检验</t>
  </si>
  <si>
    <t>q</t>
  </si>
  <si>
    <t>C</t>
  </si>
  <si>
    <t>pai</t>
  </si>
  <si>
    <t>IAG</t>
  </si>
  <si>
    <t>IRLAB</t>
  </si>
  <si>
    <t>IRLAG</t>
  </si>
  <si>
    <t>AISRL1</t>
  </si>
  <si>
    <t>AISRL2</t>
  </si>
  <si>
    <t>AISRL3</t>
  </si>
  <si>
    <t>AISRL4</t>
  </si>
  <si>
    <t>Hypothesis test</t>
  </si>
  <si>
    <t>F</t>
  </si>
  <si>
    <t>CPU(s)</t>
  </si>
  <si>
    <t>P-Value</t>
  </si>
  <si>
    <t>Sig(P&lt;0.05)</t>
  </si>
  <si>
    <t>CPU</t>
  </si>
  <si>
    <t>N</t>
  </si>
  <si>
    <t>Y</t>
  </si>
  <si>
    <t>4time</t>
  </si>
  <si>
    <t>MTCR</t>
  </si>
  <si>
    <t>RAILS*1</t>
  </si>
  <si>
    <t>RAILS*2</t>
  </si>
  <si>
    <t>RAILS*3</t>
  </si>
  <si>
    <t>RAILS1</t>
  </si>
  <si>
    <t>RAILS2</t>
  </si>
  <si>
    <t>RAILS3</t>
  </si>
  <si>
    <t>RAILS4</t>
  </si>
  <si>
    <t>RAILS</t>
  </si>
  <si>
    <t>picker=2</t>
  </si>
  <si>
    <t>time</t>
  </si>
  <si>
    <t>EDD</t>
  </si>
  <si>
    <t>seed</t>
  </si>
  <si>
    <t>MS-VND</t>
  </si>
  <si>
    <t>2*time</t>
  </si>
  <si>
    <t>3*time</t>
  </si>
  <si>
    <t>GA（10）</t>
  </si>
  <si>
    <t>GA（20）</t>
  </si>
  <si>
    <t>4*time</t>
  </si>
  <si>
    <t>Hybrid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</si>
</sst>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  <numFmt numFmtId="177" formatCode="0.0_ "/>
    <numFmt numFmtId="178" formatCode="0_ "/>
    <numFmt numFmtId="179" formatCode="0_);[Red]\(0\)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8" fillId="13" borderId="1" applyNumberFormat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wrapText="1"/>
    </xf>
    <xf numFmtId="177" fontId="0" fillId="0" borderId="0" xfId="0" applyNumberFormat="1" applyFont="1" applyFill="1" applyAlignment="1"/>
    <xf numFmtId="176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76" fontId="0" fillId="0" borderId="0" xfId="0" applyNumberFormat="1" applyFont="1" applyFill="1" applyAlignment="1"/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>
      <alignment vertical="center"/>
    </xf>
    <xf numFmtId="0" fontId="1" fillId="0" borderId="0" xfId="0" applyFont="1" applyFill="1" applyAlignment="1">
      <alignment horizontal="center" wrapText="1"/>
    </xf>
    <xf numFmtId="177" fontId="2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/>
    <xf numFmtId="176" fontId="1" fillId="0" borderId="0" xfId="0" applyNumberFormat="1" applyFont="1" applyFill="1" applyAlignment="1">
      <alignment horizontal="center"/>
    </xf>
    <xf numFmtId="0" fontId="0" fillId="0" borderId="0" xfId="0" applyFill="1">
      <alignment vertical="center"/>
    </xf>
    <xf numFmtId="177" fontId="2" fillId="0" borderId="0" xfId="0" applyNumberFormat="1" applyFo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/>
    <xf numFmtId="177" fontId="3" fillId="0" borderId="0" xfId="0" applyNumberFormat="1" applyFont="1" applyFill="1" applyAlignment="1">
      <alignment horizontal="center" vertical="center"/>
    </xf>
    <xf numFmtId="177" fontId="0" fillId="0" borderId="0" xfId="0" applyNumberFormat="1" applyFill="1" applyAlignment="1"/>
    <xf numFmtId="177" fontId="0" fillId="0" borderId="0" xfId="0" applyNumberFormat="1" applyFont="1" applyFill="1" applyAlignment="1">
      <alignment vertical="center" wrapText="1"/>
    </xf>
    <xf numFmtId="177" fontId="0" fillId="0" borderId="0" xfId="0" applyNumberFormat="1" applyFont="1" applyFill="1" applyAlignment="1">
      <alignment vertical="center"/>
    </xf>
    <xf numFmtId="177" fontId="2" fillId="0" borderId="0" xfId="0" applyNumberFormat="1" applyFont="1" applyFill="1" applyAlignment="1">
      <alignment vertical="center"/>
    </xf>
    <xf numFmtId="177" fontId="0" fillId="0" borderId="0" xfId="0" applyNumberFormat="1" applyAlignment="1">
      <alignment vertical="center" wrapText="1"/>
    </xf>
    <xf numFmtId="177" fontId="2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177" fontId="0" fillId="2" borderId="0" xfId="0" applyNumberFormat="1" applyFont="1" applyFill="1" applyAlignment="1">
      <alignment horizontal="center" vertical="center"/>
    </xf>
    <xf numFmtId="177" fontId="0" fillId="2" borderId="0" xfId="0" applyNumberFormat="1" applyFont="1" applyFill="1" applyAlignment="1"/>
    <xf numFmtId="176" fontId="1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177" fontId="0" fillId="0" borderId="0" xfId="0" applyNumberFormat="1" applyFont="1" applyFill="1" applyAlignment="1">
      <alignment horizontal="center"/>
    </xf>
    <xf numFmtId="0" fontId="0" fillId="2" borderId="0" xfId="0" applyFont="1" applyFill="1" applyAlignment="1"/>
    <xf numFmtId="177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76" fontId="0" fillId="2" borderId="0" xfId="0" applyNumberFormat="1" applyFont="1" applyFill="1" applyAlignment="1"/>
    <xf numFmtId="177" fontId="0" fillId="2" borderId="0" xfId="0" applyNumberFormat="1" applyFont="1" applyFill="1" applyAlignment="1">
      <alignment horizontal="right"/>
    </xf>
    <xf numFmtId="178" fontId="0" fillId="2" borderId="0" xfId="0" applyNumberFormat="1" applyFont="1" applyFill="1" applyAlignment="1">
      <alignment horizontal="right"/>
    </xf>
    <xf numFmtId="178" fontId="0" fillId="0" borderId="0" xfId="0" applyNumberFormat="1" applyFont="1" applyFill="1" applyAlignment="1"/>
    <xf numFmtId="177" fontId="0" fillId="2" borderId="0" xfId="0" applyNumberFormat="1" applyFont="1" applyFill="1" applyAlignment="1">
      <alignment horizontal="center"/>
    </xf>
    <xf numFmtId="179" fontId="0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C164"/>
  <sheetViews>
    <sheetView workbookViewId="0">
      <selection activeCell="E15" sqref="E15"/>
    </sheetView>
  </sheetViews>
  <sheetFormatPr defaultColWidth="9" defaultRowHeight="13.5"/>
  <cols>
    <col min="1" max="3" width="9" style="37"/>
    <col min="4" max="6" width="9" style="3"/>
    <col min="7" max="8" width="9" style="37"/>
    <col min="9" max="9" width="8.5" style="3" customWidth="1"/>
    <col min="10" max="10" width="11" style="3" customWidth="1"/>
    <col min="11" max="11" width="6.75" style="3" customWidth="1"/>
    <col min="12" max="12" width="9" style="37"/>
    <col min="13" max="13" width="8.875" style="3" customWidth="1"/>
    <col min="14" max="16" width="9" style="3" customWidth="1"/>
    <col min="17" max="18" width="9" style="37" customWidth="1"/>
    <col min="19" max="21" width="9" style="3" hidden="1" customWidth="1"/>
    <col min="22" max="23" width="9" style="37" hidden="1" customWidth="1"/>
    <col min="24" max="26" width="9" style="3" hidden="1" customWidth="1"/>
    <col min="27" max="27" width="9" style="37" hidden="1" customWidth="1"/>
    <col min="28" max="28" width="7.75" style="37" hidden="1" customWidth="1"/>
    <col min="29" max="31" width="9" style="3" customWidth="1"/>
    <col min="32" max="38" width="9" style="37" customWidth="1"/>
    <col min="39" max="41" width="9" style="3" customWidth="1"/>
    <col min="42" max="43" width="9" style="37" customWidth="1"/>
    <col min="44" max="46" width="9" style="3" customWidth="1"/>
    <col min="47" max="48" width="9" style="37" customWidth="1"/>
    <col min="49" max="51" width="9" style="3" customWidth="1"/>
    <col min="52" max="52" width="9" style="37" customWidth="1"/>
    <col min="53" max="53" width="9" style="37" hidden="1" customWidth="1"/>
    <col min="54" max="56" width="9" style="3" hidden="1" customWidth="1"/>
    <col min="57" max="62" width="9" style="37" hidden="1" customWidth="1"/>
    <col min="63" max="73" width="9" style="37" customWidth="1"/>
    <col min="74" max="76" width="9" style="6" customWidth="1"/>
    <col min="77" max="77" width="9" style="37" customWidth="1"/>
    <col min="78" max="88" width="9" style="37"/>
    <col min="89" max="91" width="9" style="6"/>
    <col min="92" max="93" width="9" style="37"/>
    <col min="94" max="96" width="9" style="6" hidden="1" customWidth="1"/>
    <col min="97" max="97" width="9" style="37" hidden="1" customWidth="1"/>
    <col min="98" max="98" width="9" style="37" customWidth="1"/>
    <col min="99" max="101" width="9" style="6"/>
    <col min="102" max="103" width="9" style="37"/>
    <col min="104" max="106" width="9" style="6"/>
    <col min="107" max="16384" width="9" style="37"/>
  </cols>
  <sheetData>
    <row r="1" spans="1:105">
      <c r="A1" s="38" t="s">
        <v>0</v>
      </c>
      <c r="B1" s="38"/>
      <c r="C1" s="39">
        <v>1</v>
      </c>
      <c r="D1" s="40" t="s">
        <v>1</v>
      </c>
      <c r="E1" s="40"/>
      <c r="F1" s="40"/>
      <c r="G1" s="38"/>
      <c r="H1" s="38"/>
      <c r="I1" s="42" t="s">
        <v>2</v>
      </c>
      <c r="J1" s="42"/>
      <c r="K1" s="42"/>
      <c r="L1" s="43"/>
      <c r="M1" s="40"/>
      <c r="N1" s="38" t="s">
        <v>3</v>
      </c>
      <c r="O1" s="38"/>
      <c r="P1" s="38"/>
      <c r="Q1" s="38"/>
      <c r="R1" s="38"/>
      <c r="S1" s="40" t="s">
        <v>4</v>
      </c>
      <c r="T1" s="40"/>
      <c r="U1" s="40"/>
      <c r="V1" s="38"/>
      <c r="W1" s="38"/>
      <c r="X1" s="40" t="s">
        <v>5</v>
      </c>
      <c r="Y1" s="40"/>
      <c r="Z1" s="40"/>
      <c r="AA1" s="38"/>
      <c r="AB1" s="38"/>
      <c r="AC1" s="42" t="s">
        <v>6</v>
      </c>
      <c r="AD1" s="42"/>
      <c r="AE1" s="42"/>
      <c r="AF1" s="42"/>
      <c r="AG1" s="38"/>
      <c r="AH1" s="43" t="s">
        <v>7</v>
      </c>
      <c r="AI1" s="43"/>
      <c r="AJ1" s="43"/>
      <c r="AK1" s="43"/>
      <c r="AL1" s="38"/>
      <c r="AM1" s="42" t="s">
        <v>8</v>
      </c>
      <c r="AN1" s="42"/>
      <c r="AO1" s="42"/>
      <c r="AP1" s="43"/>
      <c r="AQ1" s="38"/>
      <c r="AR1" s="43" t="s">
        <v>9</v>
      </c>
      <c r="AS1" s="43"/>
      <c r="AT1" s="43"/>
      <c r="AU1" s="43"/>
      <c r="AV1" s="38"/>
      <c r="AW1" s="48" t="s">
        <v>10</v>
      </c>
      <c r="AX1" s="48"/>
      <c r="AY1" s="48"/>
      <c r="AZ1" s="39"/>
      <c r="BA1" s="38"/>
      <c r="BB1" s="39" t="s">
        <v>8</v>
      </c>
      <c r="BC1" s="39"/>
      <c r="BD1" s="39"/>
      <c r="BE1" s="39"/>
      <c r="BG1" s="38"/>
      <c r="BH1" s="37" t="s">
        <v>11</v>
      </c>
      <c r="BV1" s="4" t="s">
        <v>12</v>
      </c>
      <c r="BW1" s="4"/>
      <c r="BX1" s="4"/>
      <c r="CA1" s="3"/>
      <c r="CB1" s="3" t="s">
        <v>13</v>
      </c>
      <c r="CC1" s="3"/>
      <c r="CF1" s="3"/>
      <c r="CG1" s="3" t="s">
        <v>14</v>
      </c>
      <c r="CH1" s="3"/>
      <c r="CK1" s="40" t="s">
        <v>15</v>
      </c>
      <c r="CL1" s="40"/>
      <c r="CM1" s="40"/>
      <c r="CN1" s="40"/>
      <c r="CP1" s="40" t="s">
        <v>15</v>
      </c>
      <c r="CQ1" s="40"/>
      <c r="CR1" s="40"/>
      <c r="CS1" s="40"/>
      <c r="CV1" s="6" t="s">
        <v>15</v>
      </c>
      <c r="DA1" s="6" t="s">
        <v>15</v>
      </c>
    </row>
    <row r="2" spans="3:105">
      <c r="C2" s="39"/>
      <c r="D2" s="40"/>
      <c r="E2" s="40"/>
      <c r="F2" s="40"/>
      <c r="G2" s="38"/>
      <c r="H2" s="38"/>
      <c r="I2" s="40"/>
      <c r="J2" s="40"/>
      <c r="K2" s="40"/>
      <c r="L2" s="38"/>
      <c r="M2" s="40"/>
      <c r="N2" s="3" t="s">
        <v>16</v>
      </c>
      <c r="AR2" s="3" t="s">
        <v>16</v>
      </c>
      <c r="AZ2" s="49"/>
      <c r="BA2" s="49"/>
      <c r="BB2" s="38" t="s">
        <v>16</v>
      </c>
      <c r="BC2" s="38"/>
      <c r="BD2" s="38"/>
      <c r="BE2" s="38"/>
      <c r="BF2" s="38"/>
      <c r="CA2" s="3"/>
      <c r="CB2" s="3"/>
      <c r="CC2" s="3"/>
      <c r="CF2" s="3"/>
      <c r="CG2" s="3"/>
      <c r="CH2" s="3"/>
      <c r="CK2" s="40" t="s">
        <v>17</v>
      </c>
      <c r="CL2" s="40"/>
      <c r="CM2" s="40"/>
      <c r="CN2" s="40"/>
      <c r="CP2" s="40" t="s">
        <v>18</v>
      </c>
      <c r="CQ2" s="40"/>
      <c r="CR2" s="40"/>
      <c r="CS2" s="40"/>
      <c r="CV2" s="6" t="s">
        <v>19</v>
      </c>
      <c r="DA2" s="6" t="s">
        <v>20</v>
      </c>
    </row>
    <row r="3" s="37" customFormat="1" spans="1:107">
      <c r="A3" s="37">
        <v>20</v>
      </c>
      <c r="B3" s="37">
        <v>45</v>
      </c>
      <c r="C3" s="37">
        <v>0.6</v>
      </c>
      <c r="D3" s="35">
        <v>290.256933333333</v>
      </c>
      <c r="E3" s="35">
        <v>301.031266666667</v>
      </c>
      <c r="F3" s="35">
        <v>2.112662152</v>
      </c>
      <c r="G3" s="41">
        <v>8</v>
      </c>
      <c r="I3" s="35">
        <v>290.876666666666</v>
      </c>
      <c r="J3" s="35">
        <v>299.407955555556</v>
      </c>
      <c r="K3" s="35">
        <v>2.23925565</v>
      </c>
      <c r="L3" s="41">
        <v>8</v>
      </c>
      <c r="M3" s="3"/>
      <c r="N3" s="44">
        <v>294.494759999999</v>
      </c>
      <c r="O3" s="44">
        <v>310.130346666667</v>
      </c>
      <c r="P3" s="44">
        <v>0.8331127004</v>
      </c>
      <c r="Q3" s="41">
        <v>8</v>
      </c>
      <c r="S3" s="35">
        <v>253.712311111112</v>
      </c>
      <c r="T3" s="35">
        <v>266.820977777778</v>
      </c>
      <c r="U3" s="35">
        <v>0.849802526666667</v>
      </c>
      <c r="V3" s="41">
        <v>8</v>
      </c>
      <c r="X3" s="35">
        <v>261.623244444445</v>
      </c>
      <c r="Y3" s="35">
        <v>288.697333333333</v>
      </c>
      <c r="Z3" s="35">
        <v>1.17911467733333</v>
      </c>
      <c r="AA3" s="41">
        <v>8</v>
      </c>
      <c r="AC3" s="35">
        <v>255.623244444443</v>
      </c>
      <c r="AD3" s="35">
        <v>273.900377777778</v>
      </c>
      <c r="AE3" s="35">
        <v>0.955289391333333</v>
      </c>
      <c r="AF3" s="41">
        <v>8</v>
      </c>
      <c r="AG3" s="3"/>
      <c r="AH3" s="35">
        <v>252.770333333333</v>
      </c>
      <c r="AI3" s="35">
        <v>268.996733333333</v>
      </c>
      <c r="AJ3" s="35">
        <v>1.001294958</v>
      </c>
      <c r="AK3" s="41">
        <v>8</v>
      </c>
      <c r="AM3" s="35">
        <v>253.877777777778</v>
      </c>
      <c r="AN3" s="35">
        <v>271.252911111111</v>
      </c>
      <c r="AO3" s="35">
        <v>0.837116202</v>
      </c>
      <c r="AP3" s="41">
        <v>8</v>
      </c>
      <c r="AQ3" s="41"/>
      <c r="AR3" s="35">
        <v>262.999333333334</v>
      </c>
      <c r="AS3" s="35">
        <v>283.081066666667</v>
      </c>
      <c r="AT3" s="35">
        <v>1.201617794</v>
      </c>
      <c r="AU3" s="41">
        <v>8</v>
      </c>
      <c r="AV3" s="37">
        <f t="shared" ref="AV3:AV32" si="0">100*(AS3-AI3)/AS3</f>
        <v>4.97537101268542</v>
      </c>
      <c r="AW3" s="35">
        <v>253.357599999999</v>
      </c>
      <c r="AX3" s="35">
        <v>271.130733333333</v>
      </c>
      <c r="AY3" s="35">
        <v>0.389859766</v>
      </c>
      <c r="AZ3" s="41">
        <v>8</v>
      </c>
      <c r="BA3" s="37">
        <f t="shared" ref="BA3:BA32" si="1">100*(AX3-AI3)/AX3</f>
        <v>0.787074181434252</v>
      </c>
      <c r="BB3" s="3"/>
      <c r="BC3" s="3"/>
      <c r="BD3" s="3"/>
      <c r="BV3" s="6">
        <v>265.918066666667</v>
      </c>
      <c r="BW3" s="6">
        <v>301.4</v>
      </c>
      <c r="BX3" s="6">
        <v>0.143481194</v>
      </c>
      <c r="BY3" s="37">
        <v>8</v>
      </c>
      <c r="CA3" s="3">
        <v>267.909866666666</v>
      </c>
      <c r="CB3" s="3">
        <v>356.042466666667</v>
      </c>
      <c r="CC3" s="3">
        <v>0.021689982</v>
      </c>
      <c r="CD3" s="37">
        <v>9</v>
      </c>
      <c r="CF3" s="3">
        <v>266.504466666667</v>
      </c>
      <c r="CG3" s="3">
        <v>353.442133333333</v>
      </c>
      <c r="CH3" s="3">
        <v>0.056373394</v>
      </c>
      <c r="CI3" s="37">
        <v>9</v>
      </c>
      <c r="CK3" s="6">
        <v>267.953066666667</v>
      </c>
      <c r="CL3" s="6">
        <v>356.8506</v>
      </c>
      <c r="CM3" s="6">
        <v>0.021413138</v>
      </c>
      <c r="CN3" s="37">
        <v>9</v>
      </c>
      <c r="CP3" s="6">
        <v>270.710866666669</v>
      </c>
      <c r="CQ3" s="6">
        <v>360.558666666667</v>
      </c>
      <c r="CR3" s="6">
        <v>0.0316995</v>
      </c>
      <c r="CS3" s="37">
        <v>9</v>
      </c>
      <c r="CU3" s="6">
        <v>270.623866666667</v>
      </c>
      <c r="CV3" s="6">
        <v>358.1228</v>
      </c>
      <c r="CW3" s="6">
        <v>0.020252922</v>
      </c>
      <c r="CX3" s="37">
        <v>9</v>
      </c>
      <c r="CZ3" s="6">
        <v>267.873866666665</v>
      </c>
      <c r="DA3" s="6">
        <v>356.283733333333</v>
      </c>
      <c r="DB3" s="6">
        <v>0.011458268</v>
      </c>
      <c r="DC3" s="37">
        <v>9</v>
      </c>
    </row>
    <row r="4" s="37" customFormat="1" spans="3:107">
      <c r="C4" s="37">
        <v>0.7</v>
      </c>
      <c r="D4" s="3">
        <v>299.746977777776</v>
      </c>
      <c r="E4" s="3">
        <v>483.929911111111</v>
      </c>
      <c r="F4" s="3">
        <v>3.03672844866667</v>
      </c>
      <c r="G4" s="37">
        <v>11</v>
      </c>
      <c r="I4" s="3">
        <v>301.407488888889</v>
      </c>
      <c r="J4" s="3">
        <v>494.101133333333</v>
      </c>
      <c r="K4" s="3">
        <v>2.85954976</v>
      </c>
      <c r="L4" s="37">
        <v>11</v>
      </c>
      <c r="M4" s="3"/>
      <c r="N4" s="6">
        <v>303.324186666665</v>
      </c>
      <c r="O4" s="6">
        <v>494.284426666667</v>
      </c>
      <c r="P4" s="6">
        <v>0.7045155032</v>
      </c>
      <c r="Q4" s="37">
        <v>11</v>
      </c>
      <c r="S4" s="3">
        <v>257.458622222223</v>
      </c>
      <c r="T4" s="3">
        <v>398.285711111111</v>
      </c>
      <c r="U4" s="3">
        <v>0.986531692</v>
      </c>
      <c r="V4" s="37">
        <v>11</v>
      </c>
      <c r="X4" s="3">
        <v>267.889422222221</v>
      </c>
      <c r="Y4" s="3">
        <v>425.704733333333</v>
      </c>
      <c r="Z4" s="3">
        <v>1.48719094533333</v>
      </c>
      <c r="AA4" s="37">
        <v>11</v>
      </c>
      <c r="AC4" s="3">
        <v>261.865355555556</v>
      </c>
      <c r="AD4" s="3">
        <v>410.063022222222</v>
      </c>
      <c r="AE4" s="3">
        <v>1.17338443266667</v>
      </c>
      <c r="AF4" s="37">
        <v>11</v>
      </c>
      <c r="AG4" s="3"/>
      <c r="AH4" s="3">
        <v>257.7602</v>
      </c>
      <c r="AI4" s="3">
        <v>402.9274</v>
      </c>
      <c r="AJ4" s="3">
        <v>0.961607546</v>
      </c>
      <c r="AK4" s="37">
        <v>11</v>
      </c>
      <c r="AM4" s="3">
        <v>258.556355555556</v>
      </c>
      <c r="AN4" s="3">
        <v>404.387</v>
      </c>
      <c r="AO4" s="3">
        <v>0.831890767333334</v>
      </c>
      <c r="AP4" s="37">
        <v>11</v>
      </c>
      <c r="AR4" s="3">
        <v>268.428866666667</v>
      </c>
      <c r="AS4" s="3">
        <v>425.4884</v>
      </c>
      <c r="AT4" s="3">
        <v>1.222081532</v>
      </c>
      <c r="AU4" s="37">
        <v>11</v>
      </c>
      <c r="AV4" s="37">
        <f t="shared" si="0"/>
        <v>5.30237722109464</v>
      </c>
      <c r="AW4" s="3">
        <v>258.734466666667</v>
      </c>
      <c r="AX4" s="3">
        <v>406.692866666667</v>
      </c>
      <c r="AY4" s="3">
        <v>0.291167576</v>
      </c>
      <c r="AZ4" s="37">
        <v>11</v>
      </c>
      <c r="BA4" s="37">
        <f t="shared" si="1"/>
        <v>0.925874775608803</v>
      </c>
      <c r="BB4" s="3"/>
      <c r="BC4" s="3"/>
      <c r="BD4" s="3"/>
      <c r="BV4" s="6">
        <v>272.562799999997</v>
      </c>
      <c r="BW4" s="6">
        <v>444.1858</v>
      </c>
      <c r="BX4" s="6">
        <v>0.0994143406666666</v>
      </c>
      <c r="BY4" s="37">
        <v>11</v>
      </c>
      <c r="CA4" s="3">
        <v>274.259466666666</v>
      </c>
      <c r="CB4" s="3">
        <v>487.6802</v>
      </c>
      <c r="CC4" s="3">
        <v>0.018929784</v>
      </c>
      <c r="CD4" s="37">
        <v>12</v>
      </c>
      <c r="CF4" s="3">
        <v>274.910466666668</v>
      </c>
      <c r="CG4" s="3">
        <v>493.456066666667</v>
      </c>
      <c r="CH4" s="3">
        <v>0.036572946</v>
      </c>
      <c r="CI4" s="37">
        <v>12</v>
      </c>
      <c r="CK4" s="6">
        <v>275.369400000002</v>
      </c>
      <c r="CL4" s="6">
        <v>499.843733333333</v>
      </c>
      <c r="CM4" s="6">
        <v>0.02076258</v>
      </c>
      <c r="CN4" s="37">
        <v>11</v>
      </c>
      <c r="CP4" s="6">
        <v>277.375066666666</v>
      </c>
      <c r="CQ4" s="6">
        <v>498.3852</v>
      </c>
      <c r="CR4" s="6">
        <v>0.02674185</v>
      </c>
      <c r="CS4" s="37">
        <v>11</v>
      </c>
      <c r="CU4" s="6">
        <v>275.596666666665</v>
      </c>
      <c r="CV4" s="6">
        <v>500.149466666667</v>
      </c>
      <c r="CW4" s="6">
        <v>0.018227656</v>
      </c>
      <c r="CX4" s="37">
        <v>11</v>
      </c>
      <c r="CZ4" s="6">
        <v>274.424266666666</v>
      </c>
      <c r="DA4" s="6">
        <v>488.396666666667</v>
      </c>
      <c r="DB4" s="6">
        <v>0.009539656</v>
      </c>
      <c r="DC4" s="37">
        <v>12</v>
      </c>
    </row>
    <row r="5" s="37" customFormat="1" spans="3:107">
      <c r="C5" s="37">
        <v>0.8</v>
      </c>
      <c r="D5" s="3">
        <v>303.121777777774</v>
      </c>
      <c r="E5" s="3">
        <v>791.5396</v>
      </c>
      <c r="F5" s="3">
        <v>3.50435648866667</v>
      </c>
      <c r="G5" s="37">
        <v>14</v>
      </c>
      <c r="I5" s="3">
        <v>303.76082222222</v>
      </c>
      <c r="J5" s="3">
        <v>792.773866666667</v>
      </c>
      <c r="K5" s="3">
        <v>3.01871429533333</v>
      </c>
      <c r="L5" s="37">
        <v>14</v>
      </c>
      <c r="M5" s="3"/>
      <c r="N5" s="6">
        <v>305.682399999998</v>
      </c>
      <c r="O5" s="6">
        <v>809.414106666667</v>
      </c>
      <c r="P5" s="6">
        <v>0.6055284016</v>
      </c>
      <c r="Q5" s="37">
        <v>15</v>
      </c>
      <c r="S5" s="3">
        <v>258.867444444446</v>
      </c>
      <c r="T5" s="3">
        <v>652.895311111111</v>
      </c>
      <c r="U5" s="3">
        <v>0.919638896</v>
      </c>
      <c r="V5" s="37">
        <v>15</v>
      </c>
      <c r="X5" s="3">
        <v>271.619488888889</v>
      </c>
      <c r="Y5" s="3">
        <v>695.409422222222</v>
      </c>
      <c r="Z5" s="3">
        <v>1.27584625266667</v>
      </c>
      <c r="AA5" s="37">
        <v>14</v>
      </c>
      <c r="AC5" s="3">
        <v>260.352200000001</v>
      </c>
      <c r="AD5" s="3">
        <v>658.672577777778</v>
      </c>
      <c r="AE5" s="3">
        <v>1.05600793866667</v>
      </c>
      <c r="AF5" s="37">
        <v>15</v>
      </c>
      <c r="AG5" s="3"/>
      <c r="AH5" s="3">
        <v>256.465133333332</v>
      </c>
      <c r="AI5" s="3">
        <v>641.814666666667</v>
      </c>
      <c r="AJ5" s="3">
        <v>1.007452312</v>
      </c>
      <c r="AK5" s="37">
        <v>14</v>
      </c>
      <c r="AM5" s="3">
        <v>257.873288888888</v>
      </c>
      <c r="AN5" s="3">
        <v>651.501355555556</v>
      </c>
      <c r="AO5" s="3">
        <v>0.835635215333333</v>
      </c>
      <c r="AP5" s="37">
        <v>15</v>
      </c>
      <c r="AR5" s="3">
        <v>270.441066666667</v>
      </c>
      <c r="AS5" s="3">
        <v>697.0136</v>
      </c>
      <c r="AT5" s="3">
        <v>1.448581208</v>
      </c>
      <c r="AU5" s="37">
        <v>14</v>
      </c>
      <c r="AV5" s="37">
        <f t="shared" si="0"/>
        <v>7.91934810645488</v>
      </c>
      <c r="AW5" s="3">
        <v>256.672333333331</v>
      </c>
      <c r="AX5" s="3">
        <v>643.977066666667</v>
      </c>
      <c r="AY5" s="3">
        <v>0.245859086</v>
      </c>
      <c r="AZ5" s="37">
        <v>15</v>
      </c>
      <c r="BA5" s="37">
        <f t="shared" si="1"/>
        <v>0.335788355196093</v>
      </c>
      <c r="BB5" s="3"/>
      <c r="BC5" s="3"/>
      <c r="BD5" s="3"/>
      <c r="BV5" s="6">
        <v>274.202333333331</v>
      </c>
      <c r="BW5" s="6">
        <v>709.681733333334</v>
      </c>
      <c r="BX5" s="6">
        <v>0.0791585373333333</v>
      </c>
      <c r="BY5" s="37">
        <v>14</v>
      </c>
      <c r="CA5" s="3">
        <v>275.407999999999</v>
      </c>
      <c r="CB5" s="3">
        <v>735.6304</v>
      </c>
      <c r="CC5" s="3">
        <v>0.019739186</v>
      </c>
      <c r="CD5" s="37">
        <v>15</v>
      </c>
      <c r="CF5" s="3">
        <v>275.546400000001</v>
      </c>
      <c r="CG5" s="3">
        <v>742.883666666667</v>
      </c>
      <c r="CH5" s="3">
        <v>0.033993044</v>
      </c>
      <c r="CI5" s="37">
        <v>15</v>
      </c>
      <c r="CK5" s="6">
        <v>276.151</v>
      </c>
      <c r="CL5" s="6">
        <v>739.972933333333</v>
      </c>
      <c r="CM5" s="6">
        <v>0.019359924</v>
      </c>
      <c r="CN5" s="37">
        <v>15</v>
      </c>
      <c r="CP5" s="6">
        <v>277.429933333333</v>
      </c>
      <c r="CQ5" s="6">
        <v>747.472866666667</v>
      </c>
      <c r="CR5" s="6">
        <v>0.027096298</v>
      </c>
      <c r="CS5" s="37">
        <v>15</v>
      </c>
      <c r="CU5" s="6">
        <v>276.727</v>
      </c>
      <c r="CV5" s="6">
        <v>742.228066666667</v>
      </c>
      <c r="CW5" s="6">
        <v>0.019237984</v>
      </c>
      <c r="CX5" s="37">
        <v>15</v>
      </c>
      <c r="CZ5" s="6">
        <v>275.355999999999</v>
      </c>
      <c r="DA5" s="6">
        <v>735.6148</v>
      </c>
      <c r="DB5" s="6">
        <v>0.011503906</v>
      </c>
      <c r="DC5" s="37">
        <v>15</v>
      </c>
    </row>
    <row r="6" s="37" customFormat="1" spans="2:107">
      <c r="B6" s="37">
        <v>75</v>
      </c>
      <c r="C6" s="37">
        <v>0.6</v>
      </c>
      <c r="D6" s="3">
        <v>251.30448888889</v>
      </c>
      <c r="E6" s="3">
        <v>197.889977777778</v>
      </c>
      <c r="F6" s="3">
        <v>3.83334279933333</v>
      </c>
      <c r="G6" s="37">
        <v>6</v>
      </c>
      <c r="I6" s="3">
        <v>254.268577777777</v>
      </c>
      <c r="J6" s="3">
        <v>200.2402</v>
      </c>
      <c r="K6" s="3">
        <v>4.29080695733333</v>
      </c>
      <c r="L6" s="37">
        <v>6</v>
      </c>
      <c r="M6" s="3"/>
      <c r="N6" s="6">
        <v>262.828040000001</v>
      </c>
      <c r="O6" s="6">
        <v>227.683106666667</v>
      </c>
      <c r="P6" s="6">
        <v>1.7684382552</v>
      </c>
      <c r="Q6" s="37">
        <v>7</v>
      </c>
      <c r="S6" s="3">
        <v>205.080822222223</v>
      </c>
      <c r="T6" s="3">
        <v>180.262466666667</v>
      </c>
      <c r="U6" s="3">
        <v>1.323348452</v>
      </c>
      <c r="V6" s="37">
        <v>7</v>
      </c>
      <c r="X6" s="3">
        <v>211.400622222224</v>
      </c>
      <c r="Y6" s="3">
        <v>189.766977777778</v>
      </c>
      <c r="Z6" s="3">
        <v>1.520328468</v>
      </c>
      <c r="AA6" s="37">
        <v>7</v>
      </c>
      <c r="AC6" s="3">
        <v>209.176955555557</v>
      </c>
      <c r="AD6" s="3">
        <v>183.527355555556</v>
      </c>
      <c r="AE6" s="3">
        <v>1.36633357733333</v>
      </c>
      <c r="AF6" s="37">
        <v>7</v>
      </c>
      <c r="AG6" s="3"/>
      <c r="AH6" s="3">
        <v>206.211133333332</v>
      </c>
      <c r="AI6" s="3">
        <v>182.7702</v>
      </c>
      <c r="AJ6" s="3">
        <v>1.430984816</v>
      </c>
      <c r="AK6" s="37">
        <v>7</v>
      </c>
      <c r="AM6" s="3">
        <v>207.201933333333</v>
      </c>
      <c r="AN6" s="3">
        <v>190.742222222222</v>
      </c>
      <c r="AO6" s="3">
        <v>1.49847751533333</v>
      </c>
      <c r="AP6" s="37">
        <v>7</v>
      </c>
      <c r="AR6" s="3">
        <v>214.7936</v>
      </c>
      <c r="AS6" s="3">
        <v>188.342533333333</v>
      </c>
      <c r="AT6" s="3">
        <v>1.865790268</v>
      </c>
      <c r="AU6" s="37">
        <v>7</v>
      </c>
      <c r="AV6" s="37">
        <f t="shared" si="0"/>
        <v>2.95861653483813</v>
      </c>
      <c r="AW6" s="3">
        <v>205.965</v>
      </c>
      <c r="AX6" s="3">
        <v>187.942333333333</v>
      </c>
      <c r="AY6" s="3">
        <v>0.771127878</v>
      </c>
      <c r="AZ6" s="37">
        <v>7</v>
      </c>
      <c r="BA6" s="37">
        <f t="shared" si="1"/>
        <v>2.75197888714075</v>
      </c>
      <c r="BB6" s="3"/>
      <c r="BC6" s="3"/>
      <c r="BD6" s="3"/>
      <c r="BV6" s="6">
        <v>214.203000000001</v>
      </c>
      <c r="BW6" s="6">
        <v>200.064</v>
      </c>
      <c r="BX6" s="6">
        <v>0.223041004</v>
      </c>
      <c r="BY6" s="37">
        <v>7</v>
      </c>
      <c r="CA6" s="3">
        <v>214.126666666665</v>
      </c>
      <c r="CB6" s="3">
        <v>253.334666666667</v>
      </c>
      <c r="CC6" s="3">
        <v>0.017464004</v>
      </c>
      <c r="CD6" s="37">
        <v>8</v>
      </c>
      <c r="CF6" s="3">
        <v>217.131466666666</v>
      </c>
      <c r="CG6" s="3">
        <v>261.774133333333</v>
      </c>
      <c r="CH6" s="3">
        <v>0.049676992</v>
      </c>
      <c r="CI6" s="37">
        <v>8</v>
      </c>
      <c r="CK6" s="6">
        <v>215.433666666665</v>
      </c>
      <c r="CL6" s="6">
        <v>257.4804</v>
      </c>
      <c r="CM6" s="6">
        <v>0.018099318</v>
      </c>
      <c r="CN6" s="37">
        <v>8</v>
      </c>
      <c r="CP6" s="6">
        <v>219.768133333333</v>
      </c>
      <c r="CQ6" s="6">
        <v>269.306466666667</v>
      </c>
      <c r="CR6" s="6">
        <v>0.028425916</v>
      </c>
      <c r="CS6" s="37">
        <v>8</v>
      </c>
      <c r="CU6" s="6">
        <v>217.748266666667</v>
      </c>
      <c r="CV6" s="6">
        <v>246.880133333333</v>
      </c>
      <c r="CW6" s="6">
        <v>0.014517284</v>
      </c>
      <c r="CX6" s="37">
        <v>8</v>
      </c>
      <c r="CZ6" s="6">
        <v>214.126666666665</v>
      </c>
      <c r="DA6" s="6">
        <v>253.334666666667</v>
      </c>
      <c r="DB6" s="6">
        <v>0.00675187</v>
      </c>
      <c r="DC6" s="37">
        <v>8</v>
      </c>
    </row>
    <row r="7" s="37" customFormat="1" spans="3:107">
      <c r="C7" s="37">
        <v>0.7</v>
      </c>
      <c r="D7" s="3">
        <v>256.913111111111</v>
      </c>
      <c r="E7" s="3">
        <v>319.828844444444</v>
      </c>
      <c r="F7" s="3">
        <v>4.65456144933333</v>
      </c>
      <c r="G7" s="37">
        <v>10</v>
      </c>
      <c r="I7" s="3">
        <v>259.171622222221</v>
      </c>
      <c r="J7" s="3">
        <v>327.364755555556</v>
      </c>
      <c r="K7" s="3">
        <v>4.04370172533333</v>
      </c>
      <c r="L7" s="37">
        <v>9</v>
      </c>
      <c r="M7" s="3"/>
      <c r="N7" s="6">
        <v>263.545546666666</v>
      </c>
      <c r="O7" s="6">
        <v>349.401413333333</v>
      </c>
      <c r="P7" s="6">
        <v>1.4319748692</v>
      </c>
      <c r="Q7" s="37">
        <v>10</v>
      </c>
      <c r="S7" s="3">
        <v>206.232155555556</v>
      </c>
      <c r="T7" s="3">
        <v>265.247555555556</v>
      </c>
      <c r="U7" s="3">
        <v>1.23316874266667</v>
      </c>
      <c r="V7" s="37">
        <v>9</v>
      </c>
      <c r="X7" s="3">
        <v>214.456866666668</v>
      </c>
      <c r="Y7" s="3">
        <v>279.793022222222</v>
      </c>
      <c r="Z7" s="3">
        <v>1.503525846</v>
      </c>
      <c r="AA7" s="37">
        <v>9</v>
      </c>
      <c r="AC7" s="3">
        <v>209.492155555555</v>
      </c>
      <c r="AD7" s="3">
        <v>280.374555555556</v>
      </c>
      <c r="AE7" s="3">
        <v>1.08345369933333</v>
      </c>
      <c r="AF7" s="37">
        <v>10</v>
      </c>
      <c r="AG7" s="3"/>
      <c r="AH7" s="3">
        <v>208.068533333334</v>
      </c>
      <c r="AI7" s="3">
        <v>277.163333333333</v>
      </c>
      <c r="AJ7" s="3">
        <v>1.14044274</v>
      </c>
      <c r="AK7" s="37">
        <v>10</v>
      </c>
      <c r="AM7" s="3">
        <v>208.266266666666</v>
      </c>
      <c r="AN7" s="3">
        <v>281.625933333333</v>
      </c>
      <c r="AO7" s="3">
        <v>1.14072381666667</v>
      </c>
      <c r="AP7" s="37">
        <v>10</v>
      </c>
      <c r="AR7" s="3">
        <v>214.754266666667</v>
      </c>
      <c r="AS7" s="3">
        <v>273.912866666667</v>
      </c>
      <c r="AT7" s="3">
        <v>1.718903296</v>
      </c>
      <c r="AU7" s="37">
        <v>9</v>
      </c>
      <c r="AV7" s="37">
        <f t="shared" si="0"/>
        <v>-1.18667907288254</v>
      </c>
      <c r="AW7" s="3">
        <v>208.389933333335</v>
      </c>
      <c r="AX7" s="3">
        <v>279.741</v>
      </c>
      <c r="AY7" s="3">
        <v>0.547668274</v>
      </c>
      <c r="AZ7" s="37">
        <v>10</v>
      </c>
      <c r="BA7" s="37">
        <f t="shared" si="1"/>
        <v>0.921447577104168</v>
      </c>
      <c r="BB7" s="3"/>
      <c r="BC7" s="3"/>
      <c r="BD7" s="3"/>
      <c r="BV7" s="6">
        <v>217.058733333333</v>
      </c>
      <c r="BW7" s="6">
        <v>284.192</v>
      </c>
      <c r="BX7" s="6">
        <v>0.187448085333333</v>
      </c>
      <c r="BY7" s="37">
        <v>9</v>
      </c>
      <c r="CA7" s="3">
        <v>217.622066666668</v>
      </c>
      <c r="CB7" s="3">
        <v>336.462266666667</v>
      </c>
      <c r="CC7" s="3">
        <v>0.014235172</v>
      </c>
      <c r="CD7" s="37">
        <v>10</v>
      </c>
      <c r="CF7" s="3">
        <v>217.432333333332</v>
      </c>
      <c r="CG7" s="3">
        <v>339.6158</v>
      </c>
      <c r="CH7" s="3">
        <v>0.043072396</v>
      </c>
      <c r="CI7" s="37">
        <v>11</v>
      </c>
      <c r="CK7" s="6">
        <v>219.138133333333</v>
      </c>
      <c r="CL7" s="6">
        <v>343.568333333333</v>
      </c>
      <c r="CM7" s="6">
        <v>0.01605986</v>
      </c>
      <c r="CN7" s="37">
        <v>10</v>
      </c>
      <c r="CP7" s="6">
        <v>220.775866666666</v>
      </c>
      <c r="CQ7" s="6">
        <v>351.923666666667</v>
      </c>
      <c r="CR7" s="6">
        <v>0.025232758</v>
      </c>
      <c r="CS7" s="37">
        <v>10</v>
      </c>
      <c r="CU7" s="6">
        <v>220.146133333334</v>
      </c>
      <c r="CV7" s="6">
        <v>339.622733333333</v>
      </c>
      <c r="CW7" s="6">
        <v>0.013281646</v>
      </c>
      <c r="CX7" s="37">
        <v>10</v>
      </c>
      <c r="CZ7" s="6">
        <v>217.622066666668</v>
      </c>
      <c r="DA7" s="6">
        <v>336.462266666667</v>
      </c>
      <c r="DB7" s="6">
        <v>0.006720234</v>
      </c>
      <c r="DC7" s="37">
        <v>10</v>
      </c>
    </row>
    <row r="8" s="37" customFormat="1" spans="3:107">
      <c r="C8" s="37">
        <v>0.8</v>
      </c>
      <c r="D8" s="3">
        <v>254.169088888889</v>
      </c>
      <c r="E8" s="3">
        <v>528.210266666667</v>
      </c>
      <c r="F8" s="3">
        <v>3.61347397666667</v>
      </c>
      <c r="G8" s="37">
        <v>13</v>
      </c>
      <c r="I8" s="3">
        <v>255.621244444444</v>
      </c>
      <c r="J8" s="3">
        <v>537.272533333333</v>
      </c>
      <c r="K8" s="3">
        <v>4.12693644666667</v>
      </c>
      <c r="L8" s="37">
        <v>13</v>
      </c>
      <c r="M8" s="3"/>
      <c r="N8" s="6">
        <v>255.577759999998</v>
      </c>
      <c r="O8" s="6">
        <v>556.097013333333</v>
      </c>
      <c r="P8" s="6">
        <v>1.3215209056</v>
      </c>
      <c r="Q8" s="37">
        <v>13</v>
      </c>
      <c r="S8" s="3">
        <v>205.453311111114</v>
      </c>
      <c r="T8" s="3">
        <v>431.796088888889</v>
      </c>
      <c r="U8" s="3">
        <v>1.07067652866667</v>
      </c>
      <c r="V8" s="37">
        <v>14</v>
      </c>
      <c r="X8" s="3">
        <v>212.939955555556</v>
      </c>
      <c r="Y8" s="3">
        <v>446.869377777778</v>
      </c>
      <c r="Z8" s="3">
        <v>1.37705760466667</v>
      </c>
      <c r="AA8" s="37">
        <v>13</v>
      </c>
      <c r="AC8" s="3">
        <v>207.022444444446</v>
      </c>
      <c r="AD8" s="3">
        <v>440.873933333333</v>
      </c>
      <c r="AE8" s="3">
        <v>1.02982747866667</v>
      </c>
      <c r="AF8" s="37">
        <v>14</v>
      </c>
      <c r="AG8" s="3"/>
      <c r="AH8" s="3">
        <v>205.4544</v>
      </c>
      <c r="AI8" s="3">
        <v>426.515533333333</v>
      </c>
      <c r="AJ8" s="3">
        <v>1.223144304</v>
      </c>
      <c r="AK8" s="37">
        <v>13</v>
      </c>
      <c r="AM8" s="3">
        <v>205.556488888889</v>
      </c>
      <c r="AN8" s="3">
        <v>431.370533333333</v>
      </c>
      <c r="AO8" s="3">
        <v>1.13210107333333</v>
      </c>
      <c r="AP8" s="37">
        <v>13</v>
      </c>
      <c r="AR8" s="3">
        <v>214.648133333333</v>
      </c>
      <c r="AS8" s="3">
        <v>453.862333333333</v>
      </c>
      <c r="AT8" s="3">
        <v>1.761272686</v>
      </c>
      <c r="AU8" s="37">
        <v>13</v>
      </c>
      <c r="AV8" s="37">
        <f t="shared" si="0"/>
        <v>6.02535129962317</v>
      </c>
      <c r="AW8" s="3">
        <v>204.851333333333</v>
      </c>
      <c r="AX8" s="3">
        <v>430.32</v>
      </c>
      <c r="AY8" s="3">
        <v>0.509154954</v>
      </c>
      <c r="AZ8" s="37">
        <v>13</v>
      </c>
      <c r="BA8" s="37">
        <f t="shared" si="1"/>
        <v>0.884101753733732</v>
      </c>
      <c r="BB8" s="3"/>
      <c r="BC8" s="3"/>
      <c r="BD8" s="3"/>
      <c r="BV8" s="6">
        <v>214.306866666666</v>
      </c>
      <c r="BW8" s="6">
        <v>454.8036</v>
      </c>
      <c r="BX8" s="6">
        <v>0.161084634</v>
      </c>
      <c r="BY8" s="37">
        <v>13</v>
      </c>
      <c r="CA8" s="3">
        <v>219.297266666666</v>
      </c>
      <c r="CB8" s="3">
        <v>511.947133333333</v>
      </c>
      <c r="CC8" s="3">
        <v>0.013460332</v>
      </c>
      <c r="CD8" s="37">
        <v>14</v>
      </c>
      <c r="CF8" s="3">
        <v>218.179600000002</v>
      </c>
      <c r="CG8" s="3">
        <v>512.504133333333</v>
      </c>
      <c r="CH8" s="3">
        <v>0.03927012</v>
      </c>
      <c r="CI8" s="37">
        <v>14</v>
      </c>
      <c r="CK8" s="6">
        <v>218.621533333333</v>
      </c>
      <c r="CL8" s="6">
        <v>508.142666666667</v>
      </c>
      <c r="CM8" s="6">
        <v>0.01387849</v>
      </c>
      <c r="CN8" s="37">
        <v>14</v>
      </c>
      <c r="CP8" s="6">
        <v>221.321933333334</v>
      </c>
      <c r="CQ8" s="6">
        <v>525.319533333333</v>
      </c>
      <c r="CR8" s="6">
        <v>0.025001022</v>
      </c>
      <c r="CS8" s="37">
        <v>14</v>
      </c>
      <c r="CU8" s="6">
        <v>218.813066666667</v>
      </c>
      <c r="CV8" s="6">
        <v>515.1926</v>
      </c>
      <c r="CW8" s="6">
        <v>0.013190328</v>
      </c>
      <c r="CX8" s="37">
        <v>14</v>
      </c>
      <c r="CZ8" s="6">
        <v>219.205266666666</v>
      </c>
      <c r="DA8" s="6">
        <v>512.035133333333</v>
      </c>
      <c r="DB8" s="6">
        <v>0.006769344</v>
      </c>
      <c r="DC8" s="37">
        <v>14</v>
      </c>
    </row>
    <row r="9" s="37" customFormat="1" spans="1:107">
      <c r="A9" s="37">
        <v>40</v>
      </c>
      <c r="B9" s="37">
        <v>45</v>
      </c>
      <c r="C9" s="37">
        <v>0.6</v>
      </c>
      <c r="D9" s="3">
        <v>579.842622222225</v>
      </c>
      <c r="E9" s="3">
        <v>1300.78597777778</v>
      </c>
      <c r="F9" s="3">
        <v>4.09543484666667</v>
      </c>
      <c r="G9" s="37">
        <v>16</v>
      </c>
      <c r="I9" s="3">
        <v>581.385355555558</v>
      </c>
      <c r="J9" s="3">
        <v>1321.57782222222</v>
      </c>
      <c r="K9" s="3">
        <v>6.59994755266667</v>
      </c>
      <c r="L9" s="37">
        <v>16</v>
      </c>
      <c r="M9" s="3"/>
      <c r="N9" s="6">
        <v>588.563266666667</v>
      </c>
      <c r="O9" s="6">
        <v>1343.93777333333</v>
      </c>
      <c r="P9" s="6">
        <v>1.4622267744</v>
      </c>
      <c r="Q9" s="37">
        <v>16</v>
      </c>
      <c r="S9" s="3">
        <v>496.465422222224</v>
      </c>
      <c r="T9" s="3">
        <v>1033.07451111111</v>
      </c>
      <c r="U9" s="3">
        <v>2.09823408533333</v>
      </c>
      <c r="V9" s="37">
        <v>14</v>
      </c>
      <c r="X9" s="3">
        <v>519.8824</v>
      </c>
      <c r="Y9" s="3">
        <v>1131.52491111111</v>
      </c>
      <c r="Z9" s="3">
        <v>2.715191084</v>
      </c>
      <c r="AA9" s="37">
        <v>15</v>
      </c>
      <c r="AC9" s="3">
        <v>503.949333333337</v>
      </c>
      <c r="AD9" s="3">
        <v>1061.77368888889</v>
      </c>
      <c r="AE9" s="3">
        <v>2.11443848933333</v>
      </c>
      <c r="AF9" s="37">
        <v>15</v>
      </c>
      <c r="AG9" s="3"/>
      <c r="AH9" s="3">
        <v>492.112000000002</v>
      </c>
      <c r="AI9" s="3">
        <v>1018.4842</v>
      </c>
      <c r="AJ9" s="3">
        <v>2.192039586</v>
      </c>
      <c r="AK9" s="37">
        <v>15</v>
      </c>
      <c r="AM9" s="3">
        <v>497.723377777776</v>
      </c>
      <c r="AN9" s="3">
        <v>1040.20208888889</v>
      </c>
      <c r="AO9" s="3">
        <v>1.94869456133333</v>
      </c>
      <c r="AP9" s="37">
        <v>15</v>
      </c>
      <c r="AR9" s="3">
        <v>518.170266666668</v>
      </c>
      <c r="AS9" s="3">
        <v>1122.22486666667</v>
      </c>
      <c r="AT9" s="3">
        <v>3.28647679</v>
      </c>
      <c r="AU9" s="37">
        <v>15</v>
      </c>
      <c r="AV9" s="37">
        <f t="shared" si="0"/>
        <v>9.24419603842942</v>
      </c>
      <c r="AW9" s="3">
        <v>493.664733333335</v>
      </c>
      <c r="AX9" s="3">
        <v>1024.2592</v>
      </c>
      <c r="AY9" s="3">
        <v>0.713691762</v>
      </c>
      <c r="AZ9" s="37">
        <v>15</v>
      </c>
      <c r="BA9" s="37">
        <f t="shared" si="1"/>
        <v>0.563822126274285</v>
      </c>
      <c r="BB9" s="3"/>
      <c r="BC9" s="3"/>
      <c r="BD9" s="3"/>
      <c r="BV9" s="6">
        <v>526.183533333339</v>
      </c>
      <c r="BW9" s="6">
        <v>1197.341</v>
      </c>
      <c r="BX9" s="6">
        <v>0.208146744666667</v>
      </c>
      <c r="BY9" s="37">
        <v>15</v>
      </c>
      <c r="CA9" s="3">
        <v>532.563866666667</v>
      </c>
      <c r="CB9" s="3">
        <v>1329.7864</v>
      </c>
      <c r="CC9" s="3">
        <v>0.028858426</v>
      </c>
      <c r="CD9" s="37">
        <v>16</v>
      </c>
      <c r="CF9" s="3">
        <v>528.189933333331</v>
      </c>
      <c r="CG9" s="3">
        <v>1309.98733333333</v>
      </c>
      <c r="CH9" s="3">
        <v>0.076540602</v>
      </c>
      <c r="CI9" s="37">
        <v>17</v>
      </c>
      <c r="CK9" s="6">
        <v>531.735733333331</v>
      </c>
      <c r="CL9" s="6">
        <v>1319.58013333333</v>
      </c>
      <c r="CM9" s="6">
        <v>0.034304548</v>
      </c>
      <c r="CN9" s="37">
        <v>16</v>
      </c>
      <c r="CP9" s="6">
        <v>537.774466666662</v>
      </c>
      <c r="CQ9" s="6">
        <v>1358.6004</v>
      </c>
      <c r="CR9" s="6">
        <v>0.04869349</v>
      </c>
      <c r="CS9" s="37">
        <v>16</v>
      </c>
      <c r="CU9" s="6">
        <v>531.251866666666</v>
      </c>
      <c r="CV9" s="6">
        <v>1335.29306666667</v>
      </c>
      <c r="CW9" s="6">
        <v>0.027570384</v>
      </c>
      <c r="CX9" s="37">
        <v>16</v>
      </c>
      <c r="CZ9" s="6">
        <v>533.178866666667</v>
      </c>
      <c r="DA9" s="6">
        <v>1332.08573333333</v>
      </c>
      <c r="DB9" s="6">
        <v>0.015643016</v>
      </c>
      <c r="DC9" s="37">
        <v>16</v>
      </c>
    </row>
    <row r="10" s="37" customFormat="1" spans="3:107">
      <c r="C10" s="37">
        <v>0.7</v>
      </c>
      <c r="D10" s="3">
        <v>565.72462222222</v>
      </c>
      <c r="E10" s="3">
        <v>1805.92197777778</v>
      </c>
      <c r="F10" s="3">
        <v>6.29803776266666</v>
      </c>
      <c r="G10" s="37">
        <v>21</v>
      </c>
      <c r="I10" s="3">
        <v>567.308511111109</v>
      </c>
      <c r="J10" s="3">
        <v>1826.60426666667</v>
      </c>
      <c r="K10" s="3">
        <v>5.923826008</v>
      </c>
      <c r="L10" s="37">
        <v>21</v>
      </c>
      <c r="M10" s="3"/>
      <c r="N10" s="6">
        <v>569.579733333332</v>
      </c>
      <c r="O10" s="6">
        <v>1841.84249333333</v>
      </c>
      <c r="P10" s="6">
        <v>1.2476324544</v>
      </c>
      <c r="Q10" s="37">
        <v>21</v>
      </c>
      <c r="S10" s="3">
        <v>479.467577777779</v>
      </c>
      <c r="T10" s="3">
        <v>1364.5004</v>
      </c>
      <c r="U10" s="3">
        <v>2.07416433933333</v>
      </c>
      <c r="V10" s="37">
        <v>19</v>
      </c>
      <c r="X10" s="3">
        <v>507.109377777778</v>
      </c>
      <c r="Y10" s="3">
        <v>1538.40395555556</v>
      </c>
      <c r="Z10" s="3">
        <v>2.81365679933333</v>
      </c>
      <c r="AA10" s="37">
        <v>20</v>
      </c>
      <c r="AC10" s="3">
        <v>484.995844444444</v>
      </c>
      <c r="AD10" s="3">
        <v>1404.00991111111</v>
      </c>
      <c r="AE10" s="3">
        <v>2.04400782133333</v>
      </c>
      <c r="AF10" s="37">
        <v>19</v>
      </c>
      <c r="AG10" s="3"/>
      <c r="AH10" s="3">
        <v>480.252333333337</v>
      </c>
      <c r="AI10" s="3">
        <v>1366.67113333333</v>
      </c>
      <c r="AJ10" s="3">
        <v>2.13251502</v>
      </c>
      <c r="AK10" s="37">
        <v>19</v>
      </c>
      <c r="AM10" s="3">
        <v>481.658400000002</v>
      </c>
      <c r="AN10" s="3">
        <v>1376.50777777778</v>
      </c>
      <c r="AO10" s="3">
        <v>1.871244664</v>
      </c>
      <c r="AP10" s="37">
        <v>19</v>
      </c>
      <c r="AR10" s="3">
        <v>508.06146666667</v>
      </c>
      <c r="AS10" s="3">
        <v>1532.5022</v>
      </c>
      <c r="AT10" s="3">
        <v>3.167248506</v>
      </c>
      <c r="AU10" s="37">
        <v>20</v>
      </c>
      <c r="AV10" s="37">
        <f t="shared" si="0"/>
        <v>10.8209349824535</v>
      </c>
      <c r="AW10" s="3">
        <v>482.508333333336</v>
      </c>
      <c r="AX10" s="3">
        <v>1377.95073333333</v>
      </c>
      <c r="AY10" s="3">
        <v>0.59928784</v>
      </c>
      <c r="AZ10" s="37">
        <v>19</v>
      </c>
      <c r="BA10" s="37">
        <f t="shared" si="1"/>
        <v>0.818577887230695</v>
      </c>
      <c r="BB10" s="3"/>
      <c r="BC10" s="3"/>
      <c r="BD10" s="3"/>
      <c r="BV10" s="6">
        <v>512.931133333337</v>
      </c>
      <c r="BW10" s="6">
        <v>1599.98726666667</v>
      </c>
      <c r="BX10" s="6">
        <v>0.190168818666667</v>
      </c>
      <c r="BY10" s="37">
        <v>20</v>
      </c>
      <c r="CA10" s="3">
        <v>521.604733333336</v>
      </c>
      <c r="CB10" s="3">
        <v>1724.26013333333</v>
      </c>
      <c r="CC10" s="3">
        <v>0.028445182</v>
      </c>
      <c r="CD10" s="37">
        <v>20</v>
      </c>
      <c r="CF10" s="3">
        <v>520.38126666667</v>
      </c>
      <c r="CG10" s="3">
        <v>1708.31446666667</v>
      </c>
      <c r="CH10" s="3">
        <v>0.074335508</v>
      </c>
      <c r="CI10" s="37">
        <v>21</v>
      </c>
      <c r="CK10" s="6">
        <v>519.597533333335</v>
      </c>
      <c r="CL10" s="6">
        <v>1705.0902</v>
      </c>
      <c r="CM10" s="6">
        <v>0.035652888</v>
      </c>
      <c r="CN10" s="37">
        <v>20</v>
      </c>
      <c r="CP10" s="6">
        <v>526.082466666668</v>
      </c>
      <c r="CQ10" s="6">
        <v>1752.15826666667</v>
      </c>
      <c r="CR10" s="6">
        <v>0.045234154</v>
      </c>
      <c r="CS10" s="37">
        <v>21</v>
      </c>
      <c r="CU10" s="6">
        <v>522.145066666666</v>
      </c>
      <c r="CV10" s="6">
        <v>1732.76253333333</v>
      </c>
      <c r="CW10" s="6">
        <v>0.026267968</v>
      </c>
      <c r="CX10" s="37">
        <v>20</v>
      </c>
      <c r="CZ10" s="6">
        <v>521.850333333335</v>
      </c>
      <c r="DA10" s="6">
        <v>1724.83713333333</v>
      </c>
      <c r="DB10" s="6">
        <v>0.01770418</v>
      </c>
      <c r="DC10" s="37">
        <v>20</v>
      </c>
    </row>
    <row r="11" s="37" customFormat="1" spans="3:107">
      <c r="C11" s="37">
        <v>0.8</v>
      </c>
      <c r="D11" s="3">
        <v>595.169199999998</v>
      </c>
      <c r="E11" s="3">
        <v>2901.70673333333</v>
      </c>
      <c r="F11" s="3">
        <v>6.887230638</v>
      </c>
      <c r="G11" s="37">
        <v>28</v>
      </c>
      <c r="I11" s="3">
        <v>595.370799999995</v>
      </c>
      <c r="J11" s="3">
        <v>2901.35908888889</v>
      </c>
      <c r="K11" s="3">
        <v>6.32961604133334</v>
      </c>
      <c r="L11" s="37">
        <v>28</v>
      </c>
      <c r="M11" s="3"/>
      <c r="N11" s="6">
        <v>602.057599999997</v>
      </c>
      <c r="O11" s="6">
        <v>2951.14906666667</v>
      </c>
      <c r="P11" s="6">
        <v>1.0718419124</v>
      </c>
      <c r="Q11" s="37">
        <v>28</v>
      </c>
      <c r="S11" s="3">
        <v>492.892399999997</v>
      </c>
      <c r="T11" s="3">
        <v>2172.06404444445</v>
      </c>
      <c r="U11" s="3">
        <v>1.97546498733333</v>
      </c>
      <c r="V11" s="37">
        <v>27</v>
      </c>
      <c r="X11" s="3">
        <v>525.159422222217</v>
      </c>
      <c r="Y11" s="3">
        <v>2439.34075555556</v>
      </c>
      <c r="Z11" s="3">
        <v>2.46942760933333</v>
      </c>
      <c r="AA11" s="37">
        <v>27</v>
      </c>
      <c r="AC11" s="3">
        <v>495.787866666669</v>
      </c>
      <c r="AD11" s="3">
        <v>2192.79853333333</v>
      </c>
      <c r="AE11" s="3">
        <v>1.91338401333333</v>
      </c>
      <c r="AF11" s="37">
        <v>27</v>
      </c>
      <c r="AG11" s="3"/>
      <c r="AH11" s="3">
        <v>490.920400000004</v>
      </c>
      <c r="AI11" s="3">
        <v>2163.80966666667</v>
      </c>
      <c r="AJ11" s="3">
        <v>2.249871962</v>
      </c>
      <c r="AK11" s="37">
        <v>27</v>
      </c>
      <c r="AM11" s="3">
        <v>494.144066666668</v>
      </c>
      <c r="AN11" s="3">
        <v>2188.52582222222</v>
      </c>
      <c r="AO11" s="3">
        <v>1.75603724333333</v>
      </c>
      <c r="AP11" s="37">
        <v>27</v>
      </c>
      <c r="AR11" s="3">
        <v>523.791933333326</v>
      </c>
      <c r="AS11" s="3">
        <v>2420.78386666667</v>
      </c>
      <c r="AT11" s="3">
        <v>3.031655938</v>
      </c>
      <c r="AU11" s="37">
        <v>27</v>
      </c>
      <c r="AV11" s="37">
        <f t="shared" si="0"/>
        <v>10.6153301638549</v>
      </c>
      <c r="AW11" s="3">
        <v>492.099666666677</v>
      </c>
      <c r="AX11" s="3">
        <v>2176.0002</v>
      </c>
      <c r="AY11" s="3">
        <v>0.536320738</v>
      </c>
      <c r="AZ11" s="37">
        <v>27</v>
      </c>
      <c r="BA11" s="37">
        <f t="shared" si="1"/>
        <v>0.560226664194689</v>
      </c>
      <c r="BB11" s="3"/>
      <c r="BC11" s="3"/>
      <c r="BD11" s="3"/>
      <c r="BV11" s="6">
        <v>531.782200000002</v>
      </c>
      <c r="BW11" s="6">
        <v>2488.8456</v>
      </c>
      <c r="BX11" s="6">
        <v>0.170148895333333</v>
      </c>
      <c r="BY11" s="37">
        <v>27</v>
      </c>
      <c r="CA11" s="3">
        <v>535.152266666668</v>
      </c>
      <c r="CB11" s="3">
        <v>2576.01426666667</v>
      </c>
      <c r="CC11" s="3">
        <v>0.028106958</v>
      </c>
      <c r="CD11" s="37">
        <v>27</v>
      </c>
      <c r="CF11" s="3">
        <v>534.573266666668</v>
      </c>
      <c r="CG11" s="3">
        <v>2587.52446666667</v>
      </c>
      <c r="CH11" s="3">
        <v>0.06532209</v>
      </c>
      <c r="CI11" s="37">
        <v>28</v>
      </c>
      <c r="CK11" s="6">
        <v>536.705066666664</v>
      </c>
      <c r="CL11" s="6">
        <v>2599.35526666667</v>
      </c>
      <c r="CM11" s="6">
        <v>0.03390365</v>
      </c>
      <c r="CN11" s="37">
        <v>28</v>
      </c>
      <c r="CP11" s="6">
        <v>539.884666666667</v>
      </c>
      <c r="CQ11" s="6">
        <v>2616.57253333333</v>
      </c>
      <c r="CR11" s="6">
        <v>0.0421824</v>
      </c>
      <c r="CS11" s="37">
        <v>28</v>
      </c>
      <c r="CU11" s="6">
        <v>537.907133333334</v>
      </c>
      <c r="CV11" s="6">
        <v>2583.76806666667</v>
      </c>
      <c r="CW11" s="6">
        <v>0.026490296</v>
      </c>
      <c r="CX11" s="37">
        <v>28</v>
      </c>
      <c r="CZ11" s="6">
        <v>535.140666666668</v>
      </c>
      <c r="DA11" s="6">
        <v>2575.80013333333</v>
      </c>
      <c r="DB11" s="6">
        <v>0.016923832</v>
      </c>
      <c r="DC11" s="37">
        <v>27</v>
      </c>
    </row>
    <row r="12" s="37" customFormat="1" spans="2:107">
      <c r="B12" s="37">
        <v>75</v>
      </c>
      <c r="C12" s="37">
        <v>0.6</v>
      </c>
      <c r="D12" s="3">
        <v>468.431666666666</v>
      </c>
      <c r="E12" s="3">
        <v>714.757644444445</v>
      </c>
      <c r="F12" s="3">
        <v>8.49053076733333</v>
      </c>
      <c r="G12" s="37">
        <v>12</v>
      </c>
      <c r="I12" s="3">
        <v>468.395577777777</v>
      </c>
      <c r="J12" s="3">
        <v>734.287311111111</v>
      </c>
      <c r="K12" s="3">
        <v>10.6649614013333</v>
      </c>
      <c r="L12" s="37">
        <v>12</v>
      </c>
      <c r="M12" s="3"/>
      <c r="N12" s="6">
        <v>487.220040000004</v>
      </c>
      <c r="O12" s="6">
        <v>816.96576</v>
      </c>
      <c r="P12" s="6">
        <v>3.0439539188</v>
      </c>
      <c r="Q12" s="37">
        <v>13</v>
      </c>
      <c r="S12" s="3">
        <v>375.718000000001</v>
      </c>
      <c r="T12" s="3">
        <v>559.224822222222</v>
      </c>
      <c r="U12" s="3">
        <v>2.67251889133333</v>
      </c>
      <c r="V12" s="37">
        <v>11</v>
      </c>
      <c r="X12" s="3">
        <v>396.998755555558</v>
      </c>
      <c r="Y12" s="3">
        <v>600.197866666667</v>
      </c>
      <c r="Z12" s="3">
        <v>3.80104693866667</v>
      </c>
      <c r="AA12" s="37">
        <v>11</v>
      </c>
      <c r="AC12" s="3">
        <v>378.254777777777</v>
      </c>
      <c r="AD12" s="3">
        <v>564.9418</v>
      </c>
      <c r="AE12" s="3">
        <v>2.528683678</v>
      </c>
      <c r="AF12" s="37">
        <v>11</v>
      </c>
      <c r="AG12" s="3"/>
      <c r="AH12" s="3">
        <v>375.1652</v>
      </c>
      <c r="AI12" s="3">
        <v>565.332</v>
      </c>
      <c r="AJ12" s="3">
        <v>2.820725354</v>
      </c>
      <c r="AK12" s="37">
        <v>11</v>
      </c>
      <c r="AM12" s="3">
        <v>379.418222222223</v>
      </c>
      <c r="AN12" s="3">
        <v>571.551155555555</v>
      </c>
      <c r="AO12" s="3">
        <v>2.19274061733333</v>
      </c>
      <c r="AP12" s="37">
        <v>11</v>
      </c>
      <c r="AR12" s="3">
        <v>399.254266666668</v>
      </c>
      <c r="AS12" s="3">
        <v>588.172333333333</v>
      </c>
      <c r="AT12" s="3">
        <v>4.214480462</v>
      </c>
      <c r="AU12" s="37">
        <v>11</v>
      </c>
      <c r="AV12" s="37">
        <f t="shared" si="0"/>
        <v>3.88327230624579</v>
      </c>
      <c r="AW12" s="3">
        <v>375.464533333331</v>
      </c>
      <c r="AX12" s="3">
        <v>578.486466666667</v>
      </c>
      <c r="AY12" s="3">
        <v>1.532138562</v>
      </c>
      <c r="AZ12" s="37">
        <v>11</v>
      </c>
      <c r="BA12" s="37">
        <f t="shared" si="1"/>
        <v>2.2739454463758</v>
      </c>
      <c r="BB12" s="3"/>
      <c r="BC12" s="3"/>
      <c r="BD12" s="3"/>
      <c r="BV12" s="6">
        <v>402.496933333333</v>
      </c>
      <c r="BW12" s="6">
        <v>638.172533333333</v>
      </c>
      <c r="BX12" s="6">
        <v>0.525271800666667</v>
      </c>
      <c r="BY12" s="37">
        <v>11</v>
      </c>
      <c r="CA12" s="3">
        <v>405.397199999999</v>
      </c>
      <c r="CB12" s="3">
        <v>788.2594</v>
      </c>
      <c r="CC12" s="3">
        <v>0.02693673</v>
      </c>
      <c r="CD12" s="37">
        <v>13</v>
      </c>
      <c r="CF12" s="3">
        <v>406.278000000001</v>
      </c>
      <c r="CG12" s="3">
        <v>806.5082</v>
      </c>
      <c r="CH12" s="3">
        <v>0.10108709</v>
      </c>
      <c r="CI12" s="37">
        <v>13</v>
      </c>
      <c r="CK12" s="6">
        <v>406.998733333331</v>
      </c>
      <c r="CL12" s="6">
        <v>811.391733333334</v>
      </c>
      <c r="CM12" s="6">
        <v>0.03532394</v>
      </c>
      <c r="CN12" s="37">
        <v>13</v>
      </c>
      <c r="CP12" s="6">
        <v>414.477800000002</v>
      </c>
      <c r="CQ12" s="6">
        <v>833.581866666667</v>
      </c>
      <c r="CR12" s="6">
        <v>0.052030806</v>
      </c>
      <c r="CS12" s="37">
        <v>13</v>
      </c>
      <c r="CU12" s="6">
        <v>410.490533333334</v>
      </c>
      <c r="CV12" s="6">
        <v>815.033</v>
      </c>
      <c r="CW12" s="6">
        <v>0.021223972</v>
      </c>
      <c r="CX12" s="37">
        <v>13</v>
      </c>
      <c r="CZ12" s="6">
        <v>405.5252</v>
      </c>
      <c r="DA12" s="6">
        <v>788.390066666667</v>
      </c>
      <c r="DB12" s="6">
        <v>0.011432106</v>
      </c>
      <c r="DC12" s="37">
        <v>13</v>
      </c>
    </row>
    <row r="13" s="37" customFormat="1" spans="3:107">
      <c r="C13" s="37">
        <v>0.7</v>
      </c>
      <c r="D13" s="3">
        <v>467.687177777776</v>
      </c>
      <c r="E13" s="3">
        <v>1138.93271111111</v>
      </c>
      <c r="F13" s="3">
        <v>7.73809599333333</v>
      </c>
      <c r="G13" s="37">
        <v>17</v>
      </c>
      <c r="I13" s="3">
        <v>472.088622222222</v>
      </c>
      <c r="J13" s="3">
        <v>1179.9534</v>
      </c>
      <c r="K13" s="3">
        <v>9.835459788</v>
      </c>
      <c r="L13" s="37">
        <v>17</v>
      </c>
      <c r="M13" s="3"/>
      <c r="N13" s="6">
        <v>489.599453333335</v>
      </c>
      <c r="O13" s="6">
        <v>1312.26554666667</v>
      </c>
      <c r="P13" s="6">
        <v>2.6024046876</v>
      </c>
      <c r="Q13" s="37">
        <v>18</v>
      </c>
      <c r="S13" s="3">
        <v>372.892333333334</v>
      </c>
      <c r="T13" s="3">
        <v>857.062733333333</v>
      </c>
      <c r="U13" s="3">
        <v>2.19016689666667</v>
      </c>
      <c r="V13" s="37">
        <v>15</v>
      </c>
      <c r="X13" s="3">
        <v>389.685888888889</v>
      </c>
      <c r="Y13" s="3">
        <v>908.202355555555</v>
      </c>
      <c r="Z13" s="3">
        <v>3.23603911266667</v>
      </c>
      <c r="AA13" s="37">
        <v>15</v>
      </c>
      <c r="AC13" s="3">
        <v>377.373177777776</v>
      </c>
      <c r="AD13" s="3">
        <v>869.097977777778</v>
      </c>
      <c r="AE13" s="3">
        <v>2.11535299333333</v>
      </c>
      <c r="AF13" s="37">
        <v>16</v>
      </c>
      <c r="AG13" s="3"/>
      <c r="AH13" s="3">
        <v>376.980066666667</v>
      </c>
      <c r="AI13" s="3">
        <v>871.2824</v>
      </c>
      <c r="AJ13" s="3">
        <v>2.342063548</v>
      </c>
      <c r="AK13" s="37">
        <v>15</v>
      </c>
      <c r="AM13" s="3">
        <v>377.331933333336</v>
      </c>
      <c r="AN13" s="3">
        <v>874.766311111111</v>
      </c>
      <c r="AO13" s="3">
        <v>2.06219020266667</v>
      </c>
      <c r="AP13" s="37">
        <v>16</v>
      </c>
      <c r="AR13" s="3">
        <v>396.325266666669</v>
      </c>
      <c r="AS13" s="3">
        <v>912.227666666666</v>
      </c>
      <c r="AT13" s="3">
        <v>3.90624599</v>
      </c>
      <c r="AU13" s="37">
        <v>15</v>
      </c>
      <c r="AV13" s="37">
        <f t="shared" si="0"/>
        <v>4.48849209060742</v>
      </c>
      <c r="AW13" s="3">
        <v>376.073933333332</v>
      </c>
      <c r="AX13" s="3">
        <v>873.4884</v>
      </c>
      <c r="AY13" s="3">
        <v>1.198752918</v>
      </c>
      <c r="AZ13" s="37">
        <v>16</v>
      </c>
      <c r="BA13" s="37">
        <f t="shared" si="1"/>
        <v>0.25255057766078</v>
      </c>
      <c r="BB13" s="3"/>
      <c r="BC13" s="3"/>
      <c r="BD13" s="3"/>
      <c r="BV13" s="6">
        <v>394.586666666664</v>
      </c>
      <c r="BW13" s="6">
        <v>949.964533333333</v>
      </c>
      <c r="BX13" s="6">
        <v>0.381320080666667</v>
      </c>
      <c r="BY13" s="37">
        <v>16</v>
      </c>
      <c r="CA13" s="3">
        <v>401.486533333334</v>
      </c>
      <c r="CB13" s="3">
        <v>1081.01606666667</v>
      </c>
      <c r="CC13" s="3">
        <v>0.025146974</v>
      </c>
      <c r="CD13" s="37">
        <v>17</v>
      </c>
      <c r="CF13" s="3">
        <v>403.327066666672</v>
      </c>
      <c r="CG13" s="3">
        <v>1107.5052</v>
      </c>
      <c r="CH13" s="3">
        <v>0.085665022</v>
      </c>
      <c r="CI13" s="37">
        <v>17</v>
      </c>
      <c r="CK13" s="6">
        <v>403.172800000004</v>
      </c>
      <c r="CL13" s="6">
        <v>1094.8422</v>
      </c>
      <c r="CM13" s="6">
        <v>0.029283606</v>
      </c>
      <c r="CN13" s="37">
        <v>17</v>
      </c>
      <c r="CP13" s="6">
        <v>414.896400000001</v>
      </c>
      <c r="CQ13" s="6">
        <v>1158.0968</v>
      </c>
      <c r="CR13" s="6">
        <v>0.045803172</v>
      </c>
      <c r="CS13" s="37">
        <v>17</v>
      </c>
      <c r="CU13" s="6">
        <v>404.62353333333</v>
      </c>
      <c r="CV13" s="6">
        <v>1114.80753333333</v>
      </c>
      <c r="CW13" s="6">
        <v>0.01815608</v>
      </c>
      <c r="CX13" s="37">
        <v>17</v>
      </c>
      <c r="CZ13" s="6">
        <v>401.472533333334</v>
      </c>
      <c r="DA13" s="6">
        <v>1081.11486666667</v>
      </c>
      <c r="DB13" s="6">
        <v>0.011839464</v>
      </c>
      <c r="DC13" s="37">
        <v>17</v>
      </c>
    </row>
    <row r="14" s="37" customFormat="1" spans="3:107">
      <c r="C14" s="37">
        <v>0.8</v>
      </c>
      <c r="D14" s="3">
        <v>489.61166666667</v>
      </c>
      <c r="E14" s="3">
        <v>2047.15897777778</v>
      </c>
      <c r="F14" s="3">
        <v>8.330862346</v>
      </c>
      <c r="G14" s="37">
        <v>25</v>
      </c>
      <c r="I14" s="3">
        <v>488.701311111111</v>
      </c>
      <c r="J14" s="3">
        <v>2051.91444444444</v>
      </c>
      <c r="K14" s="3">
        <v>10.3936688606667</v>
      </c>
      <c r="L14" s="37">
        <v>25</v>
      </c>
      <c r="M14" s="3"/>
      <c r="N14" s="6">
        <v>498.55578666667</v>
      </c>
      <c r="O14" s="6">
        <v>2174.10210666667</v>
      </c>
      <c r="P14" s="6">
        <v>2.2130752656</v>
      </c>
      <c r="Q14" s="37">
        <v>26</v>
      </c>
      <c r="S14" s="3">
        <v>374.78251111111</v>
      </c>
      <c r="T14" s="3">
        <v>1357.32717777778</v>
      </c>
      <c r="U14" s="3">
        <v>1.82703610266667</v>
      </c>
      <c r="V14" s="37">
        <v>23</v>
      </c>
      <c r="X14" s="3">
        <v>400.513355555557</v>
      </c>
      <c r="Y14" s="3">
        <v>1512.10411111111</v>
      </c>
      <c r="Z14" s="3">
        <v>3.07840607333333</v>
      </c>
      <c r="AA14" s="37">
        <v>24</v>
      </c>
      <c r="AC14" s="3">
        <v>377.673088888888</v>
      </c>
      <c r="AD14" s="3">
        <v>1376.0126</v>
      </c>
      <c r="AE14" s="3">
        <v>1.81576885866667</v>
      </c>
      <c r="AF14" s="37">
        <v>24</v>
      </c>
      <c r="AG14" s="3"/>
      <c r="AH14" s="3">
        <v>375.977200000003</v>
      </c>
      <c r="AI14" s="3">
        <v>1381.48826666667</v>
      </c>
      <c r="AJ14" s="3">
        <v>1.944289608</v>
      </c>
      <c r="AK14" s="37">
        <v>24</v>
      </c>
      <c r="AM14" s="3">
        <v>376.063133333334</v>
      </c>
      <c r="AN14" s="3">
        <v>1386.18875555556</v>
      </c>
      <c r="AO14" s="3">
        <v>1.637102378</v>
      </c>
      <c r="AP14" s="37">
        <v>24</v>
      </c>
      <c r="AR14" s="3">
        <v>403.659466666663</v>
      </c>
      <c r="AS14" s="3">
        <v>1524.942</v>
      </c>
      <c r="AT14" s="3">
        <v>3.187252418</v>
      </c>
      <c r="AU14" s="37">
        <v>24</v>
      </c>
      <c r="AV14" s="37">
        <f t="shared" si="0"/>
        <v>9.40715996630233</v>
      </c>
      <c r="AW14" s="3">
        <v>376.514533333332</v>
      </c>
      <c r="AX14" s="3">
        <v>1391.41753333333</v>
      </c>
      <c r="AY14" s="3">
        <v>0.893772806</v>
      </c>
      <c r="AZ14" s="37">
        <v>24</v>
      </c>
      <c r="BA14" s="37">
        <f t="shared" si="1"/>
        <v>0.71360798816968</v>
      </c>
      <c r="BB14" s="3"/>
      <c r="BC14" s="3"/>
      <c r="BD14" s="3"/>
      <c r="BV14" s="6">
        <v>402.418000000005</v>
      </c>
      <c r="BW14" s="6">
        <v>1542.76886666667</v>
      </c>
      <c r="BX14" s="6">
        <v>0.303965399333333</v>
      </c>
      <c r="BY14" s="37">
        <v>24</v>
      </c>
      <c r="CA14" s="3">
        <v>408.091666666672</v>
      </c>
      <c r="CB14" s="3">
        <v>1657.78773333333</v>
      </c>
      <c r="CC14" s="3">
        <v>0.02249455</v>
      </c>
      <c r="CD14" s="37">
        <v>25</v>
      </c>
      <c r="CF14" s="3">
        <v>407.30126666667</v>
      </c>
      <c r="CG14" s="3">
        <v>1678.70053333333</v>
      </c>
      <c r="CH14" s="3">
        <v>0.078564114</v>
      </c>
      <c r="CI14" s="37">
        <v>25</v>
      </c>
      <c r="CK14" s="6">
        <v>409.48753333333</v>
      </c>
      <c r="CL14" s="6">
        <v>1679.7756</v>
      </c>
      <c r="CM14" s="6">
        <v>0.028120814</v>
      </c>
      <c r="CN14" s="37">
        <v>25</v>
      </c>
      <c r="CP14" s="6">
        <v>412.819466666667</v>
      </c>
      <c r="CQ14" s="6">
        <v>1697.862</v>
      </c>
      <c r="CR14" s="6">
        <v>0.04206861</v>
      </c>
      <c r="CS14" s="37">
        <v>25</v>
      </c>
      <c r="CU14" s="6">
        <v>410.335266666661</v>
      </c>
      <c r="CV14" s="6">
        <v>1678.51266666667</v>
      </c>
      <c r="CW14" s="6">
        <v>0.018429746</v>
      </c>
      <c r="CX14" s="37">
        <v>25</v>
      </c>
      <c r="CZ14" s="6">
        <v>408.067666666673</v>
      </c>
      <c r="DA14" s="6">
        <v>1657.2024</v>
      </c>
      <c r="DB14" s="6">
        <v>0.012081436</v>
      </c>
      <c r="DC14" s="37">
        <v>25</v>
      </c>
    </row>
    <row r="15" s="37" customFormat="1" spans="1:107">
      <c r="A15" s="37">
        <v>60</v>
      </c>
      <c r="B15" s="37">
        <v>45</v>
      </c>
      <c r="C15" s="37">
        <v>0.6</v>
      </c>
      <c r="D15" s="3">
        <v>851.754822222221</v>
      </c>
      <c r="E15" s="3">
        <v>3320.98422222222</v>
      </c>
      <c r="F15" s="3">
        <v>8.21902283533333</v>
      </c>
      <c r="G15" s="37">
        <v>25</v>
      </c>
      <c r="I15" s="3">
        <v>859.505644444443</v>
      </c>
      <c r="J15" s="3">
        <v>3361.11213333333</v>
      </c>
      <c r="K15" s="3">
        <v>9.55360779533333</v>
      </c>
      <c r="L15" s="37">
        <v>25</v>
      </c>
      <c r="M15" s="3"/>
      <c r="N15" s="6">
        <v>862.741226666667</v>
      </c>
      <c r="O15" s="6">
        <v>3387.79648</v>
      </c>
      <c r="P15" s="6">
        <v>2.0943810404</v>
      </c>
      <c r="Q15" s="37">
        <v>25</v>
      </c>
      <c r="S15" s="3">
        <v>732.414355555557</v>
      </c>
      <c r="T15" s="3">
        <v>2657.35853333333</v>
      </c>
      <c r="U15" s="3">
        <v>3.27183921466667</v>
      </c>
      <c r="V15" s="37">
        <v>23</v>
      </c>
      <c r="X15" s="3">
        <v>767.468422222223</v>
      </c>
      <c r="Y15" s="3">
        <v>2845.92471111111</v>
      </c>
      <c r="Z15" s="3">
        <v>4.16642913</v>
      </c>
      <c r="AA15" s="37">
        <v>23</v>
      </c>
      <c r="AC15" s="3">
        <v>741.964066666666</v>
      </c>
      <c r="AD15" s="3">
        <v>2656.23486666667</v>
      </c>
      <c r="AE15" s="3">
        <v>2.987031506</v>
      </c>
      <c r="AF15" s="37">
        <v>23</v>
      </c>
      <c r="AG15" s="3"/>
      <c r="AH15" s="3">
        <v>733.244133333329</v>
      </c>
      <c r="AI15" s="3">
        <v>2610.0318</v>
      </c>
      <c r="AJ15" s="3">
        <v>3.418664518</v>
      </c>
      <c r="AK15" s="37">
        <v>23</v>
      </c>
      <c r="AM15" s="3">
        <v>730.228066666668</v>
      </c>
      <c r="AN15" s="3">
        <v>2644.13691111111</v>
      </c>
      <c r="AO15" s="3">
        <v>2.633424966</v>
      </c>
      <c r="AP15" s="37">
        <v>23</v>
      </c>
      <c r="AR15" s="3">
        <v>769.669599999995</v>
      </c>
      <c r="AS15" s="3">
        <v>2852.653</v>
      </c>
      <c r="AT15" s="3">
        <v>4.851464748</v>
      </c>
      <c r="AU15" s="37">
        <v>24</v>
      </c>
      <c r="AV15" s="37">
        <f t="shared" si="0"/>
        <v>8.50510735094663</v>
      </c>
      <c r="AW15" s="3">
        <v>734.800266666671</v>
      </c>
      <c r="AX15" s="3">
        <v>2630.465</v>
      </c>
      <c r="AY15" s="3">
        <v>1.104086462</v>
      </c>
      <c r="AZ15" s="37">
        <v>23</v>
      </c>
      <c r="BA15" s="37">
        <f t="shared" si="1"/>
        <v>0.776790415382829</v>
      </c>
      <c r="BB15" s="3"/>
      <c r="BC15" s="3"/>
      <c r="BD15" s="3"/>
      <c r="BV15" s="6">
        <v>776.758866666664</v>
      </c>
      <c r="BW15" s="6">
        <v>2969.0772</v>
      </c>
      <c r="BX15" s="6">
        <v>0.335736358666667</v>
      </c>
      <c r="BY15" s="37">
        <v>24</v>
      </c>
      <c r="CA15" s="3">
        <v>789.010666666663</v>
      </c>
      <c r="CB15" s="3">
        <v>3202.53186666667</v>
      </c>
      <c r="CC15" s="3">
        <v>0.039136394</v>
      </c>
      <c r="CD15" s="37">
        <v>25</v>
      </c>
      <c r="CF15" s="3">
        <v>787.163400000007</v>
      </c>
      <c r="CG15" s="3">
        <v>3217.67793333333</v>
      </c>
      <c r="CH15" s="3">
        <v>0.13563951</v>
      </c>
      <c r="CI15" s="37">
        <v>27</v>
      </c>
      <c r="CK15" s="6">
        <v>793.167</v>
      </c>
      <c r="CL15" s="6">
        <v>3262.5156</v>
      </c>
      <c r="CM15" s="6">
        <v>0.048619774</v>
      </c>
      <c r="CN15" s="37">
        <v>25</v>
      </c>
      <c r="CP15" s="6">
        <v>795.550600000005</v>
      </c>
      <c r="CQ15" s="6">
        <v>3264.48953333333</v>
      </c>
      <c r="CR15" s="6">
        <v>0.062496898</v>
      </c>
      <c r="CS15" s="37">
        <v>25</v>
      </c>
      <c r="CU15" s="6">
        <v>790.891799999996</v>
      </c>
      <c r="CV15" s="6">
        <v>3244.67333333333</v>
      </c>
      <c r="CW15" s="6">
        <v>0.035036662</v>
      </c>
      <c r="CX15" s="37">
        <v>25</v>
      </c>
      <c r="CZ15" s="6">
        <v>789.230666666659</v>
      </c>
      <c r="DA15" s="6">
        <v>3204.34946666667</v>
      </c>
      <c r="DB15" s="6">
        <v>0.022740202</v>
      </c>
      <c r="DC15" s="37">
        <v>25</v>
      </c>
    </row>
    <row r="16" s="37" customFormat="1" spans="3:107">
      <c r="C16" s="37">
        <v>0.7</v>
      </c>
      <c r="D16" s="3">
        <v>848.66446666667</v>
      </c>
      <c r="E16" s="3">
        <v>4812.86046666667</v>
      </c>
      <c r="F16" s="3">
        <v>7.72872725266667</v>
      </c>
      <c r="G16" s="37">
        <v>34</v>
      </c>
      <c r="I16" s="3">
        <v>855.50255555556</v>
      </c>
      <c r="J16" s="3">
        <v>4855.87768888889</v>
      </c>
      <c r="K16" s="3">
        <v>10.8648614826667</v>
      </c>
      <c r="L16" s="37">
        <v>34</v>
      </c>
      <c r="M16" s="3"/>
      <c r="N16" s="6">
        <v>867.135400000004</v>
      </c>
      <c r="O16" s="6">
        <v>5011.82798666667</v>
      </c>
      <c r="P16" s="6">
        <v>1.8503347912</v>
      </c>
      <c r="Q16" s="37">
        <v>34</v>
      </c>
      <c r="S16" s="3">
        <v>715.150466666671</v>
      </c>
      <c r="T16" s="3">
        <v>3567.95184444444</v>
      </c>
      <c r="U16" s="3">
        <v>3.15083980466667</v>
      </c>
      <c r="V16" s="37">
        <v>30</v>
      </c>
      <c r="X16" s="3">
        <v>757.42957777778</v>
      </c>
      <c r="Y16" s="3">
        <v>3987.58853333333</v>
      </c>
      <c r="Z16" s="3">
        <v>3.92458733133333</v>
      </c>
      <c r="AA16" s="37">
        <v>32</v>
      </c>
      <c r="AC16" s="3">
        <v>720.601644444445</v>
      </c>
      <c r="AD16" s="3">
        <v>3619.51595555556</v>
      </c>
      <c r="AE16" s="3">
        <v>3.27359543533333</v>
      </c>
      <c r="AF16" s="37">
        <v>31</v>
      </c>
      <c r="AG16" s="3"/>
      <c r="AH16" s="3">
        <v>713.1394</v>
      </c>
      <c r="AI16" s="3">
        <v>3586.005</v>
      </c>
      <c r="AJ16" s="3">
        <v>2.939817402</v>
      </c>
      <c r="AK16" s="37">
        <v>31</v>
      </c>
      <c r="AM16" s="3">
        <v>713.111066666667</v>
      </c>
      <c r="AN16" s="3">
        <v>3596.61053333333</v>
      </c>
      <c r="AO16" s="3">
        <v>2.800572618</v>
      </c>
      <c r="AP16" s="37">
        <v>31</v>
      </c>
      <c r="AR16" s="3">
        <v>761.060466666668</v>
      </c>
      <c r="AS16" s="3">
        <v>4024.1322</v>
      </c>
      <c r="AT16" s="3">
        <v>4.342245328</v>
      </c>
      <c r="AU16" s="37">
        <v>32</v>
      </c>
      <c r="AV16" s="37">
        <f t="shared" si="0"/>
        <v>10.8874951971011</v>
      </c>
      <c r="AW16" s="3">
        <v>715.352933333338</v>
      </c>
      <c r="AX16" s="3">
        <v>3614.2318</v>
      </c>
      <c r="AY16" s="3">
        <v>0.860139366</v>
      </c>
      <c r="AZ16" s="37">
        <v>31</v>
      </c>
      <c r="BA16" s="37">
        <f t="shared" si="1"/>
        <v>0.78099030615579</v>
      </c>
      <c r="BB16" s="3"/>
      <c r="BC16" s="3"/>
      <c r="BD16" s="3"/>
      <c r="BV16" s="6">
        <v>769.721600000006</v>
      </c>
      <c r="BW16" s="6">
        <v>4148.6348</v>
      </c>
      <c r="BX16" s="6">
        <v>0.272936072666667</v>
      </c>
      <c r="BY16" s="37">
        <v>33</v>
      </c>
      <c r="CA16" s="3">
        <v>782.411200000009</v>
      </c>
      <c r="CB16" s="3">
        <v>4387.8374</v>
      </c>
      <c r="CC16" s="3">
        <v>0.039047766</v>
      </c>
      <c r="CD16" s="37">
        <v>33</v>
      </c>
      <c r="CF16" s="3">
        <v>783.464400000007</v>
      </c>
      <c r="CG16" s="3">
        <v>4410.09626666667</v>
      </c>
      <c r="CH16" s="3">
        <v>0.106169724</v>
      </c>
      <c r="CI16" s="37">
        <v>34</v>
      </c>
      <c r="CK16" s="6">
        <v>782.612000000004</v>
      </c>
      <c r="CL16" s="6">
        <v>4385.11473333333</v>
      </c>
      <c r="CM16" s="6">
        <v>0.047490756</v>
      </c>
      <c r="CN16" s="37">
        <v>33</v>
      </c>
      <c r="CP16" s="6">
        <v>783.725266666668</v>
      </c>
      <c r="CQ16" s="6">
        <v>4437.12926666667</v>
      </c>
      <c r="CR16" s="6">
        <v>0.059882102</v>
      </c>
      <c r="CS16" s="37">
        <v>33</v>
      </c>
      <c r="CU16" s="6">
        <v>782.84573333333</v>
      </c>
      <c r="CV16" s="6">
        <v>4383.58833333333</v>
      </c>
      <c r="CW16" s="6">
        <v>0.035861436</v>
      </c>
      <c r="CX16" s="37">
        <v>33</v>
      </c>
      <c r="CZ16" s="6">
        <v>782.409000000007</v>
      </c>
      <c r="DA16" s="6">
        <v>4389.39406666667</v>
      </c>
      <c r="DB16" s="6">
        <v>0.02621383</v>
      </c>
      <c r="DC16" s="37">
        <v>33</v>
      </c>
    </row>
    <row r="17" s="37" customFormat="1" spans="3:107">
      <c r="C17" s="37">
        <v>0.8</v>
      </c>
      <c r="D17" s="3">
        <v>885.540888888886</v>
      </c>
      <c r="E17" s="3">
        <v>6857.94633333333</v>
      </c>
      <c r="F17" s="3">
        <v>8.365260472</v>
      </c>
      <c r="G17" s="37">
        <v>42</v>
      </c>
      <c r="I17" s="3">
        <v>886.950977777784</v>
      </c>
      <c r="J17" s="3">
        <v>6874.49844444444</v>
      </c>
      <c r="K17" s="3">
        <v>8.92633321266666</v>
      </c>
      <c r="L17" s="37">
        <v>42</v>
      </c>
      <c r="M17" s="3"/>
      <c r="N17" s="6">
        <v>900.456666666666</v>
      </c>
      <c r="O17" s="6">
        <v>7016.858</v>
      </c>
      <c r="P17" s="6">
        <v>1.7242248744</v>
      </c>
      <c r="Q17" s="37">
        <v>42</v>
      </c>
      <c r="S17" s="3">
        <v>742.468866666667</v>
      </c>
      <c r="T17" s="3">
        <v>5248.56617777778</v>
      </c>
      <c r="U17" s="3">
        <v>2.8721296</v>
      </c>
      <c r="V17" s="37">
        <v>40</v>
      </c>
      <c r="X17" s="3">
        <v>792.292111111107</v>
      </c>
      <c r="Y17" s="3">
        <v>5811.84808888889</v>
      </c>
      <c r="Z17" s="3">
        <v>4.13114377933333</v>
      </c>
      <c r="AA17" s="37">
        <v>41</v>
      </c>
      <c r="AC17" s="3">
        <v>749.434333333335</v>
      </c>
      <c r="AD17" s="3">
        <v>5311.15151111111</v>
      </c>
      <c r="AE17" s="3">
        <v>3.32244920133333</v>
      </c>
      <c r="AF17" s="37">
        <v>40</v>
      </c>
      <c r="AG17" s="3"/>
      <c r="AH17" s="3">
        <v>742.109533333345</v>
      </c>
      <c r="AI17" s="3">
        <v>5244.04133333333</v>
      </c>
      <c r="AJ17" s="3">
        <v>3.59787008</v>
      </c>
      <c r="AK17" s="37">
        <v>41</v>
      </c>
      <c r="AM17" s="3">
        <v>743.728044444445</v>
      </c>
      <c r="AN17" s="3">
        <v>5262.871</v>
      </c>
      <c r="AO17" s="3">
        <v>2.474931796</v>
      </c>
      <c r="AP17" s="37">
        <v>41</v>
      </c>
      <c r="AR17" s="3">
        <v>789.529666666674</v>
      </c>
      <c r="AS17" s="3">
        <v>5794.20586666667</v>
      </c>
      <c r="AT17" s="3">
        <v>3.943659856</v>
      </c>
      <c r="AU17" s="37">
        <v>41</v>
      </c>
      <c r="AV17" s="37">
        <f t="shared" si="0"/>
        <v>9.49508087895818</v>
      </c>
      <c r="AW17" s="3">
        <v>742.10173333334</v>
      </c>
      <c r="AX17" s="3">
        <v>5253.953</v>
      </c>
      <c r="AY17" s="3">
        <v>0.816498418</v>
      </c>
      <c r="AZ17" s="37">
        <v>41</v>
      </c>
      <c r="BA17" s="37">
        <f t="shared" si="1"/>
        <v>0.188651605118479</v>
      </c>
      <c r="BB17" s="3"/>
      <c r="BC17" s="3"/>
      <c r="BD17" s="3"/>
      <c r="BV17" s="6">
        <v>796.535733333327</v>
      </c>
      <c r="BW17" s="6">
        <v>5883.46473333334</v>
      </c>
      <c r="BX17" s="6">
        <v>0.265921171333333</v>
      </c>
      <c r="BY17" s="37">
        <v>42</v>
      </c>
      <c r="CA17" s="3">
        <v>813.417666666659</v>
      </c>
      <c r="CB17" s="3">
        <v>6216.45033333333</v>
      </c>
      <c r="CC17" s="3">
        <v>0.037463404</v>
      </c>
      <c r="CD17" s="37">
        <v>42</v>
      </c>
      <c r="CF17" s="3">
        <v>808.457666666675</v>
      </c>
      <c r="CG17" s="3">
        <v>6153.422</v>
      </c>
      <c r="CH17" s="3">
        <v>0.10259143</v>
      </c>
      <c r="CI17" s="37">
        <v>42</v>
      </c>
      <c r="CK17" s="6">
        <v>807.382066666665</v>
      </c>
      <c r="CL17" s="6">
        <v>6132.79886666667</v>
      </c>
      <c r="CM17" s="6">
        <v>0.045956032</v>
      </c>
      <c r="CN17" s="37">
        <v>42</v>
      </c>
      <c r="CP17" s="6">
        <v>816.517866666675</v>
      </c>
      <c r="CQ17" s="6">
        <v>6274.52813333333</v>
      </c>
      <c r="CR17" s="6">
        <v>0.058654078</v>
      </c>
      <c r="CS17" s="37">
        <v>42</v>
      </c>
      <c r="CU17" s="6">
        <v>810.217933333335</v>
      </c>
      <c r="CV17" s="6">
        <v>6162.0766</v>
      </c>
      <c r="CW17" s="6">
        <v>0.035904658</v>
      </c>
      <c r="CX17" s="37">
        <v>42</v>
      </c>
      <c r="CZ17" s="6">
        <v>813.30866666666</v>
      </c>
      <c r="DA17" s="6">
        <v>6215.59913333333</v>
      </c>
      <c r="DB17" s="6">
        <v>0.024594274</v>
      </c>
      <c r="DC17" s="37">
        <v>42</v>
      </c>
    </row>
    <row r="18" s="37" customFormat="1" spans="2:107">
      <c r="B18" s="37">
        <v>75</v>
      </c>
      <c r="C18" s="37">
        <v>0.6</v>
      </c>
      <c r="D18" s="3">
        <v>679.60371111111</v>
      </c>
      <c r="E18" s="3">
        <v>1886.67433333333</v>
      </c>
      <c r="F18" s="3">
        <v>14.1367750793333</v>
      </c>
      <c r="G18" s="37">
        <v>19</v>
      </c>
      <c r="I18" s="3">
        <v>677.662755555558</v>
      </c>
      <c r="J18" s="3">
        <v>1878.86573333333</v>
      </c>
      <c r="K18" s="3">
        <v>12.8207780753333</v>
      </c>
      <c r="L18" s="37">
        <v>19</v>
      </c>
      <c r="M18" s="3"/>
      <c r="N18" s="6">
        <v>698.864813333337</v>
      </c>
      <c r="O18" s="6">
        <v>2005.97637333333</v>
      </c>
      <c r="P18" s="6">
        <v>4.4737869576</v>
      </c>
      <c r="Q18" s="37">
        <v>19</v>
      </c>
      <c r="S18" s="3">
        <v>552.334844444445</v>
      </c>
      <c r="T18" s="3">
        <v>1386.16735555556</v>
      </c>
      <c r="U18" s="3">
        <v>3.498210194</v>
      </c>
      <c r="V18" s="37">
        <v>17</v>
      </c>
      <c r="X18" s="3">
        <v>577.549177777775</v>
      </c>
      <c r="Y18" s="3">
        <v>1534.89088888889</v>
      </c>
      <c r="Z18" s="3">
        <v>5.38882641733333</v>
      </c>
      <c r="AA18" s="37">
        <v>18</v>
      </c>
      <c r="AC18" s="3">
        <v>551.55977777778</v>
      </c>
      <c r="AD18" s="3">
        <v>1380.05362222222</v>
      </c>
      <c r="AE18" s="3">
        <v>3.676751476</v>
      </c>
      <c r="AF18" s="37">
        <v>17</v>
      </c>
      <c r="AG18" s="3"/>
      <c r="AH18" s="3">
        <v>551.020866666671</v>
      </c>
      <c r="AI18" s="3">
        <v>1390.56246666667</v>
      </c>
      <c r="AJ18" s="3">
        <v>3.882898088</v>
      </c>
      <c r="AK18" s="37">
        <v>17</v>
      </c>
      <c r="AM18" s="3">
        <v>555.12944444444</v>
      </c>
      <c r="AN18" s="3">
        <v>1412.32633333333</v>
      </c>
      <c r="AO18" s="3">
        <v>3.56129646866667</v>
      </c>
      <c r="AP18" s="37">
        <v>17</v>
      </c>
      <c r="AR18" s="3">
        <v>576.086866666667</v>
      </c>
      <c r="AS18" s="3">
        <v>1526.21666666667</v>
      </c>
      <c r="AT18" s="3">
        <v>5.933671046</v>
      </c>
      <c r="AU18" s="37">
        <v>18</v>
      </c>
      <c r="AV18" s="37">
        <f t="shared" si="0"/>
        <v>8.88826619199982</v>
      </c>
      <c r="AW18" s="3">
        <v>551.306866666666</v>
      </c>
      <c r="AX18" s="3">
        <v>1403.20786666667</v>
      </c>
      <c r="AY18" s="3">
        <v>2.028111632</v>
      </c>
      <c r="AZ18" s="37">
        <v>17</v>
      </c>
      <c r="BA18" s="37">
        <f t="shared" si="1"/>
        <v>0.901177958048321</v>
      </c>
      <c r="BB18" s="3"/>
      <c r="BC18" s="3"/>
      <c r="BD18" s="3"/>
      <c r="BV18" s="6">
        <v>585.358399999996</v>
      </c>
      <c r="BW18" s="6">
        <v>1606.05266666667</v>
      </c>
      <c r="BX18" s="6">
        <v>0.702723631333333</v>
      </c>
      <c r="BY18" s="37">
        <v>18</v>
      </c>
      <c r="CA18" s="3">
        <v>592.437733333332</v>
      </c>
      <c r="CB18" s="3">
        <v>1840.2128</v>
      </c>
      <c r="CC18" s="3">
        <v>0.035357942</v>
      </c>
      <c r="CD18" s="37">
        <v>19</v>
      </c>
      <c r="CF18" s="3">
        <v>592.528666666671</v>
      </c>
      <c r="CG18" s="3">
        <v>1855.69513333333</v>
      </c>
      <c r="CH18" s="3">
        <v>0.149835746</v>
      </c>
      <c r="CI18" s="37">
        <v>21</v>
      </c>
      <c r="CK18" s="6">
        <v>594.436066666672</v>
      </c>
      <c r="CL18" s="6">
        <v>1870.63946666667</v>
      </c>
      <c r="CM18" s="6">
        <v>0.045281814</v>
      </c>
      <c r="CN18" s="37">
        <v>20</v>
      </c>
      <c r="CP18" s="6">
        <v>606.176866666669</v>
      </c>
      <c r="CQ18" s="6">
        <v>1937.33493333333</v>
      </c>
      <c r="CR18" s="6">
        <v>0.07721129</v>
      </c>
      <c r="CS18" s="37">
        <v>20</v>
      </c>
      <c r="CU18" s="6">
        <v>596.162066666667</v>
      </c>
      <c r="CV18" s="6">
        <v>1874.43413333333</v>
      </c>
      <c r="CW18" s="6">
        <v>0.031667042</v>
      </c>
      <c r="CX18" s="37">
        <v>19</v>
      </c>
      <c r="CZ18" s="6">
        <v>592.629733333331</v>
      </c>
      <c r="DA18" s="6">
        <v>1840.47833333333</v>
      </c>
      <c r="DB18" s="6">
        <v>0.018104886</v>
      </c>
      <c r="DC18" s="37">
        <v>19</v>
      </c>
    </row>
    <row r="19" s="37" customFormat="1" spans="3:107">
      <c r="C19" s="37">
        <v>0.7</v>
      </c>
      <c r="D19" s="3">
        <v>685.6724</v>
      </c>
      <c r="E19" s="3">
        <v>2836.62093333333</v>
      </c>
      <c r="F19" s="3">
        <v>15.9391789626667</v>
      </c>
      <c r="G19" s="37">
        <v>27</v>
      </c>
      <c r="I19" s="3">
        <v>695.241844444443</v>
      </c>
      <c r="J19" s="3">
        <v>2933.60742222222</v>
      </c>
      <c r="K19" s="3">
        <v>12.4187819066667</v>
      </c>
      <c r="L19" s="37">
        <v>27</v>
      </c>
      <c r="M19" s="3"/>
      <c r="N19" s="6">
        <v>707.074973333325</v>
      </c>
      <c r="O19" s="6">
        <v>3086.98448</v>
      </c>
      <c r="P19" s="6">
        <v>3.7723380496</v>
      </c>
      <c r="Q19" s="37">
        <v>28</v>
      </c>
      <c r="S19" s="3">
        <v>539.611799999999</v>
      </c>
      <c r="T19" s="3">
        <v>1970.96591111111</v>
      </c>
      <c r="U19" s="3">
        <v>3.09294604133333</v>
      </c>
      <c r="V19" s="37">
        <v>23</v>
      </c>
      <c r="X19" s="3">
        <v>574.445222222219</v>
      </c>
      <c r="Y19" s="3">
        <v>2173.65737777778</v>
      </c>
      <c r="Z19" s="3">
        <v>5.440056746</v>
      </c>
      <c r="AA19" s="37">
        <v>24</v>
      </c>
      <c r="AC19" s="3">
        <v>544.942977777777</v>
      </c>
      <c r="AD19" s="3">
        <v>1997.29366666667</v>
      </c>
      <c r="AE19" s="3">
        <v>3.80918796733333</v>
      </c>
      <c r="AF19" s="37">
        <v>23</v>
      </c>
      <c r="AG19" s="3"/>
      <c r="AH19" s="3">
        <v>542.789333333334</v>
      </c>
      <c r="AI19" s="3">
        <v>1991.8412</v>
      </c>
      <c r="AJ19" s="3">
        <v>3.87301403</v>
      </c>
      <c r="AK19" s="37">
        <v>24</v>
      </c>
      <c r="AM19" s="3">
        <v>544.001088888886</v>
      </c>
      <c r="AN19" s="3">
        <v>2019.86215555556</v>
      </c>
      <c r="AO19" s="3">
        <v>3.660912032</v>
      </c>
      <c r="AP19" s="37">
        <v>24</v>
      </c>
      <c r="AR19" s="3">
        <v>582.869933333338</v>
      </c>
      <c r="AS19" s="3">
        <v>2235.2976</v>
      </c>
      <c r="AT19" s="3">
        <v>5.869622348</v>
      </c>
      <c r="AU19" s="37">
        <v>25</v>
      </c>
      <c r="AV19" s="37">
        <f t="shared" si="0"/>
        <v>10.8914535585776</v>
      </c>
      <c r="AW19" s="3">
        <v>542.967999999998</v>
      </c>
      <c r="AX19" s="3">
        <v>2013.8818</v>
      </c>
      <c r="AY19" s="3">
        <v>1.795820846</v>
      </c>
      <c r="AZ19" s="37">
        <v>23</v>
      </c>
      <c r="BA19" s="37">
        <f t="shared" si="1"/>
        <v>1.09443364550988</v>
      </c>
      <c r="BB19" s="3"/>
      <c r="BC19" s="3"/>
      <c r="BD19" s="3"/>
      <c r="BV19" s="6">
        <v>580.024866666667</v>
      </c>
      <c r="BW19" s="6">
        <v>2252.4822</v>
      </c>
      <c r="BX19" s="6">
        <v>0.599651334</v>
      </c>
      <c r="BY19" s="37">
        <v>25</v>
      </c>
      <c r="CA19" s="3">
        <v>591.047466666669</v>
      </c>
      <c r="CB19" s="3">
        <v>2532.09993333333</v>
      </c>
      <c r="CC19" s="3">
        <v>0.033654904</v>
      </c>
      <c r="CD19" s="37">
        <v>26</v>
      </c>
      <c r="CF19" s="3">
        <v>592.583266666668</v>
      </c>
      <c r="CG19" s="3">
        <v>2562.22866666667</v>
      </c>
      <c r="CH19" s="3">
        <v>0.130398226</v>
      </c>
      <c r="CI19" s="37">
        <v>27</v>
      </c>
      <c r="CK19" s="6">
        <v>592.470399999997</v>
      </c>
      <c r="CL19" s="6">
        <v>2557.218</v>
      </c>
      <c r="CM19" s="6">
        <v>0.041738314</v>
      </c>
      <c r="CN19" s="37">
        <v>26</v>
      </c>
      <c r="CP19" s="6">
        <v>601.955733333325</v>
      </c>
      <c r="CQ19" s="6">
        <v>2643.523</v>
      </c>
      <c r="CR19" s="6">
        <v>0.070958316</v>
      </c>
      <c r="CS19" s="37">
        <v>27</v>
      </c>
      <c r="CU19" s="6">
        <v>595.398600000001</v>
      </c>
      <c r="CV19" s="6">
        <v>2585.65873333333</v>
      </c>
      <c r="CW19" s="6">
        <v>0.031004056</v>
      </c>
      <c r="CX19" s="37">
        <v>26</v>
      </c>
      <c r="CZ19" s="6">
        <v>590.819466666671</v>
      </c>
      <c r="DA19" s="6">
        <v>2530.02933333333</v>
      </c>
      <c r="DB19" s="6">
        <v>0.017331436</v>
      </c>
      <c r="DC19" s="37">
        <v>26</v>
      </c>
    </row>
    <row r="20" s="37" customFormat="1" spans="3:107">
      <c r="C20" s="37">
        <v>0.8</v>
      </c>
      <c r="D20" s="3">
        <v>715.109822222227</v>
      </c>
      <c r="E20" s="3">
        <v>4623.51291111111</v>
      </c>
      <c r="F20" s="3">
        <v>15.4515046746667</v>
      </c>
      <c r="G20" s="37">
        <v>38</v>
      </c>
      <c r="I20" s="3">
        <v>713.785355555556</v>
      </c>
      <c r="J20" s="3">
        <v>4598.26835555556</v>
      </c>
      <c r="K20" s="3">
        <v>12.40050303</v>
      </c>
      <c r="L20" s="37">
        <v>38</v>
      </c>
      <c r="M20" s="3"/>
      <c r="N20" s="6">
        <v>729.671813333326</v>
      </c>
      <c r="O20" s="6">
        <v>4913.78036</v>
      </c>
      <c r="P20" s="6">
        <v>3.319002924</v>
      </c>
      <c r="Q20" s="37">
        <v>39</v>
      </c>
      <c r="S20" s="3">
        <v>549.546266666673</v>
      </c>
      <c r="T20" s="3">
        <v>2958.71273333333</v>
      </c>
      <c r="U20" s="3">
        <v>3.04577326933333</v>
      </c>
      <c r="V20" s="37">
        <v>34</v>
      </c>
      <c r="X20" s="3">
        <v>588.553644444443</v>
      </c>
      <c r="Y20" s="3">
        <v>3367.82466666667</v>
      </c>
      <c r="Z20" s="3">
        <v>4.49679388333333</v>
      </c>
      <c r="AA20" s="37">
        <v>35</v>
      </c>
      <c r="AC20" s="3">
        <v>551.403822222223</v>
      </c>
      <c r="AD20" s="3">
        <v>2984.99691111111</v>
      </c>
      <c r="AE20" s="3">
        <v>3.31525086933333</v>
      </c>
      <c r="AF20" s="37">
        <v>34</v>
      </c>
      <c r="AG20" s="3"/>
      <c r="AH20" s="3">
        <v>552.868066666667</v>
      </c>
      <c r="AI20" s="3">
        <v>2982.94153333333</v>
      </c>
      <c r="AJ20" s="3">
        <v>3.22409715</v>
      </c>
      <c r="AK20" s="37">
        <v>34</v>
      </c>
      <c r="AM20" s="3">
        <v>552.351577777776</v>
      </c>
      <c r="AN20" s="3">
        <v>2997.0688</v>
      </c>
      <c r="AO20" s="3">
        <v>3.11097730066667</v>
      </c>
      <c r="AP20" s="37">
        <v>34</v>
      </c>
      <c r="AR20" s="3">
        <v>596.975866666671</v>
      </c>
      <c r="AS20" s="3">
        <v>3450.7752</v>
      </c>
      <c r="AT20" s="3">
        <v>6.13197237</v>
      </c>
      <c r="AU20" s="37">
        <v>36</v>
      </c>
      <c r="AV20" s="37">
        <f t="shared" si="0"/>
        <v>13.5573498576978</v>
      </c>
      <c r="AW20" s="3">
        <v>552.648133333342</v>
      </c>
      <c r="AX20" s="3">
        <v>3003.63433333333</v>
      </c>
      <c r="AY20" s="3">
        <v>1.421548448</v>
      </c>
      <c r="AZ20" s="37">
        <v>34</v>
      </c>
      <c r="BA20" s="37">
        <f t="shared" si="1"/>
        <v>0.688925405145294</v>
      </c>
      <c r="BB20" s="3"/>
      <c r="BC20" s="3"/>
      <c r="BD20" s="3"/>
      <c r="BV20" s="6">
        <v>593.342466666676</v>
      </c>
      <c r="BW20" s="6">
        <v>3433.95793333333</v>
      </c>
      <c r="BX20" s="6">
        <v>0.483573247333333</v>
      </c>
      <c r="BY20" s="37">
        <v>35</v>
      </c>
      <c r="CA20" s="3">
        <v>599.975466666664</v>
      </c>
      <c r="CB20" s="3">
        <v>3644.481</v>
      </c>
      <c r="CC20" s="3">
        <v>0.031950158</v>
      </c>
      <c r="CD20" s="37">
        <v>36</v>
      </c>
      <c r="CF20" s="3">
        <v>602.944666666664</v>
      </c>
      <c r="CG20" s="3">
        <v>3686.423</v>
      </c>
      <c r="CH20" s="3">
        <v>0.12046484</v>
      </c>
      <c r="CI20" s="37">
        <v>37</v>
      </c>
      <c r="CK20" s="6">
        <v>602.583666666678</v>
      </c>
      <c r="CL20" s="6">
        <v>3682.5856</v>
      </c>
      <c r="CM20" s="6">
        <v>0.04020005</v>
      </c>
      <c r="CN20" s="37">
        <v>37</v>
      </c>
      <c r="CP20" s="6">
        <v>615.095466666673</v>
      </c>
      <c r="CQ20" s="6">
        <v>3833.6746</v>
      </c>
      <c r="CR20" s="6">
        <v>0.068040604</v>
      </c>
      <c r="CS20" s="37">
        <v>37</v>
      </c>
      <c r="CU20" s="6">
        <v>604.038733333336</v>
      </c>
      <c r="CV20" s="6">
        <v>3711.60753333333</v>
      </c>
      <c r="CW20" s="6">
        <v>0.028030914</v>
      </c>
      <c r="CX20" s="37">
        <v>37</v>
      </c>
      <c r="CZ20" s="6">
        <v>599.787466666664</v>
      </c>
      <c r="DA20" s="6">
        <v>3642.59873333333</v>
      </c>
      <c r="DB20" s="6">
        <v>0.018136638</v>
      </c>
      <c r="DC20" s="37">
        <v>36</v>
      </c>
    </row>
    <row r="21" s="37" customFormat="1" spans="1:107">
      <c r="A21" s="37">
        <v>80</v>
      </c>
      <c r="B21" s="37">
        <v>45</v>
      </c>
      <c r="C21" s="37">
        <v>0.6</v>
      </c>
      <c r="D21" s="3">
        <v>1111.08228888889</v>
      </c>
      <c r="E21" s="3">
        <v>5823.33455555556</v>
      </c>
      <c r="F21" s="3">
        <v>10.5449348893333</v>
      </c>
      <c r="G21" s="37">
        <v>31</v>
      </c>
      <c r="I21" s="3">
        <v>1112.74322222223</v>
      </c>
      <c r="J21" s="3">
        <v>5838.66982222222</v>
      </c>
      <c r="K21" s="3">
        <v>11.7985669553333</v>
      </c>
      <c r="L21" s="37">
        <v>31</v>
      </c>
      <c r="M21" s="3"/>
      <c r="N21" s="6">
        <v>1129.17746666667</v>
      </c>
      <c r="O21" s="6">
        <v>6053.07706666667</v>
      </c>
      <c r="P21" s="6">
        <v>2.7981811008</v>
      </c>
      <c r="Q21" s="37">
        <v>32</v>
      </c>
      <c r="S21" s="3">
        <v>953.268133333342</v>
      </c>
      <c r="T21" s="3">
        <v>4585.80942222222</v>
      </c>
      <c r="U21" s="3">
        <v>3.94993992533333</v>
      </c>
      <c r="V21" s="37">
        <v>29</v>
      </c>
      <c r="X21" s="3">
        <v>1003.8731111111</v>
      </c>
      <c r="Y21" s="3">
        <v>5033.56017777778</v>
      </c>
      <c r="Z21" s="3">
        <v>5.23211961266667</v>
      </c>
      <c r="AA21" s="37">
        <v>30</v>
      </c>
      <c r="AC21" s="3">
        <v>968.748444444441</v>
      </c>
      <c r="AD21" s="3">
        <v>4715.61102222222</v>
      </c>
      <c r="AE21" s="3">
        <v>4.52405716533334</v>
      </c>
      <c r="AF21" s="37">
        <v>29</v>
      </c>
      <c r="AG21" s="3"/>
      <c r="AH21" s="3">
        <v>954.989999999994</v>
      </c>
      <c r="AI21" s="3">
        <v>4604.1496</v>
      </c>
      <c r="AJ21" s="3">
        <v>4.38419208</v>
      </c>
      <c r="AK21" s="37">
        <v>29</v>
      </c>
      <c r="AM21" s="3">
        <v>955.548066666671</v>
      </c>
      <c r="AN21" s="3">
        <v>4609.65855555556</v>
      </c>
      <c r="AO21" s="3">
        <v>3.54309482133333</v>
      </c>
      <c r="AP21" s="37">
        <v>29</v>
      </c>
      <c r="AR21" s="3">
        <v>997.946400000005</v>
      </c>
      <c r="AS21" s="3">
        <v>4970.43406666667</v>
      </c>
      <c r="AT21" s="3">
        <v>5.132628638</v>
      </c>
      <c r="AU21" s="37">
        <v>30</v>
      </c>
      <c r="AV21" s="37">
        <f t="shared" si="0"/>
        <v>7.36926517390286</v>
      </c>
      <c r="AW21" s="3">
        <v>957.391199999993</v>
      </c>
      <c r="AX21" s="3">
        <v>4624.0474</v>
      </c>
      <c r="AY21" s="3">
        <v>1.409851668</v>
      </c>
      <c r="AZ21" s="37">
        <v>29</v>
      </c>
      <c r="BA21" s="37">
        <f t="shared" si="1"/>
        <v>0.430311332881247</v>
      </c>
      <c r="BB21" s="3"/>
      <c r="BC21" s="3"/>
      <c r="BD21" s="3"/>
      <c r="BV21" s="6">
        <v>1022.59873333334</v>
      </c>
      <c r="BW21" s="6">
        <v>5270.30313333333</v>
      </c>
      <c r="BX21" s="6">
        <v>0.44728012</v>
      </c>
      <c r="BY21" s="37">
        <v>31</v>
      </c>
      <c r="CA21" s="3">
        <v>1034.8798</v>
      </c>
      <c r="CB21" s="3">
        <v>5617.7822</v>
      </c>
      <c r="CC21" s="3">
        <v>0.051472808</v>
      </c>
      <c r="CD21" s="37">
        <v>32</v>
      </c>
      <c r="CF21" s="3">
        <v>1036.04140000001</v>
      </c>
      <c r="CG21" s="3">
        <v>5603.63753333333</v>
      </c>
      <c r="CH21" s="3">
        <v>0.164517736</v>
      </c>
      <c r="CI21" s="37">
        <v>34</v>
      </c>
      <c r="CK21" s="6">
        <v>1034.06940000001</v>
      </c>
      <c r="CL21" s="6">
        <v>5631.42066666667</v>
      </c>
      <c r="CM21" s="6">
        <v>0.060164092</v>
      </c>
      <c r="CN21" s="37">
        <v>32</v>
      </c>
      <c r="CP21" s="6">
        <v>1042.79179999999</v>
      </c>
      <c r="CQ21" s="6">
        <v>5697.9282</v>
      </c>
      <c r="CR21" s="6">
        <v>0.098947576</v>
      </c>
      <c r="CS21" s="37">
        <v>32</v>
      </c>
      <c r="CU21" s="6">
        <v>1033.6444</v>
      </c>
      <c r="CV21" s="6">
        <v>5626.99753333333</v>
      </c>
      <c r="CW21" s="6">
        <v>0.053340328</v>
      </c>
      <c r="CX21" s="37">
        <v>32</v>
      </c>
      <c r="CZ21" s="6">
        <v>1035.0058</v>
      </c>
      <c r="DA21" s="6">
        <v>5620.06693333333</v>
      </c>
      <c r="DB21" s="6">
        <v>0.031204462</v>
      </c>
      <c r="DC21" s="37">
        <v>32</v>
      </c>
    </row>
    <row r="22" s="37" customFormat="1" spans="3:107">
      <c r="C22" s="37">
        <v>0.7</v>
      </c>
      <c r="D22" s="3">
        <v>1135.52746666666</v>
      </c>
      <c r="E22" s="3">
        <v>8782.35891111111</v>
      </c>
      <c r="F22" s="3">
        <v>9.43878551</v>
      </c>
      <c r="G22" s="37">
        <v>45</v>
      </c>
      <c r="I22" s="3">
        <v>1140.29146666667</v>
      </c>
      <c r="J22" s="3">
        <v>8856.94433333334</v>
      </c>
      <c r="K22" s="3">
        <v>12.53644209</v>
      </c>
      <c r="L22" s="37">
        <v>45</v>
      </c>
      <c r="M22" s="3"/>
      <c r="N22" s="6">
        <v>1157.85772000001</v>
      </c>
      <c r="O22" s="6">
        <v>9171.59298666667</v>
      </c>
      <c r="P22" s="6">
        <v>2.4681250404</v>
      </c>
      <c r="Q22" s="37">
        <v>46</v>
      </c>
      <c r="S22" s="3">
        <v>958.427444444443</v>
      </c>
      <c r="T22" s="3">
        <v>6619.71222222222</v>
      </c>
      <c r="U22" s="3">
        <v>4.026045896</v>
      </c>
      <c r="V22" s="37">
        <v>41</v>
      </c>
      <c r="X22" s="3">
        <v>1013.27117777778</v>
      </c>
      <c r="Y22" s="3">
        <v>7261.11228888889</v>
      </c>
      <c r="Z22" s="3">
        <v>6.46158576466667</v>
      </c>
      <c r="AA22" s="37">
        <v>42</v>
      </c>
      <c r="AC22" s="3">
        <v>963.227800000001</v>
      </c>
      <c r="AD22" s="3">
        <v>6646.05591111111</v>
      </c>
      <c r="AE22" s="3">
        <v>4.00992901266667</v>
      </c>
      <c r="AF22" s="37">
        <v>41</v>
      </c>
      <c r="AG22" s="3"/>
      <c r="AH22" s="3">
        <v>952.182666666654</v>
      </c>
      <c r="AI22" s="3">
        <v>6482.00846666667</v>
      </c>
      <c r="AJ22" s="3">
        <v>3.783433468</v>
      </c>
      <c r="AK22" s="37">
        <v>40</v>
      </c>
      <c r="AM22" s="3">
        <v>951.123400000001</v>
      </c>
      <c r="AN22" s="3">
        <v>6481.09313333333</v>
      </c>
      <c r="AO22" s="3">
        <v>3.71369590266667</v>
      </c>
      <c r="AP22" s="37">
        <v>40</v>
      </c>
      <c r="AR22" s="3">
        <v>1018.03040000001</v>
      </c>
      <c r="AS22" s="3">
        <v>7277.27433333334</v>
      </c>
      <c r="AT22" s="3">
        <v>4.82442541</v>
      </c>
      <c r="AU22" s="37">
        <v>42</v>
      </c>
      <c r="AV22" s="37">
        <f t="shared" si="0"/>
        <v>10.9280732076291</v>
      </c>
      <c r="AW22" s="3">
        <v>953.77206666667</v>
      </c>
      <c r="AX22" s="3">
        <v>6503.2078</v>
      </c>
      <c r="AY22" s="3">
        <v>1.166125406</v>
      </c>
      <c r="AZ22" s="37">
        <v>41</v>
      </c>
      <c r="BA22" s="37">
        <f t="shared" si="1"/>
        <v>0.325982714766246</v>
      </c>
      <c r="BB22" s="3"/>
      <c r="BC22" s="3"/>
      <c r="BD22" s="3"/>
      <c r="BV22" s="6">
        <v>1024.90273333333</v>
      </c>
      <c r="BW22" s="6">
        <v>7455.11866666667</v>
      </c>
      <c r="BX22" s="6">
        <v>0.388907410666667</v>
      </c>
      <c r="BY22" s="37">
        <v>43</v>
      </c>
      <c r="CA22" s="3">
        <v>1045.6666</v>
      </c>
      <c r="CB22" s="3">
        <v>7910.25713333333</v>
      </c>
      <c r="CC22" s="3">
        <v>0.054577218</v>
      </c>
      <c r="CD22" s="37">
        <v>44</v>
      </c>
      <c r="CF22" s="3">
        <v>1042.948</v>
      </c>
      <c r="CG22" s="3">
        <v>7864.9452</v>
      </c>
      <c r="CH22" s="3">
        <v>0.144389778</v>
      </c>
      <c r="CI22" s="37">
        <v>46</v>
      </c>
      <c r="CK22" s="6">
        <v>1044.1862</v>
      </c>
      <c r="CL22" s="6">
        <v>7878.98966666667</v>
      </c>
      <c r="CM22" s="6">
        <v>0.05924622</v>
      </c>
      <c r="CN22" s="37">
        <v>44</v>
      </c>
      <c r="CP22" s="6">
        <v>1056.06220000001</v>
      </c>
      <c r="CQ22" s="6">
        <v>8047.419</v>
      </c>
      <c r="CR22" s="6">
        <v>0.099157844</v>
      </c>
      <c r="CS22" s="37">
        <v>44</v>
      </c>
      <c r="CU22" s="6">
        <v>1044.9746</v>
      </c>
      <c r="CV22" s="6">
        <v>7885.142</v>
      </c>
      <c r="CW22" s="6">
        <v>0.056338056</v>
      </c>
      <c r="CX22" s="37">
        <v>44</v>
      </c>
      <c r="CZ22" s="6">
        <v>1045.5018</v>
      </c>
      <c r="DA22" s="6">
        <v>7910.86513333333</v>
      </c>
      <c r="DB22" s="6">
        <v>0.032863318</v>
      </c>
      <c r="DC22" s="37">
        <v>44</v>
      </c>
    </row>
    <row r="23" s="37" customFormat="1" spans="3:107">
      <c r="C23" s="37">
        <v>0.8</v>
      </c>
      <c r="D23" s="3">
        <v>1160.66399999999</v>
      </c>
      <c r="E23" s="3">
        <v>12354.0062666667</v>
      </c>
      <c r="F23" s="3">
        <v>12.8496295673333</v>
      </c>
      <c r="G23" s="37">
        <v>57</v>
      </c>
      <c r="I23" s="3">
        <v>1158.866</v>
      </c>
      <c r="J23" s="3">
        <v>12362.8172222222</v>
      </c>
      <c r="K23" s="3">
        <v>10.9586200126667</v>
      </c>
      <c r="L23" s="37">
        <v>57</v>
      </c>
      <c r="M23" s="3"/>
      <c r="N23" s="6">
        <v>1171.17122666668</v>
      </c>
      <c r="O23" s="6">
        <v>12549.871</v>
      </c>
      <c r="P23" s="6">
        <v>2.147611088</v>
      </c>
      <c r="Q23" s="37">
        <v>57</v>
      </c>
      <c r="S23" s="3">
        <v>955.865733333338</v>
      </c>
      <c r="T23" s="3">
        <v>8978.66797777778</v>
      </c>
      <c r="U23" s="3">
        <v>3.786397458</v>
      </c>
      <c r="V23" s="37">
        <v>53</v>
      </c>
      <c r="X23" s="3">
        <v>1029.03275555554</v>
      </c>
      <c r="Y23" s="3">
        <v>10205.7621111111</v>
      </c>
      <c r="Z23" s="3">
        <v>5.972428492</v>
      </c>
      <c r="AA23" s="37">
        <v>55</v>
      </c>
      <c r="AC23" s="3">
        <v>969.0254</v>
      </c>
      <c r="AD23" s="3">
        <v>9180.6098</v>
      </c>
      <c r="AE23" s="3">
        <v>3.76366675066667</v>
      </c>
      <c r="AF23" s="37">
        <v>54</v>
      </c>
      <c r="AG23" s="3"/>
      <c r="AH23" s="3">
        <v>955.542066666664</v>
      </c>
      <c r="AI23" s="3">
        <v>9006.67386666666</v>
      </c>
      <c r="AJ23" s="3">
        <v>3.838370132</v>
      </c>
      <c r="AK23" s="37">
        <v>54</v>
      </c>
      <c r="AM23" s="3">
        <v>959.902266666663</v>
      </c>
      <c r="AN23" s="3">
        <v>9075.87171111111</v>
      </c>
      <c r="AO23" s="3">
        <v>3.41231416066667</v>
      </c>
      <c r="AP23" s="37">
        <v>54</v>
      </c>
      <c r="AR23" s="3">
        <v>1032.11673333332</v>
      </c>
      <c r="AS23" s="3">
        <v>10244.5810666667</v>
      </c>
      <c r="AT23" s="3">
        <v>6.116969458</v>
      </c>
      <c r="AU23" s="37">
        <v>55</v>
      </c>
      <c r="AV23" s="37">
        <f t="shared" si="0"/>
        <v>12.0835316929443</v>
      </c>
      <c r="AW23" s="3">
        <v>959.860933333322</v>
      </c>
      <c r="AX23" s="3">
        <v>9092.3432</v>
      </c>
      <c r="AY23" s="3">
        <v>1.052203384</v>
      </c>
      <c r="AZ23" s="37">
        <v>54</v>
      </c>
      <c r="BA23" s="37">
        <f t="shared" si="1"/>
        <v>0.942214030518984</v>
      </c>
      <c r="BB23" s="3"/>
      <c r="BC23" s="3"/>
      <c r="BD23" s="3"/>
      <c r="BV23" s="6">
        <v>1040.39953333332</v>
      </c>
      <c r="BW23" s="6">
        <v>10447.1896666667</v>
      </c>
      <c r="BX23" s="6">
        <v>0.344528913333333</v>
      </c>
      <c r="BY23" s="37">
        <v>56</v>
      </c>
      <c r="CA23" s="3">
        <v>1056.96540000001</v>
      </c>
      <c r="CB23" s="3">
        <v>10848.8408</v>
      </c>
      <c r="CC23" s="3">
        <v>0.056668606</v>
      </c>
      <c r="CD23" s="37">
        <v>56</v>
      </c>
      <c r="CF23" s="3">
        <v>1058.44060000002</v>
      </c>
      <c r="CG23" s="3">
        <v>10871.0502666667</v>
      </c>
      <c r="CH23" s="3">
        <v>0.1340589</v>
      </c>
      <c r="CI23" s="37">
        <v>57</v>
      </c>
      <c r="CK23" s="6">
        <v>1059.25659999998</v>
      </c>
      <c r="CL23" s="6">
        <v>10886.6328666667</v>
      </c>
      <c r="CM23" s="6">
        <v>0.055413176</v>
      </c>
      <c r="CN23" s="37">
        <v>56</v>
      </c>
      <c r="CP23" s="6">
        <v>1065.09060000001</v>
      </c>
      <c r="CQ23" s="6">
        <v>10980.3176666667</v>
      </c>
      <c r="CR23" s="6">
        <v>0.091266356</v>
      </c>
      <c r="CS23" s="37">
        <v>56</v>
      </c>
      <c r="CU23" s="6">
        <v>1058.23999999999</v>
      </c>
      <c r="CV23" s="6">
        <v>10851.5880666667</v>
      </c>
      <c r="CW23" s="6">
        <v>0.054481716</v>
      </c>
      <c r="CX23" s="37">
        <v>56</v>
      </c>
      <c r="CZ23" s="6">
        <v>1056.5724</v>
      </c>
      <c r="DA23" s="6">
        <v>10841.5971333333</v>
      </c>
      <c r="DB23" s="6">
        <v>0.030509634</v>
      </c>
      <c r="DC23" s="37">
        <v>56</v>
      </c>
    </row>
    <row r="24" s="37" customFormat="1" spans="2:107">
      <c r="B24" s="37">
        <v>75</v>
      </c>
      <c r="C24" s="37">
        <v>0.6</v>
      </c>
      <c r="D24" s="3">
        <v>862.992933333333</v>
      </c>
      <c r="E24" s="3">
        <v>3217.33926666667</v>
      </c>
      <c r="F24" s="3">
        <v>18.2669164733333</v>
      </c>
      <c r="G24" s="37">
        <v>24</v>
      </c>
      <c r="I24" s="3">
        <v>872.869</v>
      </c>
      <c r="J24" s="3">
        <v>3304.67288888889</v>
      </c>
      <c r="K24" s="3">
        <v>14.9062008066667</v>
      </c>
      <c r="L24" s="37">
        <v>24</v>
      </c>
      <c r="M24" s="3"/>
      <c r="N24" s="6">
        <v>881.826720000006</v>
      </c>
      <c r="O24" s="6">
        <v>3372.02784</v>
      </c>
      <c r="P24" s="6">
        <v>5.753476894</v>
      </c>
      <c r="Q24" s="37">
        <v>24</v>
      </c>
      <c r="S24" s="3">
        <v>707.988022222225</v>
      </c>
      <c r="T24" s="3">
        <v>2426.11333333333</v>
      </c>
      <c r="U24" s="3">
        <v>4.53203775066667</v>
      </c>
      <c r="V24" s="37">
        <v>22</v>
      </c>
      <c r="X24" s="3">
        <v>747.477888888894</v>
      </c>
      <c r="Y24" s="3">
        <v>2647.9318</v>
      </c>
      <c r="Z24" s="3">
        <v>7.02492444666667</v>
      </c>
      <c r="AA24" s="37">
        <v>22</v>
      </c>
      <c r="AC24" s="3">
        <v>714.246222222221</v>
      </c>
      <c r="AD24" s="3">
        <v>2468.83877777778</v>
      </c>
      <c r="AE24" s="3">
        <v>4.698802594</v>
      </c>
      <c r="AF24" s="37">
        <v>22</v>
      </c>
      <c r="AG24" s="3"/>
      <c r="AH24" s="3">
        <v>707.491266666657</v>
      </c>
      <c r="AI24" s="3">
        <v>2435.46866666667</v>
      </c>
      <c r="AJ24" s="3">
        <v>4.662656316</v>
      </c>
      <c r="AK24" s="37">
        <v>21</v>
      </c>
      <c r="AM24" s="3">
        <v>711.973044444447</v>
      </c>
      <c r="AN24" s="3">
        <v>2461.85582222222</v>
      </c>
      <c r="AO24" s="3">
        <v>4.67384859666667</v>
      </c>
      <c r="AP24" s="37">
        <v>22</v>
      </c>
      <c r="AR24" s="3">
        <v>752.632800000001</v>
      </c>
      <c r="AS24" s="3">
        <v>2688.3988</v>
      </c>
      <c r="AT24" s="3">
        <v>7.479167368</v>
      </c>
      <c r="AU24" s="37">
        <v>22</v>
      </c>
      <c r="AV24" s="37">
        <f t="shared" si="0"/>
        <v>9.40820734384088</v>
      </c>
      <c r="AW24" s="3">
        <v>708.19006666667</v>
      </c>
      <c r="AX24" s="3">
        <v>2472.65146666667</v>
      </c>
      <c r="AY24" s="3">
        <v>2.733911906</v>
      </c>
      <c r="AZ24" s="37">
        <v>22</v>
      </c>
      <c r="BA24" s="37">
        <f t="shared" si="1"/>
        <v>1.50376227710432</v>
      </c>
      <c r="BB24" s="3"/>
      <c r="BC24" s="3"/>
      <c r="BD24" s="3"/>
      <c r="BV24" s="6">
        <v>760.779200000002</v>
      </c>
      <c r="BW24" s="6">
        <v>2784.7694</v>
      </c>
      <c r="BX24" s="6">
        <v>0.940972333333333</v>
      </c>
      <c r="BY24" s="37">
        <v>23</v>
      </c>
      <c r="CA24" s="3">
        <v>773.0904</v>
      </c>
      <c r="CB24" s="3">
        <v>3203.46813333333</v>
      </c>
      <c r="CC24" s="3">
        <v>0.050526412</v>
      </c>
      <c r="CD24" s="37">
        <v>25</v>
      </c>
      <c r="CF24" s="3">
        <v>777.257133333325</v>
      </c>
      <c r="CG24" s="3">
        <v>3251.6246</v>
      </c>
      <c r="CH24" s="3">
        <v>0.195381164</v>
      </c>
      <c r="CI24" s="37">
        <v>27</v>
      </c>
      <c r="CK24" s="6">
        <v>777.444266666662</v>
      </c>
      <c r="CL24" s="6">
        <v>3236.22333333333</v>
      </c>
      <c r="CM24" s="6">
        <v>0.058999378</v>
      </c>
      <c r="CN24" s="37">
        <v>25</v>
      </c>
      <c r="CP24" s="6">
        <v>791.829800000004</v>
      </c>
      <c r="CQ24" s="6">
        <v>3347.3168</v>
      </c>
      <c r="CR24" s="6">
        <v>0.103705378</v>
      </c>
      <c r="CS24" s="37">
        <v>25</v>
      </c>
      <c r="CU24" s="6">
        <v>779.305199999998</v>
      </c>
      <c r="CV24" s="6">
        <v>3246.7366</v>
      </c>
      <c r="CW24" s="6">
        <v>0.04297723</v>
      </c>
      <c r="CX24" s="37">
        <v>25</v>
      </c>
      <c r="CZ24" s="6">
        <v>773.1664</v>
      </c>
      <c r="DA24" s="6">
        <v>3205.26413333333</v>
      </c>
      <c r="DB24" s="6">
        <v>0.02136242</v>
      </c>
      <c r="DC24" s="37">
        <v>25</v>
      </c>
    </row>
    <row r="25" s="37" customFormat="1" spans="3:107">
      <c r="C25" s="37">
        <v>0.7</v>
      </c>
      <c r="D25" s="3">
        <v>922.412599999996</v>
      </c>
      <c r="E25" s="3">
        <v>5427.21433333333</v>
      </c>
      <c r="F25" s="3">
        <v>17.4073718266667</v>
      </c>
      <c r="G25" s="37">
        <v>36</v>
      </c>
      <c r="I25" s="3">
        <v>924.031088888892</v>
      </c>
      <c r="J25" s="3">
        <v>5420.61733333333</v>
      </c>
      <c r="K25" s="3">
        <v>17.2879369053333</v>
      </c>
      <c r="L25" s="37">
        <v>36</v>
      </c>
      <c r="M25" s="3"/>
      <c r="N25" s="6">
        <v>939.637759999981</v>
      </c>
      <c r="O25" s="6">
        <v>5706.17989333333</v>
      </c>
      <c r="P25" s="6">
        <v>5.120957012</v>
      </c>
      <c r="Q25" s="37">
        <v>37</v>
      </c>
      <c r="S25" s="3">
        <v>717.883577777777</v>
      </c>
      <c r="T25" s="3">
        <v>3595.08646666667</v>
      </c>
      <c r="U25" s="3">
        <v>4.06961420466667</v>
      </c>
      <c r="V25" s="37">
        <v>31</v>
      </c>
      <c r="X25" s="3">
        <v>767.699311111115</v>
      </c>
      <c r="Y25" s="3">
        <v>4045.76377777778</v>
      </c>
      <c r="Z25" s="3">
        <v>6.97584622133333</v>
      </c>
      <c r="AA25" s="37">
        <v>32</v>
      </c>
      <c r="AC25" s="3">
        <v>720.46406666667</v>
      </c>
      <c r="AD25" s="3">
        <v>3631.10611111111</v>
      </c>
      <c r="AE25" s="3">
        <v>4.47173956066667</v>
      </c>
      <c r="AF25" s="37">
        <v>31</v>
      </c>
      <c r="AG25" s="3"/>
      <c r="AH25" s="3">
        <v>717.015466666672</v>
      </c>
      <c r="AI25" s="3">
        <v>3563.63626666667</v>
      </c>
      <c r="AJ25" s="3">
        <v>4.239248884</v>
      </c>
      <c r="AK25" s="37">
        <v>31</v>
      </c>
      <c r="AM25" s="3">
        <v>718.308044444444</v>
      </c>
      <c r="AN25" s="3">
        <v>3584.05731111111</v>
      </c>
      <c r="AO25" s="3">
        <v>4.30802176</v>
      </c>
      <c r="AP25" s="37">
        <v>31</v>
      </c>
      <c r="AR25" s="3">
        <v>773.820933333341</v>
      </c>
      <c r="AS25" s="3">
        <v>4078.40413333333</v>
      </c>
      <c r="AT25" s="3">
        <v>7.038292092</v>
      </c>
      <c r="AU25" s="37">
        <v>32</v>
      </c>
      <c r="AV25" s="37">
        <f t="shared" si="0"/>
        <v>12.6217964144209</v>
      </c>
      <c r="AW25" s="3">
        <v>717.2738</v>
      </c>
      <c r="AX25" s="3">
        <v>3577.92893333333</v>
      </c>
      <c r="AY25" s="3">
        <v>2.253123368</v>
      </c>
      <c r="AZ25" s="37">
        <v>31</v>
      </c>
      <c r="BA25" s="37">
        <f t="shared" si="1"/>
        <v>0.399467595163896</v>
      </c>
      <c r="BB25" s="3"/>
      <c r="BC25" s="3"/>
      <c r="BD25" s="3"/>
      <c r="BV25" s="6">
        <v>770.730133333326</v>
      </c>
      <c r="BW25" s="6">
        <v>4134.63073333333</v>
      </c>
      <c r="BX25" s="6">
        <v>0.819883930666667</v>
      </c>
      <c r="BY25" s="37">
        <v>33</v>
      </c>
      <c r="CA25" s="3">
        <v>785.251399999996</v>
      </c>
      <c r="CB25" s="3">
        <v>4555.06033333333</v>
      </c>
      <c r="CC25" s="3">
        <v>0.048010606</v>
      </c>
      <c r="CD25" s="37">
        <v>34</v>
      </c>
      <c r="CF25" s="3">
        <v>785.440000000008</v>
      </c>
      <c r="CG25" s="3">
        <v>4560.05346666667</v>
      </c>
      <c r="CH25" s="3">
        <v>0.173114976</v>
      </c>
      <c r="CI25" s="37">
        <v>36</v>
      </c>
      <c r="CK25" s="6">
        <v>785.606533333326</v>
      </c>
      <c r="CL25" s="6">
        <v>4567.35813333333</v>
      </c>
      <c r="CM25" s="6">
        <v>0.053358046</v>
      </c>
      <c r="CN25" s="37">
        <v>34</v>
      </c>
      <c r="CP25" s="6">
        <v>798.592333333339</v>
      </c>
      <c r="CQ25" s="6">
        <v>4702.22566666667</v>
      </c>
      <c r="CR25" s="6">
        <v>0.09589694</v>
      </c>
      <c r="CS25" s="37">
        <v>35</v>
      </c>
      <c r="CU25" s="6">
        <v>785.268733333332</v>
      </c>
      <c r="CV25" s="6">
        <v>4564.83073333333</v>
      </c>
      <c r="CW25" s="6">
        <v>0.03981157</v>
      </c>
      <c r="CX25" s="37">
        <v>34</v>
      </c>
      <c r="CZ25" s="6">
        <v>785.479999999995</v>
      </c>
      <c r="DA25" s="6">
        <v>4555.71846666667</v>
      </c>
      <c r="DB25" s="6">
        <v>0.022915108</v>
      </c>
      <c r="DC25" s="37">
        <v>34</v>
      </c>
    </row>
    <row r="26" s="37" customFormat="1" spans="3:107">
      <c r="C26" s="37">
        <v>0.8</v>
      </c>
      <c r="D26" s="3">
        <v>925.392577777775</v>
      </c>
      <c r="E26" s="3">
        <v>8235.81804444445</v>
      </c>
      <c r="F26" s="3">
        <v>15.5756647393333</v>
      </c>
      <c r="G26" s="37">
        <v>52</v>
      </c>
      <c r="I26" s="3">
        <v>936.491000000002</v>
      </c>
      <c r="J26" s="3">
        <v>8504.43266666667</v>
      </c>
      <c r="K26" s="3">
        <v>17.163968162</v>
      </c>
      <c r="L26" s="37">
        <v>52</v>
      </c>
      <c r="M26" s="3"/>
      <c r="N26" s="6">
        <v>954.324613333322</v>
      </c>
      <c r="O26" s="6">
        <v>8880.87102666667</v>
      </c>
      <c r="P26" s="6">
        <v>4.4810868624</v>
      </c>
      <c r="Q26" s="37">
        <v>53</v>
      </c>
      <c r="S26" s="3">
        <v>710.760333333325</v>
      </c>
      <c r="T26" s="3">
        <v>5263.18797777778</v>
      </c>
      <c r="U26" s="3">
        <v>4.10756102866667</v>
      </c>
      <c r="V26" s="37">
        <v>46</v>
      </c>
      <c r="X26" s="3">
        <v>766.9866</v>
      </c>
      <c r="Y26" s="3">
        <v>6085.51108888889</v>
      </c>
      <c r="Z26" s="3">
        <v>7.267312882</v>
      </c>
      <c r="AA26" s="37">
        <v>47</v>
      </c>
      <c r="AC26" s="3">
        <v>714.608422222235</v>
      </c>
      <c r="AD26" s="3">
        <v>5330.92886666667</v>
      </c>
      <c r="AE26" s="3">
        <v>3.91396873133333</v>
      </c>
      <c r="AF26" s="37">
        <v>45</v>
      </c>
      <c r="AG26" s="3"/>
      <c r="AH26" s="3">
        <v>713.312333333337</v>
      </c>
      <c r="AI26" s="3">
        <v>5300.59046666667</v>
      </c>
      <c r="AJ26" s="3">
        <v>3.679427096</v>
      </c>
      <c r="AK26" s="37">
        <v>45</v>
      </c>
      <c r="AM26" s="3">
        <v>713.904377777772</v>
      </c>
      <c r="AN26" s="3">
        <v>5323.00691111111</v>
      </c>
      <c r="AO26" s="3">
        <v>4.22159129933333</v>
      </c>
      <c r="AP26" s="37">
        <v>46</v>
      </c>
      <c r="AR26" s="3">
        <v>779.669133333324</v>
      </c>
      <c r="AS26" s="3">
        <v>6244.3598</v>
      </c>
      <c r="AT26" s="3">
        <v>6.664478164</v>
      </c>
      <c r="AU26" s="37">
        <v>48</v>
      </c>
      <c r="AV26" s="37">
        <f t="shared" si="0"/>
        <v>15.1139486442362</v>
      </c>
      <c r="AW26" s="3">
        <v>714.6848</v>
      </c>
      <c r="AX26" s="3">
        <v>5321.32306666667</v>
      </c>
      <c r="AY26" s="3">
        <v>1.971239196</v>
      </c>
      <c r="AZ26" s="37">
        <v>45</v>
      </c>
      <c r="BA26" s="37">
        <f t="shared" si="1"/>
        <v>0.389613630675246</v>
      </c>
      <c r="BB26" s="3"/>
      <c r="BC26" s="3"/>
      <c r="BD26" s="3"/>
      <c r="BV26" s="6">
        <v>772.69326666667</v>
      </c>
      <c r="BW26" s="6">
        <v>6203.95073333333</v>
      </c>
      <c r="BX26" s="6">
        <v>0.663787871333333</v>
      </c>
      <c r="BY26" s="37">
        <v>48</v>
      </c>
      <c r="CA26" s="3">
        <v>790.306400000019</v>
      </c>
      <c r="CB26" s="3">
        <v>6604.527</v>
      </c>
      <c r="CC26" s="3">
        <v>0.04247073</v>
      </c>
      <c r="CD26" s="37">
        <v>49</v>
      </c>
      <c r="CF26" s="3">
        <v>791.624199999997</v>
      </c>
      <c r="CG26" s="3">
        <v>6686.61</v>
      </c>
      <c r="CH26" s="3">
        <v>0.15911552</v>
      </c>
      <c r="CI26" s="37">
        <v>50</v>
      </c>
      <c r="CK26" s="6">
        <v>791.816866666672</v>
      </c>
      <c r="CL26" s="6">
        <v>6639.40833333334</v>
      </c>
      <c r="CM26" s="6">
        <v>0.049235784</v>
      </c>
      <c r="CN26" s="37">
        <v>49</v>
      </c>
      <c r="CP26" s="6">
        <v>807.192199999997</v>
      </c>
      <c r="CQ26" s="6">
        <v>6869.87873333333</v>
      </c>
      <c r="CR26" s="6">
        <v>0.085474768</v>
      </c>
      <c r="CS26" s="37">
        <v>49</v>
      </c>
      <c r="CU26" s="6">
        <v>791.382200000007</v>
      </c>
      <c r="CV26" s="6">
        <v>6630.6924</v>
      </c>
      <c r="CW26" s="6">
        <v>0.038143412</v>
      </c>
      <c r="CX26" s="37">
        <v>49</v>
      </c>
      <c r="CZ26" s="6">
        <v>790.306400000019</v>
      </c>
      <c r="DA26" s="6">
        <v>6604.527</v>
      </c>
      <c r="DB26" s="6">
        <v>0.025130064</v>
      </c>
      <c r="DC26" s="37">
        <v>49</v>
      </c>
    </row>
    <row r="27" s="37" customFormat="1" spans="1:107">
      <c r="A27" s="37">
        <v>100</v>
      </c>
      <c r="B27" s="37">
        <v>45</v>
      </c>
      <c r="C27" s="37">
        <v>0.6</v>
      </c>
      <c r="D27" s="3">
        <v>1370.6314</v>
      </c>
      <c r="E27" s="3">
        <v>7126.92146666667</v>
      </c>
      <c r="F27" s="3">
        <v>11.547455924</v>
      </c>
      <c r="G27" s="37">
        <v>35</v>
      </c>
      <c r="I27" s="3">
        <v>1371.62251111111</v>
      </c>
      <c r="J27" s="3">
        <v>7163.42064444445</v>
      </c>
      <c r="K27" s="3">
        <v>16.0261860613333</v>
      </c>
      <c r="L27" s="37">
        <v>35</v>
      </c>
      <c r="M27" s="3"/>
      <c r="N27" s="6">
        <v>1384.84917333334</v>
      </c>
      <c r="O27" s="6">
        <v>7235.24245333333</v>
      </c>
      <c r="P27" s="6">
        <v>3.4492269176</v>
      </c>
      <c r="Q27" s="37">
        <v>35</v>
      </c>
      <c r="S27" s="3">
        <v>1178.28193333333</v>
      </c>
      <c r="T27" s="3">
        <v>5480.70702222222</v>
      </c>
      <c r="U27" s="3">
        <v>4.95128610466667</v>
      </c>
      <c r="V27" s="37">
        <v>31</v>
      </c>
      <c r="X27" s="3">
        <v>1241.08148888889</v>
      </c>
      <c r="Y27" s="3">
        <v>6088.22684444445</v>
      </c>
      <c r="Z27" s="3">
        <v>7.29251029133333</v>
      </c>
      <c r="AA27" s="37">
        <v>33</v>
      </c>
      <c r="AC27" s="3">
        <v>1193.86342222222</v>
      </c>
      <c r="AD27" s="3">
        <v>5605.25606666667</v>
      </c>
      <c r="AE27" s="3">
        <v>4.96095682666667</v>
      </c>
      <c r="AF27" s="37">
        <v>32</v>
      </c>
      <c r="AG27" s="3"/>
      <c r="AH27" s="3">
        <v>1176.69839999999</v>
      </c>
      <c r="AI27" s="3">
        <v>5435.90266666667</v>
      </c>
      <c r="AJ27" s="3">
        <v>5.327991568</v>
      </c>
      <c r="AK27" s="37">
        <v>31</v>
      </c>
      <c r="AM27" s="3">
        <v>1178.63177777778</v>
      </c>
      <c r="AN27" s="3">
        <v>5447.10415555556</v>
      </c>
      <c r="AO27" s="3">
        <v>4.345362372</v>
      </c>
      <c r="AP27" s="37">
        <v>31</v>
      </c>
      <c r="AR27" s="3">
        <v>1245.10246666667</v>
      </c>
      <c r="AS27" s="3">
        <v>6114.4626</v>
      </c>
      <c r="AT27" s="3">
        <v>6.666842886</v>
      </c>
      <c r="AU27" s="37">
        <v>33</v>
      </c>
      <c r="AV27" s="37">
        <f t="shared" si="0"/>
        <v>11.0976217817299</v>
      </c>
      <c r="AW27" s="3">
        <v>1180.4946</v>
      </c>
      <c r="AX27" s="3">
        <v>5479.88926666667</v>
      </c>
      <c r="AY27" s="3">
        <v>1.72220472</v>
      </c>
      <c r="AZ27" s="37">
        <v>31</v>
      </c>
      <c r="BA27" s="37">
        <f t="shared" si="1"/>
        <v>0.802691402316539</v>
      </c>
      <c r="BB27" s="3"/>
      <c r="BC27" s="3"/>
      <c r="BD27" s="3"/>
      <c r="BV27" s="6">
        <v>1267.00626666666</v>
      </c>
      <c r="BW27" s="6">
        <v>6504.67473333333</v>
      </c>
      <c r="BX27" s="6">
        <v>0.592158156</v>
      </c>
      <c r="BY27" s="37">
        <v>34</v>
      </c>
      <c r="CA27" s="3">
        <v>1281.18473333333</v>
      </c>
      <c r="CB27" s="3">
        <v>6924.7926</v>
      </c>
      <c r="CC27" s="3">
        <v>0.064494616</v>
      </c>
      <c r="CD27" s="37">
        <v>35</v>
      </c>
      <c r="CF27" s="3">
        <v>1280.42213333334</v>
      </c>
      <c r="CG27" s="3">
        <v>6889.17326666667</v>
      </c>
      <c r="CH27" s="3">
        <v>0.197599872</v>
      </c>
      <c r="CI27" s="37">
        <v>38</v>
      </c>
      <c r="CK27" s="6">
        <v>1282.84506666668</v>
      </c>
      <c r="CL27" s="6">
        <v>6917.11546666667</v>
      </c>
      <c r="CM27" s="6">
        <v>0.072969666</v>
      </c>
      <c r="CN27" s="37">
        <v>35</v>
      </c>
      <c r="CP27" s="6">
        <v>1292.69579999999</v>
      </c>
      <c r="CQ27" s="6">
        <v>7039.54166666667</v>
      </c>
      <c r="CR27" s="6">
        <v>0.111613196</v>
      </c>
      <c r="CS27" s="37">
        <v>36</v>
      </c>
      <c r="CU27" s="6">
        <v>1286.83673333333</v>
      </c>
      <c r="CV27" s="6">
        <v>6975.9014</v>
      </c>
      <c r="CW27" s="6">
        <v>0.068380474</v>
      </c>
      <c r="CX27" s="37">
        <v>36</v>
      </c>
      <c r="CZ27" s="6">
        <v>1281.03873333333</v>
      </c>
      <c r="DA27" s="6">
        <v>6925.145</v>
      </c>
      <c r="DB27" s="6">
        <v>0.036904622</v>
      </c>
      <c r="DC27" s="37">
        <v>36</v>
      </c>
    </row>
    <row r="28" s="37" customFormat="1" spans="3:107">
      <c r="C28" s="37">
        <v>0.7</v>
      </c>
      <c r="D28" s="3">
        <v>1391.49686666665</v>
      </c>
      <c r="E28" s="3">
        <v>11917.1646</v>
      </c>
      <c r="F28" s="3">
        <v>13.2296917293333</v>
      </c>
      <c r="G28" s="37">
        <v>52</v>
      </c>
      <c r="I28" s="3">
        <v>1394.78944444445</v>
      </c>
      <c r="J28" s="3">
        <v>11983.5511111111</v>
      </c>
      <c r="K28" s="3">
        <v>14.4981263246667</v>
      </c>
      <c r="L28" s="37">
        <v>52</v>
      </c>
      <c r="M28" s="3"/>
      <c r="N28" s="6">
        <v>1406.96422666668</v>
      </c>
      <c r="O28" s="6">
        <v>12244.3843066667</v>
      </c>
      <c r="P28" s="6">
        <v>2.9831010296</v>
      </c>
      <c r="Q28" s="37">
        <v>53</v>
      </c>
      <c r="S28" s="3">
        <v>1184.18626666667</v>
      </c>
      <c r="T28" s="3">
        <v>8847.05362222222</v>
      </c>
      <c r="U28" s="3">
        <v>4.73583825133333</v>
      </c>
      <c r="V28" s="37">
        <v>46</v>
      </c>
      <c r="X28" s="3">
        <v>1253.09048888889</v>
      </c>
      <c r="Y28" s="3">
        <v>9892.95964444444</v>
      </c>
      <c r="Z28" s="3">
        <v>6.98391124733333</v>
      </c>
      <c r="AA28" s="37">
        <v>49</v>
      </c>
      <c r="AC28" s="3">
        <v>1191.86826666666</v>
      </c>
      <c r="AD28" s="3">
        <v>8868.62466666667</v>
      </c>
      <c r="AE28" s="3">
        <v>4.77394757866667</v>
      </c>
      <c r="AF28" s="37">
        <v>47</v>
      </c>
      <c r="AG28" s="3"/>
      <c r="AH28" s="3">
        <v>1180.41693333334</v>
      </c>
      <c r="AI28" s="3">
        <v>8771.8488</v>
      </c>
      <c r="AJ28" s="3">
        <v>4.700233306</v>
      </c>
      <c r="AK28" s="37">
        <v>46</v>
      </c>
      <c r="AM28" s="3">
        <v>1183.21880000001</v>
      </c>
      <c r="AN28" s="3">
        <v>8793.4738</v>
      </c>
      <c r="AO28" s="3">
        <v>4.45527126</v>
      </c>
      <c r="AP28" s="37">
        <v>47</v>
      </c>
      <c r="AR28" s="3">
        <v>1254.11593333334</v>
      </c>
      <c r="AS28" s="3">
        <v>9950.8636</v>
      </c>
      <c r="AT28" s="3">
        <v>6.51299064</v>
      </c>
      <c r="AU28" s="37">
        <v>49</v>
      </c>
      <c r="AV28" s="37">
        <f t="shared" si="0"/>
        <v>11.8483666081002</v>
      </c>
      <c r="AW28" s="3">
        <v>1186.14793333332</v>
      </c>
      <c r="AX28" s="3">
        <v>8848.2948</v>
      </c>
      <c r="AY28" s="3">
        <v>1.557972646</v>
      </c>
      <c r="AZ28" s="37">
        <v>47</v>
      </c>
      <c r="BA28" s="37">
        <f t="shared" si="1"/>
        <v>0.863963076817919</v>
      </c>
      <c r="BB28" s="3"/>
      <c r="BC28" s="3"/>
      <c r="BD28" s="3"/>
      <c r="BV28" s="6">
        <v>1271.49666666667</v>
      </c>
      <c r="BW28" s="6">
        <v>10262.0126</v>
      </c>
      <c r="BX28" s="6">
        <v>0.467888725333333</v>
      </c>
      <c r="BY28" s="37">
        <v>50</v>
      </c>
      <c r="CA28" s="3">
        <v>1294.6244</v>
      </c>
      <c r="CB28" s="3">
        <v>10853.65</v>
      </c>
      <c r="CC28" s="3">
        <v>0.070652502</v>
      </c>
      <c r="CD28" s="37">
        <v>51</v>
      </c>
      <c r="CF28" s="3">
        <v>1293.12680000001</v>
      </c>
      <c r="CG28" s="3">
        <v>10807.4952666667</v>
      </c>
      <c r="CH28" s="3">
        <v>0.180823474</v>
      </c>
      <c r="CI28" s="37">
        <v>53</v>
      </c>
      <c r="CK28" s="6">
        <v>1293.01</v>
      </c>
      <c r="CL28" s="6">
        <v>10801.4478</v>
      </c>
      <c r="CM28" s="6">
        <v>0.072934456</v>
      </c>
      <c r="CN28" s="37">
        <v>52</v>
      </c>
      <c r="CP28" s="6">
        <v>1306.04300000001</v>
      </c>
      <c r="CQ28" s="6">
        <v>11020.3264</v>
      </c>
      <c r="CR28" s="6">
        <v>0.104569012</v>
      </c>
      <c r="CS28" s="37">
        <v>52</v>
      </c>
      <c r="CU28" s="6">
        <v>1292.5694</v>
      </c>
      <c r="CV28" s="6">
        <v>10814.6543333333</v>
      </c>
      <c r="CW28" s="6">
        <v>0.076202806</v>
      </c>
      <c r="CX28" s="37">
        <v>52</v>
      </c>
      <c r="CZ28" s="6">
        <v>1294.5494</v>
      </c>
      <c r="DA28" s="6">
        <v>10851.9988666667</v>
      </c>
      <c r="DB28" s="6">
        <v>0.041220352</v>
      </c>
      <c r="DC28" s="37">
        <v>51</v>
      </c>
    </row>
    <row r="29" s="37" customFormat="1" spans="3:107">
      <c r="C29" s="37">
        <v>0.8</v>
      </c>
      <c r="D29" s="3">
        <v>1438.04835555556</v>
      </c>
      <c r="E29" s="3">
        <v>17515.6974444444</v>
      </c>
      <c r="F29" s="3">
        <v>12.848208756</v>
      </c>
      <c r="G29" s="37">
        <v>68</v>
      </c>
      <c r="I29" s="3">
        <v>1447.93193333334</v>
      </c>
      <c r="J29" s="3">
        <v>17761.7184222222</v>
      </c>
      <c r="K29" s="3">
        <v>16.6244230066667</v>
      </c>
      <c r="L29" s="37">
        <v>68</v>
      </c>
      <c r="M29" s="3"/>
      <c r="N29" s="6">
        <v>1454.95673333334</v>
      </c>
      <c r="O29" s="6">
        <v>17885.6938</v>
      </c>
      <c r="P29" s="6">
        <v>2.5635998576</v>
      </c>
      <c r="Q29" s="37">
        <v>68</v>
      </c>
      <c r="S29" s="3">
        <v>1200.479</v>
      </c>
      <c r="T29" s="3">
        <v>12926.3221777778</v>
      </c>
      <c r="U29" s="3">
        <v>4.87153904933333</v>
      </c>
      <c r="V29" s="37">
        <v>64</v>
      </c>
      <c r="X29" s="3">
        <v>1290.22382222221</v>
      </c>
      <c r="Y29" s="3">
        <v>14749.9252666667</v>
      </c>
      <c r="Z29" s="3">
        <v>6.58836343466667</v>
      </c>
      <c r="AA29" s="37">
        <v>66</v>
      </c>
      <c r="AC29" s="3">
        <v>1207.84051111112</v>
      </c>
      <c r="AD29" s="3">
        <v>13116.5056222222</v>
      </c>
      <c r="AE29" s="3">
        <v>5.08359991733333</v>
      </c>
      <c r="AF29" s="37">
        <v>64</v>
      </c>
      <c r="AG29" s="3"/>
      <c r="AH29" s="3">
        <v>1196.14986666665</v>
      </c>
      <c r="AI29" s="3">
        <v>12925.4701333333</v>
      </c>
      <c r="AJ29" s="3">
        <v>4.714234286</v>
      </c>
      <c r="AK29" s="37">
        <v>64</v>
      </c>
      <c r="AM29" s="3">
        <v>1197.6458</v>
      </c>
      <c r="AN29" s="3">
        <v>12964.9617333333</v>
      </c>
      <c r="AO29" s="3">
        <v>4.11374482733333</v>
      </c>
      <c r="AP29" s="37">
        <v>64</v>
      </c>
      <c r="AR29" s="3">
        <v>1290.31420000001</v>
      </c>
      <c r="AS29" s="3">
        <v>14785.782</v>
      </c>
      <c r="AT29" s="3">
        <v>5.829360934</v>
      </c>
      <c r="AU29" s="37">
        <v>66</v>
      </c>
      <c r="AV29" s="37">
        <f t="shared" si="0"/>
        <v>12.581761767262</v>
      </c>
      <c r="AW29" s="3">
        <v>1199.50453333333</v>
      </c>
      <c r="AX29" s="3">
        <v>13001.0600666667</v>
      </c>
      <c r="AY29" s="3">
        <v>1.313372092</v>
      </c>
      <c r="AZ29" s="37">
        <v>64</v>
      </c>
      <c r="BA29" s="37">
        <f t="shared" si="1"/>
        <v>0.581413615088237</v>
      </c>
      <c r="BB29" s="3"/>
      <c r="BC29" s="3"/>
      <c r="BD29" s="3"/>
      <c r="BV29" s="6">
        <v>1302.45553333333</v>
      </c>
      <c r="BW29" s="6">
        <v>15086.1505333333</v>
      </c>
      <c r="BX29" s="6">
        <v>0.379491774666667</v>
      </c>
      <c r="BY29" s="37">
        <v>67</v>
      </c>
      <c r="CA29" s="3">
        <v>1326.33166666666</v>
      </c>
      <c r="CB29" s="3">
        <v>15641.3490666667</v>
      </c>
      <c r="CC29" s="3">
        <v>0.06778299</v>
      </c>
      <c r="CD29" s="37">
        <v>67</v>
      </c>
      <c r="CF29" s="3">
        <v>1322.09453333336</v>
      </c>
      <c r="CG29" s="3">
        <v>15559.8634</v>
      </c>
      <c r="CH29" s="3">
        <v>0.15651406</v>
      </c>
      <c r="CI29" s="37">
        <v>68</v>
      </c>
      <c r="CK29" s="6">
        <v>1326.39353333333</v>
      </c>
      <c r="CL29" s="6">
        <v>15654.882</v>
      </c>
      <c r="CM29" s="6">
        <v>0.061779624</v>
      </c>
      <c r="CN29" s="37">
        <v>67</v>
      </c>
      <c r="CP29" s="6">
        <v>1332.16466666667</v>
      </c>
      <c r="CQ29" s="6">
        <v>15806.6732666667</v>
      </c>
      <c r="CR29" s="6">
        <v>0.100423274</v>
      </c>
      <c r="CS29" s="37">
        <v>67</v>
      </c>
      <c r="CU29" s="6">
        <v>1322.94206666667</v>
      </c>
      <c r="CV29" s="6">
        <v>15605.4148666667</v>
      </c>
      <c r="CW29" s="6">
        <v>0.063807612</v>
      </c>
      <c r="CX29" s="37">
        <v>67</v>
      </c>
      <c r="CZ29" s="6">
        <v>1326.43066666666</v>
      </c>
      <c r="DA29" s="6">
        <v>15642.0028666667</v>
      </c>
      <c r="DB29" s="6">
        <v>0.040563126</v>
      </c>
      <c r="DC29" s="37">
        <v>67</v>
      </c>
    </row>
    <row r="30" s="37" customFormat="1" spans="2:107">
      <c r="B30" s="37">
        <v>75</v>
      </c>
      <c r="C30" s="37">
        <v>0.6</v>
      </c>
      <c r="D30" s="3">
        <v>1055.89595555555</v>
      </c>
      <c r="E30" s="3">
        <v>3804.16373333333</v>
      </c>
      <c r="F30" s="3">
        <v>19.562872134</v>
      </c>
      <c r="G30" s="37">
        <v>26</v>
      </c>
      <c r="I30" s="3">
        <v>1056.87804444444</v>
      </c>
      <c r="J30" s="3">
        <v>3764.15235555555</v>
      </c>
      <c r="K30" s="3">
        <v>17.2480707866667</v>
      </c>
      <c r="L30" s="37">
        <v>26</v>
      </c>
      <c r="M30" s="3"/>
      <c r="N30" s="6">
        <v>1097.53981333333</v>
      </c>
      <c r="O30" s="6">
        <v>4171.12690666667</v>
      </c>
      <c r="P30" s="6">
        <v>7.371195894</v>
      </c>
      <c r="Q30" s="37">
        <v>27</v>
      </c>
      <c r="S30" s="3">
        <v>866.657488888887</v>
      </c>
      <c r="T30" s="3">
        <v>2788.87651111111</v>
      </c>
      <c r="U30" s="3">
        <v>5.97006585266667</v>
      </c>
      <c r="V30" s="37">
        <v>22</v>
      </c>
      <c r="X30" s="3">
        <v>918.620377777776</v>
      </c>
      <c r="Y30" s="3">
        <v>3055.35702222222</v>
      </c>
      <c r="Z30" s="3">
        <v>9.16245644733333</v>
      </c>
      <c r="AA30" s="37">
        <v>24</v>
      </c>
      <c r="AC30" s="3">
        <v>874.025044444447</v>
      </c>
      <c r="AD30" s="3">
        <v>2836.70488888889</v>
      </c>
      <c r="AE30" s="3">
        <v>5.990531202</v>
      </c>
      <c r="AF30" s="37">
        <v>22</v>
      </c>
      <c r="AG30" s="3"/>
      <c r="AH30" s="3">
        <v>872.058599999997</v>
      </c>
      <c r="AI30" s="3">
        <v>2791.7002</v>
      </c>
      <c r="AJ30" s="3">
        <v>5.903183056</v>
      </c>
      <c r="AK30" s="37">
        <v>22</v>
      </c>
      <c r="AM30" s="3">
        <v>874.209977777774</v>
      </c>
      <c r="AN30" s="3">
        <v>2820.75837777778</v>
      </c>
      <c r="AO30" s="3">
        <v>5.68225338866667</v>
      </c>
      <c r="AP30" s="37">
        <v>22</v>
      </c>
      <c r="AR30" s="3">
        <v>928.81846666667</v>
      </c>
      <c r="AS30" s="3">
        <v>3109.70886666667</v>
      </c>
      <c r="AT30" s="3">
        <v>9.04044562</v>
      </c>
      <c r="AU30" s="37">
        <v>24</v>
      </c>
      <c r="AV30" s="37">
        <f t="shared" si="0"/>
        <v>10.2263163627773</v>
      </c>
      <c r="AW30" s="3">
        <v>873.220133333332</v>
      </c>
      <c r="AX30" s="3">
        <v>2817.2558</v>
      </c>
      <c r="AY30" s="3">
        <v>3.434988574</v>
      </c>
      <c r="AZ30" s="37">
        <v>22</v>
      </c>
      <c r="BA30" s="37">
        <f t="shared" si="1"/>
        <v>0.90710967743858</v>
      </c>
      <c r="BB30" s="3"/>
      <c r="BC30" s="3"/>
      <c r="BD30" s="3"/>
      <c r="BV30" s="6">
        <v>937.255799999998</v>
      </c>
      <c r="BW30" s="6">
        <v>3291.4172</v>
      </c>
      <c r="BX30" s="6">
        <v>1.20239494066667</v>
      </c>
      <c r="BY30" s="37">
        <v>25</v>
      </c>
      <c r="CA30" s="3">
        <v>947.452333333333</v>
      </c>
      <c r="CB30" s="3">
        <v>3730.49933333333</v>
      </c>
      <c r="CC30" s="3">
        <v>0.062389122</v>
      </c>
      <c r="CD30" s="37">
        <v>26</v>
      </c>
      <c r="CF30" s="3">
        <v>952.480533333334</v>
      </c>
      <c r="CG30" s="3">
        <v>3804.7264</v>
      </c>
      <c r="CH30" s="3">
        <v>0.254298832</v>
      </c>
      <c r="CI30" s="37">
        <v>27</v>
      </c>
      <c r="CK30" s="6">
        <v>950.859799999996</v>
      </c>
      <c r="CL30" s="6">
        <v>3780.43453333333</v>
      </c>
      <c r="CM30" s="6">
        <v>0.069438412</v>
      </c>
      <c r="CN30" s="37">
        <v>27</v>
      </c>
      <c r="CP30" s="6">
        <v>974.12553333334</v>
      </c>
      <c r="CQ30" s="6">
        <v>3966.2826</v>
      </c>
      <c r="CR30" s="6">
        <v>0.12934598</v>
      </c>
      <c r="CS30" s="37">
        <v>27</v>
      </c>
      <c r="CU30" s="6">
        <v>953.127866666669</v>
      </c>
      <c r="CV30" s="6">
        <v>3803.9684</v>
      </c>
      <c r="CW30" s="6">
        <v>0.055502138</v>
      </c>
      <c r="CX30" s="37">
        <v>26</v>
      </c>
      <c r="CZ30" s="6">
        <v>947.702133333333</v>
      </c>
      <c r="DA30" s="6">
        <v>3732.08706666667</v>
      </c>
      <c r="DB30" s="6">
        <v>0.02804573</v>
      </c>
      <c r="DC30" s="37">
        <v>26</v>
      </c>
    </row>
    <row r="31" s="37" customFormat="1" spans="3:107">
      <c r="C31" s="37">
        <v>0.7</v>
      </c>
      <c r="D31" s="3">
        <v>1102.0154</v>
      </c>
      <c r="E31" s="3">
        <v>6976.63786666667</v>
      </c>
      <c r="F31" s="3">
        <v>18.0290071053333</v>
      </c>
      <c r="G31" s="37">
        <v>40</v>
      </c>
      <c r="I31" s="3">
        <v>1107.69913333334</v>
      </c>
      <c r="J31" s="3">
        <v>7134.12873333333</v>
      </c>
      <c r="K31" s="3">
        <v>18.813139226</v>
      </c>
      <c r="L31" s="37">
        <v>40</v>
      </c>
      <c r="M31" s="3"/>
      <c r="N31" s="6">
        <v>1132.14934666666</v>
      </c>
      <c r="O31" s="6">
        <v>7550.89897333333</v>
      </c>
      <c r="P31" s="6">
        <v>5.913940424</v>
      </c>
      <c r="Q31" s="37">
        <v>42</v>
      </c>
      <c r="S31" s="3">
        <v>873.409088888892</v>
      </c>
      <c r="T31" s="3">
        <v>4676.13695555556</v>
      </c>
      <c r="U31" s="3">
        <v>5.21417853133333</v>
      </c>
      <c r="V31" s="37">
        <v>35</v>
      </c>
      <c r="X31" s="3">
        <v>937.195488888893</v>
      </c>
      <c r="Y31" s="3">
        <v>5249.27997777778</v>
      </c>
      <c r="Z31" s="3">
        <v>8.84412808066667</v>
      </c>
      <c r="AA31" s="37">
        <v>36</v>
      </c>
      <c r="AC31" s="3">
        <v>883.168422222223</v>
      </c>
      <c r="AD31" s="3">
        <v>4754.58002222222</v>
      </c>
      <c r="AE31" s="3">
        <v>5.542122346</v>
      </c>
      <c r="AF31" s="37">
        <v>35</v>
      </c>
      <c r="AG31" s="3"/>
      <c r="AH31" s="3">
        <v>876.80406666666</v>
      </c>
      <c r="AI31" s="3">
        <v>4715.79673333333</v>
      </c>
      <c r="AJ31" s="3">
        <v>4.857150944</v>
      </c>
      <c r="AK31" s="37">
        <v>35</v>
      </c>
      <c r="AM31" s="3">
        <v>878.747377777775</v>
      </c>
      <c r="AN31" s="3">
        <v>4732.67617777778</v>
      </c>
      <c r="AO31" s="3">
        <v>5.10764414333333</v>
      </c>
      <c r="AP31" s="37">
        <v>35</v>
      </c>
      <c r="AR31" s="3">
        <v>948.015066666669</v>
      </c>
      <c r="AS31" s="3">
        <v>5328.20686666667</v>
      </c>
      <c r="AT31" s="3">
        <v>9.018822804</v>
      </c>
      <c r="AU31" s="37">
        <v>37</v>
      </c>
      <c r="AV31" s="37">
        <f t="shared" si="0"/>
        <v>11.4937379245649</v>
      </c>
      <c r="AW31" s="3">
        <v>877.250400000001</v>
      </c>
      <c r="AX31" s="3">
        <v>4722.27306666667</v>
      </c>
      <c r="AY31" s="3">
        <v>2.622500062</v>
      </c>
      <c r="AZ31" s="37">
        <v>35</v>
      </c>
      <c r="BA31" s="37">
        <f t="shared" si="1"/>
        <v>0.137144405711206</v>
      </c>
      <c r="BB31" s="3"/>
      <c r="BC31" s="3"/>
      <c r="BD31" s="3"/>
      <c r="BV31" s="6">
        <v>952.93053333333</v>
      </c>
      <c r="BW31" s="6">
        <v>5540.05373333334</v>
      </c>
      <c r="BX31" s="6">
        <v>0.898215254</v>
      </c>
      <c r="BY31" s="37">
        <v>37</v>
      </c>
      <c r="CA31" s="3">
        <v>960.702666666665</v>
      </c>
      <c r="CB31" s="3">
        <v>5915.00453333334</v>
      </c>
      <c r="CC31" s="3">
        <v>0.060794484</v>
      </c>
      <c r="CD31" s="37">
        <v>39</v>
      </c>
      <c r="CF31" s="3">
        <v>968.711466666668</v>
      </c>
      <c r="CG31" s="3">
        <v>6060.55526666667</v>
      </c>
      <c r="CH31" s="3">
        <v>0.21725182</v>
      </c>
      <c r="CI31" s="37">
        <v>41</v>
      </c>
      <c r="CK31" s="6">
        <v>965.15513333333</v>
      </c>
      <c r="CL31" s="6">
        <v>5974.27913333333</v>
      </c>
      <c r="CM31" s="6">
        <v>0.062933592</v>
      </c>
      <c r="CN31" s="37">
        <v>39</v>
      </c>
      <c r="CP31" s="6">
        <v>985.59746666667</v>
      </c>
      <c r="CQ31" s="6">
        <v>6239.16453333333</v>
      </c>
      <c r="CR31" s="6">
        <v>0.113897612</v>
      </c>
      <c r="CS31" s="37">
        <v>40</v>
      </c>
      <c r="CU31" s="6">
        <v>968.924133333334</v>
      </c>
      <c r="CV31" s="6">
        <v>6031.64566666667</v>
      </c>
      <c r="CW31" s="6">
        <v>0.047484904</v>
      </c>
      <c r="CX31" s="37">
        <v>39</v>
      </c>
      <c r="CZ31" s="6">
        <v>960.864666666663</v>
      </c>
      <c r="DA31" s="6">
        <v>5915.02086666667</v>
      </c>
      <c r="DB31" s="6">
        <v>0.028976334</v>
      </c>
      <c r="DC31" s="37">
        <v>39</v>
      </c>
    </row>
    <row r="32" s="37" customFormat="1" spans="3:107">
      <c r="C32" s="37">
        <v>0.8</v>
      </c>
      <c r="D32" s="3">
        <v>1144.60500000001</v>
      </c>
      <c r="E32" s="3">
        <v>11574.8258888889</v>
      </c>
      <c r="F32" s="3">
        <v>18.4460238646667</v>
      </c>
      <c r="G32" s="37">
        <v>60</v>
      </c>
      <c r="I32" s="3">
        <v>1156.0688</v>
      </c>
      <c r="J32" s="3">
        <v>11828.6041111111</v>
      </c>
      <c r="K32" s="3">
        <v>19.805799492</v>
      </c>
      <c r="L32" s="37">
        <v>60</v>
      </c>
      <c r="M32" s="3"/>
      <c r="N32" s="6">
        <v>1167.87669333333</v>
      </c>
      <c r="O32" s="6">
        <v>12210.5264533333</v>
      </c>
      <c r="P32" s="6">
        <v>5.25343635</v>
      </c>
      <c r="Q32" s="37">
        <v>61</v>
      </c>
      <c r="S32" s="3">
        <v>890.981777777764</v>
      </c>
      <c r="T32" s="3">
        <v>7289.29584444444</v>
      </c>
      <c r="U32" s="3">
        <v>5.04764744933333</v>
      </c>
      <c r="V32" s="37">
        <v>52</v>
      </c>
      <c r="X32" s="3">
        <v>959.586733333335</v>
      </c>
      <c r="Y32" s="3">
        <v>8358.43531111111</v>
      </c>
      <c r="Z32" s="3">
        <v>9.72714604733333</v>
      </c>
      <c r="AA32" s="37">
        <v>55</v>
      </c>
      <c r="AC32" s="3">
        <v>891.188022222227</v>
      </c>
      <c r="AD32" s="3">
        <v>7322.98466666667</v>
      </c>
      <c r="AE32" s="3">
        <v>4.77180248066667</v>
      </c>
      <c r="AF32" s="37">
        <v>52</v>
      </c>
      <c r="AG32" s="3"/>
      <c r="AH32" s="3">
        <v>889.082999999999</v>
      </c>
      <c r="AI32" s="3">
        <v>7307.90006666667</v>
      </c>
      <c r="AJ32" s="3">
        <v>4.756795582</v>
      </c>
      <c r="AK32" s="37">
        <v>52</v>
      </c>
      <c r="AM32" s="3">
        <v>890.463577777772</v>
      </c>
      <c r="AN32" s="3">
        <v>7326.30917777778</v>
      </c>
      <c r="AO32" s="3">
        <v>5.06744170866667</v>
      </c>
      <c r="AP32" s="37">
        <v>52</v>
      </c>
      <c r="AR32" s="3">
        <v>970.435933333335</v>
      </c>
      <c r="AS32" s="3">
        <v>8552.5438</v>
      </c>
      <c r="AT32" s="3">
        <v>8.342275124</v>
      </c>
      <c r="AU32" s="37">
        <v>55</v>
      </c>
      <c r="AV32" s="37">
        <f t="shared" si="0"/>
        <v>14.5529068595162</v>
      </c>
      <c r="AW32" s="3">
        <v>890.824266666666</v>
      </c>
      <c r="AX32" s="3">
        <v>7315.007</v>
      </c>
      <c r="AY32" s="3">
        <v>2.29914145</v>
      </c>
      <c r="AZ32" s="37">
        <v>52</v>
      </c>
      <c r="BA32" s="37">
        <f t="shared" si="1"/>
        <v>0.0971555233416706</v>
      </c>
      <c r="BB32" s="3"/>
      <c r="BC32" s="3"/>
      <c r="BD32" s="3"/>
      <c r="BV32" s="6">
        <v>964.897066666659</v>
      </c>
      <c r="BW32" s="6">
        <v>8553.74013333333</v>
      </c>
      <c r="BX32" s="6">
        <v>0.709730408</v>
      </c>
      <c r="BY32" s="37">
        <v>56</v>
      </c>
      <c r="CA32" s="3">
        <v>987.362866666674</v>
      </c>
      <c r="CB32" s="3">
        <v>9139.1522</v>
      </c>
      <c r="CC32" s="3">
        <v>0.053626198</v>
      </c>
      <c r="CD32" s="37">
        <v>57</v>
      </c>
      <c r="CF32" s="3">
        <v>986.46326666667</v>
      </c>
      <c r="CG32" s="3">
        <v>9150.00673333333</v>
      </c>
      <c r="CH32" s="3">
        <v>0.203928788</v>
      </c>
      <c r="CI32" s="37">
        <v>58</v>
      </c>
      <c r="CK32" s="6">
        <v>985.913066666669</v>
      </c>
      <c r="CL32" s="6">
        <v>9127.1118</v>
      </c>
      <c r="CM32" s="6">
        <v>0.058380152</v>
      </c>
      <c r="CN32" s="37">
        <v>57</v>
      </c>
      <c r="CP32" s="6">
        <v>1004.59533333334</v>
      </c>
      <c r="CQ32" s="6">
        <v>9482.22</v>
      </c>
      <c r="CR32" s="6">
        <v>0.100924358</v>
      </c>
      <c r="CS32" s="37">
        <v>58</v>
      </c>
      <c r="CU32" s="6">
        <v>984.395666666679</v>
      </c>
      <c r="CV32" s="6">
        <v>9113.40526666667</v>
      </c>
      <c r="CW32" s="6">
        <v>0.045369922</v>
      </c>
      <c r="CX32" s="37">
        <v>57</v>
      </c>
      <c r="CZ32" s="6">
        <v>987.246866666673</v>
      </c>
      <c r="DA32" s="6">
        <v>9138.14666666667</v>
      </c>
      <c r="DB32" s="6">
        <v>0.028618906</v>
      </c>
      <c r="DC32" s="37">
        <v>57</v>
      </c>
    </row>
    <row r="33" spans="14:86">
      <c r="N33" s="6"/>
      <c r="O33" s="6"/>
      <c r="P33" s="6"/>
      <c r="V33" s="3"/>
      <c r="W33" s="3"/>
      <c r="AA33" s="3"/>
      <c r="AB33" s="3"/>
      <c r="AF33" s="3"/>
      <c r="AG33" s="3"/>
      <c r="AH33" s="3"/>
      <c r="AI33" s="3"/>
      <c r="AJ33" s="3"/>
      <c r="AK33" s="3"/>
      <c r="CA33" s="3"/>
      <c r="CB33" s="3"/>
      <c r="CC33" s="3"/>
      <c r="CF33" s="3"/>
      <c r="CG33" s="3"/>
      <c r="CH33" s="3"/>
    </row>
    <row r="34" spans="3:105">
      <c r="C34" s="39">
        <v>2</v>
      </c>
      <c r="D34" s="40" t="s">
        <v>1</v>
      </c>
      <c r="E34" s="40"/>
      <c r="F34" s="40"/>
      <c r="G34" s="38"/>
      <c r="H34" s="38"/>
      <c r="I34" s="40" t="s">
        <v>2</v>
      </c>
      <c r="J34" s="40"/>
      <c r="K34" s="40"/>
      <c r="L34" s="38"/>
      <c r="M34" s="40"/>
      <c r="N34" s="38" t="s">
        <v>3</v>
      </c>
      <c r="O34" s="38"/>
      <c r="P34" s="38"/>
      <c r="Q34" s="38"/>
      <c r="R34" s="38"/>
      <c r="S34" s="40" t="s">
        <v>4</v>
      </c>
      <c r="T34" s="40"/>
      <c r="U34" s="40"/>
      <c r="V34" s="38"/>
      <c r="W34" s="38"/>
      <c r="X34" s="40" t="s">
        <v>5</v>
      </c>
      <c r="Y34" s="40"/>
      <c r="Z34" s="40"/>
      <c r="AA34" s="38"/>
      <c r="AB34" s="38"/>
      <c r="AC34" s="40" t="s">
        <v>6</v>
      </c>
      <c r="AD34" s="40"/>
      <c r="AE34" s="40"/>
      <c r="AF34" s="40"/>
      <c r="AG34" s="38"/>
      <c r="AH34" s="38" t="s">
        <v>7</v>
      </c>
      <c r="AI34" s="38"/>
      <c r="AJ34" s="38"/>
      <c r="AK34" s="38"/>
      <c r="AL34" s="38"/>
      <c r="AM34" s="40" t="s">
        <v>8</v>
      </c>
      <c r="AN34" s="40"/>
      <c r="AO34" s="40"/>
      <c r="AP34" s="38"/>
      <c r="AR34" s="38" t="s">
        <v>9</v>
      </c>
      <c r="AS34" s="38"/>
      <c r="AT34" s="38"/>
      <c r="AU34" s="38"/>
      <c r="AW34" s="40" t="s">
        <v>10</v>
      </c>
      <c r="AX34" s="40"/>
      <c r="AY34" s="40"/>
      <c r="AZ34" s="38"/>
      <c r="BA34" s="38"/>
      <c r="BB34" s="38" t="s">
        <v>8</v>
      </c>
      <c r="BC34" s="38"/>
      <c r="BD34" s="38"/>
      <c r="BE34" s="38"/>
      <c r="BG34" s="38"/>
      <c r="BH34" s="37" t="s">
        <v>11</v>
      </c>
      <c r="BV34" s="4" t="s">
        <v>12</v>
      </c>
      <c r="BW34" s="4"/>
      <c r="BX34" s="4"/>
      <c r="CA34" s="3"/>
      <c r="CB34" s="21" t="s">
        <v>13</v>
      </c>
      <c r="CC34" s="21"/>
      <c r="CF34" s="3"/>
      <c r="CG34" s="21" t="s">
        <v>14</v>
      </c>
      <c r="CH34" s="21"/>
      <c r="CK34" s="40" t="s">
        <v>15</v>
      </c>
      <c r="CL34" s="40"/>
      <c r="CM34" s="40"/>
      <c r="CN34" s="40"/>
      <c r="CP34" s="40" t="s">
        <v>15</v>
      </c>
      <c r="CQ34" s="40"/>
      <c r="CR34" s="40"/>
      <c r="CS34" s="40"/>
      <c r="CV34" s="6" t="s">
        <v>15</v>
      </c>
      <c r="DA34" s="6" t="s">
        <v>15</v>
      </c>
    </row>
    <row r="35" spans="3:105">
      <c r="C35" s="39"/>
      <c r="D35" s="40"/>
      <c r="E35" s="40"/>
      <c r="F35" s="40"/>
      <c r="G35" s="38"/>
      <c r="H35" s="38"/>
      <c r="M35" s="40"/>
      <c r="AR35" s="3" t="s">
        <v>16</v>
      </c>
      <c r="AZ35" s="49"/>
      <c r="BA35" s="49"/>
      <c r="BB35" s="38" t="s">
        <v>16</v>
      </c>
      <c r="BC35" s="38"/>
      <c r="BD35" s="38"/>
      <c r="BE35" s="38"/>
      <c r="BF35" s="38"/>
      <c r="CA35" s="3"/>
      <c r="CB35" s="21"/>
      <c r="CC35" s="21"/>
      <c r="CF35" s="3"/>
      <c r="CG35" s="21"/>
      <c r="CH35" s="21"/>
      <c r="CK35" s="40" t="s">
        <v>17</v>
      </c>
      <c r="CL35" s="40"/>
      <c r="CM35" s="40"/>
      <c r="CN35" s="40"/>
      <c r="CP35" s="40" t="s">
        <v>18</v>
      </c>
      <c r="CQ35" s="40"/>
      <c r="CR35" s="40"/>
      <c r="CS35" s="40"/>
      <c r="CV35" s="6" t="s">
        <v>19</v>
      </c>
      <c r="DA35" s="6" t="s">
        <v>20</v>
      </c>
    </row>
    <row r="36" s="37" customFormat="1" spans="1:107">
      <c r="A36" s="37">
        <v>20</v>
      </c>
      <c r="B36" s="37">
        <v>45</v>
      </c>
      <c r="C36" s="37">
        <v>0.6</v>
      </c>
      <c r="D36" s="35">
        <v>283.525399999999</v>
      </c>
      <c r="E36" s="35">
        <v>210.221333333333</v>
      </c>
      <c r="F36" s="35">
        <v>2.963436298</v>
      </c>
      <c r="G36" s="41">
        <v>7</v>
      </c>
      <c r="I36" s="45">
        <v>286.816644444445</v>
      </c>
      <c r="J36" s="45">
        <v>220.269133333333</v>
      </c>
      <c r="K36" s="45">
        <v>2.441260242</v>
      </c>
      <c r="L36" s="46">
        <v>7</v>
      </c>
      <c r="M36" s="3">
        <f t="shared" ref="M36:M65" si="2">100*(J36-E36)/J36</f>
        <v>4.56160145906357</v>
      </c>
      <c r="N36" s="44">
        <v>291.06217777778</v>
      </c>
      <c r="O36" s="44">
        <v>227.3616</v>
      </c>
      <c r="P36" s="44">
        <v>1.55892992933333</v>
      </c>
      <c r="Q36" s="41">
        <v>7</v>
      </c>
      <c r="S36" s="35">
        <v>255.76988888889</v>
      </c>
      <c r="T36" s="35">
        <v>204.134777777778</v>
      </c>
      <c r="U36" s="35">
        <v>0.987076370666667</v>
      </c>
      <c r="V36" s="41">
        <v>7</v>
      </c>
      <c r="X36" s="35">
        <v>258.839288888888</v>
      </c>
      <c r="Y36" s="35">
        <v>206.170244444444</v>
      </c>
      <c r="Z36" s="35">
        <v>1.369131044</v>
      </c>
      <c r="AA36" s="41">
        <v>7</v>
      </c>
      <c r="AC36" s="35">
        <v>260.004244444445</v>
      </c>
      <c r="AD36" s="35">
        <v>212.879844444444</v>
      </c>
      <c r="AE36" s="35">
        <v>1.30610385733333</v>
      </c>
      <c r="AF36" s="41">
        <v>7</v>
      </c>
      <c r="AG36" s="3"/>
      <c r="AH36" s="35">
        <v>255.007200000002</v>
      </c>
      <c r="AI36" s="35">
        <v>205.103533333333</v>
      </c>
      <c r="AJ36" s="35">
        <v>1.03527109</v>
      </c>
      <c r="AK36" s="41">
        <v>7</v>
      </c>
      <c r="AL36" s="37">
        <f t="shared" ref="AL36:AL65" si="3">100*(AD36-AI36)/AD36</f>
        <v>3.65291093264605</v>
      </c>
      <c r="AM36" s="3">
        <v>256.364488888887</v>
      </c>
      <c r="AN36" s="3">
        <v>210.250977777778</v>
      </c>
      <c r="AO36" s="3">
        <v>1.265040956</v>
      </c>
      <c r="AP36" s="37">
        <v>7</v>
      </c>
      <c r="AR36" s="35">
        <v>259.055466666666</v>
      </c>
      <c r="AS36" s="35">
        <v>211.349133333333</v>
      </c>
      <c r="AT36" s="35">
        <v>1.419287702</v>
      </c>
      <c r="AU36" s="41">
        <v>7</v>
      </c>
      <c r="AV36" s="37">
        <f t="shared" ref="AV36:AV65" si="4">100*(AS36-AI36)/AS36</f>
        <v>2.95511029617029</v>
      </c>
      <c r="AW36" s="35">
        <v>255.442066666667</v>
      </c>
      <c r="AX36" s="35">
        <v>213.985133333333</v>
      </c>
      <c r="AY36" s="35">
        <v>0.718762176</v>
      </c>
      <c r="AZ36" s="41">
        <v>7</v>
      </c>
      <c r="BB36" s="3"/>
      <c r="BC36" s="3"/>
      <c r="BD36" s="3"/>
      <c r="BV36" s="6">
        <v>264.483866666667</v>
      </c>
      <c r="BW36" s="6">
        <v>231.238866666667</v>
      </c>
      <c r="BX36" s="6">
        <v>0.249128186666667</v>
      </c>
      <c r="BY36" s="37">
        <v>7</v>
      </c>
      <c r="CA36" s="3">
        <v>262.061199999999</v>
      </c>
      <c r="CB36" s="3">
        <v>308.779266666667</v>
      </c>
      <c r="CC36" s="3">
        <v>0.01887164</v>
      </c>
      <c r="CD36" s="37">
        <v>8</v>
      </c>
      <c r="CF36" s="3">
        <v>265.862133333334</v>
      </c>
      <c r="CG36" s="3">
        <v>329.8266</v>
      </c>
      <c r="CH36" s="3">
        <v>0.065127958</v>
      </c>
      <c r="CI36" s="37">
        <v>8</v>
      </c>
      <c r="CK36" s="6">
        <v>267.461600000001</v>
      </c>
      <c r="CL36" s="6">
        <v>328.812866666667</v>
      </c>
      <c r="CM36" s="6">
        <v>0.023815934</v>
      </c>
      <c r="CN36" s="37">
        <v>8</v>
      </c>
      <c r="CP36" s="6">
        <v>271.437800000002</v>
      </c>
      <c r="CQ36" s="6">
        <v>349.762</v>
      </c>
      <c r="CR36" s="6">
        <v>0.033368056</v>
      </c>
      <c r="CS36" s="37">
        <v>9</v>
      </c>
      <c r="CU36" s="6">
        <v>272.137399999998</v>
      </c>
      <c r="CV36" s="6">
        <v>292.333733333333</v>
      </c>
      <c r="CW36" s="6">
        <v>0.014773716</v>
      </c>
      <c r="CX36" s="37">
        <v>8</v>
      </c>
      <c r="CZ36" s="6">
        <v>262.017199999999</v>
      </c>
      <c r="DA36" s="6">
        <v>308.588066666667</v>
      </c>
      <c r="DB36" s="6">
        <v>0.009940304</v>
      </c>
      <c r="DC36" s="37">
        <v>8</v>
      </c>
    </row>
    <row r="37" s="37" customFormat="1" spans="3:107">
      <c r="C37" s="37">
        <v>0.7</v>
      </c>
      <c r="D37" s="3">
        <v>277.743</v>
      </c>
      <c r="E37" s="3">
        <v>357.612044444445</v>
      </c>
      <c r="F37" s="3">
        <v>2.79867522666667</v>
      </c>
      <c r="G37" s="37">
        <v>10</v>
      </c>
      <c r="I37" s="3">
        <v>281.081044444444</v>
      </c>
      <c r="J37" s="3">
        <v>362.502466666667</v>
      </c>
      <c r="K37" s="3">
        <v>2.69388785866667</v>
      </c>
      <c r="L37" s="47">
        <v>10</v>
      </c>
      <c r="M37" s="3">
        <f t="shared" si="2"/>
        <v>1.34907281243933</v>
      </c>
      <c r="N37" s="6">
        <v>285.518599999998</v>
      </c>
      <c r="O37" s="6">
        <v>372.711</v>
      </c>
      <c r="P37" s="6">
        <v>1.30699014066667</v>
      </c>
      <c r="Q37" s="37">
        <v>10</v>
      </c>
      <c r="S37" s="3">
        <v>255.034355555556</v>
      </c>
      <c r="T37" s="3">
        <v>316.251844444444</v>
      </c>
      <c r="U37" s="3">
        <v>1.09936768333333</v>
      </c>
      <c r="V37" s="37">
        <v>10</v>
      </c>
      <c r="X37" s="3">
        <v>259.615755555559</v>
      </c>
      <c r="Y37" s="3">
        <v>328.106133333333</v>
      </c>
      <c r="Z37" s="3">
        <v>1.36891349466667</v>
      </c>
      <c r="AA37" s="37">
        <v>10</v>
      </c>
      <c r="AC37" s="3">
        <v>257.41977777778</v>
      </c>
      <c r="AD37" s="3">
        <v>323.476066666667</v>
      </c>
      <c r="AE37" s="3">
        <v>1.36892552133333</v>
      </c>
      <c r="AF37" s="37">
        <v>10</v>
      </c>
      <c r="AG37" s="3"/>
      <c r="AH37" s="3">
        <v>254.587200000002</v>
      </c>
      <c r="AI37" s="3">
        <v>324.988666666667</v>
      </c>
      <c r="AJ37" s="3">
        <v>1.061317742</v>
      </c>
      <c r="AK37" s="37">
        <v>10</v>
      </c>
      <c r="AL37" s="37">
        <f t="shared" si="3"/>
        <v>-0.46760801056687</v>
      </c>
      <c r="AM37" s="3">
        <v>256.080088888891</v>
      </c>
      <c r="AN37" s="3">
        <v>333.076133333333</v>
      </c>
      <c r="AO37" s="3">
        <v>1.22108865333333</v>
      </c>
      <c r="AP37" s="37">
        <v>10</v>
      </c>
      <c r="AR37" s="3">
        <v>259.684533333334</v>
      </c>
      <c r="AS37" s="3">
        <v>333.9382</v>
      </c>
      <c r="AT37" s="3">
        <v>1.383074978</v>
      </c>
      <c r="AU37" s="37">
        <v>10</v>
      </c>
      <c r="AV37" s="37">
        <f t="shared" si="4"/>
        <v>2.67999687766569</v>
      </c>
      <c r="AW37" s="3">
        <v>254.8224</v>
      </c>
      <c r="AX37" s="3">
        <v>330.553</v>
      </c>
      <c r="AY37" s="3">
        <v>0.582095882</v>
      </c>
      <c r="AZ37" s="37">
        <v>10</v>
      </c>
      <c r="BB37" s="3"/>
      <c r="BC37" s="3"/>
      <c r="BD37" s="3"/>
      <c r="BV37" s="6">
        <v>265.024266666667</v>
      </c>
      <c r="BW37" s="6">
        <v>356.401533333333</v>
      </c>
      <c r="BX37" s="6">
        <v>0.203103554</v>
      </c>
      <c r="BY37" s="37">
        <v>10</v>
      </c>
      <c r="CA37" s="3">
        <v>264.778599999998</v>
      </c>
      <c r="CB37" s="3">
        <v>417.5054</v>
      </c>
      <c r="CC37" s="3">
        <v>0.013849614</v>
      </c>
      <c r="CD37" s="37">
        <v>11</v>
      </c>
      <c r="CF37" s="3">
        <v>264.731466666667</v>
      </c>
      <c r="CG37" s="3">
        <v>429.223066666667</v>
      </c>
      <c r="CH37" s="3">
        <v>0.058068392</v>
      </c>
      <c r="CI37" s="37">
        <v>11</v>
      </c>
      <c r="CK37" s="6">
        <v>267.375866666667</v>
      </c>
      <c r="CL37" s="6">
        <v>434.9234</v>
      </c>
      <c r="CM37" s="6">
        <v>0.020318</v>
      </c>
      <c r="CN37" s="37">
        <v>10</v>
      </c>
      <c r="CP37" s="6">
        <v>268.721466666666</v>
      </c>
      <c r="CQ37" s="6">
        <v>442.845533333333</v>
      </c>
      <c r="CR37" s="6">
        <v>0.028342352</v>
      </c>
      <c r="CS37" s="37">
        <v>11</v>
      </c>
      <c r="CU37" s="6">
        <v>271.239066666668</v>
      </c>
      <c r="CV37" s="6">
        <v>419.660133333333</v>
      </c>
      <c r="CW37" s="6">
        <v>0.010811504</v>
      </c>
      <c r="CX37" s="37">
        <v>10</v>
      </c>
      <c r="CZ37" s="6">
        <v>265.358999999998</v>
      </c>
      <c r="DA37" s="6">
        <v>418.6306</v>
      </c>
      <c r="DB37" s="6">
        <v>0.00749882</v>
      </c>
      <c r="DC37" s="37">
        <v>11</v>
      </c>
    </row>
    <row r="38" s="37" customFormat="1" spans="3:107">
      <c r="C38" s="37">
        <v>0.8</v>
      </c>
      <c r="D38" s="3">
        <v>278.897288888887</v>
      </c>
      <c r="E38" s="3">
        <v>589.364822222222</v>
      </c>
      <c r="F38" s="3">
        <v>2.429394942</v>
      </c>
      <c r="G38" s="37">
        <v>13</v>
      </c>
      <c r="I38" s="3">
        <v>280.122266666665</v>
      </c>
      <c r="J38" s="3">
        <v>594.010244444445</v>
      </c>
      <c r="K38" s="3">
        <v>2.70257789466667</v>
      </c>
      <c r="L38" s="47">
        <v>13</v>
      </c>
      <c r="M38" s="3">
        <f t="shared" si="2"/>
        <v>0.782044125613981</v>
      </c>
      <c r="N38" s="6">
        <v>285.272866666671</v>
      </c>
      <c r="O38" s="6">
        <v>613.948266666667</v>
      </c>
      <c r="P38" s="6">
        <v>1.06425815933333</v>
      </c>
      <c r="Q38" s="37">
        <v>14</v>
      </c>
      <c r="S38" s="3">
        <v>252.996644444444</v>
      </c>
      <c r="T38" s="3">
        <v>526.604311111111</v>
      </c>
      <c r="U38" s="3">
        <v>1.38093257533333</v>
      </c>
      <c r="V38" s="37">
        <v>13</v>
      </c>
      <c r="X38" s="3">
        <v>258.712444444442</v>
      </c>
      <c r="Y38" s="3">
        <v>543.454088888889</v>
      </c>
      <c r="Z38" s="3">
        <v>1.51034214133333</v>
      </c>
      <c r="AA38" s="37">
        <v>13</v>
      </c>
      <c r="AC38" s="3">
        <v>254.895866666668</v>
      </c>
      <c r="AD38" s="3">
        <v>528.396733333333</v>
      </c>
      <c r="AE38" s="3">
        <v>1.706249504</v>
      </c>
      <c r="AF38" s="37">
        <v>14</v>
      </c>
      <c r="AG38" s="3"/>
      <c r="AH38" s="3">
        <v>250.858999999998</v>
      </c>
      <c r="AI38" s="3">
        <v>523.596733333333</v>
      </c>
      <c r="AJ38" s="3">
        <v>1.181275152</v>
      </c>
      <c r="AK38" s="37">
        <v>14</v>
      </c>
      <c r="AL38" s="37">
        <f t="shared" si="3"/>
        <v>0.908408341156803</v>
      </c>
      <c r="AM38" s="3">
        <v>252.714066666666</v>
      </c>
      <c r="AN38" s="3">
        <v>532.604044444444</v>
      </c>
      <c r="AO38" s="3">
        <v>1.049980958</v>
      </c>
      <c r="AP38" s="37">
        <v>14</v>
      </c>
      <c r="AR38" s="3">
        <v>257.7482</v>
      </c>
      <c r="AS38" s="3">
        <v>542.885466666667</v>
      </c>
      <c r="AT38" s="3">
        <v>1.491560654</v>
      </c>
      <c r="AU38" s="37">
        <v>14</v>
      </c>
      <c r="AV38" s="37">
        <f t="shared" si="4"/>
        <v>3.55300233984295</v>
      </c>
      <c r="AW38" s="3">
        <v>251.899000000001</v>
      </c>
      <c r="AX38" s="3">
        <v>532.0246</v>
      </c>
      <c r="AY38" s="3">
        <v>0.517615478</v>
      </c>
      <c r="AZ38" s="37">
        <v>14</v>
      </c>
      <c r="BB38" s="3"/>
      <c r="BC38" s="3"/>
      <c r="BD38" s="3"/>
      <c r="BV38" s="6">
        <v>261.166066666662</v>
      </c>
      <c r="BW38" s="6">
        <v>553.757666666667</v>
      </c>
      <c r="BX38" s="6">
        <v>0.191429616</v>
      </c>
      <c r="BY38" s="37">
        <v>14</v>
      </c>
      <c r="CA38" s="3">
        <v>268.545333333331</v>
      </c>
      <c r="CB38" s="3">
        <v>628.330933333334</v>
      </c>
      <c r="CC38" s="3">
        <v>0.020867522</v>
      </c>
      <c r="CD38" s="37">
        <v>14</v>
      </c>
      <c r="CF38" s="3">
        <v>269.001466666667</v>
      </c>
      <c r="CG38" s="3">
        <v>651.252866666667</v>
      </c>
      <c r="CH38" s="3">
        <v>0.05144571</v>
      </c>
      <c r="CI38" s="37">
        <v>15</v>
      </c>
      <c r="CK38" s="6">
        <v>268.387600000003</v>
      </c>
      <c r="CL38" s="6">
        <v>642.599</v>
      </c>
      <c r="CM38" s="6">
        <v>0.021261762</v>
      </c>
      <c r="CN38" s="37">
        <v>14</v>
      </c>
      <c r="CP38" s="6">
        <v>267.226133333328</v>
      </c>
      <c r="CQ38" s="6">
        <v>641.594533333333</v>
      </c>
      <c r="CR38" s="6">
        <v>0.023582668</v>
      </c>
      <c r="CS38" s="37">
        <v>14</v>
      </c>
      <c r="CU38" s="6">
        <v>269.973666666667</v>
      </c>
      <c r="CV38" s="6">
        <v>625.512733333333</v>
      </c>
      <c r="CW38" s="6">
        <v>0.014347558</v>
      </c>
      <c r="CX38" s="37">
        <v>14</v>
      </c>
      <c r="CZ38" s="6">
        <v>265.201066666663</v>
      </c>
      <c r="DA38" s="6">
        <v>616.950333333333</v>
      </c>
      <c r="DB38" s="6">
        <v>0.012818678</v>
      </c>
      <c r="DC38" s="37">
        <v>14</v>
      </c>
    </row>
    <row r="39" s="37" customFormat="1" spans="2:107">
      <c r="B39" s="37">
        <v>75</v>
      </c>
      <c r="C39" s="37">
        <v>0.6</v>
      </c>
      <c r="D39" s="3">
        <v>248.960622222222</v>
      </c>
      <c r="E39" s="3">
        <v>109.706288888889</v>
      </c>
      <c r="F39" s="3">
        <v>8.017852172</v>
      </c>
      <c r="G39" s="37">
        <v>5</v>
      </c>
      <c r="I39" s="3">
        <v>264.27368888889</v>
      </c>
      <c r="J39" s="3">
        <v>116.246177777778</v>
      </c>
      <c r="K39" s="3">
        <v>5.971766396</v>
      </c>
      <c r="L39" s="47">
        <v>5</v>
      </c>
      <c r="M39" s="3">
        <f t="shared" si="2"/>
        <v>5.625895847854</v>
      </c>
      <c r="N39" s="6">
        <v>292.939</v>
      </c>
      <c r="O39" s="6">
        <v>167.156644444444</v>
      </c>
      <c r="P39" s="6">
        <v>4.459220612</v>
      </c>
      <c r="Q39" s="37">
        <v>6</v>
      </c>
      <c r="S39" s="3">
        <v>215.06</v>
      </c>
      <c r="T39" s="3">
        <v>128.410866666667</v>
      </c>
      <c r="U39" s="3">
        <v>2.29125050533333</v>
      </c>
      <c r="V39" s="37">
        <v>6</v>
      </c>
      <c r="X39" s="3">
        <v>218.878666666667</v>
      </c>
      <c r="Y39" s="3">
        <v>127.587711111111</v>
      </c>
      <c r="Z39" s="3">
        <v>2.45028437266667</v>
      </c>
      <c r="AA39" s="37">
        <v>6</v>
      </c>
      <c r="AC39" s="3">
        <v>217.961555555555</v>
      </c>
      <c r="AD39" s="3">
        <v>134.051466666667</v>
      </c>
      <c r="AE39" s="3">
        <v>2.2831096</v>
      </c>
      <c r="AF39" s="37">
        <v>6</v>
      </c>
      <c r="AG39" s="3"/>
      <c r="AH39" s="3">
        <v>217.413066666667</v>
      </c>
      <c r="AI39" s="3">
        <v>129.783</v>
      </c>
      <c r="AJ39" s="3">
        <v>2.394972336</v>
      </c>
      <c r="AK39" s="37">
        <v>6</v>
      </c>
      <c r="AL39" s="37">
        <f t="shared" si="3"/>
        <v>3.1841998993424</v>
      </c>
      <c r="AM39" s="3">
        <v>222.314711111111</v>
      </c>
      <c r="AN39" s="3">
        <v>131.304333333333</v>
      </c>
      <c r="AO39" s="3">
        <v>3.124308088</v>
      </c>
      <c r="AP39" s="37">
        <v>6</v>
      </c>
      <c r="AR39" s="3">
        <v>221.0862</v>
      </c>
      <c r="AS39" s="3">
        <v>128.437733333333</v>
      </c>
      <c r="AT39" s="3">
        <v>2.760152406</v>
      </c>
      <c r="AU39" s="37">
        <v>6</v>
      </c>
      <c r="AV39" s="37">
        <f t="shared" si="4"/>
        <v>-1.04740766732128</v>
      </c>
      <c r="AW39" s="3">
        <v>218.615533333333</v>
      </c>
      <c r="AX39" s="3">
        <v>144.263333333333</v>
      </c>
      <c r="AY39" s="3">
        <v>1.81229914</v>
      </c>
      <c r="AZ39" s="37">
        <v>6</v>
      </c>
      <c r="BB39" s="3"/>
      <c r="BC39" s="3"/>
      <c r="BD39" s="3"/>
      <c r="BV39" s="6">
        <v>223.892266666667</v>
      </c>
      <c r="BW39" s="6">
        <v>146.605</v>
      </c>
      <c r="BX39" s="6">
        <v>0.571113489333333</v>
      </c>
      <c r="BY39" s="37">
        <v>6</v>
      </c>
      <c r="CA39" s="3">
        <v>300.321199999999</v>
      </c>
      <c r="CB39" s="3">
        <v>274.615066666667</v>
      </c>
      <c r="CC39" s="3">
        <v>0.040834612</v>
      </c>
      <c r="CD39" s="37">
        <v>10</v>
      </c>
      <c r="CF39" s="3">
        <v>308.210666666668</v>
      </c>
      <c r="CG39" s="3">
        <v>308.386666666667</v>
      </c>
      <c r="CH39" s="3">
        <v>0.06930868</v>
      </c>
      <c r="CI39" s="37">
        <v>11</v>
      </c>
      <c r="CK39" s="6">
        <v>224.543666666669</v>
      </c>
      <c r="CL39" s="6">
        <v>246.446666666667</v>
      </c>
      <c r="CM39" s="6">
        <v>0.019918158</v>
      </c>
      <c r="CN39" s="37">
        <v>8</v>
      </c>
      <c r="CP39" s="6">
        <v>234.967066666666</v>
      </c>
      <c r="CQ39" s="6">
        <v>289.148933333333</v>
      </c>
      <c r="CR39" s="6">
        <v>0.034188212</v>
      </c>
      <c r="CS39" s="37">
        <v>8</v>
      </c>
      <c r="CU39" s="6">
        <v>231.337466666664</v>
      </c>
      <c r="CV39" s="6">
        <v>188.067333333333</v>
      </c>
      <c r="CW39" s="6">
        <v>0.0098072</v>
      </c>
      <c r="CX39" s="37">
        <v>7</v>
      </c>
      <c r="CZ39" s="6">
        <v>214.929533333331</v>
      </c>
      <c r="DA39" s="6">
        <v>205.614733333333</v>
      </c>
      <c r="DB39" s="6">
        <v>0.005504526</v>
      </c>
      <c r="DC39" s="37">
        <v>7</v>
      </c>
    </row>
    <row r="40" s="37" customFormat="1" spans="3:107">
      <c r="C40" s="37">
        <v>0.7</v>
      </c>
      <c r="D40" s="3">
        <v>246.551866666667</v>
      </c>
      <c r="E40" s="3">
        <v>216.861155555556</v>
      </c>
      <c r="F40" s="3">
        <v>6.51312958066667</v>
      </c>
      <c r="G40" s="37">
        <v>8</v>
      </c>
      <c r="I40" s="3">
        <v>255.431266666666</v>
      </c>
      <c r="J40" s="3">
        <v>231.860844444444</v>
      </c>
      <c r="K40" s="3">
        <v>5.41828667133333</v>
      </c>
      <c r="L40" s="47">
        <v>8</v>
      </c>
      <c r="M40" s="3">
        <f t="shared" si="2"/>
        <v>6.4692634605159</v>
      </c>
      <c r="N40" s="6">
        <v>270.014755555555</v>
      </c>
      <c r="O40" s="6">
        <v>276.168333333333</v>
      </c>
      <c r="P40" s="6">
        <v>3.01727229533333</v>
      </c>
      <c r="Q40" s="37">
        <v>9</v>
      </c>
      <c r="S40" s="3">
        <v>213.180666666668</v>
      </c>
      <c r="T40" s="3">
        <v>197.220288888889</v>
      </c>
      <c r="U40" s="3">
        <v>1.86487640333333</v>
      </c>
      <c r="V40" s="37">
        <v>8</v>
      </c>
      <c r="X40" s="3">
        <v>215.858488888887</v>
      </c>
      <c r="Y40" s="3">
        <v>207.645555555556</v>
      </c>
      <c r="Z40" s="3">
        <v>2.05456106333333</v>
      </c>
      <c r="AA40" s="37">
        <v>8</v>
      </c>
      <c r="AC40" s="3">
        <v>215.402533333334</v>
      </c>
      <c r="AD40" s="3">
        <v>216.554222222222</v>
      </c>
      <c r="AE40" s="3">
        <v>1.973608006</v>
      </c>
      <c r="AF40" s="37">
        <v>9</v>
      </c>
      <c r="AG40" s="3"/>
      <c r="AH40" s="3">
        <v>214.234266666666</v>
      </c>
      <c r="AI40" s="3">
        <v>208.400933333333</v>
      </c>
      <c r="AJ40" s="3">
        <v>1.801462208</v>
      </c>
      <c r="AK40" s="37">
        <v>9</v>
      </c>
      <c r="AL40" s="37">
        <f t="shared" si="3"/>
        <v>3.76501035409151</v>
      </c>
      <c r="AM40" s="3">
        <v>216.779488888888</v>
      </c>
      <c r="AN40" s="3">
        <v>214.274466666667</v>
      </c>
      <c r="AO40" s="3">
        <v>2.26109715866667</v>
      </c>
      <c r="AP40" s="37">
        <v>9</v>
      </c>
      <c r="AR40" s="3">
        <v>219.969066666665</v>
      </c>
      <c r="AS40" s="3">
        <v>217.266333333333</v>
      </c>
      <c r="AT40" s="3">
        <v>2.620218248</v>
      </c>
      <c r="AU40" s="37">
        <v>8</v>
      </c>
      <c r="AV40" s="37">
        <f t="shared" si="4"/>
        <v>4.08042970302195</v>
      </c>
      <c r="AW40" s="3">
        <v>214.731466666665</v>
      </c>
      <c r="AX40" s="3">
        <v>221.167133333333</v>
      </c>
      <c r="AY40" s="3">
        <v>1.164052814</v>
      </c>
      <c r="AZ40" s="37">
        <v>9</v>
      </c>
      <c r="BB40" s="3"/>
      <c r="BC40" s="3"/>
      <c r="BD40" s="3"/>
      <c r="BV40" s="6">
        <v>221.097933333335</v>
      </c>
      <c r="BW40" s="6">
        <v>219.1458</v>
      </c>
      <c r="BX40" s="6">
        <v>0.46664115</v>
      </c>
      <c r="BY40" s="37">
        <v>8</v>
      </c>
      <c r="CA40" s="3">
        <v>242.497666666665</v>
      </c>
      <c r="CB40" s="3">
        <v>343.614933333333</v>
      </c>
      <c r="CC40" s="3">
        <v>0.023413498</v>
      </c>
      <c r="CD40" s="37">
        <v>10</v>
      </c>
      <c r="CF40" s="3">
        <v>250.096466666667</v>
      </c>
      <c r="CG40" s="3">
        <v>397.807133333333</v>
      </c>
      <c r="CH40" s="3">
        <v>0.066696592</v>
      </c>
      <c r="CI40" s="37">
        <v>11</v>
      </c>
      <c r="CK40" s="6">
        <v>222.918533333333</v>
      </c>
      <c r="CL40" s="6">
        <v>328.9106</v>
      </c>
      <c r="CM40" s="6">
        <v>0.017636244</v>
      </c>
      <c r="CN40" s="37">
        <v>10</v>
      </c>
      <c r="CP40" s="6">
        <v>227.949733333335</v>
      </c>
      <c r="CQ40" s="6">
        <v>359.531533333333</v>
      </c>
      <c r="CR40" s="6">
        <v>0.02987158</v>
      </c>
      <c r="CS40" s="37">
        <v>11</v>
      </c>
      <c r="CU40" s="6">
        <v>228.878933333335</v>
      </c>
      <c r="CV40" s="6">
        <v>278.2484</v>
      </c>
      <c r="CW40" s="6">
        <v>0.010829572</v>
      </c>
      <c r="CX40" s="37">
        <v>10</v>
      </c>
      <c r="CZ40" s="6">
        <v>214.693733333333</v>
      </c>
      <c r="DA40" s="6">
        <v>272.861133333333</v>
      </c>
      <c r="DB40" s="6">
        <v>0.006076908</v>
      </c>
      <c r="DC40" s="37">
        <v>9</v>
      </c>
    </row>
    <row r="41" s="37" customFormat="1" spans="3:107">
      <c r="C41" s="37">
        <v>0.8</v>
      </c>
      <c r="D41" s="3">
        <v>239.792111111112</v>
      </c>
      <c r="E41" s="3">
        <v>375.084422222222</v>
      </c>
      <c r="F41" s="3">
        <v>5.307817842</v>
      </c>
      <c r="G41" s="37">
        <v>12</v>
      </c>
      <c r="I41" s="3">
        <v>244.911066666666</v>
      </c>
      <c r="J41" s="3">
        <v>384.118044444444</v>
      </c>
      <c r="K41" s="3">
        <v>4.36310622066667</v>
      </c>
      <c r="L41" s="47">
        <v>12</v>
      </c>
      <c r="M41" s="3">
        <f t="shared" si="2"/>
        <v>2.35178283157396</v>
      </c>
      <c r="N41" s="6">
        <v>253.902888888889</v>
      </c>
      <c r="O41" s="6">
        <v>434.6896</v>
      </c>
      <c r="P41" s="6">
        <v>2.61982830666667</v>
      </c>
      <c r="Q41" s="37">
        <v>12</v>
      </c>
      <c r="S41" s="3">
        <v>205.297755555556</v>
      </c>
      <c r="T41" s="3">
        <v>335.927</v>
      </c>
      <c r="U41" s="3">
        <v>1.63760414</v>
      </c>
      <c r="V41" s="37">
        <v>12</v>
      </c>
      <c r="X41" s="3">
        <v>209.957466666667</v>
      </c>
      <c r="Y41" s="3">
        <v>344.023933333333</v>
      </c>
      <c r="Z41" s="3">
        <v>1.89587233733333</v>
      </c>
      <c r="AA41" s="37">
        <v>12</v>
      </c>
      <c r="AC41" s="3">
        <v>210.899244444441</v>
      </c>
      <c r="AD41" s="3">
        <v>350.395355555556</v>
      </c>
      <c r="AE41" s="3">
        <v>1.91369847333333</v>
      </c>
      <c r="AF41" s="37">
        <v>12</v>
      </c>
      <c r="AG41" s="3"/>
      <c r="AH41" s="3">
        <v>207.318666666666</v>
      </c>
      <c r="AI41" s="3">
        <v>347.3944</v>
      </c>
      <c r="AJ41" s="3">
        <v>1.47232795</v>
      </c>
      <c r="AK41" s="37">
        <v>12</v>
      </c>
      <c r="AL41" s="37">
        <f t="shared" si="3"/>
        <v>0.856448439734012</v>
      </c>
      <c r="AM41" s="3">
        <v>210.641266666666</v>
      </c>
      <c r="AN41" s="3">
        <v>359.263088888889</v>
      </c>
      <c r="AO41" s="3">
        <v>1.985488912</v>
      </c>
      <c r="AP41" s="37">
        <v>13</v>
      </c>
      <c r="AR41" s="3">
        <v>212.017600000003</v>
      </c>
      <c r="AS41" s="3">
        <v>351.034933333333</v>
      </c>
      <c r="AT41" s="3">
        <v>2.31727024</v>
      </c>
      <c r="AU41" s="37">
        <v>12</v>
      </c>
      <c r="AV41" s="37">
        <f t="shared" si="4"/>
        <v>1.03708576772217</v>
      </c>
      <c r="AW41" s="3">
        <v>207.307466666666</v>
      </c>
      <c r="AX41" s="3">
        <v>354.263466666667</v>
      </c>
      <c r="AY41" s="3">
        <v>0.912480426</v>
      </c>
      <c r="AZ41" s="37">
        <v>12</v>
      </c>
      <c r="BB41" s="3"/>
      <c r="BC41" s="3"/>
      <c r="BD41" s="3"/>
      <c r="BV41" s="6">
        <v>214.145666666667</v>
      </c>
      <c r="BW41" s="6">
        <v>363.293666666667</v>
      </c>
      <c r="BX41" s="6">
        <v>0.328198214</v>
      </c>
      <c r="BY41" s="37">
        <v>13</v>
      </c>
      <c r="CA41" s="3">
        <v>222.666600000001</v>
      </c>
      <c r="CB41" s="3">
        <v>444.358133333333</v>
      </c>
      <c r="CC41" s="3">
        <v>0.01721391</v>
      </c>
      <c r="CD41" s="37">
        <v>13</v>
      </c>
      <c r="CF41" s="3">
        <v>227.777333333337</v>
      </c>
      <c r="CG41" s="3">
        <v>505.874066666667</v>
      </c>
      <c r="CH41" s="3">
        <v>0.064820984</v>
      </c>
      <c r="CI41" s="37">
        <v>14</v>
      </c>
      <c r="CK41" s="6">
        <v>219.161266666666</v>
      </c>
      <c r="CL41" s="6">
        <v>455.965466666667</v>
      </c>
      <c r="CM41" s="6">
        <v>0.01603244</v>
      </c>
      <c r="CN41" s="37">
        <v>13</v>
      </c>
      <c r="CP41" s="6">
        <v>222.722333333335</v>
      </c>
      <c r="CQ41" s="6">
        <v>477.337666666667</v>
      </c>
      <c r="CR41" s="6">
        <v>0.028733674</v>
      </c>
      <c r="CS41" s="37">
        <v>13</v>
      </c>
      <c r="CU41" s="6">
        <v>221.036799999999</v>
      </c>
      <c r="CV41" s="6">
        <v>419.114866666667</v>
      </c>
      <c r="CW41" s="6">
        <v>0.010118678</v>
      </c>
      <c r="CX41" s="37">
        <v>13</v>
      </c>
      <c r="CZ41" s="6">
        <v>213.686333333333</v>
      </c>
      <c r="DA41" s="6">
        <v>411.869266666667</v>
      </c>
      <c r="DB41" s="6">
        <v>0.00650026</v>
      </c>
      <c r="DC41" s="37">
        <v>13</v>
      </c>
    </row>
    <row r="42" s="37" customFormat="1" spans="1:107">
      <c r="A42" s="37">
        <v>40</v>
      </c>
      <c r="B42" s="37">
        <v>45</v>
      </c>
      <c r="C42" s="37">
        <v>0.6</v>
      </c>
      <c r="D42" s="3">
        <v>531.093088888888</v>
      </c>
      <c r="E42" s="3">
        <v>936.812333333334</v>
      </c>
      <c r="F42" s="3">
        <v>5.349595562</v>
      </c>
      <c r="G42" s="37">
        <v>14</v>
      </c>
      <c r="I42" s="3">
        <v>531.209799999999</v>
      </c>
      <c r="J42" s="3">
        <v>941.881488888889</v>
      </c>
      <c r="K42" s="3">
        <v>5.16225119666667</v>
      </c>
      <c r="L42" s="47">
        <v>13</v>
      </c>
      <c r="M42" s="3">
        <f t="shared" si="2"/>
        <v>0.538194625900856</v>
      </c>
      <c r="N42" s="6">
        <v>541.071355555554</v>
      </c>
      <c r="O42" s="6">
        <v>996.3242</v>
      </c>
      <c r="P42" s="6">
        <v>2.82218608266667</v>
      </c>
      <c r="Q42" s="37">
        <v>14</v>
      </c>
      <c r="S42" s="3">
        <v>484.001888888889</v>
      </c>
      <c r="T42" s="3">
        <v>866.466422222222</v>
      </c>
      <c r="U42" s="3">
        <v>2.71183537133333</v>
      </c>
      <c r="V42" s="37">
        <v>13</v>
      </c>
      <c r="X42" s="3">
        <v>493.98688888889</v>
      </c>
      <c r="Y42" s="3">
        <v>884.406333333333</v>
      </c>
      <c r="Z42" s="3">
        <v>3.04337505933333</v>
      </c>
      <c r="AA42" s="37">
        <v>13</v>
      </c>
      <c r="AC42" s="3">
        <v>490.311400000001</v>
      </c>
      <c r="AD42" s="3">
        <v>870.171311111111</v>
      </c>
      <c r="AE42" s="3">
        <v>2.96528178333333</v>
      </c>
      <c r="AF42" s="37">
        <v>13</v>
      </c>
      <c r="AG42" s="3"/>
      <c r="AH42" s="3">
        <v>481.434066666664</v>
      </c>
      <c r="AI42" s="3">
        <v>839.664333333334</v>
      </c>
      <c r="AJ42" s="3">
        <v>2.508954934</v>
      </c>
      <c r="AK42" s="37">
        <v>13</v>
      </c>
      <c r="AL42" s="37">
        <f t="shared" si="3"/>
        <v>3.50585883356957</v>
      </c>
      <c r="AM42" s="3">
        <v>488.804177777776</v>
      </c>
      <c r="AN42" s="3">
        <v>865.204</v>
      </c>
      <c r="AO42" s="3">
        <v>2.62486987</v>
      </c>
      <c r="AP42" s="37">
        <v>13</v>
      </c>
      <c r="AR42" s="3">
        <v>493.244133333334</v>
      </c>
      <c r="AS42" s="3">
        <v>876.647533333333</v>
      </c>
      <c r="AT42" s="3">
        <v>3.658186562</v>
      </c>
      <c r="AU42" s="37">
        <v>13</v>
      </c>
      <c r="AV42" s="37">
        <f t="shared" si="4"/>
        <v>4.2187080432857</v>
      </c>
      <c r="AW42" s="3">
        <v>484.820666666668</v>
      </c>
      <c r="AX42" s="3">
        <v>859.198377777778</v>
      </c>
      <c r="AY42" s="3">
        <v>1.392254438</v>
      </c>
      <c r="AZ42" s="37">
        <v>13</v>
      </c>
      <c r="BB42" s="3"/>
      <c r="BC42" s="3"/>
      <c r="BD42" s="3"/>
      <c r="BV42" s="6">
        <v>504.038866666667</v>
      </c>
      <c r="BW42" s="6">
        <v>973.966733333334</v>
      </c>
      <c r="BX42" s="6">
        <v>0.516033661333333</v>
      </c>
      <c r="BY42" s="37">
        <v>14</v>
      </c>
      <c r="CA42" s="3">
        <v>509.207599999994</v>
      </c>
      <c r="CB42" s="3">
        <v>1192.9678</v>
      </c>
      <c r="CC42" s="3">
        <v>0.031048268</v>
      </c>
      <c r="CD42" s="37">
        <v>15</v>
      </c>
      <c r="CF42" s="3">
        <v>508.866866666669</v>
      </c>
      <c r="CG42" s="3">
        <v>1214.19913333333</v>
      </c>
      <c r="CH42" s="3">
        <v>0.135071768</v>
      </c>
      <c r="CI42" s="37">
        <v>16</v>
      </c>
      <c r="CK42" s="6">
        <v>515.226533333334</v>
      </c>
      <c r="CL42" s="6">
        <v>1228.68393333333</v>
      </c>
      <c r="CM42" s="6">
        <v>0.03466703</v>
      </c>
      <c r="CN42" s="37">
        <v>16</v>
      </c>
      <c r="CP42" s="6">
        <v>517.204399999995</v>
      </c>
      <c r="CQ42" s="6">
        <v>1255.86433333333</v>
      </c>
      <c r="CR42" s="6">
        <v>0.06098657</v>
      </c>
      <c r="CS42" s="37">
        <v>16</v>
      </c>
      <c r="CU42" s="6">
        <v>522.334400000001</v>
      </c>
      <c r="CV42" s="6">
        <v>1248.3054</v>
      </c>
      <c r="CW42" s="6">
        <v>0.0271479</v>
      </c>
      <c r="CX42" s="37">
        <v>15</v>
      </c>
      <c r="CZ42" s="6">
        <v>509.289599999992</v>
      </c>
      <c r="DA42" s="6">
        <v>1194.18893333333</v>
      </c>
      <c r="DB42" s="6">
        <v>0.013959148</v>
      </c>
      <c r="DC42" s="37">
        <v>15</v>
      </c>
    </row>
    <row r="43" s="37" customFormat="1" spans="3:107">
      <c r="C43" s="37">
        <v>0.7</v>
      </c>
      <c r="D43" s="3">
        <v>526.267200000006</v>
      </c>
      <c r="E43" s="3">
        <v>1467.75371111111</v>
      </c>
      <c r="F43" s="3">
        <v>5.50858197333333</v>
      </c>
      <c r="G43" s="37">
        <v>19</v>
      </c>
      <c r="I43" s="3">
        <v>529.486422222227</v>
      </c>
      <c r="J43" s="3">
        <v>1476.68931111111</v>
      </c>
      <c r="K43" s="3">
        <v>4.90772701</v>
      </c>
      <c r="L43" s="47">
        <v>19</v>
      </c>
      <c r="M43" s="3">
        <f t="shared" si="2"/>
        <v>0.605110359556715</v>
      </c>
      <c r="N43" s="6">
        <v>534.823222222222</v>
      </c>
      <c r="O43" s="6">
        <v>1521.25911111111</v>
      </c>
      <c r="P43" s="6">
        <v>2.38134975933333</v>
      </c>
      <c r="Q43" s="37">
        <v>19</v>
      </c>
      <c r="S43" s="3">
        <v>474.979555555559</v>
      </c>
      <c r="T43" s="3">
        <v>1239.98206666667</v>
      </c>
      <c r="U43" s="3">
        <v>2.78526628866667</v>
      </c>
      <c r="V43" s="37">
        <v>18</v>
      </c>
      <c r="X43" s="3">
        <v>485.99608888889</v>
      </c>
      <c r="Y43" s="3">
        <v>1300.01108888889</v>
      </c>
      <c r="Z43" s="3">
        <v>2.95328711733333</v>
      </c>
      <c r="AA43" s="37">
        <v>18</v>
      </c>
      <c r="AC43" s="3">
        <v>483.367022222228</v>
      </c>
      <c r="AD43" s="3">
        <v>1261.4626</v>
      </c>
      <c r="AE43" s="3">
        <v>2.72507248</v>
      </c>
      <c r="AF43" s="37">
        <v>18</v>
      </c>
      <c r="AG43" s="3"/>
      <c r="AH43" s="3">
        <v>472.183533333332</v>
      </c>
      <c r="AI43" s="3">
        <v>1238.59286666667</v>
      </c>
      <c r="AJ43" s="3">
        <v>2.288855042</v>
      </c>
      <c r="AK43" s="37">
        <v>18</v>
      </c>
      <c r="AL43" s="37">
        <f t="shared" si="3"/>
        <v>1.81295373587216</v>
      </c>
      <c r="AM43" s="3">
        <v>474.926088888892</v>
      </c>
      <c r="AN43" s="3">
        <v>1244.70808888889</v>
      </c>
      <c r="AO43" s="3">
        <v>2.15510187666667</v>
      </c>
      <c r="AP43" s="37">
        <v>18</v>
      </c>
      <c r="AR43" s="3">
        <v>486.394066666667</v>
      </c>
      <c r="AS43" s="3">
        <v>1300.5836</v>
      </c>
      <c r="AT43" s="3">
        <v>3.569517888</v>
      </c>
      <c r="AU43" s="37">
        <v>18</v>
      </c>
      <c r="AV43" s="37">
        <f t="shared" si="4"/>
        <v>4.76637821154518</v>
      </c>
      <c r="AW43" s="3">
        <v>474.067666666671</v>
      </c>
      <c r="AX43" s="3">
        <v>1249.08753333333</v>
      </c>
      <c r="AY43" s="3">
        <v>1.08820035</v>
      </c>
      <c r="AZ43" s="37">
        <v>18</v>
      </c>
      <c r="BB43" s="3"/>
      <c r="BC43" s="3"/>
      <c r="BD43" s="3"/>
      <c r="BV43" s="6">
        <v>496.720533333332</v>
      </c>
      <c r="BW43" s="6">
        <v>1411.35213333333</v>
      </c>
      <c r="BX43" s="6">
        <v>0.416392731333333</v>
      </c>
      <c r="BY43" s="37">
        <v>19</v>
      </c>
      <c r="CA43" s="3">
        <v>502.207199999995</v>
      </c>
      <c r="CB43" s="3">
        <v>1579.66133333333</v>
      </c>
      <c r="CC43" s="3">
        <v>0.02948426</v>
      </c>
      <c r="CD43" s="37">
        <v>20</v>
      </c>
      <c r="CF43" s="3">
        <v>502.985933333331</v>
      </c>
      <c r="CG43" s="3">
        <v>1609.08026666667</v>
      </c>
      <c r="CH43" s="3">
        <v>0.116853658</v>
      </c>
      <c r="CI43" s="37">
        <v>20</v>
      </c>
      <c r="CK43" s="6">
        <v>505.72613333334</v>
      </c>
      <c r="CL43" s="6">
        <v>1630.91286666667</v>
      </c>
      <c r="CM43" s="6">
        <v>0.033508564</v>
      </c>
      <c r="CN43" s="37">
        <v>20</v>
      </c>
      <c r="CP43" s="6">
        <v>509.565933333335</v>
      </c>
      <c r="CQ43" s="6">
        <v>1641.516</v>
      </c>
      <c r="CR43" s="6">
        <v>0.056863022</v>
      </c>
      <c r="CS43" s="37">
        <v>20</v>
      </c>
      <c r="CU43" s="6">
        <v>510.423266666672</v>
      </c>
      <c r="CV43" s="6">
        <v>1640.16826666667</v>
      </c>
      <c r="CW43" s="6">
        <v>0.022027828</v>
      </c>
      <c r="CX43" s="37">
        <v>20</v>
      </c>
      <c r="CZ43" s="6">
        <v>501.645799999995</v>
      </c>
      <c r="DA43" s="6">
        <v>1577.2562</v>
      </c>
      <c r="DB43" s="6">
        <v>0.014997536</v>
      </c>
      <c r="DC43" s="37">
        <v>20</v>
      </c>
    </row>
    <row r="44" s="37" customFormat="1" spans="3:107">
      <c r="C44" s="37">
        <v>0.8</v>
      </c>
      <c r="D44" s="3">
        <v>534.903288888882</v>
      </c>
      <c r="E44" s="3">
        <v>2403.61993333333</v>
      </c>
      <c r="F44" s="3">
        <v>4.535727722</v>
      </c>
      <c r="G44" s="37">
        <v>27</v>
      </c>
      <c r="I44" s="3">
        <v>536.838977777776</v>
      </c>
      <c r="J44" s="3">
        <v>2414.70035555556</v>
      </c>
      <c r="K44" s="3">
        <v>5.13846560133333</v>
      </c>
      <c r="L44" s="47">
        <v>27</v>
      </c>
      <c r="M44" s="3">
        <f t="shared" si="2"/>
        <v>0.458873590536257</v>
      </c>
      <c r="N44" s="6">
        <v>545.186399999996</v>
      </c>
      <c r="O44" s="6">
        <v>2513.94377777778</v>
      </c>
      <c r="P44" s="6">
        <v>2.070257032</v>
      </c>
      <c r="Q44" s="37">
        <v>27</v>
      </c>
      <c r="S44" s="3">
        <v>478.794288888892</v>
      </c>
      <c r="T44" s="3">
        <v>2003.84962222222</v>
      </c>
      <c r="U44" s="3">
        <v>2.423874012</v>
      </c>
      <c r="V44" s="37">
        <v>26</v>
      </c>
      <c r="X44" s="3">
        <v>493.760244444442</v>
      </c>
      <c r="Y44" s="3">
        <v>2143.292</v>
      </c>
      <c r="Z44" s="3">
        <v>3.347662942</v>
      </c>
      <c r="AA44" s="37">
        <v>27</v>
      </c>
      <c r="AC44" s="3">
        <v>482.255822222218</v>
      </c>
      <c r="AD44" s="3">
        <v>2048.525</v>
      </c>
      <c r="AE44" s="3">
        <v>2.43906436</v>
      </c>
      <c r="AF44" s="37">
        <v>26</v>
      </c>
      <c r="AG44" s="3"/>
      <c r="AH44" s="3">
        <v>477.113533333328</v>
      </c>
      <c r="AI44" s="3">
        <v>2000.194</v>
      </c>
      <c r="AJ44" s="3">
        <v>2.38569564</v>
      </c>
      <c r="AK44" s="37">
        <v>26</v>
      </c>
      <c r="AL44" s="37">
        <f t="shared" si="3"/>
        <v>2.35930730647662</v>
      </c>
      <c r="AM44" s="3">
        <v>478.757311111111</v>
      </c>
      <c r="AN44" s="3">
        <v>2024.81988888889</v>
      </c>
      <c r="AO44" s="3">
        <v>2.230144072</v>
      </c>
      <c r="AP44" s="37">
        <v>26</v>
      </c>
      <c r="AR44" s="3">
        <v>494.674266666668</v>
      </c>
      <c r="AS44" s="3">
        <v>2112.86486666667</v>
      </c>
      <c r="AT44" s="3">
        <v>3.7264806</v>
      </c>
      <c r="AU44" s="37">
        <v>27</v>
      </c>
      <c r="AV44" s="37">
        <f t="shared" si="4"/>
        <v>5.33261111224891</v>
      </c>
      <c r="AW44" s="3">
        <v>477.124533333332</v>
      </c>
      <c r="AX44" s="3">
        <v>2007.84113333333</v>
      </c>
      <c r="AY44" s="3">
        <v>1.032829848</v>
      </c>
      <c r="AZ44" s="37">
        <v>26</v>
      </c>
      <c r="BB44" s="3"/>
      <c r="BC44" s="3"/>
      <c r="BD44" s="3"/>
      <c r="BV44" s="6">
        <v>501.037533333335</v>
      </c>
      <c r="BW44" s="6">
        <v>2223.7836</v>
      </c>
      <c r="BX44" s="6">
        <v>0.366872845333333</v>
      </c>
      <c r="BY44" s="37">
        <v>27</v>
      </c>
      <c r="CA44" s="3">
        <v>509.3682</v>
      </c>
      <c r="CB44" s="3">
        <v>2357.79</v>
      </c>
      <c r="CC44" s="3">
        <v>0.027699</v>
      </c>
      <c r="CD44" s="37">
        <v>27</v>
      </c>
      <c r="CF44" s="3">
        <v>515.261666666674</v>
      </c>
      <c r="CG44" s="3">
        <v>2441.3948</v>
      </c>
      <c r="CH44" s="3">
        <v>0.10751547</v>
      </c>
      <c r="CI44" s="37">
        <v>27</v>
      </c>
      <c r="CK44" s="6">
        <v>515.028866666666</v>
      </c>
      <c r="CL44" s="6">
        <v>2442.30806666667</v>
      </c>
      <c r="CM44" s="6">
        <v>0.032224016</v>
      </c>
      <c r="CN44" s="37">
        <v>27</v>
      </c>
      <c r="CP44" s="6">
        <v>514.595933333338</v>
      </c>
      <c r="CQ44" s="6">
        <v>2452.02133333333</v>
      </c>
      <c r="CR44" s="6">
        <v>0.05207912</v>
      </c>
      <c r="CS44" s="37">
        <v>27</v>
      </c>
      <c r="CU44" s="6">
        <v>518.349266666673</v>
      </c>
      <c r="CV44" s="6">
        <v>2442.86373333333</v>
      </c>
      <c r="CW44" s="6">
        <v>0.022786272</v>
      </c>
      <c r="CX44" s="37">
        <v>27</v>
      </c>
      <c r="CZ44" s="6">
        <v>509.48</v>
      </c>
      <c r="DA44" s="6">
        <v>2359.5876</v>
      </c>
      <c r="DB44" s="6">
        <v>0.014736054</v>
      </c>
      <c r="DC44" s="37">
        <v>27</v>
      </c>
    </row>
    <row r="45" s="37" customFormat="1" spans="2:107">
      <c r="B45" s="37">
        <v>75</v>
      </c>
      <c r="C45" s="37">
        <v>0.6</v>
      </c>
      <c r="D45" s="3">
        <v>432.121111111108</v>
      </c>
      <c r="E45" s="3">
        <v>485.070288888889</v>
      </c>
      <c r="F45" s="3">
        <v>12.4107136593333</v>
      </c>
      <c r="G45" s="37">
        <v>10</v>
      </c>
      <c r="I45" s="3">
        <v>446.18793333333</v>
      </c>
      <c r="J45" s="3">
        <v>550.722533333333</v>
      </c>
      <c r="K45" s="3">
        <v>10.094501606</v>
      </c>
      <c r="L45" s="47">
        <v>10</v>
      </c>
      <c r="M45" s="3">
        <f t="shared" si="2"/>
        <v>11.9211109897889</v>
      </c>
      <c r="N45" s="6">
        <v>472.235777777774</v>
      </c>
      <c r="O45" s="6">
        <v>647.138444444444</v>
      </c>
      <c r="P45" s="6">
        <v>7.106131956</v>
      </c>
      <c r="Q45" s="37">
        <v>11</v>
      </c>
      <c r="S45" s="3">
        <v>380.814577777776</v>
      </c>
      <c r="T45" s="3">
        <v>446.308577777778</v>
      </c>
      <c r="U45" s="3">
        <v>4.15999236666667</v>
      </c>
      <c r="V45" s="37">
        <v>10</v>
      </c>
      <c r="X45" s="3">
        <v>392.848222222224</v>
      </c>
      <c r="Y45" s="3">
        <v>477.057644444444</v>
      </c>
      <c r="Z45" s="3">
        <v>5.55033655533334</v>
      </c>
      <c r="AA45" s="37">
        <v>10</v>
      </c>
      <c r="AC45" s="3">
        <v>388.113711111112</v>
      </c>
      <c r="AD45" s="3">
        <v>489.0258</v>
      </c>
      <c r="AE45" s="3">
        <v>4.61148314733333</v>
      </c>
      <c r="AF45" s="37">
        <v>10</v>
      </c>
      <c r="AG45" s="3"/>
      <c r="AH45" s="3">
        <v>383.298399999999</v>
      </c>
      <c r="AI45" s="3">
        <v>445.837133333333</v>
      </c>
      <c r="AJ45" s="3">
        <v>4.218373278</v>
      </c>
      <c r="AK45" s="37">
        <v>10</v>
      </c>
      <c r="AL45" s="37">
        <f t="shared" si="3"/>
        <v>8.83157221289082</v>
      </c>
      <c r="AM45" s="3">
        <v>388.849555555554</v>
      </c>
      <c r="AN45" s="3">
        <v>459.440555555556</v>
      </c>
      <c r="AO45" s="3">
        <v>4.89410517933333</v>
      </c>
      <c r="AP45" s="37">
        <v>10</v>
      </c>
      <c r="AR45" s="3">
        <v>396.300133333332</v>
      </c>
      <c r="AS45" s="3">
        <v>461.579133333333</v>
      </c>
      <c r="AT45" s="3">
        <v>6.511808908</v>
      </c>
      <c r="AU45" s="37">
        <v>10</v>
      </c>
      <c r="AV45" s="37">
        <f t="shared" si="4"/>
        <v>3.41046612881259</v>
      </c>
      <c r="AW45" s="3">
        <v>383.267733333332</v>
      </c>
      <c r="AX45" s="3">
        <v>463.3614</v>
      </c>
      <c r="AY45" s="3">
        <v>3.197581982</v>
      </c>
      <c r="AZ45" s="37">
        <v>10</v>
      </c>
      <c r="BB45" s="3"/>
      <c r="BC45" s="3"/>
      <c r="BD45" s="3"/>
      <c r="BV45" s="6">
        <v>402.447600000002</v>
      </c>
      <c r="BW45" s="6">
        <v>538.031066666667</v>
      </c>
      <c r="BX45" s="6">
        <v>1.28784415466667</v>
      </c>
      <c r="BY45" s="37">
        <v>10</v>
      </c>
      <c r="CA45" s="3">
        <v>391.967799999999</v>
      </c>
      <c r="CB45" s="3">
        <v>689.439066666667</v>
      </c>
      <c r="CC45" s="3">
        <v>0.029929926</v>
      </c>
      <c r="CD45" s="37">
        <v>12</v>
      </c>
      <c r="CF45" s="3">
        <v>403.430333333328</v>
      </c>
      <c r="CG45" s="3">
        <v>802.555866666667</v>
      </c>
      <c r="CH45" s="3">
        <v>0.176980776</v>
      </c>
      <c r="CI45" s="37">
        <v>13</v>
      </c>
      <c r="CK45" s="6">
        <v>405.168666666668</v>
      </c>
      <c r="CL45" s="6">
        <v>792.2664</v>
      </c>
      <c r="CM45" s="6">
        <v>0.037297694</v>
      </c>
      <c r="CN45" s="37">
        <v>13</v>
      </c>
      <c r="CP45" s="6">
        <v>416.169733333335</v>
      </c>
      <c r="CQ45" s="6">
        <v>833.074133333333</v>
      </c>
      <c r="CR45" s="6">
        <v>0.071310854</v>
      </c>
      <c r="CS45" s="37">
        <v>13</v>
      </c>
      <c r="CU45" s="6">
        <v>417.469933333333</v>
      </c>
      <c r="CV45" s="6">
        <v>765.964266666667</v>
      </c>
      <c r="CW45" s="6">
        <v>0.0196012</v>
      </c>
      <c r="CX45" s="37">
        <v>12</v>
      </c>
      <c r="CZ45" s="6">
        <v>391.947799999999</v>
      </c>
      <c r="DA45" s="6">
        <v>689.659066666667</v>
      </c>
      <c r="DB45" s="6">
        <v>0.01117746</v>
      </c>
      <c r="DC45" s="37">
        <v>12</v>
      </c>
    </row>
    <row r="46" s="37" customFormat="1" spans="3:107">
      <c r="C46" s="37">
        <v>0.7</v>
      </c>
      <c r="D46" s="3">
        <v>438.746444444446</v>
      </c>
      <c r="E46" s="3">
        <v>860.2918</v>
      </c>
      <c r="F46" s="3">
        <v>11.333523092</v>
      </c>
      <c r="G46" s="37">
        <v>15</v>
      </c>
      <c r="I46" s="3">
        <v>444.655088888888</v>
      </c>
      <c r="J46" s="3">
        <v>923.828377777778</v>
      </c>
      <c r="K46" s="3">
        <v>8.41034264533333</v>
      </c>
      <c r="L46" s="47">
        <v>15</v>
      </c>
      <c r="M46" s="3">
        <f t="shared" si="2"/>
        <v>6.87753042730859</v>
      </c>
      <c r="N46" s="6">
        <v>463.711022222217</v>
      </c>
      <c r="O46" s="6">
        <v>1062.7352</v>
      </c>
      <c r="P46" s="6">
        <v>5.82674057466667</v>
      </c>
      <c r="Q46" s="37">
        <v>17</v>
      </c>
      <c r="S46" s="3">
        <v>375.948333333331</v>
      </c>
      <c r="T46" s="3">
        <v>723.134577777778</v>
      </c>
      <c r="U46" s="3">
        <v>3.757511948</v>
      </c>
      <c r="V46" s="37">
        <v>14</v>
      </c>
      <c r="X46" s="3">
        <v>387.227977777777</v>
      </c>
      <c r="Y46" s="3">
        <v>773.879</v>
      </c>
      <c r="Z46" s="3">
        <v>5.07917286733333</v>
      </c>
      <c r="AA46" s="37">
        <v>15</v>
      </c>
      <c r="AC46" s="3">
        <v>381.770866666664</v>
      </c>
      <c r="AD46" s="3">
        <v>756.810533333333</v>
      </c>
      <c r="AE46" s="3">
        <v>3.99444518866667</v>
      </c>
      <c r="AF46" s="37">
        <v>14</v>
      </c>
      <c r="AG46" s="3"/>
      <c r="AH46" s="3">
        <v>380.339466666667</v>
      </c>
      <c r="AI46" s="3">
        <v>734.397533333333</v>
      </c>
      <c r="AJ46" s="3">
        <v>4.491556686</v>
      </c>
      <c r="AK46" s="37">
        <v>15</v>
      </c>
      <c r="AL46" s="37">
        <f t="shared" si="3"/>
        <v>2.96150740678557</v>
      </c>
      <c r="AM46" s="3">
        <v>382.534800000001</v>
      </c>
      <c r="AN46" s="3">
        <v>749.487733333333</v>
      </c>
      <c r="AO46" s="3">
        <v>4.65882240533333</v>
      </c>
      <c r="AP46" s="37">
        <v>15</v>
      </c>
      <c r="AR46" s="3">
        <v>392.8536</v>
      </c>
      <c r="AS46" s="3">
        <v>772.971533333333</v>
      </c>
      <c r="AT46" s="3">
        <v>6.211563818</v>
      </c>
      <c r="AU46" s="37">
        <v>15</v>
      </c>
      <c r="AV46" s="37">
        <f t="shared" si="4"/>
        <v>4.99035195172777</v>
      </c>
      <c r="AW46" s="3">
        <v>380.742933333336</v>
      </c>
      <c r="AX46" s="3">
        <v>748.346066666667</v>
      </c>
      <c r="AY46" s="3">
        <v>3.021535646</v>
      </c>
      <c r="AZ46" s="37">
        <v>15</v>
      </c>
      <c r="BB46" s="3"/>
      <c r="BC46" s="3"/>
      <c r="BD46" s="3"/>
      <c r="BV46" s="6">
        <v>390.377466666667</v>
      </c>
      <c r="BW46" s="6">
        <v>808.601</v>
      </c>
      <c r="BX46" s="6">
        <v>1.06387349666667</v>
      </c>
      <c r="BY46" s="37">
        <v>15</v>
      </c>
      <c r="CA46" s="3">
        <v>392.009799999994</v>
      </c>
      <c r="CB46" s="3">
        <v>983.272733333333</v>
      </c>
      <c r="CC46" s="3">
        <v>0.028831104</v>
      </c>
      <c r="CD46" s="37">
        <v>16</v>
      </c>
      <c r="CF46" s="3">
        <v>402.052933333335</v>
      </c>
      <c r="CG46" s="3">
        <v>1096.47726666667</v>
      </c>
      <c r="CH46" s="3">
        <v>0.15211163</v>
      </c>
      <c r="CI46" s="37">
        <v>17</v>
      </c>
      <c r="CK46" s="6">
        <v>400.412133333334</v>
      </c>
      <c r="CL46" s="6">
        <v>1088.5858</v>
      </c>
      <c r="CM46" s="6">
        <v>0.03507465</v>
      </c>
      <c r="CN46" s="37">
        <v>17</v>
      </c>
      <c r="CP46" s="6">
        <v>414.007999999994</v>
      </c>
      <c r="CQ46" s="6">
        <v>1153.31186666667</v>
      </c>
      <c r="CR46" s="6">
        <v>0.06540671</v>
      </c>
      <c r="CS46" s="37">
        <v>17</v>
      </c>
      <c r="CU46" s="6">
        <v>405.236599999999</v>
      </c>
      <c r="CV46" s="6">
        <v>1050.16926666667</v>
      </c>
      <c r="CW46" s="6">
        <v>0.018216446</v>
      </c>
      <c r="CX46" s="37">
        <v>17</v>
      </c>
      <c r="CZ46" s="6">
        <v>391.739199999994</v>
      </c>
      <c r="DA46" s="6">
        <v>980.918666666667</v>
      </c>
      <c r="DB46" s="6">
        <v>0.011223376</v>
      </c>
      <c r="DC46" s="37">
        <v>16</v>
      </c>
    </row>
    <row r="47" s="37" customFormat="1" spans="3:107">
      <c r="C47" s="37">
        <v>0.8</v>
      </c>
      <c r="D47" s="3">
        <v>431.167644444444</v>
      </c>
      <c r="E47" s="3">
        <v>1491.70235555556</v>
      </c>
      <c r="F47" s="3">
        <v>9.77616865733334</v>
      </c>
      <c r="G47" s="37">
        <v>23</v>
      </c>
      <c r="I47" s="3">
        <v>439.99886666666</v>
      </c>
      <c r="J47" s="3">
        <v>1581.96051111111</v>
      </c>
      <c r="K47" s="3">
        <v>7.99799988133334</v>
      </c>
      <c r="L47" s="47">
        <v>23</v>
      </c>
      <c r="M47" s="3">
        <f t="shared" si="2"/>
        <v>5.7054619835078</v>
      </c>
      <c r="N47" s="6">
        <v>449.21017777779</v>
      </c>
      <c r="O47" s="6">
        <v>1737.73404444444</v>
      </c>
      <c r="P47" s="6">
        <v>4.56596813533333</v>
      </c>
      <c r="Q47" s="37">
        <v>24</v>
      </c>
      <c r="S47" s="3">
        <v>370.348355555559</v>
      </c>
      <c r="T47" s="3">
        <v>1177.26557777778</v>
      </c>
      <c r="U47" s="3">
        <v>3.21750837533333</v>
      </c>
      <c r="V47" s="37">
        <v>23</v>
      </c>
      <c r="X47" s="3">
        <v>384.126377777779</v>
      </c>
      <c r="Y47" s="3">
        <v>1262.39888888889</v>
      </c>
      <c r="Z47" s="3">
        <v>4.28782757733333</v>
      </c>
      <c r="AA47" s="37">
        <v>23</v>
      </c>
      <c r="AC47" s="3">
        <v>374.581933333336</v>
      </c>
      <c r="AD47" s="3">
        <v>1226.21533333333</v>
      </c>
      <c r="AE47" s="3">
        <v>3.294234548</v>
      </c>
      <c r="AF47" s="37">
        <v>23</v>
      </c>
      <c r="AG47" s="3"/>
      <c r="AH47" s="3">
        <v>370.858066666656</v>
      </c>
      <c r="AI47" s="3">
        <v>1207.21093333333</v>
      </c>
      <c r="AJ47" s="3">
        <v>3.138471922</v>
      </c>
      <c r="AK47" s="37">
        <v>23</v>
      </c>
      <c r="AL47" s="37">
        <f t="shared" si="3"/>
        <v>1.54984197990238</v>
      </c>
      <c r="AM47" s="3">
        <v>372.294644444445</v>
      </c>
      <c r="AN47" s="3">
        <v>1226.22057777778</v>
      </c>
      <c r="AO47" s="3">
        <v>3.40068845066667</v>
      </c>
      <c r="AP47" s="37">
        <v>23</v>
      </c>
      <c r="AR47" s="3">
        <v>387.588800000005</v>
      </c>
      <c r="AS47" s="3">
        <v>1289.39326666667</v>
      </c>
      <c r="AT47" s="3">
        <v>5.497491796</v>
      </c>
      <c r="AU47" s="37">
        <v>23</v>
      </c>
      <c r="AV47" s="37">
        <f t="shared" si="4"/>
        <v>6.37372130426871</v>
      </c>
      <c r="AW47" s="3">
        <v>370.252333333335</v>
      </c>
      <c r="AX47" s="3">
        <v>1220.8358</v>
      </c>
      <c r="AY47" s="3">
        <v>2.006181478</v>
      </c>
      <c r="AZ47" s="37">
        <v>23</v>
      </c>
      <c r="BB47" s="3"/>
      <c r="BC47" s="3"/>
      <c r="BD47" s="3"/>
      <c r="BV47" s="6">
        <v>390.196533333336</v>
      </c>
      <c r="BW47" s="6">
        <v>1339.0628</v>
      </c>
      <c r="BX47" s="6">
        <v>0.846217906666666</v>
      </c>
      <c r="BY47" s="37">
        <v>23</v>
      </c>
      <c r="CA47" s="3">
        <v>392.516466666664</v>
      </c>
      <c r="CB47" s="3">
        <v>1471.30546666667</v>
      </c>
      <c r="CC47" s="3">
        <v>0.027768156</v>
      </c>
      <c r="CD47" s="37">
        <v>24</v>
      </c>
      <c r="CF47" s="3">
        <v>397.675600000003</v>
      </c>
      <c r="CG47" s="3">
        <v>1581.32426666667</v>
      </c>
      <c r="CH47" s="3">
        <v>0.135485682</v>
      </c>
      <c r="CI47" s="37">
        <v>24</v>
      </c>
      <c r="CK47" s="6">
        <v>400.285666666664</v>
      </c>
      <c r="CL47" s="6">
        <v>1577.8854</v>
      </c>
      <c r="CM47" s="6">
        <v>0.03349696</v>
      </c>
      <c r="CN47" s="37">
        <v>25</v>
      </c>
      <c r="CP47" s="6">
        <v>404.627066666671</v>
      </c>
      <c r="CQ47" s="6">
        <v>1626.25233333333</v>
      </c>
      <c r="CR47" s="6">
        <v>0.057002272</v>
      </c>
      <c r="CS47" s="37">
        <v>25</v>
      </c>
      <c r="CU47" s="6">
        <v>404.756333333336</v>
      </c>
      <c r="CV47" s="6">
        <v>1591.15093333333</v>
      </c>
      <c r="CW47" s="6">
        <v>0.019307916</v>
      </c>
      <c r="CX47" s="37">
        <v>24</v>
      </c>
      <c r="CZ47" s="6">
        <v>392.488466666664</v>
      </c>
      <c r="DA47" s="6">
        <v>1470.73146666667</v>
      </c>
      <c r="DB47" s="6">
        <v>0.011947218</v>
      </c>
      <c r="DC47" s="37">
        <v>24</v>
      </c>
    </row>
    <row r="48" s="37" customFormat="1" spans="1:107">
      <c r="A48" s="37">
        <v>60</v>
      </c>
      <c r="B48" s="37">
        <v>45</v>
      </c>
      <c r="C48" s="37">
        <v>0.6</v>
      </c>
      <c r="D48" s="3">
        <v>776.290955555558</v>
      </c>
      <c r="E48" s="3">
        <v>2421.11857777778</v>
      </c>
      <c r="F48" s="3">
        <v>8.34033901533334</v>
      </c>
      <c r="G48" s="37">
        <v>21</v>
      </c>
      <c r="I48" s="3">
        <v>776.205422222221</v>
      </c>
      <c r="J48" s="3">
        <v>2450.06182222222</v>
      </c>
      <c r="K48" s="3">
        <v>6.955317862</v>
      </c>
      <c r="L48" s="47">
        <v>21</v>
      </c>
      <c r="M48" s="3">
        <f t="shared" si="2"/>
        <v>1.18132710701106</v>
      </c>
      <c r="N48" s="6">
        <v>795.83357777778</v>
      </c>
      <c r="O48" s="6">
        <v>2624.69146666667</v>
      </c>
      <c r="P48" s="6">
        <v>4.177645694</v>
      </c>
      <c r="Q48" s="37">
        <v>22</v>
      </c>
      <c r="S48" s="3">
        <v>712.300577777776</v>
      </c>
      <c r="T48" s="3">
        <v>2180.82282222222</v>
      </c>
      <c r="U48" s="3">
        <v>3.90393873666667</v>
      </c>
      <c r="V48" s="37">
        <v>21</v>
      </c>
      <c r="X48" s="3">
        <v>730.560822222224</v>
      </c>
      <c r="Y48" s="3">
        <v>2295.4096</v>
      </c>
      <c r="Z48" s="3">
        <v>4.742049132</v>
      </c>
      <c r="AA48" s="37">
        <v>21</v>
      </c>
      <c r="AC48" s="3">
        <v>719.318844444442</v>
      </c>
      <c r="AD48" s="3">
        <v>2238.79788888889</v>
      </c>
      <c r="AE48" s="3">
        <v>4.38388777733333</v>
      </c>
      <c r="AF48" s="37">
        <v>21</v>
      </c>
      <c r="AG48" s="3"/>
      <c r="AH48" s="3">
        <v>708.637599999997</v>
      </c>
      <c r="AI48" s="3">
        <v>2165.9924</v>
      </c>
      <c r="AJ48" s="3">
        <v>3.98607906</v>
      </c>
      <c r="AK48" s="37">
        <v>21</v>
      </c>
      <c r="AL48" s="37">
        <f t="shared" si="3"/>
        <v>3.25199024218409</v>
      </c>
      <c r="AM48" s="3">
        <v>715.316088888889</v>
      </c>
      <c r="AN48" s="3">
        <v>2225.09471111111</v>
      </c>
      <c r="AO48" s="3">
        <v>3.571007602</v>
      </c>
      <c r="AP48" s="37">
        <v>21</v>
      </c>
      <c r="AR48" s="3">
        <v>731.148066666674</v>
      </c>
      <c r="AS48" s="3">
        <v>2276.91206666667</v>
      </c>
      <c r="AT48" s="3">
        <v>5.410440848</v>
      </c>
      <c r="AU48" s="37">
        <v>21</v>
      </c>
      <c r="AV48" s="37">
        <f t="shared" si="4"/>
        <v>4.87149540337993</v>
      </c>
      <c r="AW48" s="3">
        <v>714.987399999995</v>
      </c>
      <c r="AX48" s="3">
        <v>2204.29333333333</v>
      </c>
      <c r="AY48" s="3">
        <v>2.045911444</v>
      </c>
      <c r="AZ48" s="37">
        <v>21</v>
      </c>
      <c r="BB48" s="3"/>
      <c r="BC48" s="3"/>
      <c r="BD48" s="3"/>
      <c r="BV48" s="6">
        <v>745.096200000003</v>
      </c>
      <c r="BW48" s="6">
        <v>2442.2336</v>
      </c>
      <c r="BX48" s="6">
        <v>0.776811299333333</v>
      </c>
      <c r="BY48" s="37">
        <v>22</v>
      </c>
      <c r="CA48" s="3">
        <v>754.837999999999</v>
      </c>
      <c r="CB48" s="3">
        <v>2781.7486</v>
      </c>
      <c r="CC48" s="3">
        <v>0.044404546</v>
      </c>
      <c r="CD48" s="37">
        <v>23</v>
      </c>
      <c r="CF48" s="3">
        <v>759.203999999994</v>
      </c>
      <c r="CG48" s="3">
        <v>2860.63666666667</v>
      </c>
      <c r="CH48" s="3">
        <v>0.200378508</v>
      </c>
      <c r="CI48" s="37">
        <v>24</v>
      </c>
      <c r="CK48" s="6">
        <v>765.907533333339</v>
      </c>
      <c r="CL48" s="6">
        <v>2892.37586666667</v>
      </c>
      <c r="CM48" s="6">
        <v>0.052226328</v>
      </c>
      <c r="CN48" s="37">
        <v>23</v>
      </c>
      <c r="CP48" s="6">
        <v>769.169799999998</v>
      </c>
      <c r="CQ48" s="6">
        <v>2922.48886666667</v>
      </c>
      <c r="CR48" s="6">
        <v>0.08436937</v>
      </c>
      <c r="CS48" s="37">
        <v>24</v>
      </c>
      <c r="CU48" s="6">
        <v>771.0522</v>
      </c>
      <c r="CV48" s="6">
        <v>2927.94506666667</v>
      </c>
      <c r="CW48" s="6">
        <v>0.037414858</v>
      </c>
      <c r="CX48" s="37">
        <v>24</v>
      </c>
      <c r="CZ48" s="6">
        <v>754.944000000001</v>
      </c>
      <c r="DA48" s="6">
        <v>2783.38333333333</v>
      </c>
      <c r="DB48" s="6">
        <v>0.022484284</v>
      </c>
      <c r="DC48" s="37">
        <v>23</v>
      </c>
    </row>
    <row r="49" s="37" customFormat="1" spans="3:107">
      <c r="C49" s="37">
        <v>0.7</v>
      </c>
      <c r="D49" s="3">
        <v>774.21371111111</v>
      </c>
      <c r="E49" s="3">
        <v>3638.89891111111</v>
      </c>
      <c r="F49" s="3">
        <v>9.04722112333333</v>
      </c>
      <c r="G49" s="37">
        <v>30</v>
      </c>
      <c r="I49" s="3">
        <v>775.474644444443</v>
      </c>
      <c r="J49" s="3">
        <v>3672.70364444445</v>
      </c>
      <c r="K49" s="3">
        <v>6.89995794</v>
      </c>
      <c r="L49" s="47">
        <v>31</v>
      </c>
      <c r="M49" s="3">
        <f t="shared" si="2"/>
        <v>0.92043182913697</v>
      </c>
      <c r="N49" s="6">
        <v>792.36662222222</v>
      </c>
      <c r="O49" s="6">
        <v>3869.03728888889</v>
      </c>
      <c r="P49" s="6">
        <v>3.58948093333333</v>
      </c>
      <c r="Q49" s="37">
        <v>31</v>
      </c>
      <c r="S49" s="3">
        <v>693.153711111107</v>
      </c>
      <c r="T49" s="3">
        <v>2986.98075555556</v>
      </c>
      <c r="U49" s="3">
        <v>3.88012403733333</v>
      </c>
      <c r="V49" s="37">
        <v>28</v>
      </c>
      <c r="X49" s="3">
        <v>712.069888888885</v>
      </c>
      <c r="Y49" s="3">
        <v>3123.86582222222</v>
      </c>
      <c r="Z49" s="3">
        <v>4.447335664</v>
      </c>
      <c r="AA49" s="37">
        <v>29</v>
      </c>
      <c r="AC49" s="3">
        <v>705.73284444444</v>
      </c>
      <c r="AD49" s="3">
        <v>3098.45106666667</v>
      </c>
      <c r="AE49" s="3">
        <v>4.09979040333333</v>
      </c>
      <c r="AF49" s="37">
        <v>29</v>
      </c>
      <c r="AG49" s="3"/>
      <c r="AH49" s="3">
        <v>695.578133333343</v>
      </c>
      <c r="AI49" s="3">
        <v>2995.62466666667</v>
      </c>
      <c r="AJ49" s="3">
        <v>3.852521468</v>
      </c>
      <c r="AK49" s="37">
        <v>28</v>
      </c>
      <c r="AL49" s="37">
        <f t="shared" si="3"/>
        <v>3.31863882267541</v>
      </c>
      <c r="AM49" s="3">
        <v>696.921711111108</v>
      </c>
      <c r="AN49" s="3">
        <v>3022.53111111111</v>
      </c>
      <c r="AO49" s="3">
        <v>3.408359958</v>
      </c>
      <c r="AP49" s="37">
        <v>29</v>
      </c>
      <c r="AR49" s="3">
        <v>714.862533333341</v>
      </c>
      <c r="AS49" s="3">
        <v>3138.04733333333</v>
      </c>
      <c r="AT49" s="3">
        <v>4.478086438</v>
      </c>
      <c r="AU49" s="37">
        <v>29</v>
      </c>
      <c r="AV49" s="37">
        <f t="shared" si="4"/>
        <v>4.538576112406</v>
      </c>
      <c r="AW49" s="3">
        <v>698.914133333326</v>
      </c>
      <c r="AX49" s="3">
        <v>3031.382</v>
      </c>
      <c r="AY49" s="3">
        <v>1.939094276</v>
      </c>
      <c r="AZ49" s="37">
        <v>28</v>
      </c>
      <c r="BB49" s="3"/>
      <c r="BC49" s="3"/>
      <c r="BD49" s="3"/>
      <c r="BV49" s="6">
        <v>726.453399999993</v>
      </c>
      <c r="BW49" s="6">
        <v>3353.5004</v>
      </c>
      <c r="BX49" s="6">
        <v>0.628467754</v>
      </c>
      <c r="BY49" s="37">
        <v>30</v>
      </c>
      <c r="CA49" s="3">
        <v>742.470066666668</v>
      </c>
      <c r="CB49" s="3">
        <v>3693.931</v>
      </c>
      <c r="CC49" s="3">
        <v>0.040401158</v>
      </c>
      <c r="CD49" s="37">
        <v>31</v>
      </c>
      <c r="CF49" s="3">
        <v>742.362800000006</v>
      </c>
      <c r="CG49" s="3">
        <v>3759.2668</v>
      </c>
      <c r="CH49" s="3">
        <v>0.17917769</v>
      </c>
      <c r="CI49" s="37">
        <v>31</v>
      </c>
      <c r="CK49" s="6">
        <v>744.032200000009</v>
      </c>
      <c r="CL49" s="6">
        <v>3742.97773333333</v>
      </c>
      <c r="CM49" s="6">
        <v>0.047384172</v>
      </c>
      <c r="CN49" s="37">
        <v>31</v>
      </c>
      <c r="CP49" s="6">
        <v>748.102533333343</v>
      </c>
      <c r="CQ49" s="6">
        <v>3835.6518</v>
      </c>
      <c r="CR49" s="6">
        <v>0.076474908</v>
      </c>
      <c r="CS49" s="37">
        <v>31</v>
      </c>
      <c r="CU49" s="6">
        <v>750.226333333337</v>
      </c>
      <c r="CV49" s="6">
        <v>3817.105</v>
      </c>
      <c r="CW49" s="6">
        <v>0.03387785</v>
      </c>
      <c r="CX49" s="37">
        <v>31</v>
      </c>
      <c r="CZ49" s="6">
        <v>742.319266666667</v>
      </c>
      <c r="DA49" s="6">
        <v>3692.54106666667</v>
      </c>
      <c r="DB49" s="6">
        <v>0.02139007</v>
      </c>
      <c r="DC49" s="37">
        <v>31</v>
      </c>
    </row>
    <row r="50" s="37" customFormat="1" spans="3:107">
      <c r="C50" s="37">
        <v>0.8</v>
      </c>
      <c r="D50" s="3">
        <v>792.982888888894</v>
      </c>
      <c r="E50" s="3">
        <v>5546.44126666667</v>
      </c>
      <c r="F50" s="3">
        <v>9.378101834</v>
      </c>
      <c r="G50" s="37">
        <v>40</v>
      </c>
      <c r="I50" s="3">
        <v>790.622333333338</v>
      </c>
      <c r="J50" s="3">
        <v>5534.5476</v>
      </c>
      <c r="K50" s="3">
        <v>7.028149846</v>
      </c>
      <c r="L50" s="47">
        <v>40</v>
      </c>
      <c r="M50" s="3">
        <f t="shared" si="2"/>
        <v>-0.214898624535644</v>
      </c>
      <c r="N50" s="6">
        <v>806.305133333334</v>
      </c>
      <c r="O50" s="6">
        <v>5734.89651111111</v>
      </c>
      <c r="P50" s="6">
        <v>3.18166337733333</v>
      </c>
      <c r="Q50" s="37">
        <v>40</v>
      </c>
      <c r="S50" s="3">
        <v>713.601977777771</v>
      </c>
      <c r="T50" s="3">
        <v>4669.59444444444</v>
      </c>
      <c r="U50" s="3">
        <v>3.92576040266667</v>
      </c>
      <c r="V50" s="37">
        <v>39</v>
      </c>
      <c r="X50" s="3">
        <v>734.320288888906</v>
      </c>
      <c r="Y50" s="3">
        <v>4899.17584444445</v>
      </c>
      <c r="Z50" s="3">
        <v>4.356552698</v>
      </c>
      <c r="AA50" s="37">
        <v>39</v>
      </c>
      <c r="AC50" s="3">
        <v>716.873155555559</v>
      </c>
      <c r="AD50" s="3">
        <v>4746.67093333334</v>
      </c>
      <c r="AE50" s="3">
        <v>3.932760812</v>
      </c>
      <c r="AF50" s="37">
        <v>39</v>
      </c>
      <c r="AG50" s="3"/>
      <c r="AH50" s="3">
        <v>710.307466666672</v>
      </c>
      <c r="AI50" s="3">
        <v>4642.89713333333</v>
      </c>
      <c r="AJ50" s="3">
        <v>3.642490856</v>
      </c>
      <c r="AK50" s="37">
        <v>39</v>
      </c>
      <c r="AL50" s="37">
        <f t="shared" si="3"/>
        <v>2.18624382135407</v>
      </c>
      <c r="AM50" s="3">
        <v>713.582044444436</v>
      </c>
      <c r="AN50" s="3">
        <v>4697.402</v>
      </c>
      <c r="AO50" s="3">
        <v>3.28055614733333</v>
      </c>
      <c r="AP50" s="37">
        <v>39</v>
      </c>
      <c r="AR50" s="3">
        <v>737.51613333333</v>
      </c>
      <c r="AS50" s="3">
        <v>4914.80186666667</v>
      </c>
      <c r="AT50" s="3">
        <v>4.43307645</v>
      </c>
      <c r="AU50" s="37">
        <v>39</v>
      </c>
      <c r="AV50" s="37">
        <f t="shared" si="4"/>
        <v>5.53236408526377</v>
      </c>
      <c r="AW50" s="3">
        <v>712.278066666668</v>
      </c>
      <c r="AX50" s="3">
        <v>4681.05526666667</v>
      </c>
      <c r="AY50" s="3">
        <v>1.716236032</v>
      </c>
      <c r="AZ50" s="37">
        <v>39</v>
      </c>
      <c r="BB50" s="3"/>
      <c r="BC50" s="3"/>
      <c r="BD50" s="3"/>
      <c r="BV50" s="6">
        <v>745.090199999996</v>
      </c>
      <c r="BW50" s="6">
        <v>5081.12953333333</v>
      </c>
      <c r="BX50" s="6">
        <v>0.550706566666667</v>
      </c>
      <c r="BY50" s="37">
        <v>40</v>
      </c>
      <c r="CA50" s="3">
        <v>762.103733333338</v>
      </c>
      <c r="CB50" s="3">
        <v>5409.24973333333</v>
      </c>
      <c r="CC50" s="3">
        <v>0.038022802</v>
      </c>
      <c r="CD50" s="37">
        <v>40</v>
      </c>
      <c r="CF50" s="3">
        <v>759.864199999999</v>
      </c>
      <c r="CG50" s="3">
        <v>5395.39346666667</v>
      </c>
      <c r="CH50" s="3">
        <v>0.160696282</v>
      </c>
      <c r="CI50" s="37">
        <v>40</v>
      </c>
      <c r="CK50" s="6">
        <v>766.044666666657</v>
      </c>
      <c r="CL50" s="6">
        <v>5472.8064</v>
      </c>
      <c r="CM50" s="6">
        <v>0.044289438</v>
      </c>
      <c r="CN50" s="37">
        <v>40</v>
      </c>
      <c r="CP50" s="6">
        <v>770.483733333336</v>
      </c>
      <c r="CQ50" s="6">
        <v>5553.95326666667</v>
      </c>
      <c r="CR50" s="6">
        <v>0.069116154</v>
      </c>
      <c r="CS50" s="37">
        <v>41</v>
      </c>
      <c r="CU50" s="6">
        <v>769.571333333322</v>
      </c>
      <c r="CV50" s="6">
        <v>5530.18946666667</v>
      </c>
      <c r="CW50" s="6">
        <v>0.031179076</v>
      </c>
      <c r="CX50" s="37">
        <v>40</v>
      </c>
      <c r="CZ50" s="6">
        <v>762.233733333329</v>
      </c>
      <c r="DA50" s="6">
        <v>5412.35993333333</v>
      </c>
      <c r="DB50" s="6">
        <v>0.021627526</v>
      </c>
      <c r="DC50" s="37">
        <v>40</v>
      </c>
    </row>
    <row r="51" s="37" customFormat="1" spans="2:107">
      <c r="B51" s="37">
        <v>75</v>
      </c>
      <c r="C51" s="37">
        <v>0.6</v>
      </c>
      <c r="D51" s="3">
        <v>610.746022222226</v>
      </c>
      <c r="E51" s="3">
        <v>1263.18306666667</v>
      </c>
      <c r="F51" s="3">
        <v>17.7740897213333</v>
      </c>
      <c r="G51" s="37">
        <v>16</v>
      </c>
      <c r="I51" s="3">
        <v>626.877177777779</v>
      </c>
      <c r="J51" s="3">
        <v>1384.59117777778</v>
      </c>
      <c r="K51" s="3">
        <v>14.013709634</v>
      </c>
      <c r="L51" s="47">
        <v>16</v>
      </c>
      <c r="M51" s="3">
        <f t="shared" si="2"/>
        <v>8.76851687773758</v>
      </c>
      <c r="N51" s="6">
        <v>645.518155555559</v>
      </c>
      <c r="O51" s="6">
        <v>1541.81815555556</v>
      </c>
      <c r="P51" s="6">
        <v>9.834971226</v>
      </c>
      <c r="Q51" s="37">
        <v>17</v>
      </c>
      <c r="S51" s="3">
        <v>542.309644444445</v>
      </c>
      <c r="T51" s="3">
        <v>1122.7302</v>
      </c>
      <c r="U51" s="3">
        <v>5.87004781333333</v>
      </c>
      <c r="V51" s="37">
        <v>15</v>
      </c>
      <c r="X51" s="3">
        <v>557.036400000001</v>
      </c>
      <c r="Y51" s="3">
        <v>1167.55917777778</v>
      </c>
      <c r="Z51" s="3">
        <v>7.88641449</v>
      </c>
      <c r="AA51" s="37">
        <v>15</v>
      </c>
      <c r="AC51" s="3">
        <v>551.900488888889</v>
      </c>
      <c r="AD51" s="3">
        <v>1168.86968888889</v>
      </c>
      <c r="AE51" s="3">
        <v>6.30508251466667</v>
      </c>
      <c r="AF51" s="37">
        <v>16</v>
      </c>
      <c r="AG51" s="3"/>
      <c r="AH51" s="3">
        <v>546.316399999997</v>
      </c>
      <c r="AI51" s="3">
        <v>1158.88733333333</v>
      </c>
      <c r="AJ51" s="3">
        <v>6.507392026</v>
      </c>
      <c r="AK51" s="37">
        <v>16</v>
      </c>
      <c r="AL51" s="37">
        <f t="shared" si="3"/>
        <v>0.854017830255248</v>
      </c>
      <c r="AM51" s="3">
        <v>553.051333333333</v>
      </c>
      <c r="AN51" s="3">
        <v>1178.9626</v>
      </c>
      <c r="AO51" s="3">
        <v>6.63576946866667</v>
      </c>
      <c r="AP51" s="37">
        <v>16</v>
      </c>
      <c r="AR51" s="3">
        <v>565.956799999996</v>
      </c>
      <c r="AS51" s="3">
        <v>1198.30913333333</v>
      </c>
      <c r="AT51" s="3">
        <v>8.583076126</v>
      </c>
      <c r="AU51" s="37">
        <v>16</v>
      </c>
      <c r="AV51" s="37">
        <f t="shared" si="4"/>
        <v>3.28978549052202</v>
      </c>
      <c r="AW51" s="3">
        <v>548.156266666669</v>
      </c>
      <c r="AX51" s="3">
        <v>1187.52846666667</v>
      </c>
      <c r="AY51" s="3">
        <v>4.812760616</v>
      </c>
      <c r="AZ51" s="37">
        <v>16</v>
      </c>
      <c r="BB51" s="3"/>
      <c r="BC51" s="3"/>
      <c r="BD51" s="3"/>
      <c r="BV51" s="6">
        <v>567.996999999998</v>
      </c>
      <c r="BW51" s="6">
        <v>1293.83373333333</v>
      </c>
      <c r="BX51" s="6">
        <v>1.79397696133333</v>
      </c>
      <c r="BY51" s="37">
        <v>16</v>
      </c>
      <c r="CA51" s="3">
        <v>567.281799999999</v>
      </c>
      <c r="CB51" s="3">
        <v>1571.97473333333</v>
      </c>
      <c r="CC51" s="3">
        <v>0.043894226</v>
      </c>
      <c r="CD51" s="37">
        <v>18</v>
      </c>
      <c r="CF51" s="3">
        <v>582.136799999992</v>
      </c>
      <c r="CG51" s="3">
        <v>1748.75826666667</v>
      </c>
      <c r="CH51" s="3">
        <v>0.262717504</v>
      </c>
      <c r="CI51" s="37">
        <v>19</v>
      </c>
      <c r="CK51" s="6">
        <v>582.872999999999</v>
      </c>
      <c r="CL51" s="6">
        <v>1734.39433333333</v>
      </c>
      <c r="CM51" s="6">
        <v>0.056444206</v>
      </c>
      <c r="CN51" s="37">
        <v>19</v>
      </c>
      <c r="CP51" s="6">
        <v>599.703</v>
      </c>
      <c r="CQ51" s="6">
        <v>1826.49306666667</v>
      </c>
      <c r="CR51" s="6">
        <v>0.099507288</v>
      </c>
      <c r="CS51" s="37">
        <v>20</v>
      </c>
      <c r="CU51" s="6">
        <v>591.153466666671</v>
      </c>
      <c r="CV51" s="6">
        <v>1751.88106666667</v>
      </c>
      <c r="CW51" s="6">
        <v>0.026105932</v>
      </c>
      <c r="CX51" s="37">
        <v>19</v>
      </c>
      <c r="CZ51" s="6">
        <v>567.303599999999</v>
      </c>
      <c r="DA51" s="6">
        <v>1572.39053333333</v>
      </c>
      <c r="DB51" s="6">
        <v>0.019172872</v>
      </c>
      <c r="DC51" s="37">
        <v>18</v>
      </c>
    </row>
    <row r="52" s="37" customFormat="1" spans="3:107">
      <c r="C52" s="37">
        <v>0.7</v>
      </c>
      <c r="D52" s="3">
        <v>615.930311111109</v>
      </c>
      <c r="E52" s="3">
        <v>2094.76046666667</v>
      </c>
      <c r="F52" s="3">
        <v>18.4560966186667</v>
      </c>
      <c r="G52" s="37">
        <v>24</v>
      </c>
      <c r="I52" s="3">
        <v>619.740488888888</v>
      </c>
      <c r="J52" s="3">
        <v>2177.07657777778</v>
      </c>
      <c r="K52" s="3">
        <v>12.959191256</v>
      </c>
      <c r="L52" s="47">
        <v>24</v>
      </c>
      <c r="M52" s="3">
        <f t="shared" si="2"/>
        <v>3.78103884591572</v>
      </c>
      <c r="N52" s="6">
        <v>640.614800000002</v>
      </c>
      <c r="O52" s="6">
        <v>2434.44611111111</v>
      </c>
      <c r="P52" s="6">
        <v>8.163811244</v>
      </c>
      <c r="Q52" s="37">
        <v>25</v>
      </c>
      <c r="S52" s="3">
        <v>530.670555555563</v>
      </c>
      <c r="T52" s="3">
        <v>1696.99268888889</v>
      </c>
      <c r="U52" s="3">
        <v>5.022946954</v>
      </c>
      <c r="V52" s="37">
        <v>22</v>
      </c>
      <c r="X52" s="3">
        <v>548.283066666669</v>
      </c>
      <c r="Y52" s="3">
        <v>1785.64968888889</v>
      </c>
      <c r="Z52" s="3">
        <v>7.50923921</v>
      </c>
      <c r="AA52" s="37">
        <v>22</v>
      </c>
      <c r="AC52" s="3">
        <v>537.274044444443</v>
      </c>
      <c r="AD52" s="3">
        <v>1704.42768888889</v>
      </c>
      <c r="AE52" s="3">
        <v>5.49623021666667</v>
      </c>
      <c r="AF52" s="37">
        <v>22</v>
      </c>
      <c r="AG52" s="3"/>
      <c r="AH52" s="3">
        <v>534.951733333333</v>
      </c>
      <c r="AI52" s="3">
        <v>1743.65726666667</v>
      </c>
      <c r="AJ52" s="3">
        <v>5.794864436</v>
      </c>
      <c r="AK52" s="37">
        <v>22</v>
      </c>
      <c r="AL52" s="37">
        <f t="shared" si="3"/>
        <v>-2.30162758053723</v>
      </c>
      <c r="AM52" s="3">
        <v>536.448488888887</v>
      </c>
      <c r="AN52" s="3">
        <v>1745.7258</v>
      </c>
      <c r="AO52" s="3">
        <v>5.33688261066667</v>
      </c>
      <c r="AP52" s="37">
        <v>23</v>
      </c>
      <c r="AR52" s="3">
        <v>555.783933333323</v>
      </c>
      <c r="AS52" s="3">
        <v>1819.8296</v>
      </c>
      <c r="AT52" s="3">
        <v>8.050588832</v>
      </c>
      <c r="AU52" s="37">
        <v>23</v>
      </c>
      <c r="AV52" s="37">
        <f t="shared" si="4"/>
        <v>4.18568493079407</v>
      </c>
      <c r="AW52" s="3">
        <v>533.838733333333</v>
      </c>
      <c r="AX52" s="3">
        <v>1739.91046666667</v>
      </c>
      <c r="AY52" s="3">
        <v>4.02742036</v>
      </c>
      <c r="AZ52" s="37">
        <v>22</v>
      </c>
      <c r="BB52" s="3"/>
      <c r="BC52" s="3"/>
      <c r="BD52" s="3"/>
      <c r="BV52" s="6">
        <v>552.828799999998</v>
      </c>
      <c r="BW52" s="6">
        <v>1878.66293333333</v>
      </c>
      <c r="BX52" s="6">
        <v>1.45864009266667</v>
      </c>
      <c r="BY52" s="37">
        <v>23</v>
      </c>
      <c r="CA52" s="3">
        <v>563.305933333344</v>
      </c>
      <c r="CB52" s="3">
        <v>2256.56066666667</v>
      </c>
      <c r="CC52" s="3">
        <v>0.041107246</v>
      </c>
      <c r="CD52" s="37">
        <v>24</v>
      </c>
      <c r="CF52" s="3">
        <v>571.677066666672</v>
      </c>
      <c r="CG52" s="3">
        <v>2390.53026666667</v>
      </c>
      <c r="CH52" s="3">
        <v>0.2309437</v>
      </c>
      <c r="CI52" s="37">
        <v>25</v>
      </c>
      <c r="CK52" s="6">
        <v>569.597133333326</v>
      </c>
      <c r="CL52" s="6">
        <v>2345.732</v>
      </c>
      <c r="CM52" s="6">
        <v>0.051200072</v>
      </c>
      <c r="CN52" s="37">
        <v>25</v>
      </c>
      <c r="CP52" s="6">
        <v>585.253066666672</v>
      </c>
      <c r="CQ52" s="6">
        <v>2523.15353333333</v>
      </c>
      <c r="CR52" s="6">
        <v>0.091076688</v>
      </c>
      <c r="CS52" s="37">
        <v>26</v>
      </c>
      <c r="CU52" s="6">
        <v>576.697800000007</v>
      </c>
      <c r="CV52" s="6">
        <v>2407.7966</v>
      </c>
      <c r="CW52" s="6">
        <v>0.02734568</v>
      </c>
      <c r="CX52" s="37">
        <v>25</v>
      </c>
      <c r="CZ52" s="6">
        <v>562.804333333341</v>
      </c>
      <c r="DA52" s="6">
        <v>2251.602</v>
      </c>
      <c r="DB52" s="6">
        <v>0.017860568</v>
      </c>
      <c r="DC52" s="37">
        <v>24</v>
      </c>
    </row>
    <row r="53" s="37" customFormat="1" spans="3:107">
      <c r="C53" s="37">
        <v>0.8</v>
      </c>
      <c r="D53" s="3">
        <v>620.111600000003</v>
      </c>
      <c r="E53" s="3">
        <v>3269.34637777778</v>
      </c>
      <c r="F53" s="3">
        <v>18.3799863426667</v>
      </c>
      <c r="G53" s="37">
        <v>34</v>
      </c>
      <c r="I53" s="3">
        <v>627.580711111111</v>
      </c>
      <c r="J53" s="3">
        <v>3402.76262222222</v>
      </c>
      <c r="K53" s="3">
        <v>12.5041529093333</v>
      </c>
      <c r="L53" s="47">
        <v>34</v>
      </c>
      <c r="M53" s="3">
        <f t="shared" si="2"/>
        <v>3.92082138122555</v>
      </c>
      <c r="N53" s="6">
        <v>648.537600000001</v>
      </c>
      <c r="O53" s="6">
        <v>3757.5404</v>
      </c>
      <c r="P53" s="6">
        <v>7.26219000666667</v>
      </c>
      <c r="Q53" s="37">
        <v>36</v>
      </c>
      <c r="S53" s="3">
        <v>534.169977777779</v>
      </c>
      <c r="T53" s="3">
        <v>2531.50462222222</v>
      </c>
      <c r="U53" s="3">
        <v>5.525636224</v>
      </c>
      <c r="V53" s="37">
        <v>32</v>
      </c>
      <c r="X53" s="3">
        <v>557.476666666666</v>
      </c>
      <c r="Y53" s="3">
        <v>2718.43208888889</v>
      </c>
      <c r="Z53" s="3">
        <v>6.999968108</v>
      </c>
      <c r="AA53" s="37">
        <v>32</v>
      </c>
      <c r="AC53" s="3">
        <v>541.612088888892</v>
      </c>
      <c r="AD53" s="3">
        <v>2605.94444444445</v>
      </c>
      <c r="AE53" s="3">
        <v>4.83193562666667</v>
      </c>
      <c r="AF53" s="37">
        <v>32</v>
      </c>
      <c r="AG53" s="3"/>
      <c r="AH53" s="3">
        <v>537.152666666666</v>
      </c>
      <c r="AI53" s="3">
        <v>2550.913</v>
      </c>
      <c r="AJ53" s="3">
        <v>5.434616172</v>
      </c>
      <c r="AK53" s="37">
        <v>32</v>
      </c>
      <c r="AL53" s="37">
        <f t="shared" si="3"/>
        <v>2.11176583452383</v>
      </c>
      <c r="AM53" s="3">
        <v>539.135555555559</v>
      </c>
      <c r="AN53" s="3">
        <v>2591.1316</v>
      </c>
      <c r="AO53" s="3">
        <v>5.31669282533334</v>
      </c>
      <c r="AP53" s="37">
        <v>32</v>
      </c>
      <c r="AR53" s="3">
        <v>564.123400000003</v>
      </c>
      <c r="AS53" s="3">
        <v>2767.68246666667</v>
      </c>
      <c r="AT53" s="3">
        <v>7.825613174</v>
      </c>
      <c r="AU53" s="37">
        <v>32</v>
      </c>
      <c r="AV53" s="37">
        <f t="shared" si="4"/>
        <v>7.83216533245383</v>
      </c>
      <c r="AW53" s="3">
        <v>536.481999999989</v>
      </c>
      <c r="AX53" s="3">
        <v>2585.1298</v>
      </c>
      <c r="AY53" s="3">
        <v>3.74578866</v>
      </c>
      <c r="AZ53" s="37">
        <v>32</v>
      </c>
      <c r="BB53" s="3"/>
      <c r="BC53" s="3"/>
      <c r="BD53" s="3"/>
      <c r="BV53" s="6">
        <v>562.900866666648</v>
      </c>
      <c r="BW53" s="6">
        <v>2867.30173333333</v>
      </c>
      <c r="BX53" s="6">
        <v>1.311705936</v>
      </c>
      <c r="BY53" s="37">
        <v>33</v>
      </c>
      <c r="CA53" s="3">
        <v>569.052533333345</v>
      </c>
      <c r="CB53" s="3">
        <v>3125.0512</v>
      </c>
      <c r="CC53" s="3">
        <v>0.038706794</v>
      </c>
      <c r="CD53" s="37">
        <v>34</v>
      </c>
      <c r="CF53" s="3">
        <v>575.517866666661</v>
      </c>
      <c r="CG53" s="3">
        <v>3278.69633333333</v>
      </c>
      <c r="CH53" s="3">
        <v>0.211884776</v>
      </c>
      <c r="CI53" s="37">
        <v>35</v>
      </c>
      <c r="CK53" s="6">
        <v>576.796733333322</v>
      </c>
      <c r="CL53" s="6">
        <v>3254.9588</v>
      </c>
      <c r="CM53" s="6">
        <v>0.048097906</v>
      </c>
      <c r="CN53" s="37">
        <v>35</v>
      </c>
      <c r="CP53" s="6">
        <v>591.498466666673</v>
      </c>
      <c r="CQ53" s="6">
        <v>3439.5908</v>
      </c>
      <c r="CR53" s="6">
        <v>0.084713344</v>
      </c>
      <c r="CS53" s="37">
        <v>36</v>
      </c>
      <c r="CU53" s="6">
        <v>585.637399999991</v>
      </c>
      <c r="CV53" s="6">
        <v>3360.63546666667</v>
      </c>
      <c r="CW53" s="6">
        <v>0.025421418</v>
      </c>
      <c r="CX53" s="37">
        <v>34</v>
      </c>
      <c r="CZ53" s="6">
        <v>569.066333333344</v>
      </c>
      <c r="DA53" s="6">
        <v>3125.43426666667</v>
      </c>
      <c r="DB53" s="6">
        <v>0.018004844</v>
      </c>
      <c r="DC53" s="37">
        <v>34</v>
      </c>
    </row>
    <row r="54" s="37" customFormat="1" spans="1:107">
      <c r="A54" s="37">
        <v>80</v>
      </c>
      <c r="B54" s="37">
        <v>45</v>
      </c>
      <c r="C54" s="37">
        <v>0.6</v>
      </c>
      <c r="D54" s="3">
        <v>1003.83242222222</v>
      </c>
      <c r="E54" s="3">
        <v>4176.08593333333</v>
      </c>
      <c r="F54" s="3">
        <v>12.0739075033333</v>
      </c>
      <c r="G54" s="37">
        <v>27</v>
      </c>
      <c r="I54" s="3">
        <v>1007.92775555555</v>
      </c>
      <c r="J54" s="3">
        <v>4216.56564444444</v>
      </c>
      <c r="K54" s="3">
        <v>9.664909174</v>
      </c>
      <c r="L54" s="47">
        <v>27</v>
      </c>
      <c r="M54" s="3">
        <f t="shared" si="2"/>
        <v>0.960016148792666</v>
      </c>
      <c r="N54" s="6">
        <v>1024.81786666668</v>
      </c>
      <c r="O54" s="6">
        <v>4404.17115555556</v>
      </c>
      <c r="P54" s="6">
        <v>5.33927981333333</v>
      </c>
      <c r="Q54" s="37">
        <v>28</v>
      </c>
      <c r="S54" s="3">
        <v>925.812244444442</v>
      </c>
      <c r="T54" s="3">
        <v>3783.05951111111</v>
      </c>
      <c r="U54" s="3">
        <v>5.32680942066667</v>
      </c>
      <c r="V54" s="37">
        <v>26</v>
      </c>
      <c r="X54" s="3">
        <v>944.712977777771</v>
      </c>
      <c r="Y54" s="3">
        <v>3896.38328888889</v>
      </c>
      <c r="Z54" s="3">
        <v>6.40169099866666</v>
      </c>
      <c r="AA54" s="37">
        <v>26</v>
      </c>
      <c r="AC54" s="3">
        <v>939.144733333338</v>
      </c>
      <c r="AD54" s="3">
        <v>3836.583</v>
      </c>
      <c r="AE54" s="3">
        <v>5.59182957</v>
      </c>
      <c r="AF54" s="37">
        <v>26</v>
      </c>
      <c r="AG54" s="3"/>
      <c r="AH54" s="3">
        <v>922.097800000005</v>
      </c>
      <c r="AI54" s="3">
        <v>3724.36266666667</v>
      </c>
      <c r="AJ54" s="3">
        <v>4.982370198</v>
      </c>
      <c r="AK54" s="37">
        <v>26</v>
      </c>
      <c r="AL54" s="37">
        <f t="shared" si="3"/>
        <v>2.9250073133653</v>
      </c>
      <c r="AM54" s="3">
        <v>927.321044444448</v>
      </c>
      <c r="AN54" s="3">
        <v>3777.86815555556</v>
      </c>
      <c r="AO54" s="3">
        <v>4.463832618</v>
      </c>
      <c r="AP54" s="37">
        <v>27</v>
      </c>
      <c r="AR54" s="3">
        <v>944.05466666666</v>
      </c>
      <c r="AS54" s="3">
        <v>3898.93113333333</v>
      </c>
      <c r="AT54" s="3">
        <v>6.48397206</v>
      </c>
      <c r="AU54" s="37">
        <v>27</v>
      </c>
      <c r="AV54" s="37">
        <f t="shared" si="4"/>
        <v>4.47734162766336</v>
      </c>
      <c r="AW54" s="3">
        <v>927.462933333332</v>
      </c>
      <c r="AX54" s="3">
        <v>3788.61073333333</v>
      </c>
      <c r="AY54" s="3">
        <v>2.930868234</v>
      </c>
      <c r="AZ54" s="37">
        <v>27</v>
      </c>
      <c r="BB54" s="3"/>
      <c r="BC54" s="3"/>
      <c r="BD54" s="3"/>
      <c r="BV54" s="6">
        <v>963.711199999992</v>
      </c>
      <c r="BW54" s="6">
        <v>4188.84506666667</v>
      </c>
      <c r="BX54" s="6">
        <v>0.964429679333333</v>
      </c>
      <c r="BY54" s="37">
        <v>28</v>
      </c>
      <c r="CA54" s="3">
        <v>986.93039999998</v>
      </c>
      <c r="CB54" s="3">
        <v>4783.9872</v>
      </c>
      <c r="CC54" s="3">
        <v>0.051802958</v>
      </c>
      <c r="CD54" s="37">
        <v>29</v>
      </c>
      <c r="CF54" s="3">
        <v>981.950600000013</v>
      </c>
      <c r="CG54" s="3">
        <v>4813.46213333333</v>
      </c>
      <c r="CH54" s="3">
        <v>0.272772368</v>
      </c>
      <c r="CI54" s="37">
        <v>29</v>
      </c>
      <c r="CK54" s="6">
        <v>992.302399999998</v>
      </c>
      <c r="CL54" s="6">
        <v>4885.76466666667</v>
      </c>
      <c r="CM54" s="6">
        <v>0.065788416</v>
      </c>
      <c r="CN54" s="37">
        <v>30</v>
      </c>
      <c r="CP54" s="6">
        <v>997.147800000012</v>
      </c>
      <c r="CQ54" s="6">
        <v>4942.1074</v>
      </c>
      <c r="CR54" s="6">
        <v>0.102489476</v>
      </c>
      <c r="CS54" s="37">
        <v>30</v>
      </c>
      <c r="CU54" s="6">
        <v>993.810400000007</v>
      </c>
      <c r="CV54" s="6">
        <v>4918.70426666667</v>
      </c>
      <c r="CW54" s="6">
        <v>0.038788408</v>
      </c>
      <c r="CX54" s="37">
        <v>30</v>
      </c>
      <c r="CZ54" s="6">
        <v>987.044399999983</v>
      </c>
      <c r="DA54" s="6">
        <v>4786.08346666667</v>
      </c>
      <c r="DB54" s="6">
        <v>0.02745751</v>
      </c>
      <c r="DC54" s="37">
        <v>29</v>
      </c>
    </row>
    <row r="55" s="37" customFormat="1" spans="3:107">
      <c r="C55" s="37">
        <v>0.7</v>
      </c>
      <c r="D55" s="3">
        <v>1027.4741111111</v>
      </c>
      <c r="E55" s="3">
        <v>6563.23353333333</v>
      </c>
      <c r="F55" s="3">
        <v>13.9816130746667</v>
      </c>
      <c r="G55" s="37">
        <v>40</v>
      </c>
      <c r="I55" s="3">
        <v>1033.05542222223</v>
      </c>
      <c r="J55" s="3">
        <v>6632.20015555555</v>
      </c>
      <c r="K55" s="3">
        <v>9.549874008</v>
      </c>
      <c r="L55" s="47">
        <v>40</v>
      </c>
      <c r="M55" s="3">
        <f t="shared" si="2"/>
        <v>1.03987546522474</v>
      </c>
      <c r="N55" s="6">
        <v>1051.02977777778</v>
      </c>
      <c r="O55" s="6">
        <v>6978.73851111111</v>
      </c>
      <c r="P55" s="6">
        <v>4.73249977133333</v>
      </c>
      <c r="Q55" s="37">
        <v>41</v>
      </c>
      <c r="S55" s="3">
        <v>933.887288888894</v>
      </c>
      <c r="T55" s="3">
        <v>5589.94588888889</v>
      </c>
      <c r="U55" s="3">
        <v>5.26073365733334</v>
      </c>
      <c r="V55" s="37">
        <v>37</v>
      </c>
      <c r="X55" s="3">
        <v>957.377444444445</v>
      </c>
      <c r="Y55" s="3">
        <v>5832.83502222222</v>
      </c>
      <c r="Z55" s="3">
        <v>6.67481429333334</v>
      </c>
      <c r="AA55" s="37">
        <v>38</v>
      </c>
      <c r="AC55" s="3">
        <v>944.367511111119</v>
      </c>
      <c r="AD55" s="3">
        <v>5714.16142222222</v>
      </c>
      <c r="AE55" s="3">
        <v>5.701640044</v>
      </c>
      <c r="AF55" s="37">
        <v>38</v>
      </c>
      <c r="AG55" s="3"/>
      <c r="AH55" s="3">
        <v>930.467466666666</v>
      </c>
      <c r="AI55" s="3">
        <v>5579.53693333333</v>
      </c>
      <c r="AJ55" s="3">
        <v>4.58108611</v>
      </c>
      <c r="AK55" s="37">
        <v>38</v>
      </c>
      <c r="AL55" s="37">
        <f t="shared" si="3"/>
        <v>2.35597980073399</v>
      </c>
      <c r="AM55" s="3">
        <v>932.607199999998</v>
      </c>
      <c r="AN55" s="3">
        <v>5641.67497777778</v>
      </c>
      <c r="AO55" s="3">
        <v>4.376637722</v>
      </c>
      <c r="AP55" s="37">
        <v>38</v>
      </c>
      <c r="AR55" s="3">
        <v>954.118866666644</v>
      </c>
      <c r="AS55" s="3">
        <v>5806.31386666667</v>
      </c>
      <c r="AT55" s="3">
        <v>6.282442238</v>
      </c>
      <c r="AU55" s="37">
        <v>38</v>
      </c>
      <c r="AV55" s="37">
        <f t="shared" si="4"/>
        <v>3.90569539540806</v>
      </c>
      <c r="AW55" s="3">
        <v>934.169866666651</v>
      </c>
      <c r="AX55" s="3">
        <v>5660.9962</v>
      </c>
      <c r="AY55" s="3">
        <v>2.540276096</v>
      </c>
      <c r="AZ55" s="37">
        <v>38</v>
      </c>
      <c r="BB55" s="3"/>
      <c r="BC55" s="3"/>
      <c r="BD55" s="3"/>
      <c r="BV55" s="6">
        <v>964.392800000001</v>
      </c>
      <c r="BW55" s="6">
        <v>6007.7454</v>
      </c>
      <c r="BX55" s="6">
        <v>0.870666551333333</v>
      </c>
      <c r="BY55" s="37">
        <v>39</v>
      </c>
      <c r="CA55" s="3">
        <v>993.931399999995</v>
      </c>
      <c r="CB55" s="3">
        <v>6708.13386666667</v>
      </c>
      <c r="CC55" s="3">
        <v>0.050483136</v>
      </c>
      <c r="CD55" s="37">
        <v>40</v>
      </c>
      <c r="CF55" s="3">
        <v>992.45400000002</v>
      </c>
      <c r="CG55" s="3">
        <v>6752.31473333333</v>
      </c>
      <c r="CH55" s="3">
        <v>0.239302924</v>
      </c>
      <c r="CI55" s="37">
        <v>41</v>
      </c>
      <c r="CK55" s="6">
        <v>992.727200000002</v>
      </c>
      <c r="CL55" s="6">
        <v>6734.3854</v>
      </c>
      <c r="CM55" s="6">
        <v>0.06153669</v>
      </c>
      <c r="CN55" s="37">
        <v>41</v>
      </c>
      <c r="CP55" s="6">
        <v>1003.7786</v>
      </c>
      <c r="CQ55" s="6">
        <v>6904.5588</v>
      </c>
      <c r="CR55" s="6">
        <v>0.096402574</v>
      </c>
      <c r="CS55" s="37">
        <v>41</v>
      </c>
      <c r="CU55" s="6">
        <v>999.905866666664</v>
      </c>
      <c r="CV55" s="6">
        <v>6826.4724</v>
      </c>
      <c r="CW55" s="6">
        <v>0.038716662</v>
      </c>
      <c r="CX55" s="37">
        <v>41</v>
      </c>
      <c r="CZ55" s="6">
        <v>994.044599999991</v>
      </c>
      <c r="DA55" s="6">
        <v>6707.1308</v>
      </c>
      <c r="DB55" s="6">
        <v>0.029710146</v>
      </c>
      <c r="DC55" s="37">
        <v>40</v>
      </c>
    </row>
    <row r="56" s="37" customFormat="1" spans="3:107">
      <c r="C56" s="37">
        <v>0.8</v>
      </c>
      <c r="D56" s="3">
        <v>1029.77788888889</v>
      </c>
      <c r="E56" s="3">
        <v>9990.61822222222</v>
      </c>
      <c r="F56" s="3">
        <v>12.43192807</v>
      </c>
      <c r="G56" s="37">
        <v>55</v>
      </c>
      <c r="I56" s="3">
        <v>1030.58304444444</v>
      </c>
      <c r="J56" s="3">
        <v>10007.4198666667</v>
      </c>
      <c r="K56" s="3">
        <v>10.1079215073333</v>
      </c>
      <c r="L56" s="47">
        <v>55</v>
      </c>
      <c r="M56" s="3">
        <f t="shared" si="2"/>
        <v>0.167891870915141</v>
      </c>
      <c r="N56" s="6">
        <v>1056.15460000002</v>
      </c>
      <c r="O56" s="6">
        <v>10491.3768444444</v>
      </c>
      <c r="P56" s="6">
        <v>4.18076265066667</v>
      </c>
      <c r="Q56" s="37">
        <v>56</v>
      </c>
      <c r="S56" s="3">
        <v>920.110777777788</v>
      </c>
      <c r="T56" s="3">
        <v>8188.82486666667</v>
      </c>
      <c r="U56" s="3">
        <v>5.00091069666667</v>
      </c>
      <c r="V56" s="37">
        <v>52</v>
      </c>
      <c r="X56" s="3">
        <v>954.575955555545</v>
      </c>
      <c r="Y56" s="3">
        <v>8773.64057777778</v>
      </c>
      <c r="Z56" s="3">
        <v>6.35483647933333</v>
      </c>
      <c r="AA56" s="37">
        <v>53</v>
      </c>
      <c r="AC56" s="3">
        <v>930.234466666657</v>
      </c>
      <c r="AD56" s="3">
        <v>8377.25411111111</v>
      </c>
      <c r="AE56" s="3">
        <v>4.83042733333334</v>
      </c>
      <c r="AF56" s="37">
        <v>52</v>
      </c>
      <c r="AG56" s="3"/>
      <c r="AH56" s="3">
        <v>925.415866666666</v>
      </c>
      <c r="AI56" s="3">
        <v>8254.272</v>
      </c>
      <c r="AJ56" s="3">
        <v>4.382718642</v>
      </c>
      <c r="AK56" s="37">
        <v>52</v>
      </c>
      <c r="AL56" s="37">
        <f t="shared" si="3"/>
        <v>1.46804799615655</v>
      </c>
      <c r="AM56" s="3">
        <v>924.345177777779</v>
      </c>
      <c r="AN56" s="3">
        <v>8269.91677777778</v>
      </c>
      <c r="AO56" s="3">
        <v>4.43109245333333</v>
      </c>
      <c r="AP56" s="37">
        <v>53</v>
      </c>
      <c r="AR56" s="3">
        <v>959.136666666677</v>
      </c>
      <c r="AS56" s="3">
        <v>8834.47493333333</v>
      </c>
      <c r="AT56" s="3">
        <v>5.863160738</v>
      </c>
      <c r="AU56" s="37">
        <v>53</v>
      </c>
      <c r="AV56" s="37">
        <f t="shared" si="4"/>
        <v>6.56748632727641</v>
      </c>
      <c r="AW56" s="3">
        <v>927.480466666651</v>
      </c>
      <c r="AX56" s="3">
        <v>8301.43553333333</v>
      </c>
      <c r="AY56" s="3">
        <v>2.281889804</v>
      </c>
      <c r="AZ56" s="37">
        <v>52</v>
      </c>
      <c r="BB56" s="3"/>
      <c r="BC56" s="3"/>
      <c r="BD56" s="3"/>
      <c r="BV56" s="6">
        <v>967.783466666657</v>
      </c>
      <c r="BW56" s="6">
        <v>9098.362</v>
      </c>
      <c r="BX56" s="6">
        <v>0.735028513333333</v>
      </c>
      <c r="BY56" s="37">
        <v>54</v>
      </c>
      <c r="CA56" s="3">
        <v>996.506199999992</v>
      </c>
      <c r="CB56" s="3">
        <v>9682.68033333333</v>
      </c>
      <c r="CC56" s="3">
        <v>0.04622181</v>
      </c>
      <c r="CD56" s="37">
        <v>55</v>
      </c>
      <c r="CF56" s="3">
        <v>1000.87020000001</v>
      </c>
      <c r="CG56" s="3">
        <v>9797.3224</v>
      </c>
      <c r="CH56" s="3">
        <v>0.219970604</v>
      </c>
      <c r="CI56" s="37">
        <v>55</v>
      </c>
      <c r="CK56" s="6">
        <v>1001.53079999999</v>
      </c>
      <c r="CL56" s="6">
        <v>9779.1992</v>
      </c>
      <c r="CM56" s="6">
        <v>0.062387352</v>
      </c>
      <c r="CN56" s="37">
        <v>55</v>
      </c>
      <c r="CP56" s="6">
        <v>1012.52046666667</v>
      </c>
      <c r="CQ56" s="6">
        <v>10059.4216</v>
      </c>
      <c r="CR56" s="6">
        <v>0.091827126</v>
      </c>
      <c r="CS56" s="37">
        <v>55</v>
      </c>
      <c r="CU56" s="6">
        <v>1005.58066666666</v>
      </c>
      <c r="CV56" s="6">
        <v>9883.4362</v>
      </c>
      <c r="CW56" s="6">
        <v>0.041908578</v>
      </c>
      <c r="CX56" s="37">
        <v>55</v>
      </c>
      <c r="CZ56" s="6">
        <v>996.582199999984</v>
      </c>
      <c r="DA56" s="6">
        <v>9684.21706666667</v>
      </c>
      <c r="DB56" s="6">
        <v>0.027897814</v>
      </c>
      <c r="DC56" s="37">
        <v>55</v>
      </c>
    </row>
    <row r="57" s="37" customFormat="1" spans="2:107">
      <c r="B57" s="37">
        <v>75</v>
      </c>
      <c r="C57" s="37">
        <v>0.6</v>
      </c>
      <c r="D57" s="3">
        <v>790.607999999997</v>
      </c>
      <c r="E57" s="3">
        <v>2291.99906666667</v>
      </c>
      <c r="F57" s="3">
        <v>23.6789824733333</v>
      </c>
      <c r="G57" s="37">
        <v>20</v>
      </c>
      <c r="I57" s="3">
        <v>803.3734</v>
      </c>
      <c r="J57" s="3">
        <v>2341.68893333333</v>
      </c>
      <c r="K57" s="3">
        <v>17.89760995</v>
      </c>
      <c r="L57" s="47">
        <v>20</v>
      </c>
      <c r="M57" s="3">
        <f t="shared" si="2"/>
        <v>2.12196701104651</v>
      </c>
      <c r="N57" s="6">
        <v>824.645511111126</v>
      </c>
      <c r="O57" s="6">
        <v>2558.98171111111</v>
      </c>
      <c r="P57" s="6">
        <v>13.7787350806667</v>
      </c>
      <c r="Q57" s="37">
        <v>22</v>
      </c>
      <c r="S57" s="3">
        <v>699.414622222222</v>
      </c>
      <c r="T57" s="3">
        <v>1991.23897777778</v>
      </c>
      <c r="U57" s="3">
        <v>8.73094018533333</v>
      </c>
      <c r="V57" s="37">
        <v>20</v>
      </c>
      <c r="X57" s="3">
        <v>719.826911111113</v>
      </c>
      <c r="Y57" s="3">
        <v>2037.33273333333</v>
      </c>
      <c r="Z57" s="3">
        <v>11.498579578</v>
      </c>
      <c r="AA57" s="37">
        <v>19</v>
      </c>
      <c r="AC57" s="3">
        <v>711.849577777782</v>
      </c>
      <c r="AD57" s="3">
        <v>2018.19122222222</v>
      </c>
      <c r="AE57" s="3">
        <v>8.79216186466667</v>
      </c>
      <c r="AF57" s="37">
        <v>20</v>
      </c>
      <c r="AG57" s="3"/>
      <c r="AH57" s="3">
        <v>699.3486</v>
      </c>
      <c r="AI57" s="3">
        <v>1919.2182</v>
      </c>
      <c r="AJ57" s="3">
        <v>7.928460974</v>
      </c>
      <c r="AK57" s="37">
        <v>19</v>
      </c>
      <c r="AL57" s="37">
        <f t="shared" si="3"/>
        <v>4.90404581748409</v>
      </c>
      <c r="AM57" s="3">
        <v>708.732955555556</v>
      </c>
      <c r="AN57" s="3">
        <v>1970.93871111111</v>
      </c>
      <c r="AO57" s="3">
        <v>8.55702484733333</v>
      </c>
      <c r="AP57" s="37">
        <v>20</v>
      </c>
      <c r="AR57" s="3">
        <v>724.091266666664</v>
      </c>
      <c r="AS57" s="3">
        <v>2058.0928</v>
      </c>
      <c r="AT57" s="3">
        <v>11.150550798</v>
      </c>
      <c r="AU57" s="37">
        <v>19</v>
      </c>
      <c r="AV57" s="37">
        <f t="shared" si="4"/>
        <v>6.7477326581192</v>
      </c>
      <c r="AW57" s="3">
        <v>700.492533333334</v>
      </c>
      <c r="AX57" s="3">
        <v>1970.89633333333</v>
      </c>
      <c r="AY57" s="3">
        <v>6.546021464</v>
      </c>
      <c r="AZ57" s="37">
        <v>19</v>
      </c>
      <c r="BB57" s="3"/>
      <c r="BC57" s="3"/>
      <c r="BD57" s="3"/>
      <c r="BV57" s="6">
        <v>736.030800000006</v>
      </c>
      <c r="BW57" s="6">
        <v>2251.22666666667</v>
      </c>
      <c r="BX57" s="6">
        <v>2.58412350533333</v>
      </c>
      <c r="BY57" s="37">
        <v>21</v>
      </c>
      <c r="CA57" s="3">
        <v>741.7068</v>
      </c>
      <c r="CB57" s="3">
        <v>2712.5868</v>
      </c>
      <c r="CC57" s="3">
        <v>0.054380278</v>
      </c>
      <c r="CD57" s="37">
        <v>23</v>
      </c>
      <c r="CF57" s="3">
        <v>753.037666666668</v>
      </c>
      <c r="CG57" s="3">
        <v>2907.49193333333</v>
      </c>
      <c r="CH57" s="3">
        <v>0.367599036</v>
      </c>
      <c r="CI57" s="37">
        <v>24</v>
      </c>
      <c r="CK57" s="6">
        <v>753.878999999997</v>
      </c>
      <c r="CL57" s="6">
        <v>2852.02593333333</v>
      </c>
      <c r="CM57" s="6">
        <v>0.07346147</v>
      </c>
      <c r="CN57" s="37">
        <v>23</v>
      </c>
      <c r="CP57" s="6">
        <v>777.1922</v>
      </c>
      <c r="CQ57" s="6">
        <v>3035.59086666667</v>
      </c>
      <c r="CR57" s="6">
        <v>0.1345316</v>
      </c>
      <c r="CS57" s="37">
        <v>24</v>
      </c>
      <c r="CU57" s="6">
        <v>763.528133333327</v>
      </c>
      <c r="CV57" s="6">
        <v>2937.66113333333</v>
      </c>
      <c r="CW57" s="6">
        <v>0.030762178</v>
      </c>
      <c r="CX57" s="37">
        <v>23</v>
      </c>
      <c r="CZ57" s="6">
        <v>741.8568</v>
      </c>
      <c r="DA57" s="6">
        <v>2714.7534</v>
      </c>
      <c r="DB57" s="6">
        <v>0.021746054</v>
      </c>
      <c r="DC57" s="37">
        <v>23</v>
      </c>
    </row>
    <row r="58" s="37" customFormat="1" spans="3:107">
      <c r="C58" s="37">
        <v>0.7</v>
      </c>
      <c r="D58" s="3">
        <v>816.149599999998</v>
      </c>
      <c r="E58" s="3">
        <v>3679.5828</v>
      </c>
      <c r="F58" s="3">
        <v>20.552796018</v>
      </c>
      <c r="G58" s="37">
        <v>30</v>
      </c>
      <c r="I58" s="3">
        <v>820.572377777785</v>
      </c>
      <c r="J58" s="3">
        <v>3672.44162222222</v>
      </c>
      <c r="K58" s="3">
        <v>15.8884397206667</v>
      </c>
      <c r="L58" s="47">
        <v>30</v>
      </c>
      <c r="M58" s="3">
        <f t="shared" si="2"/>
        <v>-0.194453132612605</v>
      </c>
      <c r="N58" s="6">
        <v>854.635266666669</v>
      </c>
      <c r="O58" s="6">
        <v>4195.55162222222</v>
      </c>
      <c r="P58" s="6">
        <v>11.2562235293333</v>
      </c>
      <c r="Q58" s="37">
        <v>33</v>
      </c>
      <c r="S58" s="3">
        <v>702.333377777784</v>
      </c>
      <c r="T58" s="3">
        <v>2919.68082222222</v>
      </c>
      <c r="U58" s="3">
        <v>7.490044274</v>
      </c>
      <c r="V58" s="37">
        <v>28</v>
      </c>
      <c r="X58" s="3">
        <v>731.324555555558</v>
      </c>
      <c r="Y58" s="3">
        <v>3085.02033333333</v>
      </c>
      <c r="Z58" s="3">
        <v>10.6535588653333</v>
      </c>
      <c r="AA58" s="37">
        <v>28</v>
      </c>
      <c r="AC58" s="3">
        <v>708.958333333338</v>
      </c>
      <c r="AD58" s="3">
        <v>2952.40517777778</v>
      </c>
      <c r="AE58" s="3">
        <v>7.78459643266667</v>
      </c>
      <c r="AF58" s="37">
        <v>28</v>
      </c>
      <c r="AG58" s="3"/>
      <c r="AH58" s="3">
        <v>701.437733333328</v>
      </c>
      <c r="AI58" s="3">
        <v>2928.8178</v>
      </c>
      <c r="AJ58" s="3">
        <v>6.916168986</v>
      </c>
      <c r="AK58" s="37">
        <v>28</v>
      </c>
      <c r="AL58" s="37">
        <f t="shared" si="3"/>
        <v>0.798920756382561</v>
      </c>
      <c r="AM58" s="3">
        <v>704.793177777773</v>
      </c>
      <c r="AN58" s="3">
        <v>2951.74368888889</v>
      </c>
      <c r="AO58" s="3">
        <v>7.503538192</v>
      </c>
      <c r="AP58" s="37">
        <v>28</v>
      </c>
      <c r="AR58" s="3">
        <v>735.520066666672</v>
      </c>
      <c r="AS58" s="3">
        <v>3106.5528</v>
      </c>
      <c r="AT58" s="3">
        <v>10.089544186</v>
      </c>
      <c r="AU58" s="37">
        <v>28</v>
      </c>
      <c r="AV58" s="37">
        <f t="shared" si="4"/>
        <v>5.72129338989507</v>
      </c>
      <c r="AW58" s="3">
        <v>703.60406666667</v>
      </c>
      <c r="AX58" s="3">
        <v>2972.50013333333</v>
      </c>
      <c r="AY58" s="3">
        <v>5.428144298</v>
      </c>
      <c r="AZ58" s="37">
        <v>28</v>
      </c>
      <c r="BB58" s="3"/>
      <c r="BC58" s="3"/>
      <c r="BD58" s="3"/>
      <c r="BV58" s="6">
        <v>736.753733333336</v>
      </c>
      <c r="BW58" s="6">
        <v>3248.94326666667</v>
      </c>
      <c r="BX58" s="6">
        <v>2.136270164</v>
      </c>
      <c r="BY58" s="37">
        <v>29</v>
      </c>
      <c r="CA58" s="3">
        <v>753.475199999998</v>
      </c>
      <c r="CB58" s="3">
        <v>3804.28273333333</v>
      </c>
      <c r="CC58" s="3">
        <v>0.051526358</v>
      </c>
      <c r="CD58" s="37">
        <v>31</v>
      </c>
      <c r="CF58" s="3">
        <v>761.165000000002</v>
      </c>
      <c r="CG58" s="3">
        <v>4000.688</v>
      </c>
      <c r="CH58" s="3">
        <v>0.30415911</v>
      </c>
      <c r="CI58" s="37">
        <v>32</v>
      </c>
      <c r="CK58" s="6">
        <v>763.103133333317</v>
      </c>
      <c r="CL58" s="6">
        <v>4007.24286666667</v>
      </c>
      <c r="CM58" s="6">
        <v>0.069133676</v>
      </c>
      <c r="CN58" s="37">
        <v>32</v>
      </c>
      <c r="CP58" s="6">
        <v>779.638800000001</v>
      </c>
      <c r="CQ58" s="6">
        <v>4153.69346666667</v>
      </c>
      <c r="CR58" s="6">
        <v>0.120426092</v>
      </c>
      <c r="CS58" s="37">
        <v>33</v>
      </c>
      <c r="CU58" s="6">
        <v>767.604933333338</v>
      </c>
      <c r="CV58" s="6">
        <v>4042.70506666667</v>
      </c>
      <c r="CW58" s="6">
        <v>0.0293595</v>
      </c>
      <c r="CX58" s="37">
        <v>32</v>
      </c>
      <c r="CZ58" s="6">
        <v>753.335999999997</v>
      </c>
      <c r="DA58" s="6">
        <v>3801.51286666667</v>
      </c>
      <c r="DB58" s="6">
        <v>0.024172048</v>
      </c>
      <c r="DC58" s="37">
        <v>31</v>
      </c>
    </row>
    <row r="59" s="37" customFormat="1" spans="3:107">
      <c r="C59" s="37">
        <v>0.8</v>
      </c>
      <c r="D59" s="3">
        <v>804.149311111107</v>
      </c>
      <c r="E59" s="3">
        <v>6038.7604</v>
      </c>
      <c r="F59" s="3">
        <v>18.1303679453333</v>
      </c>
      <c r="G59" s="37">
        <v>46</v>
      </c>
      <c r="I59" s="3">
        <v>818.529555555554</v>
      </c>
      <c r="J59" s="3">
        <v>6252.42755555555</v>
      </c>
      <c r="K59" s="3">
        <v>14.3777148866667</v>
      </c>
      <c r="L59" s="47">
        <v>47</v>
      </c>
      <c r="M59" s="3">
        <f t="shared" si="2"/>
        <v>3.41734716087509</v>
      </c>
      <c r="N59" s="6">
        <v>830.961622222229</v>
      </c>
      <c r="O59" s="6">
        <v>6704.17006666667</v>
      </c>
      <c r="P59" s="6">
        <v>9.05784126133334</v>
      </c>
      <c r="Q59" s="37">
        <v>49</v>
      </c>
      <c r="S59" s="3">
        <v>695.466444444445</v>
      </c>
      <c r="T59" s="3">
        <v>4628.95735555556</v>
      </c>
      <c r="U59" s="3">
        <v>7.17203631933333</v>
      </c>
      <c r="V59" s="37">
        <v>43</v>
      </c>
      <c r="X59" s="3">
        <v>722.802466666663</v>
      </c>
      <c r="Y59" s="3">
        <v>4988.42551111111</v>
      </c>
      <c r="Z59" s="3">
        <v>9.81928081333333</v>
      </c>
      <c r="AA59" s="37">
        <v>44</v>
      </c>
      <c r="AC59" s="3">
        <v>698.947266666665</v>
      </c>
      <c r="AD59" s="3">
        <v>4748.99484444444</v>
      </c>
      <c r="AE59" s="3">
        <v>6.84251088</v>
      </c>
      <c r="AF59" s="37">
        <v>43</v>
      </c>
      <c r="AG59" s="3"/>
      <c r="AH59" s="3">
        <v>695.789133333322</v>
      </c>
      <c r="AI59" s="3">
        <v>4675.47646666667</v>
      </c>
      <c r="AJ59" s="3">
        <v>6.468064504</v>
      </c>
      <c r="AK59" s="37">
        <v>43</v>
      </c>
      <c r="AL59" s="37">
        <f t="shared" si="3"/>
        <v>1.54808291408812</v>
      </c>
      <c r="AM59" s="3">
        <v>700.878822222237</v>
      </c>
      <c r="AN59" s="3">
        <v>4748.98377777778</v>
      </c>
      <c r="AO59" s="3">
        <v>7.23150209066667</v>
      </c>
      <c r="AP59" s="37">
        <v>44</v>
      </c>
      <c r="AR59" s="3">
        <v>730.49346666666</v>
      </c>
      <c r="AS59" s="3">
        <v>5081.94306666667</v>
      </c>
      <c r="AT59" s="3">
        <v>10.00221049</v>
      </c>
      <c r="AU59" s="37">
        <v>44</v>
      </c>
      <c r="AV59" s="37">
        <f t="shared" si="4"/>
        <v>7.99825174481163</v>
      </c>
      <c r="AW59" s="3">
        <v>696.953000000001</v>
      </c>
      <c r="AX59" s="3">
        <v>4717.83673333333</v>
      </c>
      <c r="AY59" s="3">
        <v>5.039844784</v>
      </c>
      <c r="AZ59" s="37">
        <v>43</v>
      </c>
      <c r="BB59" s="3"/>
      <c r="BC59" s="3"/>
      <c r="BD59" s="3"/>
      <c r="BV59" s="6">
        <v>728.542066666672</v>
      </c>
      <c r="BW59" s="6">
        <v>5179.7666</v>
      </c>
      <c r="BX59" s="6">
        <v>1.666416374</v>
      </c>
      <c r="BY59" s="37">
        <v>45</v>
      </c>
      <c r="CA59" s="3">
        <v>748.682200000009</v>
      </c>
      <c r="CB59" s="3">
        <v>5729.01553333333</v>
      </c>
      <c r="CC59" s="3">
        <v>0.047614618</v>
      </c>
      <c r="CD59" s="37">
        <v>46</v>
      </c>
      <c r="CF59" s="3">
        <v>752.460200000007</v>
      </c>
      <c r="CG59" s="3">
        <v>5906.12093333333</v>
      </c>
      <c r="CH59" s="3">
        <v>0.277315164</v>
      </c>
      <c r="CI59" s="37">
        <v>47</v>
      </c>
      <c r="CK59" s="6">
        <v>755.826599999995</v>
      </c>
      <c r="CL59" s="6">
        <v>5903.72913333333</v>
      </c>
      <c r="CM59" s="6">
        <v>0.063554458</v>
      </c>
      <c r="CN59" s="37">
        <v>46</v>
      </c>
      <c r="CP59" s="6">
        <v>776.607999999994</v>
      </c>
      <c r="CQ59" s="6">
        <v>6234.8334</v>
      </c>
      <c r="CR59" s="6">
        <v>0.11034388</v>
      </c>
      <c r="CS59" s="37">
        <v>48</v>
      </c>
      <c r="CU59" s="6">
        <v>761.481199999998</v>
      </c>
      <c r="CV59" s="6">
        <v>6038.452</v>
      </c>
      <c r="CW59" s="6">
        <v>0.029730532</v>
      </c>
      <c r="CX59" s="37">
        <v>47</v>
      </c>
      <c r="CZ59" s="6">
        <v>748.686199999998</v>
      </c>
      <c r="DA59" s="6">
        <v>5731.13446666667</v>
      </c>
      <c r="DB59" s="6">
        <v>0.029239254</v>
      </c>
      <c r="DC59" s="37">
        <v>46</v>
      </c>
    </row>
    <row r="60" s="37" customFormat="1" spans="1:107">
      <c r="A60" s="37">
        <v>100</v>
      </c>
      <c r="B60" s="37">
        <v>45</v>
      </c>
      <c r="C60" s="37">
        <v>0.6</v>
      </c>
      <c r="D60" s="3">
        <v>1235.43826666666</v>
      </c>
      <c r="E60" s="3">
        <v>5613.64097777778</v>
      </c>
      <c r="F60" s="3">
        <v>13.82091112</v>
      </c>
      <c r="G60" s="37">
        <v>32</v>
      </c>
      <c r="I60" s="3">
        <v>1231.51804444445</v>
      </c>
      <c r="J60" s="3">
        <v>5542.57493333333</v>
      </c>
      <c r="K60" s="3">
        <v>12.1006199653333</v>
      </c>
      <c r="L60" s="47">
        <v>31</v>
      </c>
      <c r="M60" s="3">
        <f t="shared" si="2"/>
        <v>-1.28218463979721</v>
      </c>
      <c r="N60" s="6">
        <v>1251.93415555555</v>
      </c>
      <c r="O60" s="6">
        <v>5833.49304444444</v>
      </c>
      <c r="P60" s="6">
        <v>6.66609859533333</v>
      </c>
      <c r="Q60" s="37">
        <v>32</v>
      </c>
      <c r="S60" s="3">
        <v>1130.86517777777</v>
      </c>
      <c r="T60" s="3">
        <v>4837.35602222222</v>
      </c>
      <c r="U60" s="3">
        <v>5.97297408066667</v>
      </c>
      <c r="V60" s="37">
        <v>30</v>
      </c>
      <c r="X60" s="3">
        <v>1157.86357777778</v>
      </c>
      <c r="Y60" s="3">
        <v>5073.52728888889</v>
      </c>
      <c r="Z60" s="3">
        <v>8.22704524666667</v>
      </c>
      <c r="AA60" s="37">
        <v>30</v>
      </c>
      <c r="AC60" s="3">
        <v>1149.76986666667</v>
      </c>
      <c r="AD60" s="3">
        <v>4993.72682222222</v>
      </c>
      <c r="AE60" s="3">
        <v>6.96742222933333</v>
      </c>
      <c r="AF60" s="37">
        <v>30</v>
      </c>
      <c r="AG60" s="3"/>
      <c r="AH60" s="3">
        <v>1130.26939999999</v>
      </c>
      <c r="AI60" s="3">
        <v>4815.44326666667</v>
      </c>
      <c r="AJ60" s="3">
        <v>5.990026616</v>
      </c>
      <c r="AK60" s="37">
        <v>30</v>
      </c>
      <c r="AL60" s="37">
        <f t="shared" si="3"/>
        <v>3.57015034867714</v>
      </c>
      <c r="AM60" s="3">
        <v>1134.13362222222</v>
      </c>
      <c r="AN60" s="3">
        <v>4889.45633333333</v>
      </c>
      <c r="AO60" s="3">
        <v>5.73953978866667</v>
      </c>
      <c r="AP60" s="37">
        <v>30</v>
      </c>
      <c r="AR60" s="3">
        <v>1160.8732</v>
      </c>
      <c r="AS60" s="3">
        <v>5076.54086666667</v>
      </c>
      <c r="AT60" s="3">
        <v>7.553649062</v>
      </c>
      <c r="AU60" s="37">
        <v>31</v>
      </c>
      <c r="AV60" s="37">
        <f t="shared" si="4"/>
        <v>5.14321871639813</v>
      </c>
      <c r="AW60" s="3">
        <v>1134.96666666667</v>
      </c>
      <c r="AX60" s="3">
        <v>4885.41886666667</v>
      </c>
      <c r="AY60" s="3">
        <v>3.668681962</v>
      </c>
      <c r="AZ60" s="37">
        <v>30</v>
      </c>
      <c r="BB60" s="3"/>
      <c r="BC60" s="3"/>
      <c r="BD60" s="3"/>
      <c r="BV60" s="6">
        <v>1182.695</v>
      </c>
      <c r="BW60" s="6">
        <v>5440.27573333334</v>
      </c>
      <c r="BX60" s="6">
        <v>1.24703416066667</v>
      </c>
      <c r="BY60" s="37">
        <v>32</v>
      </c>
      <c r="CA60" s="3">
        <v>1206.79533333333</v>
      </c>
      <c r="CB60" s="3">
        <v>6226.6858</v>
      </c>
      <c r="CC60" s="3">
        <v>0.062901792</v>
      </c>
      <c r="CD60" s="37">
        <v>34</v>
      </c>
      <c r="CF60" s="3">
        <v>1206.82919999999</v>
      </c>
      <c r="CG60" s="3">
        <v>6279.77306666667</v>
      </c>
      <c r="CH60" s="3">
        <v>0.340409028</v>
      </c>
      <c r="CI60" s="37">
        <v>34</v>
      </c>
      <c r="CK60" s="6">
        <v>1213.95746666667</v>
      </c>
      <c r="CL60" s="6">
        <v>6324.57686666667</v>
      </c>
      <c r="CM60" s="6">
        <v>0.079791994</v>
      </c>
      <c r="CN60" s="37">
        <v>34</v>
      </c>
      <c r="CP60" s="6">
        <v>1225.40413333334</v>
      </c>
      <c r="CQ60" s="6">
        <v>6482.56586666667</v>
      </c>
      <c r="CR60" s="6">
        <v>0.126919086</v>
      </c>
      <c r="CS60" s="37">
        <v>34</v>
      </c>
      <c r="CU60" s="6">
        <v>1220.38793333334</v>
      </c>
      <c r="CV60" s="6">
        <v>6404.36906666667</v>
      </c>
      <c r="CW60" s="6">
        <v>0.045475726</v>
      </c>
      <c r="CX60" s="37">
        <v>34</v>
      </c>
      <c r="CZ60" s="6">
        <v>1206.52933333333</v>
      </c>
      <c r="DA60" s="6">
        <v>6223.6492</v>
      </c>
      <c r="DB60" s="6">
        <v>0.034254162</v>
      </c>
      <c r="DC60" s="37">
        <v>34</v>
      </c>
    </row>
    <row r="61" s="37" customFormat="1" spans="3:107">
      <c r="C61" s="37">
        <v>0.7</v>
      </c>
      <c r="D61" s="3">
        <v>1259.31577777777</v>
      </c>
      <c r="E61" s="3">
        <v>9287.9474</v>
      </c>
      <c r="F61" s="3">
        <v>13.303274018</v>
      </c>
      <c r="G61" s="37">
        <v>47</v>
      </c>
      <c r="I61" s="3">
        <v>1259.19506666665</v>
      </c>
      <c r="J61" s="3">
        <v>9266.00728888889</v>
      </c>
      <c r="K61" s="3">
        <v>11.2390669353333</v>
      </c>
      <c r="L61" s="47">
        <v>47</v>
      </c>
      <c r="M61" s="3">
        <f t="shared" si="2"/>
        <v>-0.236780637302306</v>
      </c>
      <c r="N61" s="6">
        <v>1277.1908</v>
      </c>
      <c r="O61" s="6">
        <v>9609.4504</v>
      </c>
      <c r="P61" s="6">
        <v>5.65132052266667</v>
      </c>
      <c r="Q61" s="37">
        <v>48</v>
      </c>
      <c r="S61" s="3">
        <v>1138.61633333333</v>
      </c>
      <c r="T61" s="3">
        <v>7678.78637777778</v>
      </c>
      <c r="U61" s="3">
        <v>5.65120497933333</v>
      </c>
      <c r="V61" s="37">
        <v>44</v>
      </c>
      <c r="X61" s="3">
        <v>1175.91635555555</v>
      </c>
      <c r="Y61" s="3">
        <v>8254.33144444445</v>
      </c>
      <c r="Z61" s="3">
        <v>7.638896832</v>
      </c>
      <c r="AA61" s="37">
        <v>45</v>
      </c>
      <c r="AC61" s="3">
        <v>1157.53222222222</v>
      </c>
      <c r="AD61" s="3">
        <v>7973.49571111111</v>
      </c>
      <c r="AE61" s="3">
        <v>6.35869389533333</v>
      </c>
      <c r="AF61" s="37">
        <v>44</v>
      </c>
      <c r="AG61" s="3"/>
      <c r="AH61" s="3">
        <v>1140.28726666666</v>
      </c>
      <c r="AI61" s="3">
        <v>7741.18626666667</v>
      </c>
      <c r="AJ61" s="3">
        <v>5.787597016</v>
      </c>
      <c r="AK61" s="37">
        <v>44</v>
      </c>
      <c r="AL61" s="37">
        <f t="shared" si="3"/>
        <v>2.91352065469497</v>
      </c>
      <c r="AM61" s="3">
        <v>1143.31424444445</v>
      </c>
      <c r="AN61" s="3">
        <v>7804.75648888889</v>
      </c>
      <c r="AO61" s="3">
        <v>5.42843829733334</v>
      </c>
      <c r="AP61" s="37">
        <v>44</v>
      </c>
      <c r="AR61" s="3">
        <v>1178.54726666667</v>
      </c>
      <c r="AS61" s="3">
        <v>8290.0886</v>
      </c>
      <c r="AT61" s="3">
        <v>7.337831154</v>
      </c>
      <c r="AU61" s="37">
        <v>45</v>
      </c>
      <c r="AV61" s="37">
        <f t="shared" si="4"/>
        <v>6.6211877799874</v>
      </c>
      <c r="AW61" s="3">
        <v>1144.07026666667</v>
      </c>
      <c r="AX61" s="3">
        <v>7795.14693333333</v>
      </c>
      <c r="AY61" s="3">
        <v>3.0895509</v>
      </c>
      <c r="AZ61" s="37">
        <v>44</v>
      </c>
      <c r="BB61" s="3"/>
      <c r="BC61" s="3"/>
      <c r="BD61" s="3"/>
      <c r="BV61" s="6">
        <v>1194.34473333334</v>
      </c>
      <c r="BW61" s="6">
        <v>8697.4526</v>
      </c>
      <c r="BX61" s="6">
        <v>1.07382202933333</v>
      </c>
      <c r="BY61" s="37">
        <v>46</v>
      </c>
      <c r="CA61" s="3">
        <v>1224.45053333332</v>
      </c>
      <c r="CB61" s="3">
        <v>9490.40366666667</v>
      </c>
      <c r="CC61" s="3">
        <v>0.064735994</v>
      </c>
      <c r="CD61" s="37">
        <v>48</v>
      </c>
      <c r="CF61" s="3">
        <v>1223.3012</v>
      </c>
      <c r="CG61" s="3">
        <v>9548.23593333333</v>
      </c>
      <c r="CH61" s="3">
        <v>0.299446938</v>
      </c>
      <c r="CI61" s="37">
        <v>48</v>
      </c>
      <c r="CK61" s="6">
        <v>1226.6378</v>
      </c>
      <c r="CL61" s="6">
        <v>9551.46053333333</v>
      </c>
      <c r="CM61" s="6">
        <v>0.078680418</v>
      </c>
      <c r="CN61" s="37">
        <v>48</v>
      </c>
      <c r="CP61" s="6">
        <v>1240.98173333331</v>
      </c>
      <c r="CQ61" s="6">
        <v>9805.82933333333</v>
      </c>
      <c r="CR61" s="6">
        <v>0.11550692</v>
      </c>
      <c r="CS61" s="37">
        <v>49</v>
      </c>
      <c r="CU61" s="6">
        <v>1232.88700000001</v>
      </c>
      <c r="CV61" s="6">
        <v>9716.1032</v>
      </c>
      <c r="CW61" s="6">
        <v>0.04770376</v>
      </c>
      <c r="CX61" s="37">
        <v>48</v>
      </c>
      <c r="CZ61" s="6">
        <v>1224.8665333333</v>
      </c>
      <c r="DA61" s="6">
        <v>9493.73133333333</v>
      </c>
      <c r="DB61" s="6">
        <v>0.039857018</v>
      </c>
      <c r="DC61" s="37">
        <v>48</v>
      </c>
    </row>
    <row r="62" s="37" customFormat="1" spans="3:107">
      <c r="C62" s="37">
        <v>0.8</v>
      </c>
      <c r="D62" s="3">
        <v>1267.26084444445</v>
      </c>
      <c r="E62" s="3">
        <v>13993.5927111111</v>
      </c>
      <c r="F62" s="3">
        <v>13.9092854106667</v>
      </c>
      <c r="G62" s="37">
        <v>64</v>
      </c>
      <c r="I62" s="3">
        <v>1274.31562222222</v>
      </c>
      <c r="J62" s="3">
        <v>14115.9912888889</v>
      </c>
      <c r="K62" s="3">
        <v>10.6681160706667</v>
      </c>
      <c r="L62" s="47">
        <v>64</v>
      </c>
      <c r="M62" s="3">
        <f t="shared" si="2"/>
        <v>0.867091621642918</v>
      </c>
      <c r="N62" s="6">
        <v>1292.6984222222</v>
      </c>
      <c r="O62" s="6">
        <v>14583.2881777778</v>
      </c>
      <c r="P62" s="6">
        <v>4.872969056</v>
      </c>
      <c r="Q62" s="37">
        <v>65</v>
      </c>
      <c r="S62" s="3">
        <v>1146.89113333334</v>
      </c>
      <c r="T62" s="3">
        <v>11662.9226222222</v>
      </c>
      <c r="U62" s="3">
        <v>5.597804192</v>
      </c>
      <c r="V62" s="37">
        <v>61</v>
      </c>
      <c r="X62" s="3">
        <v>1180.94084444444</v>
      </c>
      <c r="Y62" s="3">
        <v>12340.9131111111</v>
      </c>
      <c r="Z62" s="3">
        <v>6.819873872</v>
      </c>
      <c r="AA62" s="37">
        <v>62</v>
      </c>
      <c r="AC62" s="3">
        <v>1161.11271111111</v>
      </c>
      <c r="AD62" s="3">
        <v>11872.5941555556</v>
      </c>
      <c r="AE62" s="3">
        <v>5.98761782133333</v>
      </c>
      <c r="AF62" s="37">
        <v>62</v>
      </c>
      <c r="AG62" s="3"/>
      <c r="AH62" s="3">
        <v>1145.00080000003</v>
      </c>
      <c r="AI62" s="3">
        <v>11681.2357333333</v>
      </c>
      <c r="AJ62" s="3">
        <v>5.382652402</v>
      </c>
      <c r="AK62" s="37">
        <v>62</v>
      </c>
      <c r="AL62" s="37">
        <f t="shared" si="3"/>
        <v>1.61176588465088</v>
      </c>
      <c r="AM62" s="3">
        <v>1148.39402222223</v>
      </c>
      <c r="AN62" s="3">
        <v>11756.1082222222</v>
      </c>
      <c r="AO62" s="3">
        <v>4.708736698</v>
      </c>
      <c r="AP62" s="37">
        <v>62</v>
      </c>
      <c r="AR62" s="3">
        <v>1182.84646666666</v>
      </c>
      <c r="AS62" s="3">
        <v>12430.2248</v>
      </c>
      <c r="AT62" s="3">
        <v>6.979697934</v>
      </c>
      <c r="AU62" s="37">
        <v>62</v>
      </c>
      <c r="AV62" s="37">
        <f t="shared" si="4"/>
        <v>6.0255472344048</v>
      </c>
      <c r="AW62" s="3">
        <v>1148.77839999999</v>
      </c>
      <c r="AX62" s="3">
        <v>11771.2348</v>
      </c>
      <c r="AY62" s="3">
        <v>2.650483844</v>
      </c>
      <c r="AZ62" s="37">
        <v>62</v>
      </c>
      <c r="BB62" s="3"/>
      <c r="BC62" s="3"/>
      <c r="BD62" s="3"/>
      <c r="BV62" s="6">
        <v>1198.72886666666</v>
      </c>
      <c r="BW62" s="6">
        <v>12813.6817333333</v>
      </c>
      <c r="BX62" s="6">
        <v>0.896787994666667</v>
      </c>
      <c r="BY62" s="37">
        <v>64</v>
      </c>
      <c r="CA62" s="3">
        <v>1236.15833333333</v>
      </c>
      <c r="CB62" s="3">
        <v>13786.7407333333</v>
      </c>
      <c r="CC62" s="3">
        <v>0.057216164</v>
      </c>
      <c r="CD62" s="37">
        <v>65</v>
      </c>
      <c r="CF62" s="3">
        <v>1230.39793333333</v>
      </c>
      <c r="CG62" s="3">
        <v>13685.8932</v>
      </c>
      <c r="CH62" s="3">
        <v>0.26633903</v>
      </c>
      <c r="CI62" s="37">
        <v>65</v>
      </c>
      <c r="CK62" s="6">
        <v>1233.23453333332</v>
      </c>
      <c r="CL62" s="6">
        <v>13755.3728666667</v>
      </c>
      <c r="CM62" s="6">
        <v>0.072365398</v>
      </c>
      <c r="CN62" s="37">
        <v>65</v>
      </c>
      <c r="CP62" s="6">
        <v>1246.34933333332</v>
      </c>
      <c r="CQ62" s="6">
        <v>14045.4049333333</v>
      </c>
      <c r="CR62" s="6">
        <v>0.10577458</v>
      </c>
      <c r="CS62" s="37">
        <v>66</v>
      </c>
      <c r="CU62" s="6">
        <v>1237.49233333336</v>
      </c>
      <c r="CV62" s="6">
        <v>13892.9046</v>
      </c>
      <c r="CW62" s="6">
        <v>0.044170172</v>
      </c>
      <c r="CX62" s="37">
        <v>65</v>
      </c>
      <c r="CZ62" s="6">
        <v>1235.95233333334</v>
      </c>
      <c r="DA62" s="6">
        <v>13782.0576</v>
      </c>
      <c r="DB62" s="6">
        <v>0.035778182</v>
      </c>
      <c r="DC62" s="37">
        <v>65</v>
      </c>
    </row>
    <row r="63" s="37" customFormat="1" spans="2:107">
      <c r="B63" s="37">
        <v>75</v>
      </c>
      <c r="C63" s="37">
        <v>0.6</v>
      </c>
      <c r="D63" s="3">
        <v>960.167244444439</v>
      </c>
      <c r="E63" s="3">
        <v>2908.23422222222</v>
      </c>
      <c r="F63" s="3">
        <v>28.2344684</v>
      </c>
      <c r="G63" s="37">
        <v>22</v>
      </c>
      <c r="I63" s="3">
        <v>956.920044444441</v>
      </c>
      <c r="J63" s="3">
        <v>2882.55853333333</v>
      </c>
      <c r="K63" s="3">
        <v>21.2832582113333</v>
      </c>
      <c r="L63" s="47">
        <v>22</v>
      </c>
      <c r="M63" s="3">
        <f t="shared" si="2"/>
        <v>-0.890725672765405</v>
      </c>
      <c r="N63" s="6">
        <v>1000.56755555556</v>
      </c>
      <c r="O63" s="6">
        <v>3385.32622222222</v>
      </c>
      <c r="P63" s="6">
        <v>15.3951224033333</v>
      </c>
      <c r="Q63" s="37">
        <v>24</v>
      </c>
      <c r="S63" s="3">
        <v>846.238844444446</v>
      </c>
      <c r="T63" s="3">
        <v>2402.50151111111</v>
      </c>
      <c r="U63" s="3">
        <v>9.92285022866667</v>
      </c>
      <c r="V63" s="37">
        <v>21</v>
      </c>
      <c r="X63" s="3">
        <v>873.414977777772</v>
      </c>
      <c r="Y63" s="3">
        <v>2579.41735555556</v>
      </c>
      <c r="Z63" s="3">
        <v>12.8201151573333</v>
      </c>
      <c r="AA63" s="37">
        <v>21</v>
      </c>
      <c r="AC63" s="3">
        <v>860.246311111109</v>
      </c>
      <c r="AD63" s="3">
        <v>2498.86926666667</v>
      </c>
      <c r="AE63" s="3">
        <v>10.5359308493333</v>
      </c>
      <c r="AF63" s="37">
        <v>21</v>
      </c>
      <c r="AG63" s="3"/>
      <c r="AH63" s="3">
        <v>852.388466666672</v>
      </c>
      <c r="AI63" s="3">
        <v>2426.45066666667</v>
      </c>
      <c r="AJ63" s="3">
        <v>9.300044294</v>
      </c>
      <c r="AK63" s="37">
        <v>21</v>
      </c>
      <c r="AL63" s="37">
        <f t="shared" si="3"/>
        <v>2.89805477085249</v>
      </c>
      <c r="AM63" s="3">
        <v>859.955466666668</v>
      </c>
      <c r="AN63" s="3">
        <v>2483.25431111111</v>
      </c>
      <c r="AO63" s="3">
        <v>9.630770836</v>
      </c>
      <c r="AP63" s="37">
        <v>21</v>
      </c>
      <c r="AR63" s="3">
        <v>883.878399999995</v>
      </c>
      <c r="AS63" s="3">
        <v>2601.0188</v>
      </c>
      <c r="AT63" s="3">
        <v>13.509079984</v>
      </c>
      <c r="AU63" s="37">
        <v>22</v>
      </c>
      <c r="AV63" s="37">
        <f t="shared" si="4"/>
        <v>6.71152908749948</v>
      </c>
      <c r="AW63" s="3">
        <v>854.917333333323</v>
      </c>
      <c r="AX63" s="3">
        <v>2463.77933333333</v>
      </c>
      <c r="AY63" s="3">
        <v>8.125957596</v>
      </c>
      <c r="AZ63" s="37">
        <v>21</v>
      </c>
      <c r="BB63" s="3"/>
      <c r="BC63" s="3"/>
      <c r="BD63" s="3"/>
      <c r="BV63" s="6">
        <v>898.622999999999</v>
      </c>
      <c r="BW63" s="6">
        <v>2853.4224</v>
      </c>
      <c r="BX63" s="6">
        <v>3.27863492933333</v>
      </c>
      <c r="BY63" s="37">
        <v>23</v>
      </c>
      <c r="CA63" s="3">
        <v>913.302066666661</v>
      </c>
      <c r="CB63" s="3">
        <v>3498.02986666667</v>
      </c>
      <c r="CC63" s="3">
        <v>0.065584652</v>
      </c>
      <c r="CD63" s="37">
        <v>25</v>
      </c>
      <c r="CF63" s="3">
        <v>921.863800000003</v>
      </c>
      <c r="CG63" s="3">
        <v>3667.2298</v>
      </c>
      <c r="CH63" s="3">
        <v>0.449153474</v>
      </c>
      <c r="CI63" s="37">
        <v>26</v>
      </c>
      <c r="CK63" s="6">
        <v>926.364333333322</v>
      </c>
      <c r="CL63" s="6">
        <v>3663.73006666667</v>
      </c>
      <c r="CM63" s="6">
        <v>0.093668104</v>
      </c>
      <c r="CN63" s="37">
        <v>26</v>
      </c>
      <c r="CP63" s="6">
        <v>945.162866666661</v>
      </c>
      <c r="CQ63" s="6">
        <v>3866.55686666667</v>
      </c>
      <c r="CR63" s="6">
        <v>0.166879606</v>
      </c>
      <c r="CS63" s="37">
        <v>27</v>
      </c>
      <c r="CU63" s="6">
        <v>934.566333333331</v>
      </c>
      <c r="CV63" s="6">
        <v>3764.614</v>
      </c>
      <c r="CW63" s="6">
        <v>0.034651782</v>
      </c>
      <c r="CX63" s="37">
        <v>26</v>
      </c>
      <c r="CZ63" s="6">
        <v>913.155866666665</v>
      </c>
      <c r="DA63" s="6">
        <v>3496.09546666667</v>
      </c>
      <c r="DB63" s="6">
        <v>0.02803051</v>
      </c>
      <c r="DC63" s="37">
        <v>25</v>
      </c>
    </row>
    <row r="64" s="37" customFormat="1" spans="3:107">
      <c r="C64" s="37">
        <v>0.7</v>
      </c>
      <c r="D64" s="3">
        <v>990.680399999991</v>
      </c>
      <c r="E64" s="3">
        <v>4945.85284444445</v>
      </c>
      <c r="F64" s="3">
        <v>26.779570512</v>
      </c>
      <c r="G64" s="37">
        <v>34</v>
      </c>
      <c r="I64" s="3">
        <v>991.582488888887</v>
      </c>
      <c r="J64" s="3">
        <v>4932.92835555556</v>
      </c>
      <c r="K64" s="3">
        <v>19.138959452</v>
      </c>
      <c r="L64" s="47">
        <v>34</v>
      </c>
      <c r="M64" s="3">
        <f t="shared" si="2"/>
        <v>-0.262004390846949</v>
      </c>
      <c r="N64" s="6">
        <v>1020.36826666666</v>
      </c>
      <c r="O64" s="6">
        <v>5392.00671111111</v>
      </c>
      <c r="P64" s="6">
        <v>12.8614032413333</v>
      </c>
      <c r="Q64" s="37">
        <v>36</v>
      </c>
      <c r="S64" s="3">
        <v>855.567222222224</v>
      </c>
      <c r="T64" s="3">
        <v>3933.28175555556</v>
      </c>
      <c r="U64" s="3">
        <v>8.77103005533333</v>
      </c>
      <c r="V64" s="37">
        <v>31</v>
      </c>
      <c r="X64" s="3">
        <v>890.006622222222</v>
      </c>
      <c r="Y64" s="3">
        <v>4185.32486666667</v>
      </c>
      <c r="Z64" s="3">
        <v>12.5553342766667</v>
      </c>
      <c r="AA64" s="37">
        <v>32</v>
      </c>
      <c r="AC64" s="3">
        <v>866.472800000001</v>
      </c>
      <c r="AD64" s="3">
        <v>4030.37631111111</v>
      </c>
      <c r="AE64" s="3">
        <v>8.96342458533333</v>
      </c>
      <c r="AF64" s="37">
        <v>32</v>
      </c>
      <c r="AG64" s="3"/>
      <c r="AH64" s="3">
        <v>854.201866666653</v>
      </c>
      <c r="AI64" s="3">
        <v>3980.50693333333</v>
      </c>
      <c r="AJ64" s="3">
        <v>7.770887506</v>
      </c>
      <c r="AK64" s="37">
        <v>32</v>
      </c>
      <c r="AL64" s="37">
        <f t="shared" si="3"/>
        <v>1.23733800340922</v>
      </c>
      <c r="AM64" s="3">
        <v>859.48522222222</v>
      </c>
      <c r="AN64" s="3">
        <v>4052.91717777778</v>
      </c>
      <c r="AO64" s="3">
        <v>7.963146424</v>
      </c>
      <c r="AP64" s="37">
        <v>32</v>
      </c>
      <c r="AR64" s="3">
        <v>897.275399999999</v>
      </c>
      <c r="AS64" s="3">
        <v>4243.50693333333</v>
      </c>
      <c r="AT64" s="3">
        <v>12.665961982</v>
      </c>
      <c r="AU64" s="37">
        <v>32</v>
      </c>
      <c r="AV64" s="37">
        <f t="shared" si="4"/>
        <v>6.19770402480315</v>
      </c>
      <c r="AW64" s="3">
        <v>859.055533333326</v>
      </c>
      <c r="AX64" s="3">
        <v>4061.48806666667</v>
      </c>
      <c r="AY64" s="3">
        <v>6.307076832</v>
      </c>
      <c r="AZ64" s="37">
        <v>32</v>
      </c>
      <c r="BB64" s="3"/>
      <c r="BC64" s="3"/>
      <c r="BD64" s="3"/>
      <c r="BV64" s="6">
        <v>905.45713333333</v>
      </c>
      <c r="BW64" s="6">
        <v>4473.83246666667</v>
      </c>
      <c r="BX64" s="6">
        <v>2.52957353133333</v>
      </c>
      <c r="BY64" s="37">
        <v>33</v>
      </c>
      <c r="CA64" s="3">
        <v>921.571266666674</v>
      </c>
      <c r="CB64" s="3">
        <v>5165.6062</v>
      </c>
      <c r="CC64" s="3">
        <v>0.060609108</v>
      </c>
      <c r="CD64" s="37">
        <v>36</v>
      </c>
      <c r="CF64" s="3">
        <v>927.983733333324</v>
      </c>
      <c r="CG64" s="3">
        <v>5377.4696</v>
      </c>
      <c r="CH64" s="3">
        <v>0.388305586</v>
      </c>
      <c r="CI64" s="37">
        <v>37</v>
      </c>
      <c r="CK64" s="6">
        <v>931.998800000013</v>
      </c>
      <c r="CL64" s="6">
        <v>5377.8708</v>
      </c>
      <c r="CM64" s="6">
        <v>0.082191714</v>
      </c>
      <c r="CN64" s="37">
        <v>37</v>
      </c>
      <c r="CP64" s="6">
        <v>947.426133333327</v>
      </c>
      <c r="CQ64" s="6">
        <v>5564.915</v>
      </c>
      <c r="CR64" s="6">
        <v>0.143500232</v>
      </c>
      <c r="CS64" s="37">
        <v>37</v>
      </c>
      <c r="CU64" s="6">
        <v>937.606933333339</v>
      </c>
      <c r="CV64" s="6">
        <v>5444.72046666667</v>
      </c>
      <c r="CW64" s="6">
        <v>0.03266761</v>
      </c>
      <c r="CX64" s="37">
        <v>36</v>
      </c>
      <c r="CZ64" s="6">
        <v>921.702066666676</v>
      </c>
      <c r="DA64" s="6">
        <v>5164.8506</v>
      </c>
      <c r="DB64" s="6">
        <v>0.027686798</v>
      </c>
      <c r="DC64" s="37">
        <v>36</v>
      </c>
    </row>
    <row r="65" s="37" customFormat="1" spans="3:107">
      <c r="C65" s="37">
        <v>0.8</v>
      </c>
      <c r="D65" s="3">
        <v>1002.5436</v>
      </c>
      <c r="E65" s="3">
        <v>8743.25664444445</v>
      </c>
      <c r="F65" s="3">
        <v>25.0770592966667</v>
      </c>
      <c r="G65" s="37">
        <v>55</v>
      </c>
      <c r="I65" s="3">
        <v>1010.55815555556</v>
      </c>
      <c r="J65" s="3">
        <v>8949.41324444445</v>
      </c>
      <c r="K65" s="3">
        <v>18.8262839893333</v>
      </c>
      <c r="L65" s="47">
        <v>55</v>
      </c>
      <c r="M65" s="3">
        <f t="shared" si="2"/>
        <v>2.30357671915504</v>
      </c>
      <c r="N65" s="6">
        <v>1033.87133333334</v>
      </c>
      <c r="O65" s="6">
        <v>9716.25442222222</v>
      </c>
      <c r="P65" s="6">
        <v>11.0216828313333</v>
      </c>
      <c r="Q65" s="37">
        <v>57</v>
      </c>
      <c r="S65" s="3">
        <v>853.171533333338</v>
      </c>
      <c r="T65" s="3">
        <v>6422.38126666666</v>
      </c>
      <c r="U65" s="3">
        <v>7.88700850466667</v>
      </c>
      <c r="V65" s="37">
        <v>49</v>
      </c>
      <c r="X65" s="3">
        <v>890.712688888894</v>
      </c>
      <c r="Y65" s="3">
        <v>7029.4914</v>
      </c>
      <c r="Z65" s="3">
        <v>11.1057505206667</v>
      </c>
      <c r="AA65" s="37">
        <v>51</v>
      </c>
      <c r="AC65" s="3">
        <v>859.314777777783</v>
      </c>
      <c r="AD65" s="3">
        <v>6575.76195555556</v>
      </c>
      <c r="AE65" s="3">
        <v>7.97987196866667</v>
      </c>
      <c r="AF65" s="37">
        <v>50</v>
      </c>
      <c r="AG65" s="3"/>
      <c r="AH65" s="3">
        <v>853.168666666655</v>
      </c>
      <c r="AI65" s="3">
        <v>6460.1448</v>
      </c>
      <c r="AJ65" s="3">
        <v>7.335314494</v>
      </c>
      <c r="AK65" s="37">
        <v>49</v>
      </c>
      <c r="AL65" s="37">
        <f t="shared" si="3"/>
        <v>1.75823207009312</v>
      </c>
      <c r="AM65" s="3">
        <v>857.216844444443</v>
      </c>
      <c r="AN65" s="3">
        <v>6578.98597777778</v>
      </c>
      <c r="AO65" s="3">
        <v>7.56474830466667</v>
      </c>
      <c r="AP65" s="37">
        <v>50</v>
      </c>
      <c r="AR65" s="3">
        <v>895.076666666662</v>
      </c>
      <c r="AS65" s="3">
        <v>7045.8998</v>
      </c>
      <c r="AT65" s="3">
        <v>11.115361568</v>
      </c>
      <c r="AU65" s="37">
        <v>52</v>
      </c>
      <c r="AV65" s="37">
        <f t="shared" si="4"/>
        <v>8.31341654901195</v>
      </c>
      <c r="AW65" s="3">
        <v>855.583466666673</v>
      </c>
      <c r="AX65" s="3">
        <v>6526.87586666667</v>
      </c>
      <c r="AY65" s="3">
        <v>5.575112104</v>
      </c>
      <c r="AZ65" s="37">
        <v>50</v>
      </c>
      <c r="BB65" s="3"/>
      <c r="BC65" s="3"/>
      <c r="BD65" s="3"/>
      <c r="BV65" s="6">
        <v>900.950399999982</v>
      </c>
      <c r="BW65" s="6">
        <v>7305.05826666667</v>
      </c>
      <c r="BX65" s="6">
        <v>2.25469942066667</v>
      </c>
      <c r="BY65" s="37">
        <v>52</v>
      </c>
      <c r="CA65" s="3">
        <v>928.829533333358</v>
      </c>
      <c r="CB65" s="3">
        <v>8149.42233333333</v>
      </c>
      <c r="CC65" s="3">
        <v>0.057493844</v>
      </c>
      <c r="CD65" s="37">
        <v>54</v>
      </c>
      <c r="CF65" s="3">
        <v>931.046799999994</v>
      </c>
      <c r="CG65" s="3">
        <v>8342.81093333333</v>
      </c>
      <c r="CH65" s="3">
        <v>0.350346408</v>
      </c>
      <c r="CI65" s="37">
        <v>55</v>
      </c>
      <c r="CK65" s="6">
        <v>931.131066666648</v>
      </c>
      <c r="CL65" s="6">
        <v>8276.68453333334</v>
      </c>
      <c r="CM65" s="6">
        <v>0.074181608</v>
      </c>
      <c r="CN65" s="37">
        <v>55</v>
      </c>
      <c r="CP65" s="6">
        <v>948.196600000002</v>
      </c>
      <c r="CQ65" s="6">
        <v>8609.92986666667</v>
      </c>
      <c r="CR65" s="6">
        <v>0.133519912</v>
      </c>
      <c r="CS65" s="37">
        <v>56</v>
      </c>
      <c r="CU65" s="6">
        <v>936.443333333331</v>
      </c>
      <c r="CV65" s="6">
        <v>8351.7098</v>
      </c>
      <c r="CW65" s="6">
        <v>0.03401783</v>
      </c>
      <c r="CX65" s="37">
        <v>54</v>
      </c>
      <c r="CZ65" s="6">
        <v>928.70553333335</v>
      </c>
      <c r="DA65" s="6">
        <v>8147.75406666667</v>
      </c>
      <c r="DB65" s="6">
        <v>0.028642478</v>
      </c>
      <c r="DC65" s="37">
        <v>54</v>
      </c>
    </row>
    <row r="66" spans="3:105">
      <c r="C66" s="39">
        <v>3</v>
      </c>
      <c r="D66" s="40" t="s">
        <v>1</v>
      </c>
      <c r="E66" s="40"/>
      <c r="F66" s="40"/>
      <c r="G66" s="38"/>
      <c r="H66" s="38"/>
      <c r="I66" s="40" t="s">
        <v>2</v>
      </c>
      <c r="J66" s="40"/>
      <c r="K66" s="40"/>
      <c r="L66" s="38"/>
      <c r="M66" s="3">
        <f>AVERAGE(M36:M65)</f>
        <v>2.45382658181596</v>
      </c>
      <c r="N66" s="38" t="s">
        <v>3</v>
      </c>
      <c r="O66" s="38"/>
      <c r="P66" s="38"/>
      <c r="Q66" s="38"/>
      <c r="R66" s="38"/>
      <c r="S66" s="40" t="s">
        <v>4</v>
      </c>
      <c r="T66" s="40"/>
      <c r="U66" s="40"/>
      <c r="V66" s="38"/>
      <c r="W66" s="38"/>
      <c r="X66" s="40" t="s">
        <v>5</v>
      </c>
      <c r="Y66" s="40"/>
      <c r="Z66" s="40"/>
      <c r="AA66" s="38"/>
      <c r="AB66" s="38"/>
      <c r="AC66" s="40" t="s">
        <v>6</v>
      </c>
      <c r="AD66" s="40"/>
      <c r="AE66" s="40"/>
      <c r="AF66" s="40"/>
      <c r="AG66" s="38"/>
      <c r="AH66" s="38" t="s">
        <v>7</v>
      </c>
      <c r="AI66" s="38"/>
      <c r="AJ66" s="38"/>
      <c r="AK66" s="38"/>
      <c r="AL66" s="38"/>
      <c r="AM66" s="40" t="s">
        <v>8</v>
      </c>
      <c r="AN66" s="40"/>
      <c r="AO66" s="40"/>
      <c r="AP66" s="38"/>
      <c r="AR66" s="38" t="s">
        <v>9</v>
      </c>
      <c r="AS66" s="38"/>
      <c r="AT66" s="38"/>
      <c r="AU66" s="38"/>
      <c r="AW66" s="40" t="s">
        <v>10</v>
      </c>
      <c r="AX66" s="40"/>
      <c r="AY66" s="40"/>
      <c r="AZ66" s="38"/>
      <c r="BA66" s="38"/>
      <c r="BB66" s="38" t="s">
        <v>8</v>
      </c>
      <c r="BC66" s="38"/>
      <c r="BD66" s="38"/>
      <c r="BE66" s="38"/>
      <c r="BL66" s="38" t="s">
        <v>21</v>
      </c>
      <c r="BM66" s="38"/>
      <c r="BN66" s="38"/>
      <c r="BO66" s="38"/>
      <c r="BQ66" s="38" t="s">
        <v>22</v>
      </c>
      <c r="BR66" s="38"/>
      <c r="BS66" s="38"/>
      <c r="BT66" s="38"/>
      <c r="BW66" s="4" t="s">
        <v>12</v>
      </c>
      <c r="BX66" s="4"/>
      <c r="BY66" s="4"/>
      <c r="CA66" s="3"/>
      <c r="CB66" s="21" t="s">
        <v>13</v>
      </c>
      <c r="CC66" s="21"/>
      <c r="CF66" s="3"/>
      <c r="CG66" s="21" t="s">
        <v>14</v>
      </c>
      <c r="CH66" s="21"/>
      <c r="CK66" s="40" t="s">
        <v>15</v>
      </c>
      <c r="CL66" s="40"/>
      <c r="CM66" s="40"/>
      <c r="CN66" s="40"/>
      <c r="CP66" s="40" t="s">
        <v>15</v>
      </c>
      <c r="CQ66" s="40"/>
      <c r="CR66" s="40"/>
      <c r="CS66" s="40"/>
      <c r="CV66" s="6" t="s">
        <v>15</v>
      </c>
      <c r="DA66" s="6" t="s">
        <v>15</v>
      </c>
    </row>
    <row r="67" spans="3:105">
      <c r="C67" s="39"/>
      <c r="D67" s="40"/>
      <c r="E67" s="40"/>
      <c r="F67" s="40"/>
      <c r="G67" s="38"/>
      <c r="H67" s="38"/>
      <c r="I67" s="40"/>
      <c r="J67" s="40"/>
      <c r="K67" s="40"/>
      <c r="L67" s="38"/>
      <c r="AR67" s="3" t="s">
        <v>16</v>
      </c>
      <c r="AZ67" s="49"/>
      <c r="BA67" s="49"/>
      <c r="BB67" s="38" t="s">
        <v>16</v>
      </c>
      <c r="BC67" s="38"/>
      <c r="BD67" s="38"/>
      <c r="BE67" s="38"/>
      <c r="BF67" s="38"/>
      <c r="CA67" s="3"/>
      <c r="CB67" s="21"/>
      <c r="CC67" s="21"/>
      <c r="CF67" s="3"/>
      <c r="CG67" s="21"/>
      <c r="CH67" s="21"/>
      <c r="CK67" s="40" t="s">
        <v>17</v>
      </c>
      <c r="CL67" s="40"/>
      <c r="CM67" s="40"/>
      <c r="CN67" s="40"/>
      <c r="CP67" s="40" t="s">
        <v>18</v>
      </c>
      <c r="CQ67" s="40"/>
      <c r="CR67" s="40"/>
      <c r="CS67" s="40"/>
      <c r="CV67" s="6" t="s">
        <v>19</v>
      </c>
      <c r="DA67" s="6" t="s">
        <v>20</v>
      </c>
    </row>
    <row r="68" s="37" customFormat="1" spans="1:107">
      <c r="A68" s="37">
        <v>20</v>
      </c>
      <c r="B68" s="37">
        <v>45</v>
      </c>
      <c r="C68" s="37">
        <v>0.6</v>
      </c>
      <c r="D68" s="35">
        <v>289.769177777777</v>
      </c>
      <c r="E68" s="35">
        <v>141.839111111111</v>
      </c>
      <c r="F68" s="35">
        <v>4.64057278133333</v>
      </c>
      <c r="G68" s="41">
        <v>6</v>
      </c>
      <c r="I68" s="35">
        <v>289.772177777779</v>
      </c>
      <c r="J68" s="35">
        <v>154.4866</v>
      </c>
      <c r="K68" s="35">
        <v>3.749382752</v>
      </c>
      <c r="L68" s="41">
        <v>6</v>
      </c>
      <c r="M68" s="3">
        <f t="shared" ref="M68:M97" si="5">100*(J68-E68)/J68</f>
        <v>8.18678700216653</v>
      </c>
      <c r="N68" s="44">
        <v>302.913533333333</v>
      </c>
      <c r="O68" s="44">
        <v>176.0766</v>
      </c>
      <c r="P68" s="44">
        <v>2.924305188</v>
      </c>
      <c r="Q68" s="41">
        <v>6</v>
      </c>
      <c r="S68" s="35">
        <v>264.407866666668</v>
      </c>
      <c r="T68" s="35">
        <v>144.017822222222</v>
      </c>
      <c r="U68" s="35">
        <v>1.69237021133333</v>
      </c>
      <c r="V68" s="41">
        <v>6</v>
      </c>
      <c r="X68" s="35">
        <v>266.350000000001</v>
      </c>
      <c r="Y68" s="35">
        <v>151.837111111111</v>
      </c>
      <c r="Z68" s="35">
        <v>2.09601715333333</v>
      </c>
      <c r="AA68" s="41">
        <v>6</v>
      </c>
      <c r="AC68" s="35">
        <v>267.489711111111</v>
      </c>
      <c r="AD68" s="35">
        <v>147.929155555556</v>
      </c>
      <c r="AE68" s="35">
        <v>2.08960457066667</v>
      </c>
      <c r="AF68" s="37">
        <v>6</v>
      </c>
      <c r="AG68" s="6"/>
      <c r="AH68" s="35">
        <v>262.417466666666</v>
      </c>
      <c r="AI68" s="35">
        <v>149.8076</v>
      </c>
      <c r="AJ68" s="35">
        <v>1.982944434</v>
      </c>
      <c r="AK68" s="41">
        <v>6</v>
      </c>
      <c r="AM68" s="35">
        <v>266.509155555557</v>
      </c>
      <c r="AN68" s="35">
        <v>146.239422222222</v>
      </c>
      <c r="AO68" s="35">
        <v>2.12021656733333</v>
      </c>
      <c r="AP68" s="41">
        <v>6</v>
      </c>
      <c r="AR68" s="35">
        <v>265.829199999999</v>
      </c>
      <c r="AS68" s="35">
        <v>144.963733333333</v>
      </c>
      <c r="AT68" s="35">
        <v>1.644649326</v>
      </c>
      <c r="AU68" s="41">
        <v>6</v>
      </c>
      <c r="AV68" s="37">
        <f t="shared" ref="AV68:AV97" si="6">100*(AS68-AI68)/AS68</f>
        <v>-3.34143344358337</v>
      </c>
      <c r="AW68" s="44">
        <v>261.460066666665</v>
      </c>
      <c r="AX68" s="35">
        <v>161.431533333333</v>
      </c>
      <c r="AY68" s="35">
        <v>1.34842031133333</v>
      </c>
      <c r="AZ68" s="41">
        <v>6</v>
      </c>
      <c r="BA68" s="37">
        <f t="shared" ref="BA68:BA97" si="7">100*(AX68-AI68)/AX68</f>
        <v>7.2005345506638</v>
      </c>
      <c r="BB68" s="3">
        <v>264.602400000001</v>
      </c>
      <c r="BC68" s="3">
        <v>144.519533333333</v>
      </c>
      <c r="BD68" s="3">
        <v>1.966999928</v>
      </c>
      <c r="BE68" s="37">
        <v>6</v>
      </c>
      <c r="BK68" s="37">
        <f t="shared" ref="BK68:BK97" si="8">100*(AX68-AI68)/AX68</f>
        <v>7.2005345506638</v>
      </c>
      <c r="BL68" s="35">
        <v>275.193266666667</v>
      </c>
      <c r="BM68" s="35">
        <v>150.872488888889</v>
      </c>
      <c r="BN68" s="35">
        <v>6.89285048533333</v>
      </c>
      <c r="BO68" s="41">
        <v>6</v>
      </c>
      <c r="BQ68" s="35">
        <v>278.421911111112</v>
      </c>
      <c r="BR68" s="35">
        <v>173.665511111111</v>
      </c>
      <c r="BS68" s="35">
        <v>3.24005940933333</v>
      </c>
      <c r="BT68" s="41">
        <v>7</v>
      </c>
      <c r="BV68" s="6">
        <v>273.527599999999</v>
      </c>
      <c r="BW68" s="6">
        <v>179.818333333333</v>
      </c>
      <c r="BX68" s="6">
        <v>0.394556988666667</v>
      </c>
      <c r="BY68" s="37">
        <v>6</v>
      </c>
      <c r="CA68" s="3">
        <v>262.025533333331</v>
      </c>
      <c r="CB68" s="3">
        <v>267.640733333333</v>
      </c>
      <c r="CC68" s="3">
        <v>0.015705214</v>
      </c>
      <c r="CD68" s="37">
        <v>8</v>
      </c>
      <c r="CF68" s="3">
        <v>271.035733333333</v>
      </c>
      <c r="CG68" s="3">
        <v>315.965333333333</v>
      </c>
      <c r="CH68" s="3">
        <v>0.098438474</v>
      </c>
      <c r="CI68" s="37">
        <v>8</v>
      </c>
      <c r="CK68" s="6">
        <v>272.636933333333</v>
      </c>
      <c r="CL68" s="6">
        <v>306.3442</v>
      </c>
      <c r="CM68" s="6">
        <v>0.019640726</v>
      </c>
      <c r="CN68" s="37">
        <v>8</v>
      </c>
      <c r="CP68" s="6">
        <v>279.109000000004</v>
      </c>
      <c r="CQ68" s="6">
        <v>347.6486</v>
      </c>
      <c r="CR68" s="37">
        <v>9</v>
      </c>
      <c r="CS68" s="3">
        <v>409.947466666667</v>
      </c>
      <c r="CU68" s="6">
        <v>279.831000000002</v>
      </c>
      <c r="CV68" s="6">
        <v>213.927133333333</v>
      </c>
      <c r="CW68" s="6">
        <v>0.007113346</v>
      </c>
      <c r="CX68" s="37">
        <v>7</v>
      </c>
      <c r="CZ68" s="6">
        <v>262.025533333331</v>
      </c>
      <c r="DA68" s="6">
        <v>267.640733333333</v>
      </c>
      <c r="DB68" s="6">
        <v>0.007258098</v>
      </c>
      <c r="DC68" s="37">
        <v>8</v>
      </c>
    </row>
    <row r="69" s="37" customFormat="1" spans="3:107">
      <c r="C69" s="37">
        <v>0.7</v>
      </c>
      <c r="D69" s="3">
        <v>281.386733333335</v>
      </c>
      <c r="E69" s="3">
        <v>307.999088888889</v>
      </c>
      <c r="F69" s="3">
        <v>3.78698644666667</v>
      </c>
      <c r="G69" s="37">
        <v>9</v>
      </c>
      <c r="I69" s="3">
        <v>282.609355555556</v>
      </c>
      <c r="J69" s="3">
        <v>305.891311111111</v>
      </c>
      <c r="K69" s="3">
        <v>3.24434393866667</v>
      </c>
      <c r="L69" s="37">
        <v>9</v>
      </c>
      <c r="M69" s="3">
        <f t="shared" si="5"/>
        <v>-0.689061016516537</v>
      </c>
      <c r="N69" s="6">
        <v>295.821288888884</v>
      </c>
      <c r="O69" s="6">
        <v>352.790711111111</v>
      </c>
      <c r="P69" s="6">
        <v>2.0774908</v>
      </c>
      <c r="Q69" s="37">
        <v>10</v>
      </c>
      <c r="S69" s="3">
        <v>257.91251111111</v>
      </c>
      <c r="T69" s="3">
        <v>274.737911111111</v>
      </c>
      <c r="U69" s="3">
        <v>1.621834834</v>
      </c>
      <c r="V69" s="37">
        <v>9</v>
      </c>
      <c r="X69" s="3">
        <v>261.698666666667</v>
      </c>
      <c r="Y69" s="3">
        <v>282.306111111111</v>
      </c>
      <c r="Z69" s="3">
        <v>2.02386432466667</v>
      </c>
      <c r="AA69" s="37">
        <v>9</v>
      </c>
      <c r="AC69" s="3">
        <v>264.46062222222</v>
      </c>
      <c r="AD69" s="3">
        <v>300.661622222222</v>
      </c>
      <c r="AE69" s="3">
        <v>1.67133632733333</v>
      </c>
      <c r="AF69" s="37">
        <v>9</v>
      </c>
      <c r="AG69" s="6"/>
      <c r="AH69" s="3">
        <v>259.267933333336</v>
      </c>
      <c r="AI69" s="3">
        <v>279.681733333333</v>
      </c>
      <c r="AJ69" s="3">
        <v>1.468256692</v>
      </c>
      <c r="AK69" s="37">
        <v>9</v>
      </c>
      <c r="AM69" s="3">
        <v>261.661711111113</v>
      </c>
      <c r="AN69" s="3">
        <v>286.755177777778</v>
      </c>
      <c r="AO69" s="3">
        <v>1.60826812466667</v>
      </c>
      <c r="AP69" s="37">
        <v>9</v>
      </c>
      <c r="AR69" s="3">
        <v>264.230133333335</v>
      </c>
      <c r="AS69" s="3">
        <v>287.691533333333</v>
      </c>
      <c r="AT69" s="3">
        <v>1.476869034</v>
      </c>
      <c r="AU69" s="37">
        <v>9</v>
      </c>
      <c r="AV69" s="37">
        <f t="shared" si="6"/>
        <v>2.78416257412743</v>
      </c>
      <c r="AW69" s="6">
        <v>258.325000000002</v>
      </c>
      <c r="AX69" s="3">
        <v>288.3162</v>
      </c>
      <c r="AY69" s="3">
        <v>1.15237224</v>
      </c>
      <c r="AZ69" s="37">
        <v>10</v>
      </c>
      <c r="BA69" s="37">
        <f t="shared" si="7"/>
        <v>2.99479067311063</v>
      </c>
      <c r="BB69" s="3">
        <v>262.769599999999</v>
      </c>
      <c r="BC69" s="3">
        <v>286.7596</v>
      </c>
      <c r="BD69" s="3">
        <v>1.626714742</v>
      </c>
      <c r="BE69" s="37">
        <v>10</v>
      </c>
      <c r="BK69" s="37">
        <f t="shared" si="8"/>
        <v>2.99479067311063</v>
      </c>
      <c r="BL69" s="3">
        <v>271.959222222222</v>
      </c>
      <c r="BM69" s="3">
        <v>302.370977777778</v>
      </c>
      <c r="BN69" s="3">
        <v>6.236720806</v>
      </c>
      <c r="BO69" s="37">
        <v>9</v>
      </c>
      <c r="BQ69" s="3">
        <v>276.269066666667</v>
      </c>
      <c r="BR69" s="3">
        <v>314.027311111111</v>
      </c>
      <c r="BS69" s="3">
        <v>3.55918538133333</v>
      </c>
      <c r="BT69" s="37">
        <v>10</v>
      </c>
      <c r="BV69" s="6">
        <v>270.747733333332</v>
      </c>
      <c r="BW69" s="6">
        <v>322.177866666667</v>
      </c>
      <c r="BX69" s="6">
        <v>0.260620962</v>
      </c>
      <c r="BY69" s="37">
        <v>10</v>
      </c>
      <c r="CA69" s="3">
        <v>262.616333333333</v>
      </c>
      <c r="CB69" s="3">
        <v>381.417733333333</v>
      </c>
      <c r="CC69" s="3">
        <v>0.013785226</v>
      </c>
      <c r="CD69" s="37">
        <v>10</v>
      </c>
      <c r="CF69" s="3">
        <v>272.955266666665</v>
      </c>
      <c r="CG69" s="3">
        <v>444.808266666667</v>
      </c>
      <c r="CH69" s="3">
        <v>0.080284648</v>
      </c>
      <c r="CI69" s="37">
        <v>11</v>
      </c>
      <c r="CK69" s="6">
        <v>272.844200000002</v>
      </c>
      <c r="CL69" s="6">
        <v>439.5906</v>
      </c>
      <c r="CM69" s="6">
        <v>0.01578491</v>
      </c>
      <c r="CN69" s="37">
        <v>11</v>
      </c>
      <c r="CP69" s="6">
        <v>274.103666666665</v>
      </c>
      <c r="CQ69" s="6">
        <v>467.308466666667</v>
      </c>
      <c r="CR69" s="37">
        <v>11</v>
      </c>
      <c r="CS69" s="3">
        <v>543.318066666667</v>
      </c>
      <c r="CU69" s="6">
        <v>277.383733333333</v>
      </c>
      <c r="CV69" s="6">
        <v>367.457666666667</v>
      </c>
      <c r="CW69" s="6">
        <v>0.00760584</v>
      </c>
      <c r="CX69" s="37">
        <v>10</v>
      </c>
      <c r="CZ69" s="6">
        <v>262.793733333333</v>
      </c>
      <c r="DA69" s="6">
        <v>381.424133333333</v>
      </c>
      <c r="DB69" s="6">
        <v>0.007036848</v>
      </c>
      <c r="DC69" s="37">
        <v>10</v>
      </c>
    </row>
    <row r="70" s="37" customFormat="1" spans="3:107">
      <c r="C70" s="37">
        <v>0.8</v>
      </c>
      <c r="D70" s="3">
        <v>271.827822222218</v>
      </c>
      <c r="E70" s="3">
        <v>476.009111111111</v>
      </c>
      <c r="F70" s="3">
        <v>3.49701814933333</v>
      </c>
      <c r="G70" s="37">
        <v>13</v>
      </c>
      <c r="I70" s="3">
        <v>272.298511111111</v>
      </c>
      <c r="J70" s="3">
        <v>476.425311111111</v>
      </c>
      <c r="K70" s="3">
        <v>3.14373989333333</v>
      </c>
      <c r="L70" s="37">
        <v>13</v>
      </c>
      <c r="M70" s="3">
        <f t="shared" si="5"/>
        <v>0.0873589186580681</v>
      </c>
      <c r="N70" s="6">
        <v>284.661866666667</v>
      </c>
      <c r="O70" s="6">
        <v>520.887177777778</v>
      </c>
      <c r="P70" s="6">
        <v>2.01447915533333</v>
      </c>
      <c r="Q70" s="37">
        <v>13</v>
      </c>
      <c r="S70" s="3">
        <v>252.565200000001</v>
      </c>
      <c r="T70" s="3">
        <v>441.642688888889</v>
      </c>
      <c r="U70" s="3">
        <v>1.58753128933333</v>
      </c>
      <c r="V70" s="37">
        <v>13</v>
      </c>
      <c r="X70" s="3">
        <v>255.937044444444</v>
      </c>
      <c r="Y70" s="3">
        <v>438.0902</v>
      </c>
      <c r="Z70" s="3">
        <v>2.11938185666667</v>
      </c>
      <c r="AA70" s="37">
        <v>13</v>
      </c>
      <c r="AC70" s="3">
        <v>257.940644444441</v>
      </c>
      <c r="AD70" s="3">
        <v>464.262466666667</v>
      </c>
      <c r="AE70" s="3">
        <v>1.77288566866667</v>
      </c>
      <c r="AF70" s="37">
        <v>13</v>
      </c>
      <c r="AG70" s="6"/>
      <c r="AH70" s="3">
        <v>251.499466666666</v>
      </c>
      <c r="AI70" s="3">
        <v>446.442933333333</v>
      </c>
      <c r="AJ70" s="3">
        <v>1.282596922</v>
      </c>
      <c r="AK70" s="37">
        <v>13</v>
      </c>
      <c r="AM70" s="3">
        <v>255.842377777777</v>
      </c>
      <c r="AN70" s="3">
        <v>463.395288888889</v>
      </c>
      <c r="AO70" s="3">
        <v>1.28958465066667</v>
      </c>
      <c r="AP70" s="37">
        <v>13</v>
      </c>
      <c r="AR70" s="3">
        <v>255.1102</v>
      </c>
      <c r="AS70" s="3">
        <v>451.151866666667</v>
      </c>
      <c r="AT70" s="3">
        <v>1.291384486</v>
      </c>
      <c r="AU70" s="37">
        <v>13</v>
      </c>
      <c r="AV70" s="37">
        <f t="shared" si="6"/>
        <v>1.04375791861972</v>
      </c>
      <c r="AW70" s="6">
        <v>250.632866666666</v>
      </c>
      <c r="AX70" s="3">
        <v>455.3226</v>
      </c>
      <c r="AY70" s="3">
        <v>0.996288668</v>
      </c>
      <c r="AZ70" s="37">
        <v>13</v>
      </c>
      <c r="BA70" s="37">
        <f t="shared" si="7"/>
        <v>1.95019238374442</v>
      </c>
      <c r="BB70" s="3">
        <v>255.4768</v>
      </c>
      <c r="BC70" s="3">
        <v>458.331933333333</v>
      </c>
      <c r="BD70" s="3">
        <v>1.568220288</v>
      </c>
      <c r="BE70" s="37">
        <v>13</v>
      </c>
      <c r="BK70" s="37">
        <f t="shared" si="8"/>
        <v>1.95019238374442</v>
      </c>
      <c r="BL70" s="3">
        <v>275.283333333334</v>
      </c>
      <c r="BM70" s="3">
        <v>444.060311111111</v>
      </c>
      <c r="BN70" s="3">
        <v>6.78610569266667</v>
      </c>
      <c r="BO70" s="37">
        <v>13</v>
      </c>
      <c r="BQ70" s="3">
        <v>277.808977777779</v>
      </c>
      <c r="BR70" s="3">
        <v>470.646</v>
      </c>
      <c r="BS70" s="3">
        <v>3.48617412</v>
      </c>
      <c r="BT70" s="37">
        <v>14</v>
      </c>
      <c r="BV70" s="6">
        <v>265.406133333332</v>
      </c>
      <c r="BW70" s="6">
        <v>491.410066666667</v>
      </c>
      <c r="BX70" s="6">
        <v>0.266238600666667</v>
      </c>
      <c r="BY70" s="37">
        <v>13</v>
      </c>
      <c r="CA70" s="3">
        <v>263.357133333335</v>
      </c>
      <c r="CB70" s="3">
        <v>526.592733333333</v>
      </c>
      <c r="CC70" s="3">
        <v>0.016967628</v>
      </c>
      <c r="CD70" s="37">
        <v>13</v>
      </c>
      <c r="CF70" s="3">
        <v>264.615333333331</v>
      </c>
      <c r="CG70" s="3">
        <v>599.931266666667</v>
      </c>
      <c r="CH70" s="3">
        <v>0.076985616</v>
      </c>
      <c r="CI70" s="37">
        <v>14</v>
      </c>
      <c r="CK70" s="6">
        <v>269.038199999997</v>
      </c>
      <c r="CL70" s="6">
        <v>593.722133333334</v>
      </c>
      <c r="CM70" s="6">
        <v>0.016502548</v>
      </c>
      <c r="CN70" s="37">
        <v>14</v>
      </c>
      <c r="CP70" s="6">
        <v>270.671533333336</v>
      </c>
      <c r="CQ70" s="6">
        <v>624.725066666667</v>
      </c>
      <c r="CR70" s="37">
        <v>14</v>
      </c>
      <c r="CS70" s="3">
        <v>741.044133333333</v>
      </c>
      <c r="CU70" s="6">
        <v>273.750533333336</v>
      </c>
      <c r="CV70" s="6">
        <v>559.238333333333</v>
      </c>
      <c r="CW70" s="6">
        <v>0.007464442</v>
      </c>
      <c r="CX70" s="37">
        <v>14</v>
      </c>
      <c r="CZ70" s="6">
        <v>263.397133333335</v>
      </c>
      <c r="DA70" s="6">
        <v>526.7536</v>
      </c>
      <c r="DB70" s="6">
        <v>0.009483026</v>
      </c>
      <c r="DC70" s="37">
        <v>13</v>
      </c>
    </row>
    <row r="71" s="37" customFormat="1" spans="2:107">
      <c r="B71" s="37">
        <v>75</v>
      </c>
      <c r="C71" s="37">
        <v>0.6</v>
      </c>
      <c r="D71" s="3">
        <v>260.376422222222</v>
      </c>
      <c r="E71" s="3">
        <v>40.5252222222222</v>
      </c>
      <c r="F71" s="3">
        <v>11.913827462</v>
      </c>
      <c r="G71" s="37">
        <v>4</v>
      </c>
      <c r="I71" s="3">
        <v>271.882022222222</v>
      </c>
      <c r="J71" s="3">
        <v>46.6730222222222</v>
      </c>
      <c r="K71" s="3">
        <v>9.097450004</v>
      </c>
      <c r="L71" s="37">
        <v>4</v>
      </c>
      <c r="M71" s="3">
        <f t="shared" si="5"/>
        <v>13.172063233293</v>
      </c>
      <c r="N71" s="6">
        <v>330.270711111111</v>
      </c>
      <c r="O71" s="6">
        <v>86.2613777777778</v>
      </c>
      <c r="P71" s="6">
        <v>7.37552493266667</v>
      </c>
      <c r="Q71" s="37">
        <v>6</v>
      </c>
      <c r="S71" s="3">
        <v>220.117022222221</v>
      </c>
      <c r="T71" s="3">
        <v>74.3102444444444</v>
      </c>
      <c r="U71" s="3">
        <v>3.24597906333333</v>
      </c>
      <c r="V71" s="37">
        <v>5</v>
      </c>
      <c r="X71" s="3">
        <v>220.395799999999</v>
      </c>
      <c r="Y71" s="3">
        <v>77.1596666666667</v>
      </c>
      <c r="Z71" s="3">
        <v>3.93817177733333</v>
      </c>
      <c r="AA71" s="37">
        <v>5</v>
      </c>
      <c r="AC71" s="3">
        <v>224.198933333334</v>
      </c>
      <c r="AD71" s="3">
        <v>80.4912444444444</v>
      </c>
      <c r="AE71" s="3">
        <v>3.47412284466667</v>
      </c>
      <c r="AF71" s="37">
        <v>5</v>
      </c>
      <c r="AG71" s="6"/>
      <c r="AH71" s="3">
        <v>221.3032</v>
      </c>
      <c r="AI71" s="3">
        <v>72.299</v>
      </c>
      <c r="AJ71" s="3">
        <v>4.340098728</v>
      </c>
      <c r="AK71" s="37">
        <v>5</v>
      </c>
      <c r="AM71" s="3">
        <v>223.233511111111</v>
      </c>
      <c r="AN71" s="3">
        <v>70.6999555555556</v>
      </c>
      <c r="AO71" s="3">
        <v>4.24659353733333</v>
      </c>
      <c r="AP71" s="37">
        <v>5</v>
      </c>
      <c r="AR71" s="3">
        <v>221.638266666667</v>
      </c>
      <c r="AS71" s="3">
        <v>73.3294</v>
      </c>
      <c r="AT71" s="3">
        <v>3.075594954</v>
      </c>
      <c r="AU71" s="37">
        <v>5</v>
      </c>
      <c r="AV71" s="37">
        <f t="shared" si="6"/>
        <v>1.40516627710032</v>
      </c>
      <c r="AW71" s="6">
        <v>223.549266666666</v>
      </c>
      <c r="AX71" s="3">
        <v>93.712</v>
      </c>
      <c r="AY71" s="3">
        <v>3.337457118</v>
      </c>
      <c r="AZ71" s="37">
        <v>6</v>
      </c>
      <c r="BA71" s="37">
        <f t="shared" si="7"/>
        <v>22.8497951169541</v>
      </c>
      <c r="BB71" s="3">
        <v>223.595133333333</v>
      </c>
      <c r="BC71" s="3">
        <v>70.5396666666667</v>
      </c>
      <c r="BD71" s="3">
        <v>4.84690965</v>
      </c>
      <c r="BE71" s="37">
        <v>5</v>
      </c>
      <c r="BK71" s="37">
        <f t="shared" si="8"/>
        <v>22.8497951169541</v>
      </c>
      <c r="BL71" s="3">
        <v>219.939577777778</v>
      </c>
      <c r="BM71" s="3">
        <v>61.6247555555555</v>
      </c>
      <c r="BN71" s="3">
        <v>7.14744383066667</v>
      </c>
      <c r="BO71" s="37">
        <v>5</v>
      </c>
      <c r="BQ71" s="3">
        <v>225.529355555555</v>
      </c>
      <c r="BR71" s="3">
        <v>78.4103777777778</v>
      </c>
      <c r="BS71" s="3">
        <v>3.84887527866667</v>
      </c>
      <c r="BT71" s="37">
        <v>5</v>
      </c>
      <c r="BV71" s="6">
        <v>226.350466666667</v>
      </c>
      <c r="BW71" s="6">
        <v>83.7863333333333</v>
      </c>
      <c r="BX71" s="6">
        <v>0.718404303333333</v>
      </c>
      <c r="BY71" s="37">
        <v>5</v>
      </c>
      <c r="CA71" s="3">
        <v>214.352466666666</v>
      </c>
      <c r="CB71" s="3">
        <v>153.254066666667</v>
      </c>
      <c r="CC71" s="3">
        <v>0.014699576</v>
      </c>
      <c r="CD71" s="37">
        <v>6</v>
      </c>
      <c r="CF71" s="3">
        <v>228.844999999998</v>
      </c>
      <c r="CG71" s="3">
        <v>249.0128</v>
      </c>
      <c r="CH71" s="3">
        <v>0.108391112</v>
      </c>
      <c r="CI71" s="37">
        <v>8</v>
      </c>
      <c r="CK71" s="6">
        <v>230.406466666671</v>
      </c>
      <c r="CL71" s="6">
        <v>228.930733333333</v>
      </c>
      <c r="CM71" s="6">
        <v>0.019253998</v>
      </c>
      <c r="CN71" s="37">
        <v>7</v>
      </c>
      <c r="CP71" s="6">
        <v>238.576866666665</v>
      </c>
      <c r="CQ71" s="6">
        <v>267.833266666667</v>
      </c>
      <c r="CR71" s="37">
        <v>8</v>
      </c>
      <c r="CS71" s="3">
        <v>324.829933333333</v>
      </c>
      <c r="CU71" s="6">
        <v>237.296866666668</v>
      </c>
      <c r="CV71" s="6">
        <v>116.4724</v>
      </c>
      <c r="CW71" s="6">
        <v>0.006839156</v>
      </c>
      <c r="CX71" s="37">
        <v>6</v>
      </c>
      <c r="CZ71" s="6">
        <v>214.394066666666</v>
      </c>
      <c r="DA71" s="6">
        <v>153.290533333333</v>
      </c>
      <c r="DB71" s="6">
        <v>0.005232852</v>
      </c>
      <c r="DC71" s="37">
        <v>6</v>
      </c>
    </row>
    <row r="72" s="37" customFormat="1" spans="3:107">
      <c r="C72" s="37">
        <v>0.7</v>
      </c>
      <c r="D72" s="3">
        <v>244.839399999999</v>
      </c>
      <c r="E72" s="3">
        <v>97.8553555555555</v>
      </c>
      <c r="F72" s="3">
        <v>11.4423672126667</v>
      </c>
      <c r="G72" s="37">
        <v>8</v>
      </c>
      <c r="I72" s="3">
        <v>253.222511111111</v>
      </c>
      <c r="J72" s="3">
        <v>113.231488888889</v>
      </c>
      <c r="K72" s="3">
        <v>9.725508362</v>
      </c>
      <c r="L72" s="37">
        <v>7</v>
      </c>
      <c r="M72" s="3">
        <f t="shared" si="5"/>
        <v>13.5793792735709</v>
      </c>
      <c r="N72" s="6">
        <v>319.301911111111</v>
      </c>
      <c r="O72" s="6">
        <v>232.237955555556</v>
      </c>
      <c r="P72" s="6">
        <v>6.84302327533333</v>
      </c>
      <c r="Q72" s="37">
        <v>10</v>
      </c>
      <c r="S72" s="3">
        <v>215.3968</v>
      </c>
      <c r="T72" s="3">
        <v>128.3604</v>
      </c>
      <c r="U72" s="3">
        <v>3.085734672</v>
      </c>
      <c r="V72" s="37">
        <v>8</v>
      </c>
      <c r="X72" s="3">
        <v>215.314333333333</v>
      </c>
      <c r="Y72" s="3">
        <v>124.699244444444</v>
      </c>
      <c r="Z72" s="3">
        <v>3.85513567066667</v>
      </c>
      <c r="AA72" s="37">
        <v>7</v>
      </c>
      <c r="AC72" s="3">
        <v>221.707044444444</v>
      </c>
      <c r="AD72" s="3">
        <v>145.993355555556</v>
      </c>
      <c r="AE72" s="3">
        <v>3.22765871133334</v>
      </c>
      <c r="AF72" s="37">
        <v>8</v>
      </c>
      <c r="AG72" s="6"/>
      <c r="AH72" s="3">
        <v>221.183866666668</v>
      </c>
      <c r="AI72" s="3">
        <v>144.1808</v>
      </c>
      <c r="AJ72" s="3">
        <v>4.052050378</v>
      </c>
      <c r="AK72" s="37">
        <v>8</v>
      </c>
      <c r="AM72" s="3">
        <v>221.267844444445</v>
      </c>
      <c r="AN72" s="3">
        <v>137.390733333333</v>
      </c>
      <c r="AO72" s="3">
        <v>4.57262057733333</v>
      </c>
      <c r="AP72" s="37">
        <v>8</v>
      </c>
      <c r="AR72" s="3">
        <v>222.086733333334</v>
      </c>
      <c r="AS72" s="3">
        <v>140.5892</v>
      </c>
      <c r="AT72" s="3">
        <v>3.305323686</v>
      </c>
      <c r="AU72" s="37">
        <v>8</v>
      </c>
      <c r="AV72" s="37">
        <f t="shared" si="6"/>
        <v>-2.55467703066807</v>
      </c>
      <c r="AW72" s="6">
        <v>220.428266666667</v>
      </c>
      <c r="AX72" s="3">
        <v>162.281</v>
      </c>
      <c r="AY72" s="3">
        <v>3.278783206</v>
      </c>
      <c r="AZ72" s="37">
        <v>8</v>
      </c>
      <c r="BA72" s="37">
        <f t="shared" si="7"/>
        <v>11.1536162582188</v>
      </c>
      <c r="BB72" s="3">
        <v>222.9176</v>
      </c>
      <c r="BC72" s="3">
        <v>140.681666666667</v>
      </c>
      <c r="BD72" s="3">
        <v>4.357876904</v>
      </c>
      <c r="BE72" s="37">
        <v>8</v>
      </c>
      <c r="BK72" s="37">
        <f t="shared" si="8"/>
        <v>11.1536162582188</v>
      </c>
      <c r="BL72" s="3">
        <v>211.738488888888</v>
      </c>
      <c r="BM72" s="3">
        <v>113.028711111111</v>
      </c>
      <c r="BN72" s="3">
        <v>7.53344939933333</v>
      </c>
      <c r="BO72" s="37">
        <v>7</v>
      </c>
      <c r="BQ72" s="3">
        <v>216.4922</v>
      </c>
      <c r="BR72" s="3">
        <v>146.633511111111</v>
      </c>
      <c r="BS72" s="3">
        <v>3.80846318</v>
      </c>
      <c r="BT72" s="37">
        <v>8</v>
      </c>
      <c r="BV72" s="6">
        <v>228.615666666667</v>
      </c>
      <c r="BW72" s="6">
        <v>153.0472</v>
      </c>
      <c r="BX72" s="6">
        <v>0.670988166</v>
      </c>
      <c r="BY72" s="37">
        <v>8</v>
      </c>
      <c r="CA72" s="3">
        <v>211.715666666668</v>
      </c>
      <c r="CB72" s="3">
        <v>204.13</v>
      </c>
      <c r="CC72" s="3">
        <v>0.014529748</v>
      </c>
      <c r="CD72" s="37">
        <v>8</v>
      </c>
      <c r="CF72" s="3">
        <v>228.078866666666</v>
      </c>
      <c r="CG72" s="3">
        <v>329.9168</v>
      </c>
      <c r="CH72" s="3">
        <v>0.103974592</v>
      </c>
      <c r="CI72" s="37">
        <v>11</v>
      </c>
      <c r="CK72" s="6">
        <v>229.691999999997</v>
      </c>
      <c r="CL72" s="6">
        <v>317.970333333333</v>
      </c>
      <c r="CM72" s="6">
        <v>0.018068086</v>
      </c>
      <c r="CN72" s="37">
        <v>10</v>
      </c>
      <c r="CP72" s="6">
        <v>233.276466666668</v>
      </c>
      <c r="CQ72" s="6">
        <v>346.3356</v>
      </c>
      <c r="CR72" s="37">
        <v>11</v>
      </c>
      <c r="CS72" s="3">
        <v>410.150066666667</v>
      </c>
      <c r="CU72" s="6">
        <v>234.558599999999</v>
      </c>
      <c r="CV72" s="6">
        <v>196.936333333333</v>
      </c>
      <c r="CW72" s="6">
        <v>0.006877144</v>
      </c>
      <c r="CX72" s="37">
        <v>10</v>
      </c>
      <c r="CZ72" s="6">
        <v>211.715666666668</v>
      </c>
      <c r="DA72" s="6">
        <v>204.13</v>
      </c>
      <c r="DB72" s="6">
        <v>0.00542789</v>
      </c>
      <c r="DC72" s="37">
        <v>8</v>
      </c>
    </row>
    <row r="73" s="37" customFormat="1" spans="3:107">
      <c r="C73" s="37">
        <v>0.8</v>
      </c>
      <c r="D73" s="3">
        <v>237.930844444443</v>
      </c>
      <c r="E73" s="3">
        <v>278.907311111111</v>
      </c>
      <c r="F73" s="3">
        <v>9.80023703866666</v>
      </c>
      <c r="G73" s="37">
        <v>13</v>
      </c>
      <c r="I73" s="3">
        <v>245.139088888889</v>
      </c>
      <c r="J73" s="3">
        <v>290.516</v>
      </c>
      <c r="K73" s="3">
        <v>8.39277534933333</v>
      </c>
      <c r="L73" s="37">
        <v>12</v>
      </c>
      <c r="M73" s="3">
        <f t="shared" si="5"/>
        <v>3.99588624684664</v>
      </c>
      <c r="N73" s="6">
        <v>285.338066666667</v>
      </c>
      <c r="O73" s="6">
        <v>396.432933333333</v>
      </c>
      <c r="P73" s="6">
        <v>5.617978482</v>
      </c>
      <c r="Q73" s="37">
        <v>13</v>
      </c>
      <c r="S73" s="3">
        <v>210.256777777781</v>
      </c>
      <c r="T73" s="3">
        <v>284.035866666667</v>
      </c>
      <c r="U73" s="3">
        <v>2.62443431133333</v>
      </c>
      <c r="V73" s="37">
        <v>12</v>
      </c>
      <c r="X73" s="3">
        <v>212.145577777779</v>
      </c>
      <c r="Y73" s="3">
        <v>278.710066666667</v>
      </c>
      <c r="Z73" s="3">
        <v>3.52153735933333</v>
      </c>
      <c r="AA73" s="37">
        <v>11</v>
      </c>
      <c r="AC73" s="3">
        <v>219.173888888887</v>
      </c>
      <c r="AD73" s="3">
        <v>325.636755555556</v>
      </c>
      <c r="AE73" s="3">
        <v>2.56120403</v>
      </c>
      <c r="AF73" s="37">
        <v>12</v>
      </c>
      <c r="AG73" s="6"/>
      <c r="AH73" s="3">
        <v>215.286733333333</v>
      </c>
      <c r="AI73" s="3">
        <v>313.8174</v>
      </c>
      <c r="AJ73" s="3">
        <v>2.999893402</v>
      </c>
      <c r="AK73" s="37">
        <v>13</v>
      </c>
      <c r="AM73" s="3">
        <v>217.805333333332</v>
      </c>
      <c r="AN73" s="3">
        <v>316.6812</v>
      </c>
      <c r="AO73" s="3">
        <v>2.91747864</v>
      </c>
      <c r="AP73" s="37">
        <v>14</v>
      </c>
      <c r="AR73" s="3">
        <v>219.522333333333</v>
      </c>
      <c r="AS73" s="3">
        <v>312.151066666667</v>
      </c>
      <c r="AT73" s="3">
        <v>2.708924958</v>
      </c>
      <c r="AU73" s="37">
        <v>13</v>
      </c>
      <c r="AV73" s="37">
        <f t="shared" si="6"/>
        <v>-0.53382272600478</v>
      </c>
      <c r="AW73" s="6">
        <v>215.186466666666</v>
      </c>
      <c r="AX73" s="3">
        <v>341</v>
      </c>
      <c r="AY73" s="3">
        <v>2.279254284</v>
      </c>
      <c r="AZ73" s="37">
        <v>13</v>
      </c>
      <c r="BA73" s="37">
        <f t="shared" si="7"/>
        <v>7.97143695014662</v>
      </c>
      <c r="BB73" s="3">
        <v>218.356333333333</v>
      </c>
      <c r="BC73" s="3">
        <v>319.101666666667</v>
      </c>
      <c r="BD73" s="3">
        <v>3.281375188</v>
      </c>
      <c r="BE73" s="37">
        <v>14</v>
      </c>
      <c r="BK73" s="37">
        <f t="shared" si="8"/>
        <v>7.97143695014662</v>
      </c>
      <c r="BL73" s="3">
        <v>213.637533333334</v>
      </c>
      <c r="BM73" s="3">
        <v>242.139111111111</v>
      </c>
      <c r="BN73" s="3">
        <v>7.43373558066667</v>
      </c>
      <c r="BO73" s="37">
        <v>12</v>
      </c>
      <c r="BQ73" s="3">
        <v>216.056733333333</v>
      </c>
      <c r="BR73" s="3">
        <v>281.938577777778</v>
      </c>
      <c r="BS73" s="3">
        <v>3.64783329866667</v>
      </c>
      <c r="BT73" s="37">
        <v>12</v>
      </c>
      <c r="BV73" s="6">
        <v>224.81946666667</v>
      </c>
      <c r="BW73" s="6">
        <v>327.292866666667</v>
      </c>
      <c r="BX73" s="6">
        <v>0.559919802</v>
      </c>
      <c r="BY73" s="37">
        <v>13</v>
      </c>
      <c r="CA73" s="3">
        <v>214.461600000005</v>
      </c>
      <c r="CB73" s="3">
        <v>343.573733333333</v>
      </c>
      <c r="CC73" s="3">
        <v>0.014109064</v>
      </c>
      <c r="CD73" s="37">
        <v>12</v>
      </c>
      <c r="CF73" s="3">
        <v>226.568466666664</v>
      </c>
      <c r="CG73" s="3">
        <v>478.341933333333</v>
      </c>
      <c r="CH73" s="3">
        <v>0.09960433</v>
      </c>
      <c r="CI73" s="37">
        <v>14</v>
      </c>
      <c r="CK73" s="6">
        <v>231.643666666663</v>
      </c>
      <c r="CL73" s="6">
        <v>473.580466666667</v>
      </c>
      <c r="CM73" s="6">
        <v>0.018707314</v>
      </c>
      <c r="CN73" s="37">
        <v>13</v>
      </c>
      <c r="CP73" s="6">
        <v>233.707333333333</v>
      </c>
      <c r="CQ73" s="6">
        <v>504.402666666667</v>
      </c>
      <c r="CR73" s="37">
        <v>14</v>
      </c>
      <c r="CS73" s="3">
        <v>591.0626</v>
      </c>
      <c r="CU73" s="6">
        <v>232.935266666666</v>
      </c>
      <c r="CV73" s="6">
        <v>392.193866666667</v>
      </c>
      <c r="CW73" s="6">
        <v>0.00708432</v>
      </c>
      <c r="CX73" s="37">
        <v>15</v>
      </c>
      <c r="CZ73" s="6">
        <v>214.461600000005</v>
      </c>
      <c r="DA73" s="6">
        <v>343.573733333333</v>
      </c>
      <c r="DB73" s="6">
        <v>0.00547087</v>
      </c>
      <c r="DC73" s="37">
        <v>12</v>
      </c>
    </row>
    <row r="74" s="37" customFormat="1" spans="1:107">
      <c r="A74" s="37">
        <v>40</v>
      </c>
      <c r="B74" s="37">
        <v>45</v>
      </c>
      <c r="C74" s="37">
        <v>0.6</v>
      </c>
      <c r="D74" s="3">
        <v>522.650711111115</v>
      </c>
      <c r="E74" s="3">
        <v>801.329511111111</v>
      </c>
      <c r="F74" s="3">
        <v>6.55769615133333</v>
      </c>
      <c r="G74" s="37">
        <v>12</v>
      </c>
      <c r="I74" s="3">
        <v>532.742622222224</v>
      </c>
      <c r="J74" s="3">
        <v>857.273466666666</v>
      </c>
      <c r="K74" s="3">
        <v>6.73086320733333</v>
      </c>
      <c r="L74" s="37">
        <v>13</v>
      </c>
      <c r="M74" s="3">
        <f t="shared" si="5"/>
        <v>6.52580042784734</v>
      </c>
      <c r="N74" s="6">
        <v>543.082733333332</v>
      </c>
      <c r="O74" s="6">
        <v>902.381688888889</v>
      </c>
      <c r="P74" s="6">
        <v>4.978443148</v>
      </c>
      <c r="Q74" s="37">
        <v>13</v>
      </c>
      <c r="S74" s="3">
        <v>486.468866666671</v>
      </c>
      <c r="T74" s="3">
        <v>754.679511111111</v>
      </c>
      <c r="U74" s="3">
        <v>3.75274443533333</v>
      </c>
      <c r="V74" s="37">
        <v>12</v>
      </c>
      <c r="X74" s="3">
        <v>495.527244444444</v>
      </c>
      <c r="Y74" s="3">
        <v>795.813622222222</v>
      </c>
      <c r="Z74" s="3">
        <v>4.991432136</v>
      </c>
      <c r="AA74" s="37">
        <v>13</v>
      </c>
      <c r="AC74" s="3">
        <v>496.393399999998</v>
      </c>
      <c r="AD74" s="3">
        <v>784.6656</v>
      </c>
      <c r="AE74" s="3">
        <v>4.17214603933333</v>
      </c>
      <c r="AF74" s="37">
        <v>12</v>
      </c>
      <c r="AG74" s="6"/>
      <c r="AH74" s="3">
        <v>486.774066666667</v>
      </c>
      <c r="AI74" s="3">
        <v>748.679866666667</v>
      </c>
      <c r="AJ74" s="3">
        <v>4.205530582</v>
      </c>
      <c r="AK74" s="37">
        <v>13</v>
      </c>
      <c r="AM74" s="3">
        <v>493.607755555556</v>
      </c>
      <c r="AN74" s="3">
        <v>769.316288888889</v>
      </c>
      <c r="AO74" s="3">
        <v>3.58865266266667</v>
      </c>
      <c r="AP74" s="37">
        <v>13</v>
      </c>
      <c r="AR74" s="3">
        <v>492.902066666673</v>
      </c>
      <c r="AS74" s="3">
        <v>758.781066666667</v>
      </c>
      <c r="AT74" s="3">
        <v>4.065597652</v>
      </c>
      <c r="AU74" s="37">
        <v>12</v>
      </c>
      <c r="AV74" s="37">
        <f t="shared" si="6"/>
        <v>1.33124038589612</v>
      </c>
      <c r="AW74" s="6">
        <v>489.000400000002</v>
      </c>
      <c r="AX74" s="3">
        <v>765.621133333333</v>
      </c>
      <c r="AY74" s="3">
        <v>3.07468541</v>
      </c>
      <c r="AZ74" s="37">
        <v>13</v>
      </c>
      <c r="BA74" s="37">
        <f t="shared" si="7"/>
        <v>2.21274804587848</v>
      </c>
      <c r="BB74" s="3">
        <v>493.821866666669</v>
      </c>
      <c r="BC74" s="3">
        <v>776.809666666667</v>
      </c>
      <c r="BD74" s="3">
        <v>3.450802128</v>
      </c>
      <c r="BE74" s="37">
        <v>13</v>
      </c>
      <c r="BK74" s="37">
        <f t="shared" si="8"/>
        <v>2.21274804587848</v>
      </c>
      <c r="BL74" s="3">
        <v>524.807977777779</v>
      </c>
      <c r="BM74" s="3">
        <v>860.218733333333</v>
      </c>
      <c r="BN74" s="3">
        <v>13.341784556</v>
      </c>
      <c r="BO74" s="37">
        <v>13</v>
      </c>
      <c r="BQ74" s="3">
        <v>529.610111111112</v>
      </c>
      <c r="BR74" s="3">
        <v>934.104955555556</v>
      </c>
      <c r="BS74" s="3">
        <v>6.60992937333333</v>
      </c>
      <c r="BT74" s="37">
        <v>14</v>
      </c>
      <c r="BV74" s="6">
        <v>507.327533333333</v>
      </c>
      <c r="BW74" s="6">
        <v>862.8354</v>
      </c>
      <c r="BX74" s="6">
        <v>0.918652201333333</v>
      </c>
      <c r="BY74" s="37">
        <v>13</v>
      </c>
      <c r="CA74" s="3">
        <v>505.032466666667</v>
      </c>
      <c r="CB74" s="3">
        <v>1128.56173333333</v>
      </c>
      <c r="CC74" s="3">
        <v>0.027992274</v>
      </c>
      <c r="CD74" s="37">
        <v>15</v>
      </c>
      <c r="CF74" s="3">
        <v>505.725466666666</v>
      </c>
      <c r="CG74" s="3">
        <v>1181.52506666667</v>
      </c>
      <c r="CH74" s="3">
        <v>0.187093316</v>
      </c>
      <c r="CI74" s="37">
        <v>15</v>
      </c>
      <c r="CK74" s="6">
        <v>513.003466666668</v>
      </c>
      <c r="CL74" s="6">
        <v>1190.71686666667</v>
      </c>
      <c r="CM74" s="6">
        <v>0.034649336</v>
      </c>
      <c r="CN74" s="37">
        <v>15</v>
      </c>
      <c r="CP74" s="6">
        <v>516.173266666664</v>
      </c>
      <c r="CQ74" s="6">
        <v>1237.14153333333</v>
      </c>
      <c r="CR74" s="37">
        <v>16</v>
      </c>
      <c r="CS74" s="3">
        <v>1491.89406666667</v>
      </c>
      <c r="CU74" s="6">
        <v>526.040933333322</v>
      </c>
      <c r="CV74" s="6">
        <v>1207.33966666667</v>
      </c>
      <c r="CW74" s="6">
        <v>0.01560593</v>
      </c>
      <c r="CX74" s="37">
        <v>14</v>
      </c>
      <c r="CZ74" s="6">
        <v>505.178466666667</v>
      </c>
      <c r="DA74" s="6">
        <v>1128.71886666667</v>
      </c>
      <c r="DB74" s="6">
        <v>0.012338746</v>
      </c>
      <c r="DC74" s="37">
        <v>15</v>
      </c>
    </row>
    <row r="75" s="37" customFormat="1" spans="3:107">
      <c r="C75" s="37">
        <v>0.7</v>
      </c>
      <c r="D75" s="3">
        <v>515.613933333338</v>
      </c>
      <c r="E75" s="3">
        <v>1291.65062222222</v>
      </c>
      <c r="F75" s="3">
        <v>6.293364738</v>
      </c>
      <c r="G75" s="37">
        <v>18</v>
      </c>
      <c r="I75" s="3">
        <v>521.244777777779</v>
      </c>
      <c r="J75" s="3">
        <v>1324.25324444444</v>
      </c>
      <c r="K75" s="3">
        <v>5.978081434</v>
      </c>
      <c r="L75" s="37">
        <v>19</v>
      </c>
      <c r="M75" s="3">
        <f t="shared" si="5"/>
        <v>2.46196279744799</v>
      </c>
      <c r="N75" s="6">
        <v>531.759000000005</v>
      </c>
      <c r="O75" s="6">
        <v>1440.57597777778</v>
      </c>
      <c r="P75" s="6">
        <v>4.05587525266667</v>
      </c>
      <c r="Q75" s="37">
        <v>19</v>
      </c>
      <c r="S75" s="3">
        <v>476.565244444446</v>
      </c>
      <c r="T75" s="3">
        <v>1123.68031111111</v>
      </c>
      <c r="U75" s="3">
        <v>3.347565858</v>
      </c>
      <c r="V75" s="37">
        <v>18</v>
      </c>
      <c r="X75" s="3">
        <v>483.93113333334</v>
      </c>
      <c r="Y75" s="3">
        <v>1166.99735555556</v>
      </c>
      <c r="Z75" s="3">
        <v>4.29756600466667</v>
      </c>
      <c r="AA75" s="37">
        <v>18</v>
      </c>
      <c r="AC75" s="3">
        <v>481.859444444437</v>
      </c>
      <c r="AD75" s="3">
        <v>1158.4316</v>
      </c>
      <c r="AE75" s="3">
        <v>3.59077994866667</v>
      </c>
      <c r="AF75" s="37">
        <v>18</v>
      </c>
      <c r="AG75" s="6"/>
      <c r="AH75" s="3">
        <v>475.757599999999</v>
      </c>
      <c r="AI75" s="3">
        <v>1153.45806666667</v>
      </c>
      <c r="AJ75" s="3">
        <v>3.836764218</v>
      </c>
      <c r="AK75" s="37">
        <v>18</v>
      </c>
      <c r="AM75" s="3">
        <v>478.606266666665</v>
      </c>
      <c r="AN75" s="3">
        <v>1164.61046666667</v>
      </c>
      <c r="AO75" s="3">
        <v>2.97466254066667</v>
      </c>
      <c r="AP75" s="37">
        <v>18</v>
      </c>
      <c r="AR75" s="3">
        <v>487.848799999997</v>
      </c>
      <c r="AS75" s="3">
        <v>1171.5444</v>
      </c>
      <c r="AT75" s="3">
        <v>3.609683408</v>
      </c>
      <c r="AU75" s="37">
        <v>18</v>
      </c>
      <c r="AV75" s="37">
        <f t="shared" si="6"/>
        <v>1.54380263636018</v>
      </c>
      <c r="AW75" s="6">
        <v>477.11426666667</v>
      </c>
      <c r="AX75" s="3">
        <v>1164.68786666667</v>
      </c>
      <c r="AY75" s="3">
        <v>2.520734212</v>
      </c>
      <c r="AZ75" s="37">
        <v>18</v>
      </c>
      <c r="BA75" s="37">
        <f t="shared" si="7"/>
        <v>0.964189661573421</v>
      </c>
      <c r="BB75" s="3">
        <v>477.959266666662</v>
      </c>
      <c r="BC75" s="3">
        <v>1147.30533333333</v>
      </c>
      <c r="BD75" s="3">
        <v>2.928639886</v>
      </c>
      <c r="BE75" s="37">
        <v>18</v>
      </c>
      <c r="BK75" s="37">
        <f t="shared" si="8"/>
        <v>0.964189661573421</v>
      </c>
      <c r="BL75" s="3">
        <v>517.970377777781</v>
      </c>
      <c r="BM75" s="3">
        <v>1295.63931111111</v>
      </c>
      <c r="BN75" s="3">
        <v>13.4818318393333</v>
      </c>
      <c r="BO75" s="37">
        <v>19</v>
      </c>
      <c r="BQ75" s="3">
        <v>521.665288888887</v>
      </c>
      <c r="BR75" s="3">
        <v>1344.19266666667</v>
      </c>
      <c r="BS75" s="3">
        <v>6.100977552</v>
      </c>
      <c r="BT75" s="37">
        <v>20</v>
      </c>
      <c r="BV75" s="6">
        <v>493.769666666667</v>
      </c>
      <c r="BW75" s="6">
        <v>1268.11453333333</v>
      </c>
      <c r="BX75" s="6">
        <v>0.68550641</v>
      </c>
      <c r="BY75" s="37">
        <v>19</v>
      </c>
      <c r="CA75" s="3">
        <v>497.675600000009</v>
      </c>
      <c r="CB75" s="3">
        <v>1494.59686666667</v>
      </c>
      <c r="CC75" s="3">
        <v>0.02825097</v>
      </c>
      <c r="CD75" s="37">
        <v>19</v>
      </c>
      <c r="CF75" s="3">
        <v>501.463066666673</v>
      </c>
      <c r="CG75" s="3">
        <v>1571.18826666667</v>
      </c>
      <c r="CH75" s="3">
        <v>0.159711548</v>
      </c>
      <c r="CI75" s="37">
        <v>20</v>
      </c>
      <c r="CK75" s="6">
        <v>506.317600000002</v>
      </c>
      <c r="CL75" s="6">
        <v>1595.98126666667</v>
      </c>
      <c r="CM75" s="6">
        <v>0.029864718</v>
      </c>
      <c r="CN75" s="37">
        <v>20</v>
      </c>
      <c r="CP75" s="6">
        <v>512.802866666673</v>
      </c>
      <c r="CQ75" s="6">
        <v>1662.391</v>
      </c>
      <c r="CR75" s="37">
        <v>21</v>
      </c>
      <c r="CS75" s="3">
        <v>2051.64133333333</v>
      </c>
      <c r="CU75" s="6">
        <v>512.34653333333</v>
      </c>
      <c r="CV75" s="6">
        <v>1579.92813333333</v>
      </c>
      <c r="CW75" s="6">
        <v>0.016226338</v>
      </c>
      <c r="CX75" s="37">
        <v>20</v>
      </c>
      <c r="CZ75" s="6">
        <v>497.465200000009</v>
      </c>
      <c r="DA75" s="6">
        <v>1493.41706666667</v>
      </c>
      <c r="DB75" s="6">
        <v>0.013366164</v>
      </c>
      <c r="DC75" s="37">
        <v>19</v>
      </c>
    </row>
    <row r="76" s="37" customFormat="1" spans="3:107">
      <c r="C76" s="37">
        <v>0.8</v>
      </c>
      <c r="D76" s="3">
        <v>511.672777777775</v>
      </c>
      <c r="E76" s="3">
        <v>2107.31806666667</v>
      </c>
      <c r="F76" s="3">
        <v>5.39262358866667</v>
      </c>
      <c r="G76" s="37">
        <v>26</v>
      </c>
      <c r="I76" s="3">
        <v>516.614022222216</v>
      </c>
      <c r="J76" s="3">
        <v>2144.45664444444</v>
      </c>
      <c r="K76" s="3">
        <v>5.14512695133333</v>
      </c>
      <c r="L76" s="37">
        <v>26</v>
      </c>
      <c r="M76" s="3">
        <f t="shared" si="5"/>
        <v>1.73184092455231</v>
      </c>
      <c r="N76" s="6">
        <v>524.579333333336</v>
      </c>
      <c r="O76" s="6">
        <v>2221.05213333333</v>
      </c>
      <c r="P76" s="6">
        <v>3.28677377133333</v>
      </c>
      <c r="Q76" s="37">
        <v>26</v>
      </c>
      <c r="S76" s="3">
        <v>478.383911111108</v>
      </c>
      <c r="T76" s="3">
        <v>1877.87991111111</v>
      </c>
      <c r="U76" s="3">
        <v>2.827698894</v>
      </c>
      <c r="V76" s="37">
        <v>26</v>
      </c>
      <c r="X76" s="3">
        <v>485.969977777778</v>
      </c>
      <c r="Y76" s="3">
        <v>1945.71977777778</v>
      </c>
      <c r="Z76" s="3">
        <v>4.137260758</v>
      </c>
      <c r="AA76" s="37">
        <v>26</v>
      </c>
      <c r="AC76" s="3">
        <v>483.672755555553</v>
      </c>
      <c r="AD76" s="3">
        <v>1909.6364</v>
      </c>
      <c r="AE76" s="3">
        <v>3.210595426</v>
      </c>
      <c r="AF76" s="37">
        <v>25</v>
      </c>
      <c r="AG76" s="6"/>
      <c r="AH76" s="3">
        <v>476.39633333334</v>
      </c>
      <c r="AI76" s="3">
        <v>1901.15973333333</v>
      </c>
      <c r="AJ76" s="3">
        <v>3.367085052</v>
      </c>
      <c r="AK76" s="37">
        <v>26</v>
      </c>
      <c r="AM76" s="3">
        <v>480.156555555559</v>
      </c>
      <c r="AN76" s="3">
        <v>1931.64664444444</v>
      </c>
      <c r="AO76" s="3">
        <v>2.43444867933333</v>
      </c>
      <c r="AP76" s="37">
        <v>26</v>
      </c>
      <c r="AR76" s="3">
        <v>484.7488</v>
      </c>
      <c r="AS76" s="3">
        <v>1942.7674</v>
      </c>
      <c r="AT76" s="3">
        <v>2.938838622</v>
      </c>
      <c r="AU76" s="37">
        <v>26</v>
      </c>
      <c r="AV76" s="37">
        <f t="shared" si="6"/>
        <v>2.14167000468867</v>
      </c>
      <c r="AW76" s="6">
        <v>477.777866666668</v>
      </c>
      <c r="AX76" s="3">
        <v>1920.16053333333</v>
      </c>
      <c r="AY76" s="3">
        <v>2.110602822</v>
      </c>
      <c r="AZ76" s="37">
        <v>26</v>
      </c>
      <c r="BA76" s="37">
        <f t="shared" si="7"/>
        <v>0.98954226327188</v>
      </c>
      <c r="BB76" s="3">
        <v>479.135600000007</v>
      </c>
      <c r="BC76" s="3">
        <v>1926.53306666667</v>
      </c>
      <c r="BD76" s="3">
        <v>2.579753126</v>
      </c>
      <c r="BE76" s="37">
        <v>26</v>
      </c>
      <c r="BK76" s="37">
        <f t="shared" si="8"/>
        <v>0.98954226327188</v>
      </c>
      <c r="BL76" s="3">
        <v>523.488288888894</v>
      </c>
      <c r="BM76" s="3">
        <v>2083.84195555556</v>
      </c>
      <c r="BN76" s="3">
        <v>12.469661358</v>
      </c>
      <c r="BO76" s="37">
        <v>26</v>
      </c>
      <c r="BQ76" s="3">
        <v>524.153911111108</v>
      </c>
      <c r="BR76" s="3">
        <v>2126.56128888889</v>
      </c>
      <c r="BS76" s="3">
        <v>6.16524736333333</v>
      </c>
      <c r="BT76" s="37">
        <v>27</v>
      </c>
      <c r="BV76" s="6">
        <v>496.30393333333</v>
      </c>
      <c r="BW76" s="6">
        <v>2086.61066666667</v>
      </c>
      <c r="BX76" s="6">
        <v>0.54964753</v>
      </c>
      <c r="BY76" s="37">
        <v>26</v>
      </c>
      <c r="CA76" s="3">
        <v>500.54659999999</v>
      </c>
      <c r="CB76" s="3">
        <v>2201.52106666667</v>
      </c>
      <c r="CC76" s="3">
        <v>0.02820499</v>
      </c>
      <c r="CD76" s="37">
        <v>26</v>
      </c>
      <c r="CF76" s="3">
        <v>503.444800000002</v>
      </c>
      <c r="CG76" s="3">
        <v>2300.94373333333</v>
      </c>
      <c r="CH76" s="3">
        <v>0.14570446</v>
      </c>
      <c r="CI76" s="37">
        <v>27</v>
      </c>
      <c r="CK76" s="6">
        <v>510.045133333334</v>
      </c>
      <c r="CL76" s="6">
        <v>2352.1046</v>
      </c>
      <c r="CM76" s="6">
        <v>0.02977014</v>
      </c>
      <c r="CN76" s="37">
        <v>27</v>
      </c>
      <c r="CP76" s="6">
        <v>510.680199999995</v>
      </c>
      <c r="CQ76" s="6">
        <v>2379.41446666667</v>
      </c>
      <c r="CR76" s="37">
        <v>27</v>
      </c>
      <c r="CS76" s="3">
        <v>2952.20353333333</v>
      </c>
      <c r="CU76" s="6">
        <v>517.288399999992</v>
      </c>
      <c r="CV76" s="6">
        <v>2360.61006666667</v>
      </c>
      <c r="CW76" s="6">
        <v>0.015795738</v>
      </c>
      <c r="CX76" s="37">
        <v>27</v>
      </c>
      <c r="CZ76" s="6">
        <v>500.251399999989</v>
      </c>
      <c r="DA76" s="6">
        <v>2199.62153333333</v>
      </c>
      <c r="DB76" s="6">
        <v>0.013216622</v>
      </c>
      <c r="DC76" s="37">
        <v>26</v>
      </c>
    </row>
    <row r="77" s="37" customFormat="1" spans="2:107">
      <c r="B77" s="37">
        <v>75</v>
      </c>
      <c r="C77" s="37">
        <v>0.6</v>
      </c>
      <c r="D77" s="3">
        <v>438.537444444446</v>
      </c>
      <c r="E77" s="3">
        <v>435.807711111111</v>
      </c>
      <c r="F77" s="3">
        <v>20.613996704</v>
      </c>
      <c r="G77" s="37">
        <v>9</v>
      </c>
      <c r="I77" s="3">
        <v>473.894600000001</v>
      </c>
      <c r="J77" s="3">
        <v>559.791088888889</v>
      </c>
      <c r="K77" s="3">
        <v>18.549610226</v>
      </c>
      <c r="L77" s="37">
        <v>9</v>
      </c>
      <c r="M77" s="3">
        <f t="shared" si="5"/>
        <v>22.1481513798064</v>
      </c>
      <c r="N77" s="6">
        <v>487.311911111112</v>
      </c>
      <c r="O77" s="6">
        <v>639.606555555556</v>
      </c>
      <c r="P77" s="6">
        <v>13.9807250913333</v>
      </c>
      <c r="Q77" s="37">
        <v>11</v>
      </c>
      <c r="S77" s="3">
        <v>394.634288888892</v>
      </c>
      <c r="T77" s="3">
        <v>395.401888888889</v>
      </c>
      <c r="U77" s="3">
        <v>6.33098073666667</v>
      </c>
      <c r="V77" s="37">
        <v>9</v>
      </c>
      <c r="X77" s="3">
        <v>401.554733333337</v>
      </c>
      <c r="Y77" s="3">
        <v>417.950711111111</v>
      </c>
      <c r="Z77" s="3">
        <v>9.78219610133333</v>
      </c>
      <c r="AA77" s="37">
        <v>9</v>
      </c>
      <c r="AC77" s="3">
        <v>403.340444444445</v>
      </c>
      <c r="AD77" s="3">
        <v>426.748044444445</v>
      </c>
      <c r="AE77" s="3">
        <v>7.54827870333333</v>
      </c>
      <c r="AF77" s="37">
        <v>10</v>
      </c>
      <c r="AG77" s="6"/>
      <c r="AH77" s="3">
        <v>401.028</v>
      </c>
      <c r="AI77" s="3">
        <v>408.529933333333</v>
      </c>
      <c r="AJ77" s="3">
        <v>8.633317588</v>
      </c>
      <c r="AK77" s="37">
        <v>9</v>
      </c>
      <c r="AM77" s="3">
        <v>408.857933333328</v>
      </c>
      <c r="AN77" s="3">
        <v>433.924822222222</v>
      </c>
      <c r="AO77" s="3">
        <v>8.67311058333333</v>
      </c>
      <c r="AP77" s="37">
        <v>9</v>
      </c>
      <c r="AR77" s="3">
        <v>406.48066666667</v>
      </c>
      <c r="AS77" s="3">
        <v>417.090133333333</v>
      </c>
      <c r="AT77" s="3">
        <v>8.209049286</v>
      </c>
      <c r="AU77" s="37">
        <v>9</v>
      </c>
      <c r="AV77" s="37">
        <f t="shared" si="6"/>
        <v>2.0523621433065</v>
      </c>
      <c r="AW77" s="6">
        <v>400.581600000001</v>
      </c>
      <c r="AX77" s="3">
        <v>446</v>
      </c>
      <c r="AY77" s="3">
        <v>7.539148148</v>
      </c>
      <c r="AZ77" s="37">
        <v>10</v>
      </c>
      <c r="BA77" s="37">
        <f t="shared" si="7"/>
        <v>8.401360239163</v>
      </c>
      <c r="BB77" s="3">
        <v>410.259866666657</v>
      </c>
      <c r="BC77" s="3">
        <v>440.698533333333</v>
      </c>
      <c r="BD77" s="3">
        <v>8.636975822</v>
      </c>
      <c r="BE77" s="37">
        <v>9</v>
      </c>
      <c r="BK77" s="37">
        <f t="shared" si="8"/>
        <v>8.401360239163</v>
      </c>
      <c r="BL77" s="3">
        <v>412.89451111111</v>
      </c>
      <c r="BM77" s="3">
        <v>433.144644444444</v>
      </c>
      <c r="BN77" s="3">
        <v>14.1787210073333</v>
      </c>
      <c r="BO77" s="37">
        <v>9</v>
      </c>
      <c r="BQ77" s="3">
        <v>413.951488888889</v>
      </c>
      <c r="BR77" s="3">
        <v>488.298244444444</v>
      </c>
      <c r="BS77" s="3">
        <v>7.69906741533334</v>
      </c>
      <c r="BT77" s="37">
        <v>10</v>
      </c>
      <c r="BV77" s="6">
        <v>415.419133333333</v>
      </c>
      <c r="BW77" s="6">
        <v>506.5574</v>
      </c>
      <c r="BX77" s="6">
        <v>2.37383729266667</v>
      </c>
      <c r="BY77" s="37">
        <v>10</v>
      </c>
      <c r="CA77" s="3">
        <v>389.959133333336</v>
      </c>
      <c r="CB77" s="3">
        <v>632.029</v>
      </c>
      <c r="CC77" s="3">
        <v>0.03103425</v>
      </c>
      <c r="CD77" s="37">
        <v>11</v>
      </c>
      <c r="CF77" s="3">
        <v>417.299866666669</v>
      </c>
      <c r="CG77" s="3">
        <v>880.817466666666</v>
      </c>
      <c r="CH77" s="3">
        <v>0.238296336</v>
      </c>
      <c r="CI77" s="37">
        <v>14</v>
      </c>
      <c r="CK77" s="6">
        <v>416.940400000001</v>
      </c>
      <c r="CL77" s="6">
        <v>807.714533333333</v>
      </c>
      <c r="CM77" s="6">
        <v>0.042537566</v>
      </c>
      <c r="CN77" s="37">
        <v>13</v>
      </c>
      <c r="CP77" s="6">
        <v>425.868066666665</v>
      </c>
      <c r="CQ77" s="6">
        <v>887.256333333333</v>
      </c>
      <c r="CR77" s="37">
        <v>14</v>
      </c>
      <c r="CS77" s="3">
        <v>1090.0792</v>
      </c>
      <c r="CU77" s="6">
        <v>432.63686666667</v>
      </c>
      <c r="CV77" s="6">
        <v>694.499066666667</v>
      </c>
      <c r="CW77" s="6">
        <v>0.012859674</v>
      </c>
      <c r="CX77" s="37">
        <v>11</v>
      </c>
      <c r="CZ77" s="6">
        <v>389.959133333336</v>
      </c>
      <c r="DA77" s="6">
        <v>632.029</v>
      </c>
      <c r="DB77" s="6">
        <v>0.00997133</v>
      </c>
      <c r="DC77" s="37">
        <v>11</v>
      </c>
    </row>
    <row r="78" s="37" customFormat="1" spans="3:107">
      <c r="C78" s="37">
        <v>0.7</v>
      </c>
      <c r="D78" s="3">
        <v>438.404133333334</v>
      </c>
      <c r="E78" s="3">
        <v>734.586444444445</v>
      </c>
      <c r="F78" s="3">
        <v>18.2430069553333</v>
      </c>
      <c r="G78" s="37">
        <v>13</v>
      </c>
      <c r="I78" s="3">
        <v>453.292822222225</v>
      </c>
      <c r="J78" s="3">
        <v>837.791155555556</v>
      </c>
      <c r="K78" s="3">
        <v>14.872973068</v>
      </c>
      <c r="L78" s="37">
        <v>14</v>
      </c>
      <c r="M78" s="3">
        <f t="shared" si="5"/>
        <v>12.3186680149033</v>
      </c>
      <c r="N78" s="6">
        <v>493.200488888897</v>
      </c>
      <c r="O78" s="6">
        <v>1129.10717777778</v>
      </c>
      <c r="P78" s="6">
        <v>12.39573401</v>
      </c>
      <c r="Q78" s="37">
        <v>16</v>
      </c>
      <c r="S78" s="3">
        <v>383.705600000002</v>
      </c>
      <c r="T78" s="3">
        <v>616.0792</v>
      </c>
      <c r="U78" s="3">
        <v>5.76469109733333</v>
      </c>
      <c r="V78" s="37">
        <v>13</v>
      </c>
      <c r="X78" s="3">
        <v>394.26126666667</v>
      </c>
      <c r="Y78" s="3">
        <v>655.010533333334</v>
      </c>
      <c r="Z78" s="3">
        <v>9.38267188133333</v>
      </c>
      <c r="AA78" s="37">
        <v>14</v>
      </c>
      <c r="AC78" s="3">
        <v>394.852911111107</v>
      </c>
      <c r="AD78" s="3">
        <v>657.571622222222</v>
      </c>
      <c r="AE78" s="3">
        <v>6.07702892533333</v>
      </c>
      <c r="AF78" s="37">
        <v>14</v>
      </c>
      <c r="AG78" s="6"/>
      <c r="AH78" s="3">
        <v>387.836866666666</v>
      </c>
      <c r="AI78" s="3">
        <v>628.528</v>
      </c>
      <c r="AJ78" s="3">
        <v>7.58335226</v>
      </c>
      <c r="AK78" s="37">
        <v>14</v>
      </c>
      <c r="AM78" s="3">
        <v>394.096444444445</v>
      </c>
      <c r="AN78" s="3">
        <v>659.926911111111</v>
      </c>
      <c r="AO78" s="3">
        <v>6.83950224</v>
      </c>
      <c r="AP78" s="37">
        <v>14</v>
      </c>
      <c r="AR78" s="3">
        <v>396.491000000001</v>
      </c>
      <c r="AS78" s="3">
        <v>646.645</v>
      </c>
      <c r="AT78" s="3">
        <v>7.47240369</v>
      </c>
      <c r="AU78" s="37">
        <v>14</v>
      </c>
      <c r="AV78" s="37">
        <f t="shared" si="6"/>
        <v>2.80169180926164</v>
      </c>
      <c r="AW78" s="6">
        <v>389.014733333332</v>
      </c>
      <c r="AX78" s="3">
        <v>661.371533333333</v>
      </c>
      <c r="AY78" s="3">
        <v>7.01781423</v>
      </c>
      <c r="AZ78" s="37">
        <v>14</v>
      </c>
      <c r="BA78" s="37">
        <f t="shared" si="7"/>
        <v>4.9659732356185</v>
      </c>
      <c r="BB78" s="3">
        <v>393.265333333335</v>
      </c>
      <c r="BC78" s="3">
        <v>640.920733333333</v>
      </c>
      <c r="BD78" s="3">
        <v>7.472800148</v>
      </c>
      <c r="BE78" s="37">
        <v>14</v>
      </c>
      <c r="BK78" s="37">
        <f t="shared" si="8"/>
        <v>4.9659732356185</v>
      </c>
      <c r="BL78" s="3">
        <v>398.713422222226</v>
      </c>
      <c r="BM78" s="3">
        <v>664.111177777778</v>
      </c>
      <c r="BN78" s="3">
        <v>13.3136837893333</v>
      </c>
      <c r="BO78" s="37">
        <v>14</v>
      </c>
      <c r="BQ78" s="3">
        <v>403.969266666665</v>
      </c>
      <c r="BR78" s="3">
        <v>735.642266666667</v>
      </c>
      <c r="BS78" s="3">
        <v>6.94178840533333</v>
      </c>
      <c r="BT78" s="37">
        <v>15</v>
      </c>
      <c r="BV78" s="6">
        <v>401.796066666666</v>
      </c>
      <c r="BW78" s="6">
        <v>729.5518</v>
      </c>
      <c r="BX78" s="6">
        <v>1.92843290733333</v>
      </c>
      <c r="BY78" s="37">
        <v>14</v>
      </c>
      <c r="CA78" s="3">
        <v>388.901066666672</v>
      </c>
      <c r="CB78" s="3">
        <v>868.228466666667</v>
      </c>
      <c r="CC78" s="3">
        <v>0.031480802</v>
      </c>
      <c r="CD78" s="37">
        <v>15</v>
      </c>
      <c r="CF78" s="3">
        <v>410.125599999993</v>
      </c>
      <c r="CG78" s="3">
        <v>1088.7382</v>
      </c>
      <c r="CH78" s="3">
        <v>0.21224046</v>
      </c>
      <c r="CI78" s="37">
        <v>17</v>
      </c>
      <c r="CK78" s="6">
        <v>409.286933333332</v>
      </c>
      <c r="CL78" s="6">
        <v>1073.35313333333</v>
      </c>
      <c r="CM78" s="6">
        <v>0.03813787</v>
      </c>
      <c r="CN78" s="37">
        <v>17</v>
      </c>
      <c r="CP78" s="6">
        <v>421.963133333339</v>
      </c>
      <c r="CQ78" s="6">
        <v>1165.8002</v>
      </c>
      <c r="CR78" s="37">
        <v>18</v>
      </c>
      <c r="CS78" s="3">
        <v>1453.508</v>
      </c>
      <c r="CU78" s="6">
        <v>421.260133333335</v>
      </c>
      <c r="CV78" s="6">
        <v>994.435066666667</v>
      </c>
      <c r="CW78" s="6">
        <v>0.012203678</v>
      </c>
      <c r="CX78" s="37">
        <v>16</v>
      </c>
      <c r="CZ78" s="6">
        <v>389.056666666672</v>
      </c>
      <c r="DA78" s="6">
        <v>870.089866666667</v>
      </c>
      <c r="DB78" s="6">
        <v>0.010371548</v>
      </c>
      <c r="DC78" s="37">
        <v>15</v>
      </c>
    </row>
    <row r="79" s="37" customFormat="1" spans="3:107">
      <c r="C79" s="37">
        <v>0.8</v>
      </c>
      <c r="D79" s="3">
        <v>423.670622222222</v>
      </c>
      <c r="E79" s="3">
        <v>1342.75142222222</v>
      </c>
      <c r="F79" s="3">
        <v>18.525504706</v>
      </c>
      <c r="G79" s="37">
        <v>23</v>
      </c>
      <c r="I79" s="3">
        <v>439.573399999998</v>
      </c>
      <c r="J79" s="3">
        <v>1468.05273333333</v>
      </c>
      <c r="K79" s="3">
        <v>11.8597056433333</v>
      </c>
      <c r="L79" s="37">
        <v>23</v>
      </c>
      <c r="M79" s="3">
        <f t="shared" si="5"/>
        <v>8.53520505537995</v>
      </c>
      <c r="N79" s="6">
        <v>459.375066666673</v>
      </c>
      <c r="O79" s="6">
        <v>1677.67228888889</v>
      </c>
      <c r="P79" s="6">
        <v>9.10637302866667</v>
      </c>
      <c r="Q79" s="37">
        <v>24</v>
      </c>
      <c r="S79" s="3">
        <v>378.831377777784</v>
      </c>
      <c r="T79" s="3">
        <v>1113.87813333333</v>
      </c>
      <c r="U79" s="3">
        <v>4.45816925133333</v>
      </c>
      <c r="V79" s="37">
        <v>22</v>
      </c>
      <c r="X79" s="3">
        <v>389.93631111111</v>
      </c>
      <c r="Y79" s="3">
        <v>1177.06044444444</v>
      </c>
      <c r="Z79" s="3">
        <v>7.955309158</v>
      </c>
      <c r="AA79" s="37">
        <v>23</v>
      </c>
      <c r="AC79" s="3">
        <v>387.219688888888</v>
      </c>
      <c r="AD79" s="3">
        <v>1184.77144444444</v>
      </c>
      <c r="AE79" s="3">
        <v>5.117957992</v>
      </c>
      <c r="AF79" s="37">
        <v>23</v>
      </c>
      <c r="AG79" s="6"/>
      <c r="AH79" s="3">
        <v>379.347133333338</v>
      </c>
      <c r="AI79" s="3">
        <v>1141.9828</v>
      </c>
      <c r="AJ79" s="3">
        <v>6.015811294</v>
      </c>
      <c r="AK79" s="37">
        <v>23</v>
      </c>
      <c r="AM79" s="3">
        <v>386.02842222223</v>
      </c>
      <c r="AN79" s="3">
        <v>1194.18106666667</v>
      </c>
      <c r="AO79" s="3">
        <v>4.81167777733333</v>
      </c>
      <c r="AP79" s="37">
        <v>24</v>
      </c>
      <c r="AR79" s="3">
        <v>393.79113333334</v>
      </c>
      <c r="AS79" s="3">
        <v>1208.759</v>
      </c>
      <c r="AT79" s="3">
        <v>6.591819184</v>
      </c>
      <c r="AU79" s="37">
        <v>23</v>
      </c>
      <c r="AV79" s="37">
        <f t="shared" si="6"/>
        <v>5.52436010817707</v>
      </c>
      <c r="AW79" s="6">
        <v>379.273466666658</v>
      </c>
      <c r="AX79" s="3">
        <v>1172.41366666667</v>
      </c>
      <c r="AY79" s="3">
        <v>5.21903085</v>
      </c>
      <c r="AZ79" s="37">
        <v>23</v>
      </c>
      <c r="BA79" s="37">
        <f t="shared" si="7"/>
        <v>2.59557420148377</v>
      </c>
      <c r="BB79" s="3">
        <v>385.506400000002</v>
      </c>
      <c r="BC79" s="3">
        <v>1190.49213333333</v>
      </c>
      <c r="BD79" s="3">
        <v>4.75660582</v>
      </c>
      <c r="BE79" s="37">
        <v>24</v>
      </c>
      <c r="BK79" s="37">
        <f t="shared" si="8"/>
        <v>2.59557420148377</v>
      </c>
      <c r="BL79" s="3">
        <v>404.565200000001</v>
      </c>
      <c r="BM79" s="3">
        <v>1167.2134</v>
      </c>
      <c r="BN79" s="3">
        <v>13.8284102993333</v>
      </c>
      <c r="BO79" s="37">
        <v>23</v>
      </c>
      <c r="BQ79" s="3">
        <v>408.693866666667</v>
      </c>
      <c r="BR79" s="3">
        <v>1252.11664444444</v>
      </c>
      <c r="BS79" s="3">
        <v>7.05085004466667</v>
      </c>
      <c r="BT79" s="37">
        <v>24</v>
      </c>
      <c r="BV79" s="6">
        <v>401.036466666675</v>
      </c>
      <c r="BW79" s="6">
        <v>1319.03573333333</v>
      </c>
      <c r="BX79" s="6">
        <v>1.39846682066667</v>
      </c>
      <c r="BY79" s="37">
        <v>23</v>
      </c>
      <c r="CA79" s="3">
        <v>389.257266666668</v>
      </c>
      <c r="CB79" s="3">
        <v>1359.1204</v>
      </c>
      <c r="CC79" s="3">
        <v>0.029318546</v>
      </c>
      <c r="CD79" s="37">
        <v>23</v>
      </c>
      <c r="CF79" s="3">
        <v>403.799599999994</v>
      </c>
      <c r="CG79" s="3">
        <v>1620.66586666667</v>
      </c>
      <c r="CH79" s="3">
        <v>0.188907964</v>
      </c>
      <c r="CI79" s="37">
        <v>25</v>
      </c>
      <c r="CK79" s="6">
        <v>407.527066666666</v>
      </c>
      <c r="CL79" s="6">
        <v>1606.6666</v>
      </c>
      <c r="CM79" s="6">
        <v>0.036114192</v>
      </c>
      <c r="CN79" s="37">
        <v>25</v>
      </c>
      <c r="CP79" s="6">
        <v>416.596066666671</v>
      </c>
      <c r="CQ79" s="6">
        <v>1689.89926666667</v>
      </c>
      <c r="CR79" s="37">
        <v>25</v>
      </c>
      <c r="CS79" s="3">
        <v>2199.31466666667</v>
      </c>
      <c r="CU79" s="6">
        <v>416.17793333333</v>
      </c>
      <c r="CV79" s="6">
        <v>1563.1804</v>
      </c>
      <c r="CW79" s="6">
        <v>0.012991372</v>
      </c>
      <c r="CX79" s="37">
        <v>24</v>
      </c>
      <c r="CZ79" s="6">
        <v>389.257266666668</v>
      </c>
      <c r="DA79" s="6">
        <v>1359.1204</v>
      </c>
      <c r="DB79" s="6">
        <v>0.010816332</v>
      </c>
      <c r="DC79" s="37">
        <v>23</v>
      </c>
    </row>
    <row r="80" s="37" customFormat="1" spans="1:107">
      <c r="A80" s="37">
        <v>60</v>
      </c>
      <c r="B80" s="37">
        <v>45</v>
      </c>
      <c r="C80" s="37">
        <v>0.6</v>
      </c>
      <c r="D80" s="3">
        <v>752.730199999999</v>
      </c>
      <c r="E80" s="3">
        <v>2040.46733333333</v>
      </c>
      <c r="F80" s="3">
        <v>9.66936140466667</v>
      </c>
      <c r="G80" s="37">
        <v>20</v>
      </c>
      <c r="I80" s="3">
        <v>760.387866666666</v>
      </c>
      <c r="J80" s="3">
        <v>2136.05671111111</v>
      </c>
      <c r="K80" s="3">
        <v>9.34946049266667</v>
      </c>
      <c r="L80" s="37">
        <v>20</v>
      </c>
      <c r="M80" s="3">
        <f t="shared" si="5"/>
        <v>4.47503932271804</v>
      </c>
      <c r="N80" s="6">
        <v>772.934622222219</v>
      </c>
      <c r="O80" s="6">
        <v>2225.05573333333</v>
      </c>
      <c r="P80" s="6">
        <v>6.97504570333334</v>
      </c>
      <c r="Q80" s="37">
        <v>21</v>
      </c>
      <c r="S80" s="3">
        <v>705.623111111112</v>
      </c>
      <c r="T80" s="3">
        <v>1902.73233333333</v>
      </c>
      <c r="U80" s="3">
        <v>5.148605624</v>
      </c>
      <c r="V80" s="37">
        <v>19</v>
      </c>
      <c r="X80" s="3">
        <v>714.663533333327</v>
      </c>
      <c r="Y80" s="3">
        <v>1956.21884444445</v>
      </c>
      <c r="Z80" s="3">
        <v>6.68013280866667</v>
      </c>
      <c r="AA80" s="37">
        <v>20</v>
      </c>
      <c r="AC80" s="3">
        <v>717.744777777778</v>
      </c>
      <c r="AD80" s="3">
        <v>1970.39395555556</v>
      </c>
      <c r="AE80" s="3">
        <v>5.24053218933333</v>
      </c>
      <c r="AF80" s="37">
        <v>20</v>
      </c>
      <c r="AG80" s="6"/>
      <c r="AH80" s="3">
        <v>703.423733333339</v>
      </c>
      <c r="AI80" s="3">
        <v>1888.26266666667</v>
      </c>
      <c r="AJ80" s="3">
        <v>6.534250874</v>
      </c>
      <c r="AK80" s="37">
        <v>19</v>
      </c>
      <c r="AM80" s="3">
        <v>710.215355555553</v>
      </c>
      <c r="AN80" s="3">
        <v>1956.87975555556</v>
      </c>
      <c r="AO80" s="3">
        <v>4.590767838</v>
      </c>
      <c r="AP80" s="37">
        <v>20</v>
      </c>
      <c r="AR80" s="3">
        <v>716.474333333329</v>
      </c>
      <c r="AS80" s="3">
        <v>1966.72146666667</v>
      </c>
      <c r="AT80" s="3">
        <v>5.801693902</v>
      </c>
      <c r="AU80" s="37">
        <v>20</v>
      </c>
      <c r="AV80" s="37">
        <f t="shared" si="6"/>
        <v>3.98931934845748</v>
      </c>
      <c r="AW80" s="6">
        <v>708.263800000003</v>
      </c>
      <c r="AX80" s="3">
        <v>1941.4362</v>
      </c>
      <c r="AY80" s="3">
        <v>4.746726932</v>
      </c>
      <c r="AZ80" s="37">
        <v>20</v>
      </c>
      <c r="BA80" s="37">
        <f t="shared" si="7"/>
        <v>2.73887616463164</v>
      </c>
      <c r="BB80" s="3">
        <v>710.309133333342</v>
      </c>
      <c r="BC80" s="3">
        <v>1942.17693333333</v>
      </c>
      <c r="BD80" s="3">
        <v>4.4308564</v>
      </c>
      <c r="BE80" s="37">
        <v>20</v>
      </c>
      <c r="BK80" s="37">
        <f t="shared" si="8"/>
        <v>2.73887616463164</v>
      </c>
      <c r="BL80" s="3">
        <v>762.809666666661</v>
      </c>
      <c r="BM80" s="3">
        <v>2207.17737777778</v>
      </c>
      <c r="BN80" s="3">
        <v>19.5357703153333</v>
      </c>
      <c r="BO80" s="37">
        <v>21</v>
      </c>
      <c r="BQ80" s="3">
        <v>773.367444444452</v>
      </c>
      <c r="BR80" s="3">
        <v>2343.77897777778</v>
      </c>
      <c r="BS80" s="3">
        <v>9.48816726933334</v>
      </c>
      <c r="BT80" s="37">
        <v>22</v>
      </c>
      <c r="BV80" s="6">
        <v>732.270333333335</v>
      </c>
      <c r="BW80" s="6">
        <v>2134.43386666667</v>
      </c>
      <c r="BX80" s="6">
        <v>1.22406974933333</v>
      </c>
      <c r="BY80" s="37">
        <v>20</v>
      </c>
      <c r="CA80" s="3">
        <v>740.289800000002</v>
      </c>
      <c r="CB80" s="3">
        <v>2572.84273333333</v>
      </c>
      <c r="CC80" s="3">
        <v>0.054193118</v>
      </c>
      <c r="CD80" s="37">
        <v>22</v>
      </c>
      <c r="CF80" s="3">
        <v>742.95826666667</v>
      </c>
      <c r="CG80" s="3">
        <v>2711.47546666667</v>
      </c>
      <c r="CH80" s="3">
        <v>0.278906126</v>
      </c>
      <c r="CI80" s="37">
        <v>23</v>
      </c>
      <c r="CK80" s="6">
        <v>751.762399999996</v>
      </c>
      <c r="CL80" s="6">
        <v>2706.3716</v>
      </c>
      <c r="CM80" s="6">
        <v>0.048914362</v>
      </c>
      <c r="CN80" s="37">
        <v>23</v>
      </c>
      <c r="CP80" s="6">
        <v>761.512733333329</v>
      </c>
      <c r="CQ80" s="6">
        <v>2820.08786666667</v>
      </c>
      <c r="CR80" s="37">
        <v>23</v>
      </c>
      <c r="CS80" s="3">
        <v>3599.97773333333</v>
      </c>
      <c r="CU80" s="6">
        <v>758.665333333331</v>
      </c>
      <c r="CV80" s="6">
        <v>2790.57953333333</v>
      </c>
      <c r="CW80" s="6">
        <v>0.024799336</v>
      </c>
      <c r="CX80" s="37">
        <v>23</v>
      </c>
      <c r="CZ80" s="6">
        <v>740.355799999998</v>
      </c>
      <c r="DA80" s="6">
        <v>2574.04426666667</v>
      </c>
      <c r="DB80" s="6">
        <v>0.01921492</v>
      </c>
      <c r="DC80" s="37">
        <v>22</v>
      </c>
    </row>
    <row r="81" s="37" customFormat="1" spans="3:107">
      <c r="C81" s="37">
        <v>0.7</v>
      </c>
      <c r="D81" s="3">
        <v>745.028377777766</v>
      </c>
      <c r="E81" s="3">
        <v>3146.86173333333</v>
      </c>
      <c r="F81" s="3">
        <v>8.948381182</v>
      </c>
      <c r="G81" s="37">
        <v>29</v>
      </c>
      <c r="I81" s="3">
        <v>749.72564444445</v>
      </c>
      <c r="J81" s="3">
        <v>3169.51106666667</v>
      </c>
      <c r="K81" s="3">
        <v>8.40108149133333</v>
      </c>
      <c r="L81" s="37">
        <v>29</v>
      </c>
      <c r="M81" s="3">
        <f t="shared" si="5"/>
        <v>0.714600228771565</v>
      </c>
      <c r="N81" s="6">
        <v>763.88226666666</v>
      </c>
      <c r="O81" s="6">
        <v>3363.86135555556</v>
      </c>
      <c r="P81" s="6">
        <v>6.013671082</v>
      </c>
      <c r="Q81" s="37">
        <v>30</v>
      </c>
      <c r="S81" s="3">
        <v>689.701777777778</v>
      </c>
      <c r="T81" s="3">
        <v>2724.70604444444</v>
      </c>
      <c r="U81" s="3">
        <v>4.59460201266667</v>
      </c>
      <c r="V81" s="37">
        <v>27</v>
      </c>
      <c r="X81" s="3">
        <v>700.935777777778</v>
      </c>
      <c r="Y81" s="3">
        <v>2831.59508888889</v>
      </c>
      <c r="Z81" s="3">
        <v>6.77784304</v>
      </c>
      <c r="AA81" s="37">
        <v>27</v>
      </c>
      <c r="AC81" s="3">
        <v>698.143644444437</v>
      </c>
      <c r="AD81" s="3">
        <v>2799.00466666667</v>
      </c>
      <c r="AE81" s="3">
        <v>5.08500196466667</v>
      </c>
      <c r="AF81" s="37">
        <v>27</v>
      </c>
      <c r="AG81" s="6"/>
      <c r="AH81" s="6">
        <v>687.986866666676</v>
      </c>
      <c r="AI81" s="3">
        <v>2741.037</v>
      </c>
      <c r="AJ81" s="3">
        <v>6.375586066</v>
      </c>
      <c r="AK81" s="37">
        <v>27</v>
      </c>
      <c r="AM81" s="3">
        <v>691.487933333337</v>
      </c>
      <c r="AN81" s="3">
        <v>2775.69608888889</v>
      </c>
      <c r="AO81" s="3">
        <v>4.36028827066667</v>
      </c>
      <c r="AP81" s="37">
        <v>27</v>
      </c>
      <c r="AR81" s="3">
        <v>704.487533333327</v>
      </c>
      <c r="AS81" s="3">
        <v>2871.73473333333</v>
      </c>
      <c r="AT81" s="3">
        <v>5.596118706</v>
      </c>
      <c r="AU81" s="37">
        <v>28</v>
      </c>
      <c r="AV81" s="37">
        <f t="shared" si="6"/>
        <v>4.55117709223876</v>
      </c>
      <c r="AW81" s="3">
        <v>689.90819999999</v>
      </c>
      <c r="AX81" s="3">
        <v>2778.90113333333</v>
      </c>
      <c r="AY81" s="3">
        <v>144.051905426</v>
      </c>
      <c r="AZ81" s="37">
        <v>27</v>
      </c>
      <c r="BA81" s="37">
        <f t="shared" si="7"/>
        <v>1.36255777073694</v>
      </c>
      <c r="BB81" s="3">
        <v>690.480199999995</v>
      </c>
      <c r="BC81" s="3">
        <v>2777.0654</v>
      </c>
      <c r="BD81" s="3">
        <v>4.541404276</v>
      </c>
      <c r="BE81" s="37">
        <v>27</v>
      </c>
      <c r="BK81" s="37">
        <f t="shared" si="8"/>
        <v>1.36255777073694</v>
      </c>
      <c r="BL81" s="3">
        <v>752.8428</v>
      </c>
      <c r="BM81" s="3">
        <v>3247.25915555556</v>
      </c>
      <c r="BN81" s="3">
        <v>18.7956367846667</v>
      </c>
      <c r="BO81" s="37">
        <v>29</v>
      </c>
      <c r="BQ81" s="3">
        <v>763.679266666671</v>
      </c>
      <c r="BR81" s="3">
        <v>3270.51724444444</v>
      </c>
      <c r="BS81" s="3">
        <v>9.077038592</v>
      </c>
      <c r="BT81" s="37">
        <v>30</v>
      </c>
      <c r="BV81" s="6">
        <v>719.742533333333</v>
      </c>
      <c r="BW81" s="6">
        <v>3097.98933333333</v>
      </c>
      <c r="BX81" s="6">
        <v>1.05926827666667</v>
      </c>
      <c r="BY81" s="37">
        <v>29</v>
      </c>
      <c r="CA81" s="3">
        <v>727.220733333343</v>
      </c>
      <c r="CB81" s="3">
        <v>3481.6498</v>
      </c>
      <c r="CC81" s="3">
        <v>0.043453366</v>
      </c>
      <c r="CD81" s="37">
        <v>30</v>
      </c>
      <c r="CF81" s="3">
        <v>736.03933333335</v>
      </c>
      <c r="CG81" s="3">
        <v>3672.55333333333</v>
      </c>
      <c r="CH81" s="3">
        <v>0.248961766</v>
      </c>
      <c r="CI81" s="37">
        <v>31</v>
      </c>
      <c r="CK81" s="6">
        <v>734.773933333332</v>
      </c>
      <c r="CL81" s="6">
        <v>3600.68666666667</v>
      </c>
      <c r="CM81" s="6">
        <v>0.04794326</v>
      </c>
      <c r="CN81" s="37">
        <v>30</v>
      </c>
      <c r="CP81" s="6">
        <v>742.488933333335</v>
      </c>
      <c r="CQ81" s="6">
        <v>3725.50546666667</v>
      </c>
      <c r="CR81" s="37">
        <v>31</v>
      </c>
      <c r="CS81" s="3">
        <v>4755.09613333333</v>
      </c>
      <c r="CU81" s="6">
        <v>749.37053333334</v>
      </c>
      <c r="CV81" s="6">
        <v>3750.29046666667</v>
      </c>
      <c r="CW81" s="6">
        <v>0.024265672</v>
      </c>
      <c r="CX81" s="37">
        <v>30</v>
      </c>
      <c r="CZ81" s="6">
        <v>726.881133333349</v>
      </c>
      <c r="DA81" s="6">
        <v>3484.27073333333</v>
      </c>
      <c r="DB81" s="6">
        <v>0.018112156</v>
      </c>
      <c r="DC81" s="37">
        <v>30</v>
      </c>
    </row>
    <row r="82" s="37" customFormat="1" spans="3:107">
      <c r="C82" s="37">
        <v>0.8</v>
      </c>
      <c r="D82" s="3">
        <v>756.307933333347</v>
      </c>
      <c r="E82" s="3">
        <v>4881.53355555556</v>
      </c>
      <c r="F82" s="3">
        <v>8.514834838</v>
      </c>
      <c r="G82" s="37">
        <v>38</v>
      </c>
      <c r="I82" s="3">
        <v>760.296555555567</v>
      </c>
      <c r="J82" s="3">
        <v>4933.67268888889</v>
      </c>
      <c r="K82" s="3">
        <v>7.75590598266667</v>
      </c>
      <c r="L82" s="37">
        <v>38</v>
      </c>
      <c r="M82" s="3">
        <f t="shared" si="5"/>
        <v>1.05680162874914</v>
      </c>
      <c r="N82" s="6">
        <v>777.895177777778</v>
      </c>
      <c r="O82" s="6">
        <v>5204.86337777778</v>
      </c>
      <c r="P82" s="6">
        <v>5.06376692733333</v>
      </c>
      <c r="Q82" s="37">
        <v>39</v>
      </c>
      <c r="S82" s="3">
        <v>701.3562</v>
      </c>
      <c r="T82" s="3">
        <v>4336.12371111111</v>
      </c>
      <c r="U82" s="3">
        <v>4.541634386</v>
      </c>
      <c r="V82" s="37">
        <v>38</v>
      </c>
      <c r="X82" s="3">
        <v>718.529622222228</v>
      </c>
      <c r="Y82" s="3">
        <v>4505.05593333333</v>
      </c>
      <c r="Z82" s="3">
        <v>5.89447039866667</v>
      </c>
      <c r="AA82" s="37">
        <v>38</v>
      </c>
      <c r="AC82" s="3">
        <v>710.801599999991</v>
      </c>
      <c r="AD82" s="3">
        <v>4430.54855555556</v>
      </c>
      <c r="AE82" s="3">
        <v>4.515968838</v>
      </c>
      <c r="AF82" s="37">
        <v>38</v>
      </c>
      <c r="AG82" s="6"/>
      <c r="AH82" s="6">
        <v>702.128733333328</v>
      </c>
      <c r="AI82" s="3">
        <v>4314.77266666667</v>
      </c>
      <c r="AJ82" s="3">
        <v>5.312758054</v>
      </c>
      <c r="AK82" s="37">
        <v>37</v>
      </c>
      <c r="AM82" s="3">
        <v>702.284622222218</v>
      </c>
      <c r="AN82" s="3">
        <v>4345.42244444444</v>
      </c>
      <c r="AO82" s="3">
        <v>4.29878906466667</v>
      </c>
      <c r="AP82" s="37">
        <v>38</v>
      </c>
      <c r="AR82" s="3">
        <v>719.365466666667</v>
      </c>
      <c r="AS82" s="3">
        <v>4512.78293333333</v>
      </c>
      <c r="AT82" s="3">
        <v>5.621289332</v>
      </c>
      <c r="AU82" s="37">
        <v>38</v>
      </c>
      <c r="AV82" s="37">
        <f t="shared" si="6"/>
        <v>4.38776403810766</v>
      </c>
      <c r="AW82" s="3">
        <v>703.086066666667</v>
      </c>
      <c r="AX82" s="3">
        <v>4345.09593333333</v>
      </c>
      <c r="AY82" s="3">
        <v>3.382274104</v>
      </c>
      <c r="AZ82" s="37">
        <v>38</v>
      </c>
      <c r="BA82" s="37">
        <f t="shared" si="7"/>
        <v>0.697873352669512</v>
      </c>
      <c r="BB82" s="3">
        <v>704.470533333334</v>
      </c>
      <c r="BC82" s="3">
        <v>4345.75733333333</v>
      </c>
      <c r="BD82" s="3">
        <v>3.538399228</v>
      </c>
      <c r="BE82" s="37">
        <v>37</v>
      </c>
      <c r="BK82" s="37">
        <f t="shared" si="8"/>
        <v>0.697873352669512</v>
      </c>
      <c r="BL82" s="3">
        <v>803.576733333335</v>
      </c>
      <c r="BM82" s="3">
        <v>4901.61991111111</v>
      </c>
      <c r="BN82" s="3">
        <v>18.8533643486667</v>
      </c>
      <c r="BO82" s="37">
        <v>40</v>
      </c>
      <c r="BQ82" s="3">
        <v>809.042688888879</v>
      </c>
      <c r="BR82" s="3">
        <v>5015.59426666667</v>
      </c>
      <c r="BS82" s="3">
        <v>8.85866629</v>
      </c>
      <c r="BT82" s="37">
        <v>40</v>
      </c>
      <c r="BV82" s="6">
        <v>727.958199999991</v>
      </c>
      <c r="BW82" s="6">
        <v>4718.57233333333</v>
      </c>
      <c r="BX82" s="6">
        <v>0.921271442666667</v>
      </c>
      <c r="BY82" s="37">
        <v>39</v>
      </c>
      <c r="CA82" s="3">
        <v>743.226933333336</v>
      </c>
      <c r="CB82" s="3">
        <v>5051.0266</v>
      </c>
      <c r="CC82" s="3">
        <v>0.035139918</v>
      </c>
      <c r="CD82" s="37">
        <v>39</v>
      </c>
      <c r="CF82" s="3">
        <v>743.97226666668</v>
      </c>
      <c r="CG82" s="3">
        <v>5184.1678</v>
      </c>
      <c r="CH82" s="3">
        <v>0.225461912</v>
      </c>
      <c r="CI82" s="37">
        <v>40</v>
      </c>
      <c r="CK82" s="6">
        <v>749.129933333319</v>
      </c>
      <c r="CL82" s="6">
        <v>5151.0802</v>
      </c>
      <c r="CM82" s="6">
        <v>0.043595976</v>
      </c>
      <c r="CN82" s="37">
        <v>40</v>
      </c>
      <c r="CP82" s="6">
        <v>759.793733333328</v>
      </c>
      <c r="CQ82" s="6">
        <v>5351.9604</v>
      </c>
      <c r="CR82" s="37">
        <v>40</v>
      </c>
      <c r="CS82" s="3">
        <v>6654.4546</v>
      </c>
      <c r="CU82" s="6">
        <v>756.46693333334</v>
      </c>
      <c r="CV82" s="6">
        <v>5299.89833333333</v>
      </c>
      <c r="CW82" s="6">
        <v>0.02291779</v>
      </c>
      <c r="CX82" s="37">
        <v>40</v>
      </c>
      <c r="CZ82" s="6">
        <v>743.089933333338</v>
      </c>
      <c r="DA82" s="6">
        <v>5048.9662</v>
      </c>
      <c r="DB82" s="6">
        <v>0.01834531</v>
      </c>
      <c r="DC82" s="37">
        <v>39</v>
      </c>
    </row>
    <row r="83" s="37" customFormat="1" spans="2:107">
      <c r="B83" s="37">
        <v>75</v>
      </c>
      <c r="C83" s="37">
        <v>0.6</v>
      </c>
      <c r="D83" s="3">
        <v>607.83628888889</v>
      </c>
      <c r="E83" s="3">
        <v>1063.63455555556</v>
      </c>
      <c r="F83" s="3">
        <v>25.725089316</v>
      </c>
      <c r="G83" s="37">
        <v>14</v>
      </c>
      <c r="I83" s="3">
        <v>641.561311111105</v>
      </c>
      <c r="J83" s="3">
        <v>1291.30964444444</v>
      </c>
      <c r="K83" s="3">
        <v>25.1616599806667</v>
      </c>
      <c r="L83" s="37">
        <v>15</v>
      </c>
      <c r="M83" s="3">
        <f t="shared" si="5"/>
        <v>17.6313318705857</v>
      </c>
      <c r="N83" s="6">
        <v>677.630977777775</v>
      </c>
      <c r="O83" s="6">
        <v>1559.94313333333</v>
      </c>
      <c r="P83" s="6">
        <v>18.9277033786667</v>
      </c>
      <c r="Q83" s="37">
        <v>17</v>
      </c>
      <c r="S83" s="3">
        <v>551.475088888892</v>
      </c>
      <c r="T83" s="3">
        <v>960.867666666667</v>
      </c>
      <c r="U83" s="3">
        <v>9.83478369933334</v>
      </c>
      <c r="V83" s="37">
        <v>14</v>
      </c>
      <c r="X83" s="3">
        <v>560.279422222226</v>
      </c>
      <c r="Y83" s="3">
        <v>983.168555555556</v>
      </c>
      <c r="Z83" s="3">
        <v>15.28163587</v>
      </c>
      <c r="AA83" s="37">
        <v>14</v>
      </c>
      <c r="AC83" s="3">
        <v>565.513733333333</v>
      </c>
      <c r="AD83" s="3">
        <v>1045.48826666667</v>
      </c>
      <c r="AE83" s="3">
        <v>10.2899427326667</v>
      </c>
      <c r="AF83" s="37">
        <v>15</v>
      </c>
      <c r="AG83" s="6"/>
      <c r="AH83" s="6">
        <v>558.694600000007</v>
      </c>
      <c r="AI83" s="3">
        <v>1001.20793333333</v>
      </c>
      <c r="AJ83" s="3">
        <v>12.969259086</v>
      </c>
      <c r="AK83" s="37">
        <v>15</v>
      </c>
      <c r="AM83" s="3">
        <v>566.248555555555</v>
      </c>
      <c r="AN83" s="3">
        <v>1018.18873333333</v>
      </c>
      <c r="AO83" s="3">
        <v>11.5520229293333</v>
      </c>
      <c r="AP83" s="37">
        <v>15</v>
      </c>
      <c r="AR83" s="3">
        <v>569.105466666662</v>
      </c>
      <c r="AS83" s="3">
        <v>987.932733333333</v>
      </c>
      <c r="AT83" s="3">
        <v>13.242158278</v>
      </c>
      <c r="AU83" s="37">
        <v>14</v>
      </c>
      <c r="AV83" s="37">
        <f t="shared" si="6"/>
        <v>-1.34373521112169</v>
      </c>
      <c r="AW83" s="3">
        <v>558.905200000002</v>
      </c>
      <c r="AX83" s="3">
        <v>1035.00333333333</v>
      </c>
      <c r="AY83" s="3">
        <v>10.533412084</v>
      </c>
      <c r="AZ83" s="37">
        <v>15</v>
      </c>
      <c r="BA83" s="37">
        <f t="shared" si="7"/>
        <v>3.26524552255871</v>
      </c>
      <c r="BB83" s="3">
        <v>566.522933333329</v>
      </c>
      <c r="BC83" s="3">
        <v>1026.39513333333</v>
      </c>
      <c r="BD83" s="3">
        <v>11.6569745</v>
      </c>
      <c r="BE83" s="37">
        <v>15</v>
      </c>
      <c r="BK83" s="37">
        <f t="shared" si="8"/>
        <v>3.26524552255871</v>
      </c>
      <c r="BL83" s="3">
        <v>585.399155555556</v>
      </c>
      <c r="BM83" s="3">
        <v>1083.26753333333</v>
      </c>
      <c r="BN83" s="3">
        <v>20.754517446</v>
      </c>
      <c r="BO83" s="37">
        <v>15</v>
      </c>
      <c r="BQ83" s="3">
        <v>594.202866666671</v>
      </c>
      <c r="BR83" s="3">
        <v>1206.44564444444</v>
      </c>
      <c r="BS83" s="3">
        <v>9.42194569533334</v>
      </c>
      <c r="BT83" s="37">
        <v>16</v>
      </c>
      <c r="BV83" s="6">
        <v>577.871733333332</v>
      </c>
      <c r="BW83" s="6">
        <v>1143.8968</v>
      </c>
      <c r="BX83" s="6">
        <v>3.503373548</v>
      </c>
      <c r="BY83" s="37">
        <v>15</v>
      </c>
      <c r="CA83" s="3">
        <v>564.707200000001</v>
      </c>
      <c r="CB83" s="3">
        <v>1434.94513333333</v>
      </c>
      <c r="CC83" s="3">
        <v>0.0473653</v>
      </c>
      <c r="CD83" s="37">
        <v>17</v>
      </c>
      <c r="CF83" s="3">
        <v>594.045266666663</v>
      </c>
      <c r="CG83" s="3">
        <v>1755.39106666667</v>
      </c>
      <c r="CH83" s="3">
        <v>0.370902024</v>
      </c>
      <c r="CI83" s="37">
        <v>19</v>
      </c>
      <c r="CK83" s="6">
        <v>594.573399999998</v>
      </c>
      <c r="CL83" s="6">
        <v>1709.11166666667</v>
      </c>
      <c r="CM83" s="6">
        <v>0.062186252</v>
      </c>
      <c r="CN83" s="37">
        <v>19</v>
      </c>
      <c r="CP83" s="6">
        <v>613.652533333333</v>
      </c>
      <c r="CQ83" s="6">
        <v>1860.37873333333</v>
      </c>
      <c r="CR83" s="37">
        <v>20</v>
      </c>
      <c r="CS83" s="3">
        <v>2337.25426666667</v>
      </c>
      <c r="CU83" s="6">
        <v>607.135999999996</v>
      </c>
      <c r="CV83" s="6">
        <v>1707.1726</v>
      </c>
      <c r="CW83" s="6">
        <v>0.018959546</v>
      </c>
      <c r="CX83" s="37">
        <v>18</v>
      </c>
      <c r="CZ83" s="6">
        <v>565.1398</v>
      </c>
      <c r="DA83" s="6">
        <v>1438.3472</v>
      </c>
      <c r="DB83" s="6">
        <v>0.016524038</v>
      </c>
      <c r="DC83" s="37">
        <v>17</v>
      </c>
    </row>
    <row r="84" s="37" customFormat="1" spans="3:107">
      <c r="C84" s="37">
        <v>0.7</v>
      </c>
      <c r="D84" s="3">
        <v>602.386155555554</v>
      </c>
      <c r="E84" s="3">
        <v>1705.01508888889</v>
      </c>
      <c r="F84" s="3">
        <v>21.3282117653333</v>
      </c>
      <c r="G84" s="37">
        <v>21</v>
      </c>
      <c r="I84" s="3">
        <v>638.137355555558</v>
      </c>
      <c r="J84" s="3">
        <v>2095.21595555556</v>
      </c>
      <c r="K84" s="3">
        <v>21.184565618</v>
      </c>
      <c r="L84" s="37">
        <v>23</v>
      </c>
      <c r="M84" s="3">
        <f t="shared" si="5"/>
        <v>18.6234199692893</v>
      </c>
      <c r="N84" s="6">
        <v>654.640644444445</v>
      </c>
      <c r="O84" s="6">
        <v>2343.2392</v>
      </c>
      <c r="P84" s="6">
        <v>14.959051252</v>
      </c>
      <c r="Q84" s="37">
        <v>25</v>
      </c>
      <c r="S84" s="3">
        <v>536.228199999998</v>
      </c>
      <c r="T84" s="3">
        <v>1486.66544444444</v>
      </c>
      <c r="U84" s="3">
        <v>7.478904794</v>
      </c>
      <c r="V84" s="37">
        <v>21</v>
      </c>
      <c r="X84" s="3">
        <v>552.004555555559</v>
      </c>
      <c r="Y84" s="3">
        <v>1527.08468888889</v>
      </c>
      <c r="Z84" s="3">
        <v>13.5602586166667</v>
      </c>
      <c r="AA84" s="37">
        <v>21</v>
      </c>
      <c r="AC84" s="3">
        <v>550.065844444444</v>
      </c>
      <c r="AD84" s="3">
        <v>1547.29737777778</v>
      </c>
      <c r="AE84" s="3">
        <v>8.69440410066667</v>
      </c>
      <c r="AF84" s="37">
        <v>21</v>
      </c>
      <c r="AG84" s="6"/>
      <c r="AH84" s="6">
        <v>545.585733333334</v>
      </c>
      <c r="AI84" s="3">
        <v>1565.0348</v>
      </c>
      <c r="AJ84" s="3">
        <v>11.196849214</v>
      </c>
      <c r="AK84" s="37">
        <v>21</v>
      </c>
      <c r="AM84" s="3">
        <v>550.355266666671</v>
      </c>
      <c r="AN84" s="3">
        <v>1578.15562222222</v>
      </c>
      <c r="AO84" s="3">
        <v>9.63660709066667</v>
      </c>
      <c r="AP84" s="37">
        <v>21</v>
      </c>
      <c r="AR84" s="3">
        <v>556.68466666667</v>
      </c>
      <c r="AS84" s="3">
        <v>1574.74226666667</v>
      </c>
      <c r="AT84" s="3">
        <v>11.145180816</v>
      </c>
      <c r="AU84" s="37">
        <v>21</v>
      </c>
      <c r="AV84" s="37">
        <f t="shared" si="6"/>
        <v>0.616447965622869</v>
      </c>
      <c r="AW84" s="3">
        <v>543.753466666667</v>
      </c>
      <c r="AX84" s="3">
        <v>1574.231</v>
      </c>
      <c r="AY84" s="3">
        <v>8.746003184</v>
      </c>
      <c r="AZ84" s="37">
        <v>22</v>
      </c>
      <c r="BA84" s="37">
        <f t="shared" si="7"/>
        <v>0.584170938064369</v>
      </c>
      <c r="BB84" s="3">
        <v>550.669266666666</v>
      </c>
      <c r="BC84" s="3">
        <v>1572.88773333333</v>
      </c>
      <c r="BD84" s="3">
        <v>8.721442376</v>
      </c>
      <c r="BE84" s="37">
        <v>21</v>
      </c>
      <c r="BK84" s="37">
        <f t="shared" si="8"/>
        <v>0.584170938064369</v>
      </c>
      <c r="BL84" s="3">
        <v>575.561844444447</v>
      </c>
      <c r="BM84" s="3">
        <v>1691.99317777778</v>
      </c>
      <c r="BN84" s="3">
        <v>19.1114765466667</v>
      </c>
      <c r="BO84" s="37">
        <v>22</v>
      </c>
      <c r="BQ84" s="3">
        <v>583.181111111116</v>
      </c>
      <c r="BR84" s="3">
        <v>1825.65742222222</v>
      </c>
      <c r="BS84" s="3">
        <v>9.524257314</v>
      </c>
      <c r="BT84" s="37">
        <v>23</v>
      </c>
      <c r="BV84" s="6">
        <v>562.884466666666</v>
      </c>
      <c r="BW84" s="6">
        <v>1699.79046666667</v>
      </c>
      <c r="BX84" s="6">
        <v>2.82401811866667</v>
      </c>
      <c r="BY84" s="37">
        <v>22</v>
      </c>
      <c r="CA84" s="3">
        <v>556.290333333333</v>
      </c>
      <c r="CB84" s="3">
        <v>2011.24086666667</v>
      </c>
      <c r="CC84" s="3">
        <v>0.043553012</v>
      </c>
      <c r="CD84" s="37">
        <v>23</v>
      </c>
      <c r="CF84" s="3">
        <v>575.118000000001</v>
      </c>
      <c r="CG84" s="3">
        <v>2327.20633333333</v>
      </c>
      <c r="CH84" s="3">
        <v>0.32199266</v>
      </c>
      <c r="CI84" s="37">
        <v>25</v>
      </c>
      <c r="CK84" s="6">
        <v>581.427999999998</v>
      </c>
      <c r="CL84" s="6">
        <v>2354.6734</v>
      </c>
      <c r="CM84" s="6">
        <v>0.057629266</v>
      </c>
      <c r="CN84" s="37">
        <v>25</v>
      </c>
      <c r="CP84" s="6">
        <v>594.28733333333</v>
      </c>
      <c r="CQ84" s="6">
        <v>2488.445</v>
      </c>
      <c r="CR84" s="37">
        <v>26</v>
      </c>
      <c r="CS84" s="3">
        <v>3294.40393333333</v>
      </c>
      <c r="CU84" s="6">
        <v>591.00626666667</v>
      </c>
      <c r="CV84" s="6">
        <v>2338.92726666667</v>
      </c>
      <c r="CW84" s="6">
        <v>0.019994996</v>
      </c>
      <c r="CX84" s="37">
        <v>24</v>
      </c>
      <c r="CZ84" s="6">
        <v>555.548733333333</v>
      </c>
      <c r="DA84" s="6">
        <v>2003.71426666667</v>
      </c>
      <c r="DB84" s="6">
        <v>0.015545376</v>
      </c>
      <c r="DC84" s="37">
        <v>23</v>
      </c>
    </row>
    <row r="85" s="37" customFormat="1" spans="3:107">
      <c r="C85" s="37">
        <v>0.8</v>
      </c>
      <c r="D85" s="3">
        <v>602.029911111112</v>
      </c>
      <c r="E85" s="3">
        <v>2851.95528888889</v>
      </c>
      <c r="F85" s="3">
        <v>18.5587791526667</v>
      </c>
      <c r="G85" s="37">
        <v>32</v>
      </c>
      <c r="I85" s="3">
        <v>619.540577777783</v>
      </c>
      <c r="J85" s="3">
        <v>3116.10882222222</v>
      </c>
      <c r="K85" s="3">
        <v>17.92460605</v>
      </c>
      <c r="L85" s="37">
        <v>33</v>
      </c>
      <c r="M85" s="3">
        <f t="shared" si="5"/>
        <v>8.47703172140669</v>
      </c>
      <c r="N85" s="6">
        <v>638.184266666688</v>
      </c>
      <c r="O85" s="6">
        <v>3476.09726666667</v>
      </c>
      <c r="P85" s="6">
        <v>12.6331826233333</v>
      </c>
      <c r="Q85" s="37">
        <v>35</v>
      </c>
      <c r="S85" s="3">
        <v>539.875977777771</v>
      </c>
      <c r="T85" s="3">
        <v>2363.93088888889</v>
      </c>
      <c r="U85" s="3">
        <v>7.470913734</v>
      </c>
      <c r="V85" s="37">
        <v>31</v>
      </c>
      <c r="X85" s="3">
        <v>553.648022222222</v>
      </c>
      <c r="Y85" s="3">
        <v>2468.21106666667</v>
      </c>
      <c r="Z85" s="3">
        <v>12.8254321933333</v>
      </c>
      <c r="AA85" s="37">
        <v>31</v>
      </c>
      <c r="AC85" s="3">
        <v>549.134844444442</v>
      </c>
      <c r="AD85" s="3">
        <v>2456.30682222222</v>
      </c>
      <c r="AE85" s="3">
        <v>7.52390700933333</v>
      </c>
      <c r="AF85" s="37">
        <v>32</v>
      </c>
      <c r="AG85" s="6"/>
      <c r="AH85" s="6">
        <v>545.194600000004</v>
      </c>
      <c r="AI85" s="3">
        <v>2444.0154</v>
      </c>
      <c r="AJ85" s="3">
        <v>8.96545976</v>
      </c>
      <c r="AK85" s="37">
        <v>32</v>
      </c>
      <c r="AM85" s="3">
        <v>550.403422222223</v>
      </c>
      <c r="AN85" s="3">
        <v>2504.86462222222</v>
      </c>
      <c r="AO85" s="3">
        <v>8.63241994133333</v>
      </c>
      <c r="AP85" s="37">
        <v>32</v>
      </c>
      <c r="AR85" s="3">
        <v>559.301999999999</v>
      </c>
      <c r="AS85" s="3">
        <v>2481.43673333333</v>
      </c>
      <c r="AT85" s="3">
        <v>9.800628276</v>
      </c>
      <c r="AU85" s="37">
        <v>31</v>
      </c>
      <c r="AV85" s="37">
        <f t="shared" si="6"/>
        <v>1.50805107503431</v>
      </c>
      <c r="AW85" s="3">
        <v>543.654266666682</v>
      </c>
      <c r="AX85" s="3">
        <v>2452.96986666667</v>
      </c>
      <c r="AY85" s="3">
        <v>7.404012598</v>
      </c>
      <c r="AZ85" s="37">
        <v>32</v>
      </c>
      <c r="BA85" s="37">
        <f t="shared" si="7"/>
        <v>0.365045930174346</v>
      </c>
      <c r="BB85" s="3">
        <v>549.613066666668</v>
      </c>
      <c r="BC85" s="3">
        <v>2492.86533333333</v>
      </c>
      <c r="BD85" s="3">
        <v>8.067494952</v>
      </c>
      <c r="BE85" s="37">
        <v>31</v>
      </c>
      <c r="BK85" s="37">
        <f t="shared" si="8"/>
        <v>0.365045930174346</v>
      </c>
      <c r="BL85" s="3">
        <v>589.658866666669</v>
      </c>
      <c r="BM85" s="3">
        <v>2631.51104444445</v>
      </c>
      <c r="BN85" s="3">
        <v>19.0312594493333</v>
      </c>
      <c r="BO85" s="37">
        <v>34</v>
      </c>
      <c r="BQ85" s="3">
        <v>598.030000000005</v>
      </c>
      <c r="BR85" s="3">
        <v>2778.53848888889</v>
      </c>
      <c r="BS85" s="3">
        <v>9.668005446</v>
      </c>
      <c r="BT85" s="37">
        <v>34</v>
      </c>
      <c r="BV85" s="6">
        <v>561.225199999996</v>
      </c>
      <c r="BW85" s="6">
        <v>2615.6642</v>
      </c>
      <c r="BX85" s="6">
        <v>2.57347212666667</v>
      </c>
      <c r="BY85" s="37">
        <v>32</v>
      </c>
      <c r="CA85" s="3">
        <v>560.538733333324</v>
      </c>
      <c r="CB85" s="3">
        <v>2828.69313333333</v>
      </c>
      <c r="CC85" s="3">
        <v>0.043414888</v>
      </c>
      <c r="CD85" s="37">
        <v>32</v>
      </c>
      <c r="CF85" s="3">
        <v>577.228066666657</v>
      </c>
      <c r="CG85" s="3">
        <v>3226.83226666667</v>
      </c>
      <c r="CH85" s="3">
        <v>0.302289478</v>
      </c>
      <c r="CI85" s="37">
        <v>35</v>
      </c>
      <c r="CK85" s="6">
        <v>580.90693333334</v>
      </c>
      <c r="CL85" s="6">
        <v>3205.66786666667</v>
      </c>
      <c r="CM85" s="6">
        <v>0.054789286</v>
      </c>
      <c r="CN85" s="37">
        <v>35</v>
      </c>
      <c r="CP85" s="6">
        <v>598.606466666654</v>
      </c>
      <c r="CQ85" s="6">
        <v>3457.27353333333</v>
      </c>
      <c r="CR85" s="37">
        <v>36</v>
      </c>
      <c r="CS85" s="3">
        <v>4644.98486666667</v>
      </c>
      <c r="CU85" s="6">
        <v>589.918333333327</v>
      </c>
      <c r="CV85" s="6">
        <v>3234.68773333333</v>
      </c>
      <c r="CW85" s="6">
        <v>0.021539412</v>
      </c>
      <c r="CX85" s="37">
        <v>34</v>
      </c>
      <c r="CZ85" s="6">
        <v>560.762733333324</v>
      </c>
      <c r="DA85" s="6">
        <v>2832.51366666667</v>
      </c>
      <c r="DB85" s="6">
        <v>0.016866812</v>
      </c>
      <c r="DC85" s="37">
        <v>32</v>
      </c>
    </row>
    <row r="86" s="37" customFormat="1" spans="1:107">
      <c r="A86" s="37">
        <v>80</v>
      </c>
      <c r="B86" s="37">
        <v>45</v>
      </c>
      <c r="C86" s="37">
        <v>0.6</v>
      </c>
      <c r="D86" s="3">
        <v>977.930111111111</v>
      </c>
      <c r="E86" s="3">
        <v>3619.50588888889</v>
      </c>
      <c r="F86" s="3">
        <v>12.2826971586667</v>
      </c>
      <c r="G86" s="37">
        <v>25</v>
      </c>
      <c r="I86" s="3">
        <v>981.42904444444</v>
      </c>
      <c r="J86" s="3">
        <v>3674.6298</v>
      </c>
      <c r="K86" s="3">
        <v>12.6210197393333</v>
      </c>
      <c r="L86" s="37">
        <v>25</v>
      </c>
      <c r="M86" s="3">
        <f t="shared" si="5"/>
        <v>1.50012148464889</v>
      </c>
      <c r="N86" s="6">
        <v>1000.71880000001</v>
      </c>
      <c r="O86" s="6">
        <v>3903.50251111111</v>
      </c>
      <c r="P86" s="6">
        <v>9.379739612</v>
      </c>
      <c r="Q86" s="37">
        <v>26</v>
      </c>
      <c r="S86" s="3">
        <v>914.490844444447</v>
      </c>
      <c r="T86" s="3">
        <v>3362.39313333333</v>
      </c>
      <c r="U86" s="3">
        <v>7.25672466933333</v>
      </c>
      <c r="V86" s="37">
        <v>25</v>
      </c>
      <c r="X86" s="3">
        <v>928.204400000008</v>
      </c>
      <c r="Y86" s="3">
        <v>3425.23024444445</v>
      </c>
      <c r="Z86" s="3">
        <v>9.481225308</v>
      </c>
      <c r="AA86" s="37">
        <v>25</v>
      </c>
      <c r="AC86" s="3">
        <v>927.217644444439</v>
      </c>
      <c r="AD86" s="3">
        <v>3395.90308888889</v>
      </c>
      <c r="AE86" s="3">
        <v>7.20853841933334</v>
      </c>
      <c r="AF86" s="37">
        <v>25</v>
      </c>
      <c r="AG86" s="6"/>
      <c r="AH86" s="6">
        <v>916.867600000002</v>
      </c>
      <c r="AI86" s="3">
        <v>3318.8658</v>
      </c>
      <c r="AJ86" s="3">
        <v>8.495725842</v>
      </c>
      <c r="AK86" s="37">
        <v>25</v>
      </c>
      <c r="AM86" s="3">
        <v>920.837400000001</v>
      </c>
      <c r="AN86" s="3">
        <v>3378.88511111111</v>
      </c>
      <c r="AO86" s="3">
        <v>6.662677992</v>
      </c>
      <c r="AP86" s="37">
        <v>25</v>
      </c>
      <c r="AR86" s="3">
        <v>935.538133333326</v>
      </c>
      <c r="AS86" s="3">
        <v>3463.47113333333</v>
      </c>
      <c r="AT86" s="3">
        <v>7.593881554</v>
      </c>
      <c r="AU86" s="37">
        <v>25</v>
      </c>
      <c r="AV86" s="37">
        <f t="shared" si="6"/>
        <v>4.17515630321302</v>
      </c>
      <c r="AW86" s="3">
        <v>922.728000000004</v>
      </c>
      <c r="AX86" s="3">
        <v>3418.2268</v>
      </c>
      <c r="AY86" s="3">
        <v>6.108414044</v>
      </c>
      <c r="AZ86" s="37">
        <v>25</v>
      </c>
      <c r="BA86" s="37">
        <f t="shared" si="7"/>
        <v>2.90679951371278</v>
      </c>
      <c r="BB86" s="3">
        <v>918.712666666674</v>
      </c>
      <c r="BC86" s="3">
        <v>3370.68046666667</v>
      </c>
      <c r="BD86" s="3">
        <v>6.15741669</v>
      </c>
      <c r="BE86" s="37">
        <v>25</v>
      </c>
      <c r="BK86" s="37">
        <f t="shared" si="8"/>
        <v>2.90679951371278</v>
      </c>
      <c r="BL86" s="3">
        <v>1057.28446666666</v>
      </c>
      <c r="BM86" s="3">
        <v>3920.02002222222</v>
      </c>
      <c r="BN86" s="3">
        <v>23.703293882</v>
      </c>
      <c r="BO86" s="37">
        <v>28</v>
      </c>
      <c r="BQ86" s="3">
        <v>1068.25691111111</v>
      </c>
      <c r="BR86" s="3">
        <v>4141.81448888889</v>
      </c>
      <c r="BS86" s="3">
        <v>11.4308092213333</v>
      </c>
      <c r="BT86" s="37">
        <v>29</v>
      </c>
      <c r="BV86" s="6">
        <v>952.959666666665</v>
      </c>
      <c r="BW86" s="6">
        <v>3683.146</v>
      </c>
      <c r="BX86" s="6">
        <v>1.80064586866667</v>
      </c>
      <c r="BY86" s="37">
        <v>26</v>
      </c>
      <c r="CA86" s="3">
        <v>966.676199999996</v>
      </c>
      <c r="CB86" s="3">
        <v>4445.276</v>
      </c>
      <c r="CC86" s="3">
        <v>0.051452646</v>
      </c>
      <c r="CD86" s="37">
        <v>28</v>
      </c>
      <c r="CF86" s="3">
        <v>968.942666666668</v>
      </c>
      <c r="CG86" s="3">
        <v>4547.5856</v>
      </c>
      <c r="CH86" s="3">
        <v>0.385405026</v>
      </c>
      <c r="CI86" s="37">
        <v>29</v>
      </c>
      <c r="CK86" s="6">
        <v>978.210399999988</v>
      </c>
      <c r="CL86" s="6">
        <v>4582.20753333333</v>
      </c>
      <c r="CM86" s="6">
        <v>0.073582364</v>
      </c>
      <c r="CN86" s="37">
        <v>29</v>
      </c>
      <c r="CP86" s="6">
        <v>988.267733333334</v>
      </c>
      <c r="CQ86" s="6">
        <v>4725.88726666667</v>
      </c>
      <c r="CR86" s="37">
        <v>29</v>
      </c>
      <c r="CS86" s="3">
        <v>5921.51233333334</v>
      </c>
      <c r="CU86" s="6">
        <v>990.703466666682</v>
      </c>
      <c r="CV86" s="6">
        <v>4675.79033333333</v>
      </c>
      <c r="CW86" s="6">
        <v>0.037878926</v>
      </c>
      <c r="CX86" s="37">
        <v>29</v>
      </c>
      <c r="CZ86" s="6">
        <v>966.2832</v>
      </c>
      <c r="DA86" s="6">
        <v>4440.88953333334</v>
      </c>
      <c r="DB86" s="6">
        <v>0.024452388</v>
      </c>
      <c r="DC86" s="37">
        <v>28</v>
      </c>
    </row>
    <row r="87" s="37" customFormat="1" spans="3:107">
      <c r="C87" s="37">
        <v>0.7</v>
      </c>
      <c r="D87" s="3">
        <v>986.351844444446</v>
      </c>
      <c r="E87" s="3">
        <v>5634.67786666667</v>
      </c>
      <c r="F87" s="3">
        <v>12.174076852</v>
      </c>
      <c r="G87" s="37">
        <v>38</v>
      </c>
      <c r="I87" s="3">
        <v>991.660066666674</v>
      </c>
      <c r="J87" s="3">
        <v>5669.4988</v>
      </c>
      <c r="K87" s="3">
        <v>12.342515558</v>
      </c>
      <c r="L87" s="37">
        <v>38</v>
      </c>
      <c r="M87" s="3">
        <f t="shared" si="5"/>
        <v>0.614180098835733</v>
      </c>
      <c r="N87" s="6">
        <v>1007.79564444447</v>
      </c>
      <c r="O87" s="6">
        <v>5948.67797777778</v>
      </c>
      <c r="P87" s="6">
        <v>7.684030568</v>
      </c>
      <c r="Q87" s="37">
        <v>39</v>
      </c>
      <c r="S87" s="3">
        <v>921.874066666664</v>
      </c>
      <c r="T87" s="3">
        <v>5011.99395555556</v>
      </c>
      <c r="U87" s="3">
        <v>6.30331534266667</v>
      </c>
      <c r="V87" s="37">
        <v>36</v>
      </c>
      <c r="X87" s="3">
        <v>938.216022222223</v>
      </c>
      <c r="Y87" s="3">
        <v>5179.31488888889</v>
      </c>
      <c r="Z87" s="3">
        <v>8.88014205</v>
      </c>
      <c r="AA87" s="37">
        <v>36</v>
      </c>
      <c r="AC87" s="3">
        <v>933.182688888892</v>
      </c>
      <c r="AD87" s="3">
        <v>5150.92273333333</v>
      </c>
      <c r="AE87" s="3">
        <v>5.85498285533333</v>
      </c>
      <c r="AF87" s="37">
        <v>36</v>
      </c>
      <c r="AG87" s="6"/>
      <c r="AH87" s="6">
        <v>918.402266666653</v>
      </c>
      <c r="AI87" s="3">
        <v>4969.6618</v>
      </c>
      <c r="AJ87" s="3">
        <v>7.822036866</v>
      </c>
      <c r="AK87" s="37">
        <v>36</v>
      </c>
      <c r="AM87" s="3">
        <v>921.91417777778</v>
      </c>
      <c r="AN87" s="3">
        <v>5021.34726666667</v>
      </c>
      <c r="AO87" s="3">
        <v>6.11088716533333</v>
      </c>
      <c r="AP87" s="37">
        <v>36</v>
      </c>
      <c r="AR87" s="3">
        <v>937.515799999996</v>
      </c>
      <c r="AS87" s="3">
        <v>5176.27633333334</v>
      </c>
      <c r="AT87" s="3">
        <v>7.284155042</v>
      </c>
      <c r="AU87" s="37">
        <v>36</v>
      </c>
      <c r="AV87" s="37">
        <f t="shared" si="6"/>
        <v>3.9915669108084</v>
      </c>
      <c r="AW87" s="3">
        <v>922.432866666662</v>
      </c>
      <c r="AX87" s="3">
        <v>5053.45846666667</v>
      </c>
      <c r="AY87" s="3">
        <v>5.29398753</v>
      </c>
      <c r="AZ87" s="37">
        <v>36</v>
      </c>
      <c r="BA87" s="37">
        <f t="shared" si="7"/>
        <v>1.65820432124662</v>
      </c>
      <c r="BB87" s="3">
        <v>924.402466666658</v>
      </c>
      <c r="BC87" s="3">
        <v>5059.62393333333</v>
      </c>
      <c r="BD87" s="3">
        <v>5.47310002</v>
      </c>
      <c r="BE87" s="37">
        <v>36</v>
      </c>
      <c r="BK87" s="37">
        <f t="shared" si="8"/>
        <v>1.65820432124662</v>
      </c>
      <c r="BL87" s="3">
        <v>1032.83088888888</v>
      </c>
      <c r="BM87" s="3">
        <v>5805.47582222222</v>
      </c>
      <c r="BN87" s="3">
        <v>24.0049967853333</v>
      </c>
      <c r="BO87" s="37">
        <v>40</v>
      </c>
      <c r="BQ87" s="3">
        <v>1041.70933333332</v>
      </c>
      <c r="BR87" s="3">
        <v>5984.79548888889</v>
      </c>
      <c r="BS87" s="3">
        <v>11.34733577</v>
      </c>
      <c r="BT87" s="37">
        <v>40</v>
      </c>
      <c r="BV87" s="6">
        <v>950.798733333342</v>
      </c>
      <c r="BW87" s="6">
        <v>5453.24853333333</v>
      </c>
      <c r="BX87" s="6">
        <v>1.43214066466667</v>
      </c>
      <c r="BY87" s="37">
        <v>37</v>
      </c>
      <c r="CA87" s="3">
        <v>979.786599999989</v>
      </c>
      <c r="CB87" s="3">
        <v>6268.5814</v>
      </c>
      <c r="CC87" s="3">
        <v>0.055936824</v>
      </c>
      <c r="CD87" s="37">
        <v>39</v>
      </c>
      <c r="CF87" s="3">
        <v>982.084133333315</v>
      </c>
      <c r="CG87" s="3">
        <v>6406.68993333333</v>
      </c>
      <c r="CH87" s="3">
        <v>0.332930922</v>
      </c>
      <c r="CI87" s="37">
        <v>40</v>
      </c>
      <c r="CK87" s="6">
        <v>984.059799999993</v>
      </c>
      <c r="CL87" s="6">
        <v>6423.1122</v>
      </c>
      <c r="CM87" s="6">
        <v>0.064251786</v>
      </c>
      <c r="CN87" s="37">
        <v>40</v>
      </c>
      <c r="CP87" s="6">
        <v>998.166333333333</v>
      </c>
      <c r="CQ87" s="6">
        <v>6583.08213333333</v>
      </c>
      <c r="CR87" s="37">
        <v>40</v>
      </c>
      <c r="CS87" s="3">
        <v>8450.23533333333</v>
      </c>
      <c r="CU87" s="6">
        <v>993.183333333345</v>
      </c>
      <c r="CV87" s="6">
        <v>6532.9782</v>
      </c>
      <c r="CW87" s="6">
        <v>0.03489057</v>
      </c>
      <c r="CX87" s="37">
        <v>40</v>
      </c>
      <c r="CZ87" s="6">
        <v>979.78779999999</v>
      </c>
      <c r="DA87" s="6">
        <v>6270.41506666667</v>
      </c>
      <c r="DB87" s="6">
        <v>0.030148284</v>
      </c>
      <c r="DC87" s="37">
        <v>39</v>
      </c>
    </row>
    <row r="88" s="37" customFormat="1" spans="3:107">
      <c r="C88" s="37">
        <v>0.8</v>
      </c>
      <c r="D88" s="3">
        <v>985.309511111114</v>
      </c>
      <c r="E88" s="3">
        <v>8838.6872</v>
      </c>
      <c r="F88" s="3">
        <v>10.8842758026667</v>
      </c>
      <c r="G88" s="37">
        <v>53</v>
      </c>
      <c r="I88" s="3">
        <v>990.576844444458</v>
      </c>
      <c r="J88" s="3">
        <v>8907.29731111111</v>
      </c>
      <c r="K88" s="3">
        <v>11.2252694013333</v>
      </c>
      <c r="L88" s="37">
        <v>53</v>
      </c>
      <c r="M88" s="3">
        <f t="shared" si="5"/>
        <v>0.770268564242533</v>
      </c>
      <c r="N88" s="6">
        <v>1012.65928888886</v>
      </c>
      <c r="O88" s="6">
        <v>9499.91168888889</v>
      </c>
      <c r="P88" s="6">
        <v>6.64887054266667</v>
      </c>
      <c r="Q88" s="37">
        <v>54</v>
      </c>
      <c r="S88" s="3">
        <v>914.723400000005</v>
      </c>
      <c r="T88" s="3">
        <v>7769.50122222222</v>
      </c>
      <c r="U88" s="3">
        <v>5.82792594533333</v>
      </c>
      <c r="V88" s="37">
        <v>51</v>
      </c>
      <c r="X88" s="3">
        <v>932.716533333336</v>
      </c>
      <c r="Y88" s="3">
        <v>8057.15991111111</v>
      </c>
      <c r="Z88" s="3">
        <v>7.89776957333333</v>
      </c>
      <c r="AA88" s="37">
        <v>52</v>
      </c>
      <c r="AC88" s="3">
        <v>926.645177777791</v>
      </c>
      <c r="AD88" s="3">
        <v>7975.94146666667</v>
      </c>
      <c r="AE88" s="3">
        <v>5.94543310666667</v>
      </c>
      <c r="AF88" s="37">
        <v>51</v>
      </c>
      <c r="AG88" s="6"/>
      <c r="AH88" s="6">
        <v>909.435066666664</v>
      </c>
      <c r="AI88" s="3">
        <v>7788.49513333334</v>
      </c>
      <c r="AJ88" s="3">
        <v>6.975929764</v>
      </c>
      <c r="AK88" s="37">
        <v>51</v>
      </c>
      <c r="AM88" s="3">
        <v>915.886133333326</v>
      </c>
      <c r="AN88" s="3">
        <v>7887.07215555556</v>
      </c>
      <c r="AO88" s="3">
        <v>5.48665593733333</v>
      </c>
      <c r="AP88" s="37">
        <v>52</v>
      </c>
      <c r="AR88" s="3">
        <v>932.094000000011</v>
      </c>
      <c r="AS88" s="3">
        <v>8085.823</v>
      </c>
      <c r="AT88" s="3">
        <v>7.375332364</v>
      </c>
      <c r="AU88" s="37">
        <v>52</v>
      </c>
      <c r="AV88" s="37">
        <f t="shared" si="6"/>
        <v>3.67715032429797</v>
      </c>
      <c r="AW88" s="3">
        <v>914.468000000018</v>
      </c>
      <c r="AX88" s="3">
        <v>7862.43686666666</v>
      </c>
      <c r="AY88" s="3">
        <v>4.653370844</v>
      </c>
      <c r="AZ88" s="37">
        <v>52</v>
      </c>
      <c r="BA88" s="37">
        <f t="shared" si="7"/>
        <v>0.940442951558702</v>
      </c>
      <c r="BB88" s="3">
        <v>915.091266666666</v>
      </c>
      <c r="BC88" s="3">
        <v>7893.26793333333</v>
      </c>
      <c r="BD88" s="3">
        <v>5.220554038</v>
      </c>
      <c r="BE88" s="37">
        <v>52</v>
      </c>
      <c r="BK88" s="37">
        <f t="shared" si="8"/>
        <v>0.940442951558702</v>
      </c>
      <c r="BL88" s="3">
        <v>995.355355555568</v>
      </c>
      <c r="BM88" s="3">
        <v>8836.45744444444</v>
      </c>
      <c r="BN88" s="3">
        <v>24.2551934313333</v>
      </c>
      <c r="BO88" s="37">
        <v>53</v>
      </c>
      <c r="BQ88" s="3">
        <v>1000.40484444445</v>
      </c>
      <c r="BR88" s="3">
        <v>9021.11886666667</v>
      </c>
      <c r="BS88" s="3">
        <v>11.7629804566667</v>
      </c>
      <c r="BT88" s="37">
        <v>54</v>
      </c>
      <c r="BV88" s="6">
        <v>949.766266666654</v>
      </c>
      <c r="BW88" s="6">
        <v>8418.082</v>
      </c>
      <c r="BX88" s="6">
        <v>1.23794485733333</v>
      </c>
      <c r="BY88" s="37">
        <v>52</v>
      </c>
      <c r="CA88" s="3">
        <v>971.64153333332</v>
      </c>
      <c r="CB88" s="3">
        <v>9041.56513333333</v>
      </c>
      <c r="CC88" s="3">
        <v>0.048358212</v>
      </c>
      <c r="CD88" s="37">
        <v>54</v>
      </c>
      <c r="CF88" s="3">
        <v>976.158733333342</v>
      </c>
      <c r="CG88" s="3">
        <v>9181.05373333333</v>
      </c>
      <c r="CH88" s="3">
        <v>0.300166562</v>
      </c>
      <c r="CI88" s="37">
        <v>54</v>
      </c>
      <c r="CK88" s="6">
        <v>976.11606666666</v>
      </c>
      <c r="CL88" s="6">
        <v>9216.35813333333</v>
      </c>
      <c r="CM88" s="6">
        <v>0.061090018</v>
      </c>
      <c r="CN88" s="37">
        <v>54</v>
      </c>
      <c r="CP88" s="6">
        <v>987.685333333306</v>
      </c>
      <c r="CQ88" s="6">
        <v>9473.358</v>
      </c>
      <c r="CR88" s="37">
        <v>55</v>
      </c>
      <c r="CS88" s="3">
        <v>11917.4389333333</v>
      </c>
      <c r="CU88" s="6">
        <v>986.498466666671</v>
      </c>
      <c r="CV88" s="6">
        <v>9417.14793333333</v>
      </c>
      <c r="CW88" s="6">
        <v>0.03833574</v>
      </c>
      <c r="CX88" s="37">
        <v>54</v>
      </c>
      <c r="CZ88" s="6">
        <v>971.649533333319</v>
      </c>
      <c r="DA88" s="6">
        <v>9041.79453333333</v>
      </c>
      <c r="DB88" s="6">
        <v>0.026580864</v>
      </c>
      <c r="DC88" s="37">
        <v>54</v>
      </c>
    </row>
    <row r="89" s="37" customFormat="1" spans="2:107">
      <c r="B89" s="37">
        <v>75</v>
      </c>
      <c r="C89" s="37">
        <v>0.6</v>
      </c>
      <c r="D89" s="3">
        <v>780.754199999999</v>
      </c>
      <c r="E89" s="3">
        <v>1933.3882</v>
      </c>
      <c r="F89" s="3">
        <v>31.27253536</v>
      </c>
      <c r="G89" s="37">
        <v>18</v>
      </c>
      <c r="I89" s="3">
        <v>810.94324444444</v>
      </c>
      <c r="J89" s="3">
        <v>2217.87833333333</v>
      </c>
      <c r="K89" s="3">
        <v>30.904635</v>
      </c>
      <c r="L89" s="37">
        <v>19</v>
      </c>
      <c r="M89" s="3">
        <f t="shared" si="5"/>
        <v>12.827129832039</v>
      </c>
      <c r="N89" s="6">
        <v>849.474244444434</v>
      </c>
      <c r="O89" s="6">
        <v>2522.36293333333</v>
      </c>
      <c r="P89" s="6">
        <v>27.4147167466667</v>
      </c>
      <c r="Q89" s="37">
        <v>21</v>
      </c>
      <c r="S89" s="3">
        <v>707.46775555556</v>
      </c>
      <c r="T89" s="3">
        <v>1668.61926666667</v>
      </c>
      <c r="U89" s="3">
        <v>12.848784082</v>
      </c>
      <c r="V89" s="37">
        <v>18</v>
      </c>
      <c r="X89" s="3">
        <v>718.580666666668</v>
      </c>
      <c r="Y89" s="3">
        <v>1738.20773333333</v>
      </c>
      <c r="Z89" s="3">
        <v>19.5685877593333</v>
      </c>
      <c r="AA89" s="37">
        <v>18</v>
      </c>
      <c r="AC89" s="3">
        <v>718.887688888889</v>
      </c>
      <c r="AD89" s="3">
        <v>1702.1062</v>
      </c>
      <c r="AE89" s="3">
        <v>13.4739033326667</v>
      </c>
      <c r="AF89" s="37">
        <v>18</v>
      </c>
      <c r="AG89" s="6"/>
      <c r="AH89" s="6">
        <v>709.01886666666</v>
      </c>
      <c r="AI89" s="3">
        <v>1657.31986666667</v>
      </c>
      <c r="AJ89" s="3">
        <v>19.221807842</v>
      </c>
      <c r="AK89" s="37">
        <v>18</v>
      </c>
      <c r="AM89" s="3">
        <v>719.037955555551</v>
      </c>
      <c r="AN89" s="3">
        <v>1736.00675555556</v>
      </c>
      <c r="AO89" s="3">
        <v>14.713642652</v>
      </c>
      <c r="AP89" s="37">
        <v>18</v>
      </c>
      <c r="AR89" s="3">
        <v>721.965599999995</v>
      </c>
      <c r="AS89" s="3">
        <v>1700.3098</v>
      </c>
      <c r="AT89" s="3">
        <v>18.094250658</v>
      </c>
      <c r="AU89" s="37">
        <v>18</v>
      </c>
      <c r="AV89" s="37">
        <f t="shared" si="6"/>
        <v>2.52835885162399</v>
      </c>
      <c r="AW89" s="3">
        <v>711.22386666667</v>
      </c>
      <c r="AX89" s="3">
        <v>1710.51186666667</v>
      </c>
      <c r="AY89" s="3">
        <v>15.27478162</v>
      </c>
      <c r="AZ89" s="37">
        <v>18</v>
      </c>
      <c r="BA89" s="37">
        <f t="shared" si="7"/>
        <v>3.10971242214513</v>
      </c>
      <c r="BB89" s="3">
        <v>718.960266666663</v>
      </c>
      <c r="BC89" s="3">
        <v>1745.471</v>
      </c>
      <c r="BD89" s="3">
        <v>13.911676762</v>
      </c>
      <c r="BE89" s="37">
        <v>18</v>
      </c>
      <c r="BK89" s="37">
        <f t="shared" si="8"/>
        <v>3.10971242214513</v>
      </c>
      <c r="BL89" s="3">
        <v>797.067244444445</v>
      </c>
      <c r="BM89" s="3">
        <v>1923.27237777778</v>
      </c>
      <c r="BN89" s="3">
        <v>24.4029816626667</v>
      </c>
      <c r="BO89" s="37">
        <v>20</v>
      </c>
      <c r="BQ89" s="3">
        <v>806.649422222219</v>
      </c>
      <c r="BR89" s="3">
        <v>2075.29437777778</v>
      </c>
      <c r="BS89" s="3">
        <v>12.907402358</v>
      </c>
      <c r="BT89" s="37">
        <v>22</v>
      </c>
      <c r="BV89" s="6">
        <v>737.16453333333</v>
      </c>
      <c r="BW89" s="6">
        <v>1912.89126666667</v>
      </c>
      <c r="BX89" s="6">
        <v>4.83950095933333</v>
      </c>
      <c r="BY89" s="37">
        <v>19</v>
      </c>
      <c r="CA89" s="3">
        <v>730.968399999999</v>
      </c>
      <c r="CB89" s="3">
        <v>2382.5518</v>
      </c>
      <c r="CC89" s="3">
        <v>0.06140701</v>
      </c>
      <c r="CD89" s="37">
        <v>21</v>
      </c>
      <c r="CF89" s="3">
        <v>757.904866666665</v>
      </c>
      <c r="CG89" s="3">
        <v>2817.2672</v>
      </c>
      <c r="CH89" s="3">
        <v>0.52341429</v>
      </c>
      <c r="CI89" s="37">
        <v>24</v>
      </c>
      <c r="CK89" s="6">
        <v>758.456533333344</v>
      </c>
      <c r="CL89" s="6">
        <v>2767.5116</v>
      </c>
      <c r="CM89" s="6">
        <v>0.089409808</v>
      </c>
      <c r="CN89" s="37">
        <v>23</v>
      </c>
      <c r="CP89" s="6">
        <v>782.756066666654</v>
      </c>
      <c r="CQ89" s="6">
        <v>2968.26413333333</v>
      </c>
      <c r="CR89" s="37">
        <v>24</v>
      </c>
      <c r="CS89" s="3">
        <v>3964.66853333333</v>
      </c>
      <c r="CU89" s="6">
        <v>773.741399999998</v>
      </c>
      <c r="CV89" s="6">
        <v>2802.75493333333</v>
      </c>
      <c r="CW89" s="6">
        <v>0.024995434</v>
      </c>
      <c r="CX89" s="37">
        <v>23</v>
      </c>
      <c r="CZ89" s="6">
        <v>731.0924</v>
      </c>
      <c r="DA89" s="6">
        <v>2384.35093333333</v>
      </c>
      <c r="DB89" s="6">
        <v>0.021493308</v>
      </c>
      <c r="DC89" s="37">
        <v>21</v>
      </c>
    </row>
    <row r="90" s="37" customFormat="1" spans="3:107">
      <c r="C90" s="37">
        <v>0.7</v>
      </c>
      <c r="D90" s="3">
        <v>784.577066666658</v>
      </c>
      <c r="E90" s="3">
        <v>3060.54146666667</v>
      </c>
      <c r="F90" s="3">
        <v>25.3755697006667</v>
      </c>
      <c r="G90" s="37">
        <v>28</v>
      </c>
      <c r="I90" s="3">
        <v>816.70795555555</v>
      </c>
      <c r="J90" s="3">
        <v>3429.02886666667</v>
      </c>
      <c r="K90" s="3">
        <v>26.4933702706667</v>
      </c>
      <c r="L90" s="37">
        <v>29</v>
      </c>
      <c r="M90" s="3">
        <f t="shared" si="5"/>
        <v>10.7461154259166</v>
      </c>
      <c r="N90" s="6">
        <v>847.367844444457</v>
      </c>
      <c r="O90" s="6">
        <v>3992.20013333333</v>
      </c>
      <c r="P90" s="6">
        <v>21.315040254</v>
      </c>
      <c r="Q90" s="37">
        <v>32</v>
      </c>
      <c r="S90" s="3">
        <v>704.691666666665</v>
      </c>
      <c r="T90" s="3">
        <v>2547.77295555556</v>
      </c>
      <c r="U90" s="3">
        <v>10.6543097073333</v>
      </c>
      <c r="V90" s="37">
        <v>26</v>
      </c>
      <c r="X90" s="3">
        <v>723.033044444447</v>
      </c>
      <c r="Y90" s="3">
        <v>2720.81542222222</v>
      </c>
      <c r="Z90" s="3">
        <v>17.2299763226667</v>
      </c>
      <c r="AA90" s="37">
        <v>27</v>
      </c>
      <c r="AC90" s="3">
        <v>717.04982222222</v>
      </c>
      <c r="AD90" s="3">
        <v>2658.02442222222</v>
      </c>
      <c r="AE90" s="3">
        <v>11.4706231146667</v>
      </c>
      <c r="AF90" s="37">
        <v>26</v>
      </c>
      <c r="AG90" s="6"/>
      <c r="AH90" s="6">
        <v>706.15526666667</v>
      </c>
      <c r="AI90" s="3">
        <v>2566.38546666667</v>
      </c>
      <c r="AJ90" s="3">
        <v>16.028995758</v>
      </c>
      <c r="AK90" s="37">
        <v>26</v>
      </c>
      <c r="AM90" s="3">
        <v>716.709599999994</v>
      </c>
      <c r="AN90" s="3">
        <v>2627.82495555556</v>
      </c>
      <c r="AO90" s="3">
        <v>12.3439225966667</v>
      </c>
      <c r="AP90" s="37">
        <v>26</v>
      </c>
      <c r="AR90" s="3">
        <v>725.478466666651</v>
      </c>
      <c r="AS90" s="3">
        <v>2673.67673333333</v>
      </c>
      <c r="AT90" s="3">
        <v>14.967935822</v>
      </c>
      <c r="AU90" s="37">
        <v>27</v>
      </c>
      <c r="AV90" s="37">
        <f t="shared" si="6"/>
        <v>4.01287355831151</v>
      </c>
      <c r="AW90" s="3">
        <v>707.847266666655</v>
      </c>
      <c r="AX90" s="3">
        <v>2608.41506666667</v>
      </c>
      <c r="AY90" s="3">
        <v>12.209889496</v>
      </c>
      <c r="AZ90" s="37">
        <v>27</v>
      </c>
      <c r="BA90" s="37">
        <f t="shared" si="7"/>
        <v>1.61130797537182</v>
      </c>
      <c r="BB90" s="3">
        <v>716.923200000001</v>
      </c>
      <c r="BC90" s="3">
        <v>2672.38146666667</v>
      </c>
      <c r="BD90" s="3">
        <v>12.561168158</v>
      </c>
      <c r="BE90" s="37">
        <v>27</v>
      </c>
      <c r="BK90" s="37">
        <f t="shared" si="8"/>
        <v>1.61130797537182</v>
      </c>
      <c r="BL90" s="3">
        <v>772.187999999987</v>
      </c>
      <c r="BM90" s="3">
        <v>2944.88051111111</v>
      </c>
      <c r="BN90" s="3">
        <v>26.8733410773333</v>
      </c>
      <c r="BO90" s="37">
        <v>28</v>
      </c>
      <c r="BQ90" s="3">
        <v>773.835555555551</v>
      </c>
      <c r="BR90" s="3">
        <v>3189.21511111111</v>
      </c>
      <c r="BS90" s="3">
        <v>12.456162842</v>
      </c>
      <c r="BT90" s="37">
        <v>30</v>
      </c>
      <c r="BV90" s="6">
        <v>730.66266666667</v>
      </c>
      <c r="BW90" s="6">
        <v>2868.2918</v>
      </c>
      <c r="BX90" s="6">
        <v>3.65870880866667</v>
      </c>
      <c r="BY90" s="37">
        <v>28</v>
      </c>
      <c r="CA90" s="3">
        <v>733.889000000009</v>
      </c>
      <c r="CB90" s="3">
        <v>3431.38153333333</v>
      </c>
      <c r="CC90" s="3">
        <v>0.055974294</v>
      </c>
      <c r="CD90" s="37">
        <v>29</v>
      </c>
      <c r="CF90" s="3">
        <v>758.204800000012</v>
      </c>
      <c r="CG90" s="3">
        <v>3894.42593333333</v>
      </c>
      <c r="CH90" s="3">
        <v>0.446427634</v>
      </c>
      <c r="CI90" s="37">
        <v>32</v>
      </c>
      <c r="CK90" s="6">
        <v>757.911333333344</v>
      </c>
      <c r="CL90" s="6">
        <v>3827.9954</v>
      </c>
      <c r="CM90" s="6">
        <v>0.076235308</v>
      </c>
      <c r="CN90" s="37">
        <v>32</v>
      </c>
      <c r="CP90" s="6">
        <v>776.362733333337</v>
      </c>
      <c r="CQ90" s="6">
        <v>4000.7652</v>
      </c>
      <c r="CR90" s="37">
        <v>32</v>
      </c>
      <c r="CS90" s="3">
        <v>5480.27066666667</v>
      </c>
      <c r="CU90" s="6">
        <v>773.402800000008</v>
      </c>
      <c r="CV90" s="6">
        <v>3953.4754</v>
      </c>
      <c r="CW90" s="6">
        <v>0.025451756</v>
      </c>
      <c r="CX90" s="37">
        <v>32</v>
      </c>
      <c r="CZ90" s="6">
        <v>733.74980000001</v>
      </c>
      <c r="DA90" s="6">
        <v>3428.57726666667</v>
      </c>
      <c r="DB90" s="6">
        <v>0.021419694</v>
      </c>
      <c r="DC90" s="37">
        <v>29</v>
      </c>
    </row>
    <row r="91" s="37" customFormat="1" spans="3:107">
      <c r="C91" s="37">
        <v>0.8</v>
      </c>
      <c r="D91" s="3">
        <v>768.245377777763</v>
      </c>
      <c r="E91" s="3">
        <v>5264.74782222222</v>
      </c>
      <c r="F91" s="3">
        <v>22.6669508426667</v>
      </c>
      <c r="G91" s="37">
        <v>44</v>
      </c>
      <c r="I91" s="3">
        <v>793.979199999988</v>
      </c>
      <c r="J91" s="3">
        <v>5668.76822222222</v>
      </c>
      <c r="K91" s="3">
        <v>21.4360840693333</v>
      </c>
      <c r="L91" s="37">
        <v>46</v>
      </c>
      <c r="M91" s="3">
        <f t="shared" si="5"/>
        <v>7.1271285782367</v>
      </c>
      <c r="N91" s="6">
        <v>811.475222222211</v>
      </c>
      <c r="O91" s="6">
        <v>6265.6494</v>
      </c>
      <c r="P91" s="6">
        <v>15.6378261633333</v>
      </c>
      <c r="Q91" s="37">
        <v>48</v>
      </c>
      <c r="S91" s="3">
        <v>692.403288888886</v>
      </c>
      <c r="T91" s="3">
        <v>4333.66831111111</v>
      </c>
      <c r="U91" s="3">
        <v>9.75987430466667</v>
      </c>
      <c r="V91" s="37">
        <v>42</v>
      </c>
      <c r="X91" s="3">
        <v>713.790088888901</v>
      </c>
      <c r="Y91" s="3">
        <v>4568.753</v>
      </c>
      <c r="Z91" s="3">
        <v>15.9655535286667</v>
      </c>
      <c r="AA91" s="37">
        <v>42</v>
      </c>
      <c r="AC91" s="3">
        <v>704.353177777768</v>
      </c>
      <c r="AD91" s="3">
        <v>4499.05233333333</v>
      </c>
      <c r="AE91" s="3">
        <v>10.2803760953333</v>
      </c>
      <c r="AF91" s="37">
        <v>43</v>
      </c>
      <c r="AG91" s="6"/>
      <c r="AH91" s="6">
        <v>696.069866666653</v>
      </c>
      <c r="AI91" s="3">
        <v>4455.78206666667</v>
      </c>
      <c r="AJ91" s="3">
        <v>13.140281306</v>
      </c>
      <c r="AK91" s="37">
        <v>43</v>
      </c>
      <c r="AM91" s="3">
        <v>701.288622222219</v>
      </c>
      <c r="AN91" s="3">
        <v>4543.70766666667</v>
      </c>
      <c r="AO91" s="3">
        <v>10.6885720393333</v>
      </c>
      <c r="AP91" s="37">
        <v>43</v>
      </c>
      <c r="AR91" s="3">
        <v>717.957866666645</v>
      </c>
      <c r="AS91" s="3">
        <v>4610.70226666667</v>
      </c>
      <c r="AT91" s="3">
        <v>14.854721102</v>
      </c>
      <c r="AU91" s="37">
        <v>43</v>
      </c>
      <c r="AV91" s="37">
        <f t="shared" si="6"/>
        <v>3.36001309648649</v>
      </c>
      <c r="AW91" s="3">
        <v>695.241066666682</v>
      </c>
      <c r="AX91" s="3">
        <v>4438.6538</v>
      </c>
      <c r="AY91" s="3">
        <v>10.098360046</v>
      </c>
      <c r="AZ91" s="37">
        <v>43</v>
      </c>
      <c r="BA91" s="37">
        <f t="shared" si="7"/>
        <v>-0.385888772552395</v>
      </c>
      <c r="BB91" s="3">
        <v>700.174333333357</v>
      </c>
      <c r="BC91" s="3">
        <v>4526.23833333333</v>
      </c>
      <c r="BD91" s="3">
        <v>9.69023158</v>
      </c>
      <c r="BE91" s="37">
        <v>43</v>
      </c>
      <c r="BK91" s="37">
        <f t="shared" si="8"/>
        <v>-0.385888772552395</v>
      </c>
      <c r="BL91" s="3">
        <v>741.596555555556</v>
      </c>
      <c r="BM91" s="3">
        <v>4952.69197777778</v>
      </c>
      <c r="BN91" s="3">
        <v>26.61724169</v>
      </c>
      <c r="BO91" s="37">
        <v>44</v>
      </c>
      <c r="BQ91" s="3">
        <v>759.090711111111</v>
      </c>
      <c r="BR91" s="3">
        <v>5124.82068888889</v>
      </c>
      <c r="BS91" s="3">
        <v>12.2841958886667</v>
      </c>
      <c r="BT91" s="37">
        <v>45</v>
      </c>
      <c r="BV91" s="6">
        <v>724.234399999971</v>
      </c>
      <c r="BW91" s="6">
        <v>4810.7806</v>
      </c>
      <c r="BX91" s="6">
        <v>3.41954209533333</v>
      </c>
      <c r="BY91" s="37">
        <v>43</v>
      </c>
      <c r="CA91" s="3">
        <v>734.183799999996</v>
      </c>
      <c r="CB91" s="3">
        <v>5289.66173333333</v>
      </c>
      <c r="CC91" s="3">
        <v>0.05302845</v>
      </c>
      <c r="CD91" s="37">
        <v>44</v>
      </c>
      <c r="CF91" s="3">
        <v>753.692799999976</v>
      </c>
      <c r="CG91" s="3">
        <v>5834.8702</v>
      </c>
      <c r="CH91" s="3">
        <v>0.399447136</v>
      </c>
      <c r="CI91" s="37">
        <v>47</v>
      </c>
      <c r="CK91" s="6">
        <v>754.967800000017</v>
      </c>
      <c r="CL91" s="6">
        <v>5790.7834</v>
      </c>
      <c r="CM91" s="6">
        <v>0.074474516</v>
      </c>
      <c r="CN91" s="37">
        <v>47</v>
      </c>
      <c r="CP91" s="6">
        <v>767.090200000032</v>
      </c>
      <c r="CQ91" s="6">
        <v>6019.5596</v>
      </c>
      <c r="CR91" s="37">
        <v>47</v>
      </c>
      <c r="CS91" s="3">
        <v>8124.83973333333</v>
      </c>
      <c r="CU91" s="6">
        <v>759.614133333352</v>
      </c>
      <c r="CV91" s="6">
        <v>5804.31426666667</v>
      </c>
      <c r="CW91" s="6">
        <v>0.023443854</v>
      </c>
      <c r="CX91" s="37">
        <v>46</v>
      </c>
      <c r="CZ91" s="6">
        <v>734.111799999992</v>
      </c>
      <c r="DA91" s="6">
        <v>5292.13826666667</v>
      </c>
      <c r="DB91" s="6">
        <v>0.021067992</v>
      </c>
      <c r="DC91" s="37">
        <v>44</v>
      </c>
    </row>
    <row r="92" s="37" customFormat="1" spans="1:107">
      <c r="A92" s="37">
        <v>100</v>
      </c>
      <c r="B92" s="37">
        <v>45</v>
      </c>
      <c r="C92" s="37">
        <v>0.6</v>
      </c>
      <c r="D92" s="3">
        <v>1197.04457777778</v>
      </c>
      <c r="E92" s="3">
        <v>5023.92377777778</v>
      </c>
      <c r="F92" s="3">
        <v>14.6960168266667</v>
      </c>
      <c r="G92" s="37">
        <v>30</v>
      </c>
      <c r="I92" s="3">
        <v>1196.0498</v>
      </c>
      <c r="J92" s="3">
        <v>5018.54168888889</v>
      </c>
      <c r="K92" s="3">
        <v>15.5531699333333</v>
      </c>
      <c r="L92" s="37">
        <v>30</v>
      </c>
      <c r="M92" s="3">
        <f t="shared" si="5"/>
        <v>-0.107244080502619</v>
      </c>
      <c r="N92" s="6">
        <v>1226.09435555554</v>
      </c>
      <c r="O92" s="6">
        <v>5419.29233333333</v>
      </c>
      <c r="P92" s="6">
        <v>10.581717544</v>
      </c>
      <c r="Q92" s="37">
        <v>32</v>
      </c>
      <c r="S92" s="3">
        <v>1125.31333333333</v>
      </c>
      <c r="T92" s="3">
        <v>4516.95606666667</v>
      </c>
      <c r="U92" s="3">
        <v>8.63287931333333</v>
      </c>
      <c r="V92" s="37">
        <v>29</v>
      </c>
      <c r="X92" s="3">
        <v>1139.54371111111</v>
      </c>
      <c r="Y92" s="3">
        <v>4684.10426666667</v>
      </c>
      <c r="Z92" s="3">
        <v>10.93246879</v>
      </c>
      <c r="AA92" s="37">
        <v>29</v>
      </c>
      <c r="AC92" s="3">
        <v>1143.97888888888</v>
      </c>
      <c r="AD92" s="3">
        <v>4696.64455555556</v>
      </c>
      <c r="AE92" s="3">
        <v>9.44003635666667</v>
      </c>
      <c r="AF92" s="37">
        <v>30</v>
      </c>
      <c r="AG92" s="6"/>
      <c r="AH92" s="6">
        <v>1128.0206</v>
      </c>
      <c r="AI92" s="3">
        <v>4553.0806</v>
      </c>
      <c r="AJ92" s="3">
        <v>11.10161808</v>
      </c>
      <c r="AK92" s="37">
        <v>29</v>
      </c>
      <c r="AM92" s="3">
        <v>1131.86028888889</v>
      </c>
      <c r="AN92" s="3">
        <v>4588.89513333333</v>
      </c>
      <c r="AO92" s="3">
        <v>7.88106582266667</v>
      </c>
      <c r="AP92" s="37">
        <v>29</v>
      </c>
      <c r="AR92" s="3">
        <v>1148.72306666667</v>
      </c>
      <c r="AS92" s="3">
        <v>4745.111</v>
      </c>
      <c r="AT92" s="3">
        <v>10.32951486</v>
      </c>
      <c r="AU92" s="37">
        <v>30</v>
      </c>
      <c r="AV92" s="37">
        <f t="shared" si="6"/>
        <v>4.04691059914088</v>
      </c>
      <c r="AW92" s="3">
        <v>1132.12553333334</v>
      </c>
      <c r="AX92" s="3">
        <v>4600.57073333333</v>
      </c>
      <c r="AY92" s="3">
        <v>7.993741176</v>
      </c>
      <c r="AZ92" s="37">
        <v>29</v>
      </c>
      <c r="BA92" s="37">
        <f t="shared" si="7"/>
        <v>1.03226612709683</v>
      </c>
      <c r="BB92" s="3">
        <v>1131.43566666668</v>
      </c>
      <c r="BC92" s="3">
        <v>4562.63086666667</v>
      </c>
      <c r="BD92" s="3">
        <v>7.90286136</v>
      </c>
      <c r="BE92" s="37">
        <v>29</v>
      </c>
      <c r="BK92" s="37">
        <f t="shared" si="8"/>
        <v>1.03226612709683</v>
      </c>
      <c r="BL92" s="3">
        <v>1240.88475555556</v>
      </c>
      <c r="BM92" s="3">
        <v>5441.32484444444</v>
      </c>
      <c r="BN92" s="3">
        <v>30.843022108</v>
      </c>
      <c r="BO92" s="37">
        <v>32</v>
      </c>
      <c r="BQ92" s="3">
        <v>1253.09333333334</v>
      </c>
      <c r="BR92" s="3">
        <v>5675.07171111111</v>
      </c>
      <c r="BS92" s="3">
        <v>13.6506509986667</v>
      </c>
      <c r="BT92" s="37">
        <v>33</v>
      </c>
      <c r="BV92" s="6">
        <v>1170.80893333332</v>
      </c>
      <c r="BW92" s="6">
        <v>5134.7618</v>
      </c>
      <c r="BX92" s="6">
        <v>2.28170077466667</v>
      </c>
      <c r="BY92" s="37">
        <v>31</v>
      </c>
      <c r="CA92" s="3">
        <v>1190.59553333333</v>
      </c>
      <c r="CB92" s="3">
        <v>6101.73513333333</v>
      </c>
      <c r="CC92" s="3">
        <v>0.068499286</v>
      </c>
      <c r="CD92" s="37">
        <v>33</v>
      </c>
      <c r="CF92" s="3">
        <v>1197.89473333333</v>
      </c>
      <c r="CG92" s="3">
        <v>6253.11586666667</v>
      </c>
      <c r="CH92" s="3">
        <v>0.48300754</v>
      </c>
      <c r="CI92" s="37">
        <v>34</v>
      </c>
      <c r="CK92" s="6">
        <v>1205.35873333334</v>
      </c>
      <c r="CL92" s="6">
        <v>6334.48826666666</v>
      </c>
      <c r="CM92" s="6">
        <v>0.083042324</v>
      </c>
      <c r="CN92" s="37">
        <v>34</v>
      </c>
      <c r="CP92" s="6">
        <v>1217.05193333333</v>
      </c>
      <c r="CQ92" s="6">
        <v>6508.2322</v>
      </c>
      <c r="CR92" s="37">
        <v>35</v>
      </c>
      <c r="CS92" s="3">
        <v>8710.71326666667</v>
      </c>
      <c r="CU92" s="6">
        <v>1215.31673333333</v>
      </c>
      <c r="CV92" s="6">
        <v>6456.21326666667</v>
      </c>
      <c r="CW92" s="6">
        <v>0.039259652</v>
      </c>
      <c r="CX92" s="37">
        <v>34</v>
      </c>
      <c r="CZ92" s="6">
        <v>1190.63353333333</v>
      </c>
      <c r="DA92" s="6">
        <v>6104.21686666667</v>
      </c>
      <c r="DB92" s="6">
        <v>0.034004742</v>
      </c>
      <c r="DC92" s="37">
        <v>33</v>
      </c>
    </row>
    <row r="93" s="37" customFormat="1" spans="3:107">
      <c r="C93" s="37">
        <v>0.7</v>
      </c>
      <c r="D93" s="3">
        <v>1213.77797777777</v>
      </c>
      <c r="E93" s="3">
        <v>8080.30304444444</v>
      </c>
      <c r="F93" s="3">
        <v>14.084851274</v>
      </c>
      <c r="G93" s="37">
        <v>45</v>
      </c>
      <c r="I93" s="3">
        <v>1214.3518</v>
      </c>
      <c r="J93" s="3">
        <v>8134.57451111111</v>
      </c>
      <c r="K93" s="3">
        <v>17.982148548</v>
      </c>
      <c r="L93" s="37">
        <v>45</v>
      </c>
      <c r="M93" s="3">
        <f t="shared" si="5"/>
        <v>0.667170318404973</v>
      </c>
      <c r="N93" s="6">
        <v>1232.91964444444</v>
      </c>
      <c r="O93" s="6">
        <v>8540.12933333333</v>
      </c>
      <c r="P93" s="6">
        <v>8.86740505733333</v>
      </c>
      <c r="Q93" s="37">
        <v>46</v>
      </c>
      <c r="S93" s="3">
        <v>1130.33406666666</v>
      </c>
      <c r="T93" s="3">
        <v>7119.70606666667</v>
      </c>
      <c r="U93" s="3">
        <v>7.13197438333333</v>
      </c>
      <c r="V93" s="37">
        <v>42</v>
      </c>
      <c r="X93" s="3">
        <v>1151.41491111111</v>
      </c>
      <c r="Y93" s="3">
        <v>7403.59633333333</v>
      </c>
      <c r="Z93" s="3">
        <v>9.806041218</v>
      </c>
      <c r="AA93" s="37">
        <v>43</v>
      </c>
      <c r="AC93" s="3">
        <v>1150.72706666666</v>
      </c>
      <c r="AD93" s="3">
        <v>7368.14953333334</v>
      </c>
      <c r="AE93" s="3">
        <v>9.280068116</v>
      </c>
      <c r="AF93" s="37">
        <v>43</v>
      </c>
      <c r="AG93" s="6"/>
      <c r="AH93" s="6">
        <v>1129.78240000002</v>
      </c>
      <c r="AI93" s="3">
        <v>7120.75346666667</v>
      </c>
      <c r="AJ93" s="3">
        <v>10.23362494</v>
      </c>
      <c r="AK93" s="37">
        <v>42</v>
      </c>
      <c r="AM93" s="3">
        <v>1133.92833333332</v>
      </c>
      <c r="AN93" s="3">
        <v>7211.07393333333</v>
      </c>
      <c r="AO93" s="3">
        <v>6.55996958066667</v>
      </c>
      <c r="AP93" s="37">
        <v>42</v>
      </c>
      <c r="AR93" s="3">
        <v>1155.31980000002</v>
      </c>
      <c r="AS93" s="3">
        <v>7496.2732</v>
      </c>
      <c r="AT93" s="3">
        <v>9.719405072</v>
      </c>
      <c r="AU93" s="37">
        <v>43</v>
      </c>
      <c r="AV93" s="37">
        <f t="shared" si="6"/>
        <v>5.00941899147072</v>
      </c>
      <c r="AW93" s="3">
        <v>1132.91553333333</v>
      </c>
      <c r="AX93" s="3">
        <v>7216.1024</v>
      </c>
      <c r="AY93" s="3">
        <v>6.510961816</v>
      </c>
      <c r="AZ93" s="37">
        <v>42</v>
      </c>
      <c r="BA93" s="37">
        <f t="shared" si="7"/>
        <v>1.32133564697377</v>
      </c>
      <c r="BB93" s="3">
        <v>1134.54866666667</v>
      </c>
      <c r="BC93" s="3">
        <v>7210.5968</v>
      </c>
      <c r="BD93" s="3">
        <v>6.95757764</v>
      </c>
      <c r="BE93" s="37">
        <v>42</v>
      </c>
      <c r="BK93" s="37">
        <f t="shared" si="8"/>
        <v>1.32133564697377</v>
      </c>
      <c r="BL93" s="3">
        <v>1233.38257777778</v>
      </c>
      <c r="BM93" s="3">
        <v>8611.52224444444</v>
      </c>
      <c r="BN93" s="3">
        <v>30.9328874106667</v>
      </c>
      <c r="BO93" s="37">
        <v>46</v>
      </c>
      <c r="BQ93" s="3">
        <v>1244.11875555555</v>
      </c>
      <c r="BR93" s="3">
        <v>8852.02931111111</v>
      </c>
      <c r="BS93" s="3">
        <v>13.640300768</v>
      </c>
      <c r="BT93" s="37">
        <v>47</v>
      </c>
      <c r="BV93" s="6">
        <v>1173.84806666667</v>
      </c>
      <c r="BW93" s="6">
        <v>7965.91193333333</v>
      </c>
      <c r="BX93" s="6">
        <v>1.73878859</v>
      </c>
      <c r="BY93" s="37">
        <v>45</v>
      </c>
      <c r="CA93" s="3">
        <v>1201.59179999999</v>
      </c>
      <c r="CB93" s="3">
        <v>8932.51746666667</v>
      </c>
      <c r="CC93" s="3">
        <v>0.066000892</v>
      </c>
      <c r="CD93" s="37">
        <v>47</v>
      </c>
      <c r="CF93" s="3">
        <v>1214.27313333331</v>
      </c>
      <c r="CG93" s="3">
        <v>9208.76253333333</v>
      </c>
      <c r="CH93" s="3">
        <v>0.457514244</v>
      </c>
      <c r="CI93" s="37">
        <v>47</v>
      </c>
      <c r="CK93" s="6">
        <v>1212.75953333334</v>
      </c>
      <c r="CL93" s="6">
        <v>9136.21193333333</v>
      </c>
      <c r="CM93" s="6">
        <v>0.081008726</v>
      </c>
      <c r="CN93" s="37">
        <v>47</v>
      </c>
      <c r="CP93" s="6">
        <v>1223.35680000001</v>
      </c>
      <c r="CQ93" s="6">
        <v>9405.15246666667</v>
      </c>
      <c r="CR93" s="37">
        <v>48</v>
      </c>
      <c r="CS93" s="3">
        <v>12270.6128</v>
      </c>
      <c r="CU93" s="6">
        <v>1219.08633333333</v>
      </c>
      <c r="CV93" s="6">
        <v>9296.9736</v>
      </c>
      <c r="CW93" s="6">
        <v>0.03986511</v>
      </c>
      <c r="CX93" s="37">
        <v>47</v>
      </c>
      <c r="CZ93" s="6">
        <v>1201.99879999998</v>
      </c>
      <c r="DA93" s="6">
        <v>8931.9532</v>
      </c>
      <c r="DB93" s="6">
        <v>0.03418786</v>
      </c>
      <c r="DC93" s="37">
        <v>47</v>
      </c>
    </row>
    <row r="94" s="37" customFormat="1" spans="3:107">
      <c r="C94" s="37">
        <v>0.8</v>
      </c>
      <c r="D94" s="3">
        <v>1216.57513333333</v>
      </c>
      <c r="E94" s="3">
        <v>12822.0327333333</v>
      </c>
      <c r="F94" s="3">
        <v>12.3736814246667</v>
      </c>
      <c r="G94" s="37">
        <v>63</v>
      </c>
      <c r="I94" s="3">
        <v>1224.8282</v>
      </c>
      <c r="J94" s="3">
        <v>12959.6571777778</v>
      </c>
      <c r="K94" s="3">
        <v>16.2894226593333</v>
      </c>
      <c r="L94" s="37">
        <v>63</v>
      </c>
      <c r="M94" s="3">
        <f t="shared" si="5"/>
        <v>1.06194510052695</v>
      </c>
      <c r="N94" s="6">
        <v>1250.0204222222</v>
      </c>
      <c r="O94" s="6">
        <v>13584.1129111111</v>
      </c>
      <c r="P94" s="6">
        <v>7.72350576266667</v>
      </c>
      <c r="Q94" s="37">
        <v>64</v>
      </c>
      <c r="S94" s="3">
        <v>1131.84168888889</v>
      </c>
      <c r="T94" s="3">
        <v>11223.5573777778</v>
      </c>
      <c r="U94" s="3">
        <v>6.619832652</v>
      </c>
      <c r="V94" s="37">
        <v>61</v>
      </c>
      <c r="X94" s="3">
        <v>1154.10586666665</v>
      </c>
      <c r="Y94" s="3">
        <v>11640.4666666667</v>
      </c>
      <c r="Z94" s="3">
        <v>8.78073722866667</v>
      </c>
      <c r="AA94" s="37">
        <v>61</v>
      </c>
      <c r="AC94" s="3">
        <v>1145.6899111111</v>
      </c>
      <c r="AD94" s="3">
        <v>11480.1034888889</v>
      </c>
      <c r="AE94" s="3">
        <v>7.83258014133334</v>
      </c>
      <c r="AF94" s="37">
        <v>61</v>
      </c>
      <c r="AG94" s="6"/>
      <c r="AH94" s="6">
        <v>1125.14373333331</v>
      </c>
      <c r="AI94" s="3">
        <v>11232.4777333333</v>
      </c>
      <c r="AJ94" s="3">
        <v>9.324783736</v>
      </c>
      <c r="AK94" s="37">
        <v>61</v>
      </c>
      <c r="AM94" s="3">
        <v>1133.11302222222</v>
      </c>
      <c r="AN94" s="3">
        <v>11392.6613555556</v>
      </c>
      <c r="AO94" s="3">
        <v>6.07571632133333</v>
      </c>
      <c r="AP94" s="37">
        <v>61</v>
      </c>
      <c r="AR94" s="3">
        <v>1155.58299999997</v>
      </c>
      <c r="AS94" s="3">
        <v>11711.0117333333</v>
      </c>
      <c r="AT94" s="3">
        <v>8.745171564</v>
      </c>
      <c r="AU94" s="37">
        <v>62</v>
      </c>
      <c r="AV94" s="37">
        <f t="shared" si="6"/>
        <v>4.08618837463836</v>
      </c>
      <c r="AW94" s="3">
        <v>1130.44026666666</v>
      </c>
      <c r="AX94" s="3">
        <v>11382.0997333333</v>
      </c>
      <c r="AY94" s="3">
        <v>5.437460492</v>
      </c>
      <c r="AZ94" s="37">
        <v>61</v>
      </c>
      <c r="BA94" s="37">
        <f t="shared" si="7"/>
        <v>1.31453776987932</v>
      </c>
      <c r="BB94" s="3">
        <v>1127.48779999999</v>
      </c>
      <c r="BC94" s="3">
        <v>11327.7394</v>
      </c>
      <c r="BD94" s="3">
        <v>6.597045372</v>
      </c>
      <c r="BE94" s="37">
        <v>61</v>
      </c>
      <c r="BK94" s="37">
        <f t="shared" si="8"/>
        <v>1.31453776987932</v>
      </c>
      <c r="BL94" s="3">
        <v>1242.80473333333</v>
      </c>
      <c r="BM94" s="3">
        <v>12955.5251333333</v>
      </c>
      <c r="BN94" s="3">
        <v>29.6185957746667</v>
      </c>
      <c r="BO94" s="37">
        <v>64</v>
      </c>
      <c r="BQ94" s="3">
        <v>1250.51142222222</v>
      </c>
      <c r="BR94" s="3">
        <v>13188.5018666667</v>
      </c>
      <c r="BS94" s="3">
        <v>14.2047494106667</v>
      </c>
      <c r="BT94" s="37">
        <v>65</v>
      </c>
      <c r="BV94" s="6">
        <v>1174.66899999998</v>
      </c>
      <c r="BW94" s="6">
        <v>12171.5476666667</v>
      </c>
      <c r="BX94" s="6">
        <v>1.534500718</v>
      </c>
      <c r="BY94" s="37">
        <v>63</v>
      </c>
      <c r="CA94" s="3">
        <v>1208.44446666668</v>
      </c>
      <c r="CB94" s="3">
        <v>13199.7665333333</v>
      </c>
      <c r="CC94" s="3">
        <v>0.065714046</v>
      </c>
      <c r="CD94" s="37">
        <v>64</v>
      </c>
      <c r="CF94" s="3">
        <v>1211.60133333335</v>
      </c>
      <c r="CG94" s="3">
        <v>13411.0360666667</v>
      </c>
      <c r="CH94" s="3">
        <v>0.370734924</v>
      </c>
      <c r="CI94" s="37">
        <v>65</v>
      </c>
      <c r="CK94" s="6">
        <v>1216.8289333333</v>
      </c>
      <c r="CL94" s="6">
        <v>13459.8617333333</v>
      </c>
      <c r="CM94" s="6">
        <v>0.072568386</v>
      </c>
      <c r="CN94" s="37">
        <v>65</v>
      </c>
      <c r="CP94" s="6">
        <v>1226.32019999999</v>
      </c>
      <c r="CQ94" s="6">
        <v>13774.8201333333</v>
      </c>
      <c r="CR94" s="37">
        <v>65</v>
      </c>
      <c r="CS94" s="3">
        <v>17703.2055333333</v>
      </c>
      <c r="CU94" s="6">
        <v>1222.45753333331</v>
      </c>
      <c r="CV94" s="6">
        <v>13645.4435333333</v>
      </c>
      <c r="CW94" s="6">
        <v>0.044737704</v>
      </c>
      <c r="CX94" s="37">
        <v>65</v>
      </c>
      <c r="CZ94" s="6">
        <v>1208.56046666667</v>
      </c>
      <c r="DA94" s="6">
        <v>13201.0509333333</v>
      </c>
      <c r="DB94" s="6">
        <v>0.038221266</v>
      </c>
      <c r="DC94" s="37">
        <v>64</v>
      </c>
    </row>
    <row r="95" s="37" customFormat="1" spans="2:107">
      <c r="B95" s="37">
        <v>75</v>
      </c>
      <c r="C95" s="37">
        <v>0.6</v>
      </c>
      <c r="D95" s="3">
        <v>941.512555555559</v>
      </c>
      <c r="E95" s="3">
        <v>2682.69531111111</v>
      </c>
      <c r="F95" s="3">
        <v>34.3173723233333</v>
      </c>
      <c r="G95" s="37">
        <v>22</v>
      </c>
      <c r="I95" s="3">
        <v>962.872577777776</v>
      </c>
      <c r="J95" s="3">
        <v>3005.92628888889</v>
      </c>
      <c r="K95" s="3">
        <v>35.1019554266667</v>
      </c>
      <c r="L95" s="37">
        <v>23</v>
      </c>
      <c r="M95" s="3">
        <f t="shared" si="5"/>
        <v>10.7531238863897</v>
      </c>
      <c r="N95" s="6">
        <v>1019.7628888889</v>
      </c>
      <c r="O95" s="6">
        <v>3474.3588</v>
      </c>
      <c r="P95" s="6">
        <v>29.8234869046667</v>
      </c>
      <c r="Q95" s="37">
        <v>26</v>
      </c>
      <c r="S95" s="3">
        <v>858.863911111106</v>
      </c>
      <c r="T95" s="3">
        <v>2237.56042222222</v>
      </c>
      <c r="U95" s="3">
        <v>14.817967614</v>
      </c>
      <c r="V95" s="37">
        <v>20</v>
      </c>
      <c r="X95" s="3">
        <v>873.913066666664</v>
      </c>
      <c r="Y95" s="3">
        <v>2381.86793333333</v>
      </c>
      <c r="Z95" s="3">
        <v>22.5676555086667</v>
      </c>
      <c r="AA95" s="37">
        <v>21</v>
      </c>
      <c r="AC95" s="3">
        <v>876.255399999991</v>
      </c>
      <c r="AD95" s="3">
        <v>2400.52577777778</v>
      </c>
      <c r="AE95" s="3">
        <v>16.9358518793333</v>
      </c>
      <c r="AF95" s="37">
        <v>22</v>
      </c>
      <c r="AG95" s="6"/>
      <c r="AH95" s="6">
        <v>862.9132</v>
      </c>
      <c r="AI95" s="3">
        <v>2347.5336</v>
      </c>
      <c r="AJ95" s="3">
        <v>20.048786422</v>
      </c>
      <c r="AK95" s="37">
        <v>21</v>
      </c>
      <c r="AM95" s="3">
        <v>874.702933333337</v>
      </c>
      <c r="AN95" s="3">
        <v>2427.15495555556</v>
      </c>
      <c r="AO95" s="3">
        <v>16.024307084</v>
      </c>
      <c r="AP95" s="37">
        <v>22</v>
      </c>
      <c r="AR95" s="3">
        <v>883.626333333321</v>
      </c>
      <c r="AS95" s="3">
        <v>2401.49186666667</v>
      </c>
      <c r="AT95" s="3">
        <v>22.166380716</v>
      </c>
      <c r="AU95" s="37">
        <v>21</v>
      </c>
      <c r="AV95" s="37">
        <f t="shared" si="6"/>
        <v>2.24686443521315</v>
      </c>
      <c r="AW95" s="3">
        <v>865.445133333332</v>
      </c>
      <c r="AX95" s="3">
        <v>2395.1834</v>
      </c>
      <c r="AY95" s="3">
        <v>17.610515422</v>
      </c>
      <c r="AZ95" s="37">
        <v>22</v>
      </c>
      <c r="BA95" s="37">
        <f t="shared" si="7"/>
        <v>1.98940089514647</v>
      </c>
      <c r="BB95" s="3">
        <v>872.104466666669</v>
      </c>
      <c r="BC95" s="3">
        <v>2406.65413333333</v>
      </c>
      <c r="BD95" s="3">
        <v>16.121657168</v>
      </c>
      <c r="BE95" s="37">
        <v>21</v>
      </c>
      <c r="BK95" s="37">
        <f t="shared" si="8"/>
        <v>1.98940089514647</v>
      </c>
      <c r="BL95" s="3">
        <v>966.573844444444</v>
      </c>
      <c r="BM95" s="3">
        <v>2828.60555555556</v>
      </c>
      <c r="BN95" s="3">
        <v>29.1833673846667</v>
      </c>
      <c r="BO95" s="37">
        <v>24</v>
      </c>
      <c r="BQ95" s="3">
        <v>978.916133333329</v>
      </c>
      <c r="BR95" s="3">
        <v>3094.30917777778</v>
      </c>
      <c r="BS95" s="3">
        <v>14.1996057386667</v>
      </c>
      <c r="BT95" s="37">
        <v>25</v>
      </c>
      <c r="BV95" s="6">
        <v>899.456599999991</v>
      </c>
      <c r="BW95" s="6">
        <v>2670.25746666667</v>
      </c>
      <c r="BX95" s="6">
        <v>6.77216032</v>
      </c>
      <c r="BY95" s="37">
        <v>23</v>
      </c>
      <c r="CA95" s="3">
        <v>901.85140000002</v>
      </c>
      <c r="CB95" s="3">
        <v>3455.85226666667</v>
      </c>
      <c r="CC95" s="3">
        <v>0.075388632</v>
      </c>
      <c r="CD95" s="37">
        <v>26</v>
      </c>
      <c r="CF95" s="3">
        <v>927.589533333333</v>
      </c>
      <c r="CG95" s="3">
        <v>3872.1804</v>
      </c>
      <c r="CH95" s="3">
        <v>0.653564198</v>
      </c>
      <c r="CI95" s="37">
        <v>28</v>
      </c>
      <c r="CK95" s="6">
        <v>929.390400000009</v>
      </c>
      <c r="CL95" s="6">
        <v>3818.67413333333</v>
      </c>
      <c r="CM95" s="6">
        <v>0.111256536</v>
      </c>
      <c r="CN95" s="37">
        <v>27</v>
      </c>
      <c r="CP95" s="6">
        <v>958.122600000004</v>
      </c>
      <c r="CQ95" s="6">
        <v>4093.74193333333</v>
      </c>
      <c r="CR95" s="37">
        <v>28</v>
      </c>
      <c r="CS95" s="3">
        <v>5526.8098</v>
      </c>
      <c r="CU95" s="6">
        <v>944.572866666662</v>
      </c>
      <c r="CV95" s="6">
        <v>3944.87613333333</v>
      </c>
      <c r="CW95" s="6">
        <v>0.03136448</v>
      </c>
      <c r="CX95" s="37">
        <v>27</v>
      </c>
      <c r="CZ95" s="6">
        <v>901.755400000021</v>
      </c>
      <c r="DA95" s="6">
        <v>3454.5836</v>
      </c>
      <c r="DB95" s="6">
        <v>0.026695716</v>
      </c>
      <c r="DC95" s="37">
        <v>26</v>
      </c>
    </row>
    <row r="96" s="37" customFormat="1" spans="3:107">
      <c r="C96" s="37">
        <v>0.7</v>
      </c>
      <c r="D96" s="3">
        <v>940.145844444436</v>
      </c>
      <c r="E96" s="3">
        <v>4222.29382222222</v>
      </c>
      <c r="F96" s="3">
        <v>28.507689046</v>
      </c>
      <c r="G96" s="37">
        <v>32</v>
      </c>
      <c r="I96" s="3">
        <v>963.866066666667</v>
      </c>
      <c r="J96" s="3">
        <v>4573.65864444444</v>
      </c>
      <c r="K96" s="3">
        <v>27.7642024533333</v>
      </c>
      <c r="L96" s="37">
        <v>33</v>
      </c>
      <c r="M96" s="3">
        <f t="shared" si="5"/>
        <v>7.68235781323598</v>
      </c>
      <c r="N96" s="6">
        <v>1002.74179999999</v>
      </c>
      <c r="O96" s="6">
        <v>5138.82233333333</v>
      </c>
      <c r="P96" s="6">
        <v>23.2771454933333</v>
      </c>
      <c r="Q96" s="37">
        <v>36</v>
      </c>
      <c r="S96" s="3">
        <v>860.247288888895</v>
      </c>
      <c r="T96" s="3">
        <v>3704.39008888889</v>
      </c>
      <c r="U96" s="3">
        <v>12.235796538</v>
      </c>
      <c r="V96" s="37">
        <v>31</v>
      </c>
      <c r="X96" s="3">
        <v>877.373933333338</v>
      </c>
      <c r="Y96" s="3">
        <v>3807.75408888889</v>
      </c>
      <c r="Z96" s="3">
        <v>19.258835558</v>
      </c>
      <c r="AA96" s="37">
        <v>31</v>
      </c>
      <c r="AC96" s="3">
        <v>872.329377777773</v>
      </c>
      <c r="AD96" s="3">
        <v>3810.49128888889</v>
      </c>
      <c r="AE96" s="3">
        <v>14.8666691566667</v>
      </c>
      <c r="AF96" s="37">
        <v>31</v>
      </c>
      <c r="AG96" s="6"/>
      <c r="AH96" s="6">
        <v>864.32920000001</v>
      </c>
      <c r="AI96" s="3">
        <v>3798.63226666667</v>
      </c>
      <c r="AJ96" s="3">
        <v>16.803382726</v>
      </c>
      <c r="AK96" s="37">
        <v>31</v>
      </c>
      <c r="AM96" s="3">
        <v>871.969488888892</v>
      </c>
      <c r="AN96" s="3">
        <v>3868.16368888889</v>
      </c>
      <c r="AO96" s="3">
        <v>13.0965245093333</v>
      </c>
      <c r="AP96" s="37">
        <v>32</v>
      </c>
      <c r="AR96" s="3">
        <v>884.429799999991</v>
      </c>
      <c r="AS96" s="3">
        <v>3833.5046</v>
      </c>
      <c r="AT96" s="3">
        <v>17.881826276</v>
      </c>
      <c r="AU96" s="37">
        <v>31</v>
      </c>
      <c r="AV96" s="37">
        <f t="shared" si="6"/>
        <v>0.909672400897342</v>
      </c>
      <c r="AW96" s="3">
        <v>866.103333333332</v>
      </c>
      <c r="AX96" s="3">
        <v>3807.82166666667</v>
      </c>
      <c r="AY96" s="3">
        <v>14.269985314</v>
      </c>
      <c r="AZ96" s="37">
        <v>31</v>
      </c>
      <c r="BA96" s="37">
        <f t="shared" si="7"/>
        <v>0.241329579072543</v>
      </c>
      <c r="BB96" s="3">
        <v>867.40166666666</v>
      </c>
      <c r="BC96" s="3">
        <v>3805.37653333333</v>
      </c>
      <c r="BD96" s="3">
        <v>13.023191502</v>
      </c>
      <c r="BE96" s="37">
        <v>32</v>
      </c>
      <c r="BK96" s="37">
        <f t="shared" si="8"/>
        <v>0.241329579072543</v>
      </c>
      <c r="BL96" s="3">
        <v>949.024400000002</v>
      </c>
      <c r="BM96" s="3">
        <v>4337.70613333333</v>
      </c>
      <c r="BN96" s="3">
        <v>29.21396506</v>
      </c>
      <c r="BO96" s="37">
        <v>34</v>
      </c>
      <c r="BQ96" s="3">
        <v>962.574733333329</v>
      </c>
      <c r="BR96" s="3">
        <v>4627.39293333333</v>
      </c>
      <c r="BS96" s="3">
        <v>14.8503259593333</v>
      </c>
      <c r="BT96" s="37">
        <v>35</v>
      </c>
      <c r="BV96" s="6">
        <v>901.546666666677</v>
      </c>
      <c r="BW96" s="6">
        <v>4215.2552</v>
      </c>
      <c r="BX96" s="6">
        <v>4.810245</v>
      </c>
      <c r="BY96" s="37">
        <v>33</v>
      </c>
      <c r="CA96" s="3">
        <v>901.317200000003</v>
      </c>
      <c r="CB96" s="3">
        <v>4846.8874</v>
      </c>
      <c r="CC96" s="3">
        <v>0.066595314</v>
      </c>
      <c r="CD96" s="37">
        <v>35</v>
      </c>
      <c r="CF96" s="3">
        <v>926.221933333323</v>
      </c>
      <c r="CG96" s="3">
        <v>5403.62806666667</v>
      </c>
      <c r="CH96" s="3">
        <v>0.564332766</v>
      </c>
      <c r="CI96" s="37">
        <v>37</v>
      </c>
      <c r="CK96" s="6">
        <v>927.42586666667</v>
      </c>
      <c r="CL96" s="6">
        <v>5291.09046666667</v>
      </c>
      <c r="CM96" s="6">
        <v>0.095708656</v>
      </c>
      <c r="CN96" s="37">
        <v>37</v>
      </c>
      <c r="CP96" s="6">
        <v>949.719199999996</v>
      </c>
      <c r="CQ96" s="6">
        <v>5682.37513333333</v>
      </c>
      <c r="CR96" s="37">
        <v>38</v>
      </c>
      <c r="CS96" s="3">
        <v>8146.52113333333</v>
      </c>
      <c r="CU96" s="6">
        <v>940.624266666656</v>
      </c>
      <c r="CV96" s="6">
        <v>5484.1804</v>
      </c>
      <c r="CW96" s="6">
        <v>0.0277747</v>
      </c>
      <c r="CX96" s="37">
        <v>37</v>
      </c>
      <c r="CZ96" s="6">
        <v>901.606000000003</v>
      </c>
      <c r="DA96" s="6">
        <v>4847.39806666667</v>
      </c>
      <c r="DB96" s="6">
        <v>0.02533168</v>
      </c>
      <c r="DC96" s="37">
        <v>35</v>
      </c>
    </row>
    <row r="97" s="37" customFormat="1" spans="3:107">
      <c r="C97" s="37">
        <v>0.8</v>
      </c>
      <c r="D97" s="3">
        <v>948.66682222223</v>
      </c>
      <c r="E97" s="3">
        <v>7675.47877777778</v>
      </c>
      <c r="F97" s="3">
        <v>27.8289144686667</v>
      </c>
      <c r="G97" s="37">
        <v>53</v>
      </c>
      <c r="I97" s="3">
        <v>958.170111111102</v>
      </c>
      <c r="J97" s="3">
        <v>8024.01862222222</v>
      </c>
      <c r="K97" s="3">
        <v>24.7140156946667</v>
      </c>
      <c r="L97" s="37">
        <v>53</v>
      </c>
      <c r="M97" s="3">
        <f t="shared" si="5"/>
        <v>4.34370682389958</v>
      </c>
      <c r="N97" s="6">
        <v>1002.40260000002</v>
      </c>
      <c r="O97" s="6">
        <v>9061.74611111111</v>
      </c>
      <c r="P97" s="6">
        <v>19.4689006186667</v>
      </c>
      <c r="Q97" s="37">
        <v>57</v>
      </c>
      <c r="S97" s="3">
        <v>851.065711111135</v>
      </c>
      <c r="T97" s="3">
        <v>6146.31968888889</v>
      </c>
      <c r="U97" s="3">
        <v>10.7286526286667</v>
      </c>
      <c r="V97" s="37">
        <v>49</v>
      </c>
      <c r="X97" s="3">
        <v>871.727422222212</v>
      </c>
      <c r="Y97" s="3">
        <v>6466.10953333333</v>
      </c>
      <c r="Z97" s="3">
        <v>17.78692505</v>
      </c>
      <c r="AA97" s="37">
        <v>49</v>
      </c>
      <c r="AC97" s="3">
        <v>863.707377777776</v>
      </c>
      <c r="AD97" s="3">
        <v>6424.30908888889</v>
      </c>
      <c r="AE97" s="3">
        <v>12.3272635353333</v>
      </c>
      <c r="AF97" s="37">
        <v>50</v>
      </c>
      <c r="AG97" s="6"/>
      <c r="AH97" s="3">
        <v>855.439466666651</v>
      </c>
      <c r="AI97" s="3">
        <v>6275.23946666667</v>
      </c>
      <c r="AJ97" s="3">
        <v>15.48582134</v>
      </c>
      <c r="AK97" s="37">
        <v>50</v>
      </c>
      <c r="AM97" s="3">
        <v>863.658844444444</v>
      </c>
      <c r="AN97" s="3">
        <v>6405.43664444445</v>
      </c>
      <c r="AO97" s="3">
        <v>12.2436320393333</v>
      </c>
      <c r="AP97" s="37">
        <v>50</v>
      </c>
      <c r="AR97" s="3">
        <v>881.8398</v>
      </c>
      <c r="AS97" s="3">
        <v>6605.5714</v>
      </c>
      <c r="AT97" s="3">
        <v>16.257999438</v>
      </c>
      <c r="AU97" s="37">
        <v>50</v>
      </c>
      <c r="AV97" s="37">
        <f t="shared" si="6"/>
        <v>5.00080785340281</v>
      </c>
      <c r="AW97" s="6">
        <v>857.988666666649</v>
      </c>
      <c r="AX97" s="3">
        <v>6370.48906666667</v>
      </c>
      <c r="AY97" s="3">
        <v>12.60607778</v>
      </c>
      <c r="AZ97" s="37">
        <v>50</v>
      </c>
      <c r="BA97" s="37">
        <f t="shared" si="7"/>
        <v>1.49516935047248</v>
      </c>
      <c r="BB97" s="3">
        <v>859.991133333336</v>
      </c>
      <c r="BC97" s="3">
        <v>6396.53746666667</v>
      </c>
      <c r="BD97" s="3">
        <v>11.36406319</v>
      </c>
      <c r="BE97" s="37">
        <v>50</v>
      </c>
      <c r="BK97" s="37">
        <f t="shared" si="8"/>
        <v>1.49516935047248</v>
      </c>
      <c r="BL97" s="3">
        <v>918.260600000004</v>
      </c>
      <c r="BM97" s="3">
        <v>7164.31024444445</v>
      </c>
      <c r="BN97" s="3">
        <v>31.6534780606667</v>
      </c>
      <c r="BO97" s="37">
        <v>52</v>
      </c>
      <c r="BQ97" s="3">
        <v>928.183911111104</v>
      </c>
      <c r="BR97" s="3">
        <v>7425.35906666667</v>
      </c>
      <c r="BS97" s="3">
        <v>15.552436932</v>
      </c>
      <c r="BT97" s="37">
        <v>53</v>
      </c>
      <c r="BV97" s="6">
        <v>888.384266666643</v>
      </c>
      <c r="BW97" s="6">
        <v>6942.36473333333</v>
      </c>
      <c r="BX97" s="6">
        <v>4.05883749333334</v>
      </c>
      <c r="BY97" s="37">
        <v>51</v>
      </c>
      <c r="CA97" s="3">
        <v>907.789466666668</v>
      </c>
      <c r="CB97" s="3">
        <v>7677.76166666667</v>
      </c>
      <c r="CC97" s="3">
        <v>0.065108998</v>
      </c>
      <c r="CD97" s="37">
        <v>53</v>
      </c>
      <c r="CF97" s="3">
        <v>920.334400000002</v>
      </c>
      <c r="CG97" s="3">
        <v>8200.82806666667</v>
      </c>
      <c r="CH97" s="3">
        <v>0.501905446</v>
      </c>
      <c r="CI97" s="37">
        <v>55</v>
      </c>
      <c r="CK97" s="6">
        <v>921.532066666662</v>
      </c>
      <c r="CL97" s="6">
        <v>8133.626</v>
      </c>
      <c r="CM97" s="6">
        <v>0.0888459</v>
      </c>
      <c r="CN97" s="37">
        <v>55</v>
      </c>
      <c r="CP97" s="6">
        <v>947.608866666661</v>
      </c>
      <c r="CQ97" s="6">
        <v>8684.25833333334</v>
      </c>
      <c r="CR97" s="37">
        <v>57</v>
      </c>
      <c r="CS97" s="3">
        <v>12118.9985333333</v>
      </c>
      <c r="CU97" s="6">
        <v>933.492333333356</v>
      </c>
      <c r="CV97" s="6">
        <v>8312.8002</v>
      </c>
      <c r="CW97" s="6">
        <v>0.030339698</v>
      </c>
      <c r="CX97" s="37">
        <v>55</v>
      </c>
      <c r="CZ97" s="6">
        <v>907.846466666658</v>
      </c>
      <c r="DA97" s="6">
        <v>7674.88813333334</v>
      </c>
      <c r="DB97" s="6">
        <v>0.026803046</v>
      </c>
      <c r="DC97" s="37">
        <v>53</v>
      </c>
    </row>
    <row r="98" spans="13:97">
      <c r="M98" s="3">
        <f>AVERAGE(M68:M97)</f>
        <v>6.70060902817835</v>
      </c>
      <c r="N98" s="6"/>
      <c r="O98" s="6"/>
      <c r="P98" s="6"/>
      <c r="AG98" s="3"/>
      <c r="AH98" s="3"/>
      <c r="AI98" s="3"/>
      <c r="AJ98" s="3"/>
      <c r="AV98" s="37">
        <f>AVERAGE(AV68:AV97)</f>
        <v>2.36507622217085</v>
      </c>
      <c r="AW98" s="6"/>
      <c r="BL98" s="3"/>
      <c r="BM98" s="3"/>
      <c r="BN98" s="3"/>
      <c r="BQ98" s="3"/>
      <c r="BR98" s="3"/>
      <c r="BS98" s="3"/>
      <c r="CA98" s="3"/>
      <c r="CB98" s="3"/>
      <c r="CC98" s="3"/>
      <c r="CF98" s="3"/>
      <c r="CG98" s="3"/>
      <c r="CH98" s="3"/>
      <c r="CR98" s="37"/>
      <c r="CS98" s="3"/>
    </row>
    <row r="99" spans="3:105">
      <c r="C99" s="39">
        <v>4</v>
      </c>
      <c r="D99" s="40" t="s">
        <v>1</v>
      </c>
      <c r="E99" s="40"/>
      <c r="F99" s="40"/>
      <c r="G99" s="38"/>
      <c r="H99" s="38"/>
      <c r="I99" s="40" t="s">
        <v>23</v>
      </c>
      <c r="J99" s="40"/>
      <c r="K99" s="40"/>
      <c r="L99" s="38"/>
      <c r="N99" s="38" t="s">
        <v>3</v>
      </c>
      <c r="O99" s="38"/>
      <c r="P99" s="38"/>
      <c r="Q99" s="38"/>
      <c r="R99" s="38"/>
      <c r="S99" s="40" t="s">
        <v>4</v>
      </c>
      <c r="T99" s="40"/>
      <c r="U99" s="40"/>
      <c r="V99" s="38"/>
      <c r="W99" s="38"/>
      <c r="X99" s="40" t="s">
        <v>5</v>
      </c>
      <c r="Y99" s="40"/>
      <c r="Z99" s="40"/>
      <c r="AA99" s="38"/>
      <c r="AB99" s="38"/>
      <c r="AC99" s="40" t="s">
        <v>6</v>
      </c>
      <c r="AD99" s="40"/>
      <c r="AE99" s="40"/>
      <c r="AF99" s="40"/>
      <c r="AG99" s="38"/>
      <c r="AH99" s="38" t="s">
        <v>7</v>
      </c>
      <c r="AI99" s="38"/>
      <c r="AJ99" s="38"/>
      <c r="AK99" s="38"/>
      <c r="AL99" s="38"/>
      <c r="AM99" s="40" t="s">
        <v>8</v>
      </c>
      <c r="AN99" s="40"/>
      <c r="AO99" s="40"/>
      <c r="AP99" s="38"/>
      <c r="AR99" s="38" t="s">
        <v>9</v>
      </c>
      <c r="AS99" s="38"/>
      <c r="AT99" s="38"/>
      <c r="AU99" s="38"/>
      <c r="AW99" s="40" t="s">
        <v>10</v>
      </c>
      <c r="AX99" s="40"/>
      <c r="AY99" s="40"/>
      <c r="AZ99" s="38"/>
      <c r="BA99" s="38"/>
      <c r="BB99" s="38" t="s">
        <v>8</v>
      </c>
      <c r="BC99" s="38"/>
      <c r="BD99" s="38"/>
      <c r="BE99" s="38"/>
      <c r="BG99" s="37" t="s">
        <v>11</v>
      </c>
      <c r="BW99" s="4" t="s">
        <v>12</v>
      </c>
      <c r="BX99" s="4"/>
      <c r="BY99" s="4"/>
      <c r="CA99" s="3"/>
      <c r="CB99" s="21" t="s">
        <v>13</v>
      </c>
      <c r="CC99" s="21"/>
      <c r="CF99" s="3"/>
      <c r="CG99" s="21" t="s">
        <v>14</v>
      </c>
      <c r="CH99" s="21"/>
      <c r="CK99" s="40" t="s">
        <v>15</v>
      </c>
      <c r="CL99" s="40"/>
      <c r="CM99" s="40"/>
      <c r="CN99" s="40"/>
      <c r="CP99" s="40" t="s">
        <v>15</v>
      </c>
      <c r="CQ99" s="40"/>
      <c r="CR99" s="40"/>
      <c r="CS99" s="40"/>
      <c r="CV99" s="6" t="s">
        <v>15</v>
      </c>
      <c r="DA99" s="6" t="s">
        <v>15</v>
      </c>
    </row>
    <row r="100" spans="3:105">
      <c r="C100" s="39"/>
      <c r="D100" s="40"/>
      <c r="E100" s="40"/>
      <c r="F100" s="40"/>
      <c r="G100" s="38"/>
      <c r="H100" s="38"/>
      <c r="I100" s="40"/>
      <c r="J100" s="40"/>
      <c r="K100" s="40"/>
      <c r="L100" s="38"/>
      <c r="AR100" s="3" t="s">
        <v>16</v>
      </c>
      <c r="AZ100" s="49"/>
      <c r="BA100" s="49"/>
      <c r="BB100" s="38" t="s">
        <v>16</v>
      </c>
      <c r="BC100" s="38"/>
      <c r="BD100" s="38"/>
      <c r="BE100" s="38"/>
      <c r="BF100" s="38"/>
      <c r="BL100" s="38" t="s">
        <v>21</v>
      </c>
      <c r="BM100" s="38"/>
      <c r="BN100" s="38"/>
      <c r="BO100" s="38"/>
      <c r="BQ100" s="38" t="s">
        <v>22</v>
      </c>
      <c r="BR100" s="38"/>
      <c r="BS100" s="38"/>
      <c r="BT100" s="38"/>
      <c r="CA100" s="3"/>
      <c r="CB100" s="21"/>
      <c r="CC100" s="21"/>
      <c r="CF100" s="3"/>
      <c r="CG100" s="21"/>
      <c r="CH100" s="21"/>
      <c r="CK100" s="40" t="s">
        <v>17</v>
      </c>
      <c r="CL100" s="40"/>
      <c r="CM100" s="40"/>
      <c r="CN100" s="40"/>
      <c r="CP100" s="40" t="s">
        <v>18</v>
      </c>
      <c r="CQ100" s="40"/>
      <c r="CR100" s="40"/>
      <c r="CS100" s="40"/>
      <c r="CV100" s="6" t="s">
        <v>19</v>
      </c>
      <c r="DA100" s="6" t="s">
        <v>20</v>
      </c>
    </row>
    <row r="101" s="37" customFormat="1" spans="1:107">
      <c r="A101" s="37">
        <v>20</v>
      </c>
      <c r="B101" s="37">
        <v>45</v>
      </c>
      <c r="C101" s="37">
        <v>0.6</v>
      </c>
      <c r="D101" s="35">
        <v>289.156444444445</v>
      </c>
      <c r="E101" s="35">
        <v>86.6649111111111</v>
      </c>
      <c r="F101" s="35">
        <v>6.06111672733333</v>
      </c>
      <c r="G101" s="41">
        <v>5</v>
      </c>
      <c r="I101" s="35">
        <v>300.658933333333</v>
      </c>
      <c r="J101" s="35">
        <v>93.0283066666667</v>
      </c>
      <c r="K101" s="35">
        <v>5.4217497412</v>
      </c>
      <c r="L101" s="41">
        <v>5</v>
      </c>
      <c r="M101" s="3">
        <f t="shared" ref="M101:M130" si="9">100*(J101-E101)/J101</f>
        <v>6.84027881788338</v>
      </c>
      <c r="N101" s="35">
        <v>331.232466666665</v>
      </c>
      <c r="O101" s="35">
        <v>143.836933333333</v>
      </c>
      <c r="P101" s="35">
        <v>6.662639696</v>
      </c>
      <c r="Q101" s="41">
        <v>7</v>
      </c>
      <c r="S101" s="3">
        <v>264.582866666666</v>
      </c>
      <c r="T101" s="3">
        <v>95.3402444444444</v>
      </c>
      <c r="U101" s="3">
        <v>2.09614298533333</v>
      </c>
      <c r="V101" s="37">
        <v>5</v>
      </c>
      <c r="X101" s="3">
        <v>265.2502</v>
      </c>
      <c r="Y101" s="3">
        <v>97.3565555555555</v>
      </c>
      <c r="Z101" s="3">
        <v>2.770673502</v>
      </c>
      <c r="AA101" s="37">
        <v>5</v>
      </c>
      <c r="AC101" s="35">
        <v>267.0778</v>
      </c>
      <c r="AD101" s="35">
        <v>99.7168666666667</v>
      </c>
      <c r="AE101" s="35">
        <v>2.59913663</v>
      </c>
      <c r="AF101" s="41">
        <v>5</v>
      </c>
      <c r="AG101" s="3"/>
      <c r="AH101" s="35">
        <v>262.985400000001</v>
      </c>
      <c r="AI101" s="35">
        <v>98.7980533333333</v>
      </c>
      <c r="AJ101" s="35">
        <v>1.9420728924</v>
      </c>
      <c r="AK101" s="41">
        <v>5</v>
      </c>
      <c r="AM101" s="3"/>
      <c r="AN101" s="3"/>
      <c r="AO101" s="3"/>
      <c r="AR101" s="35">
        <v>265.991200000001</v>
      </c>
      <c r="AS101" s="35">
        <v>95.1326666666667</v>
      </c>
      <c r="AT101" s="35">
        <v>1.870295278</v>
      </c>
      <c r="AU101" s="41">
        <v>5</v>
      </c>
      <c r="AV101" s="37">
        <f t="shared" ref="AV101:AV130" si="10">100*(AS101-AI101)/AS101</f>
        <v>-3.85292118375035</v>
      </c>
      <c r="AW101" s="35">
        <v>262.090200000001</v>
      </c>
      <c r="AX101" s="35">
        <v>119.836466666667</v>
      </c>
      <c r="AY101" s="35">
        <v>1.54184673266667</v>
      </c>
      <c r="AZ101" s="41">
        <v>6</v>
      </c>
      <c r="BA101" s="37">
        <f t="shared" ref="BA101:BA130" si="11">100*(AX101-AI101)/AX101</f>
        <v>17.5559359504928</v>
      </c>
      <c r="BB101" s="3">
        <v>264.458333333334</v>
      </c>
      <c r="BC101" s="3">
        <v>96.2396666666667</v>
      </c>
      <c r="BD101" s="3">
        <v>2.201162114</v>
      </c>
      <c r="BE101" s="37">
        <v>6</v>
      </c>
      <c r="BG101" s="3">
        <v>262.090200000001</v>
      </c>
      <c r="BH101" s="3">
        <v>122.128666666667</v>
      </c>
      <c r="BI101" s="3">
        <v>1.734496274</v>
      </c>
      <c r="BJ101" s="37">
        <v>6</v>
      </c>
      <c r="BK101" s="37">
        <f t="shared" ref="BK101:BK130" si="12">100*(AX101-AI101)/AX101</f>
        <v>17.5559359504928</v>
      </c>
      <c r="BL101" s="35">
        <v>275.277222222223</v>
      </c>
      <c r="BM101" s="35">
        <v>93.6790888888889</v>
      </c>
      <c r="BN101" s="35">
        <v>8.19918180533334</v>
      </c>
      <c r="BO101" s="41">
        <v>5</v>
      </c>
      <c r="BP101" s="37">
        <f t="shared" ref="BP101:BP130" si="13">100*(BM101-AI101)/BM101</f>
        <v>-5.46436190313071</v>
      </c>
      <c r="BQ101" s="35">
        <v>280.347733333333</v>
      </c>
      <c r="BR101" s="35">
        <v>131.144533333333</v>
      </c>
      <c r="BS101" s="35">
        <v>4.44212575133333</v>
      </c>
      <c r="BT101" s="41">
        <v>6</v>
      </c>
      <c r="BV101" s="6">
        <v>273.780066666667</v>
      </c>
      <c r="BW101" s="6">
        <v>109.114</v>
      </c>
      <c r="BX101" s="6">
        <v>0.501025389333333</v>
      </c>
      <c r="BY101" s="37">
        <v>6</v>
      </c>
      <c r="CA101" s="3">
        <v>263.481</v>
      </c>
      <c r="CB101" s="3">
        <v>238.903333333333</v>
      </c>
      <c r="CC101" s="3">
        <v>0.014658744</v>
      </c>
      <c r="CD101" s="37">
        <v>7</v>
      </c>
      <c r="CF101" s="3">
        <v>273.392000000001</v>
      </c>
      <c r="CG101" s="3">
        <v>309.472533333333</v>
      </c>
      <c r="CH101" s="3">
        <v>0.127206206</v>
      </c>
      <c r="CI101" s="37">
        <v>8</v>
      </c>
      <c r="CK101" s="6">
        <v>273.774066666666</v>
      </c>
      <c r="CL101" s="6">
        <v>272.948533333333</v>
      </c>
      <c r="CM101" s="6">
        <v>0.020286248</v>
      </c>
      <c r="CN101" s="37">
        <v>8</v>
      </c>
      <c r="CP101" s="6">
        <v>280.820000000002</v>
      </c>
      <c r="CQ101" s="6">
        <v>332.2754</v>
      </c>
      <c r="CR101" s="6">
        <v>0.08482586</v>
      </c>
      <c r="CS101" s="37">
        <v>9</v>
      </c>
      <c r="CU101" s="6">
        <v>277.130199999999</v>
      </c>
      <c r="CV101" s="6">
        <v>163.631</v>
      </c>
      <c r="CW101" s="6">
        <v>0.008050376</v>
      </c>
      <c r="CX101" s="37">
        <v>7</v>
      </c>
      <c r="CZ101" s="6">
        <v>263.481</v>
      </c>
      <c r="DA101" s="6">
        <v>238.903333333333</v>
      </c>
      <c r="DB101" s="6">
        <v>0.006412558</v>
      </c>
      <c r="DC101" s="37">
        <v>7</v>
      </c>
    </row>
    <row r="102" s="37" customFormat="1" spans="3:107">
      <c r="C102" s="37">
        <v>0.7</v>
      </c>
      <c r="D102" s="3">
        <v>280.40091111111</v>
      </c>
      <c r="E102" s="3">
        <v>201.064177777778</v>
      </c>
      <c r="F102" s="3">
        <v>5.39401332</v>
      </c>
      <c r="G102" s="37">
        <v>8</v>
      </c>
      <c r="I102" s="3">
        <v>291.899653333333</v>
      </c>
      <c r="J102" s="3">
        <v>213.80288</v>
      </c>
      <c r="K102" s="3">
        <v>4.5727952012</v>
      </c>
      <c r="L102" s="37">
        <v>8</v>
      </c>
      <c r="M102" s="3">
        <f t="shared" si="9"/>
        <v>5.95815277241447</v>
      </c>
      <c r="N102" s="3">
        <v>311.143799999999</v>
      </c>
      <c r="O102" s="3">
        <v>269.194666666667</v>
      </c>
      <c r="P102" s="3">
        <v>4.481744448</v>
      </c>
      <c r="Q102" s="37">
        <v>9</v>
      </c>
      <c r="S102" s="3">
        <v>261.088177777777</v>
      </c>
      <c r="T102" s="3">
        <v>226.2672</v>
      </c>
      <c r="U102" s="3">
        <v>1.90754964666667</v>
      </c>
      <c r="V102" s="37">
        <v>9</v>
      </c>
      <c r="X102" s="3">
        <v>263.191666666668</v>
      </c>
      <c r="Y102" s="3">
        <v>214.0348</v>
      </c>
      <c r="Z102" s="3">
        <v>2.72010341066667</v>
      </c>
      <c r="AA102" s="37">
        <v>8</v>
      </c>
      <c r="AC102" s="3">
        <v>266.39928888889</v>
      </c>
      <c r="AD102" s="3">
        <v>213.103022222222</v>
      </c>
      <c r="AE102" s="3">
        <v>2.145022558</v>
      </c>
      <c r="AF102" s="37">
        <v>9</v>
      </c>
      <c r="AG102" s="3"/>
      <c r="AH102" s="3">
        <v>262.384200000002</v>
      </c>
      <c r="AI102" s="3">
        <v>214.402186666667</v>
      </c>
      <c r="AJ102" s="3">
        <v>2.025731234</v>
      </c>
      <c r="AK102" s="37">
        <v>9</v>
      </c>
      <c r="AM102" s="3"/>
      <c r="AN102" s="3"/>
      <c r="AO102" s="3"/>
      <c r="AR102" s="3">
        <v>264.558999999999</v>
      </c>
      <c r="AS102" s="3">
        <v>207.098066666667</v>
      </c>
      <c r="AT102" s="3">
        <v>1.928799806</v>
      </c>
      <c r="AU102" s="37">
        <v>9</v>
      </c>
      <c r="AV102" s="37">
        <f t="shared" si="10"/>
        <v>-3.52688951546626</v>
      </c>
      <c r="AW102" s="3">
        <v>259.605333333334</v>
      </c>
      <c r="AX102" s="3">
        <v>244.295933333333</v>
      </c>
      <c r="AY102" s="3">
        <v>1.42893546933333</v>
      </c>
      <c r="AZ102" s="37">
        <v>9</v>
      </c>
      <c r="BA102" s="37">
        <f t="shared" si="11"/>
        <v>12.2366943480296</v>
      </c>
      <c r="BB102" s="3">
        <v>264.995400000001</v>
      </c>
      <c r="BC102" s="3">
        <v>212.843066666667</v>
      </c>
      <c r="BD102" s="3">
        <v>2.835958656</v>
      </c>
      <c r="BE102" s="37">
        <v>9</v>
      </c>
      <c r="BG102" s="3">
        <v>259.552200000001</v>
      </c>
      <c r="BH102" s="3">
        <v>241.217333333333</v>
      </c>
      <c r="BI102" s="3">
        <v>1.623034574</v>
      </c>
      <c r="BJ102" s="37">
        <v>9</v>
      </c>
      <c r="BK102" s="37">
        <f t="shared" si="12"/>
        <v>12.2366943480296</v>
      </c>
      <c r="BL102" s="3">
        <v>280.886777777778</v>
      </c>
      <c r="BM102" s="3">
        <v>195.554822222222</v>
      </c>
      <c r="BN102" s="3">
        <v>8.22165144666667</v>
      </c>
      <c r="BO102" s="37">
        <v>8</v>
      </c>
      <c r="BP102" s="37">
        <f t="shared" si="13"/>
        <v>-9.63789296028073</v>
      </c>
      <c r="BQ102" s="3">
        <v>280.409733333333</v>
      </c>
      <c r="BR102" s="3">
        <v>247.083755555556</v>
      </c>
      <c r="BS102" s="3">
        <v>4.29912727666667</v>
      </c>
      <c r="BT102" s="37">
        <v>9</v>
      </c>
      <c r="BV102" s="6">
        <v>276.876333333336</v>
      </c>
      <c r="BW102" s="6">
        <v>234.318266666667</v>
      </c>
      <c r="BX102" s="6">
        <v>0.414865193333333</v>
      </c>
      <c r="BY102" s="37">
        <v>9</v>
      </c>
      <c r="CA102" s="3">
        <v>264.35466666667</v>
      </c>
      <c r="CB102" s="3">
        <v>327.3446</v>
      </c>
      <c r="CC102" s="3">
        <v>0.012847116</v>
      </c>
      <c r="CD102" s="37">
        <v>9</v>
      </c>
      <c r="CF102" s="3">
        <v>276.218400000002</v>
      </c>
      <c r="CG102" s="3">
        <v>426.6358</v>
      </c>
      <c r="CH102" s="3">
        <v>0.10474667</v>
      </c>
      <c r="CI102" s="37">
        <v>11</v>
      </c>
      <c r="CK102" s="6">
        <v>277.9658</v>
      </c>
      <c r="CL102" s="6">
        <v>410.0174</v>
      </c>
      <c r="CM102" s="6">
        <v>0.017295752</v>
      </c>
      <c r="CN102" s="37">
        <v>11</v>
      </c>
      <c r="CP102" s="6">
        <v>282.382733333331</v>
      </c>
      <c r="CQ102" s="6">
        <v>451.960733333333</v>
      </c>
      <c r="CR102" s="6">
        <v>0.03014169</v>
      </c>
      <c r="CS102" s="37">
        <v>11</v>
      </c>
      <c r="CU102" s="6">
        <v>281.632199999998</v>
      </c>
      <c r="CV102" s="6">
        <v>295.636666666667</v>
      </c>
      <c r="CW102" s="6">
        <v>0.006647642</v>
      </c>
      <c r="CX102" s="37">
        <v>11</v>
      </c>
      <c r="CZ102" s="6">
        <v>264.53206666667</v>
      </c>
      <c r="DA102" s="6">
        <v>327.1576</v>
      </c>
      <c r="DB102" s="6">
        <v>0.00615525</v>
      </c>
      <c r="DC102" s="37">
        <v>9</v>
      </c>
    </row>
    <row r="103" s="37" customFormat="1" spans="3:107">
      <c r="C103" s="37">
        <v>0.8</v>
      </c>
      <c r="D103" s="3">
        <v>272.685955555554</v>
      </c>
      <c r="E103" s="3">
        <v>413.009155555556</v>
      </c>
      <c r="F103" s="3">
        <v>5.24901571533334</v>
      </c>
      <c r="G103" s="37">
        <v>13</v>
      </c>
      <c r="I103" s="3">
        <v>277.520546666667</v>
      </c>
      <c r="J103" s="3">
        <v>431.332493333333</v>
      </c>
      <c r="K103" s="3">
        <v>3.3758436284</v>
      </c>
      <c r="L103" s="37">
        <v>13</v>
      </c>
      <c r="M103" s="3">
        <f t="shared" si="9"/>
        <v>4.24807730949608</v>
      </c>
      <c r="N103" s="3">
        <v>295.915199999998</v>
      </c>
      <c r="O103" s="3">
        <v>500.143733333333</v>
      </c>
      <c r="P103" s="3">
        <v>3.37273735</v>
      </c>
      <c r="Q103" s="37">
        <v>13</v>
      </c>
      <c r="S103" s="3">
        <v>253.433022222224</v>
      </c>
      <c r="T103" s="3">
        <v>397.832288888889</v>
      </c>
      <c r="U103" s="3">
        <v>1.72119616</v>
      </c>
      <c r="V103" s="37">
        <v>12</v>
      </c>
      <c r="X103" s="3">
        <v>259.213644444444</v>
      </c>
      <c r="Y103" s="3">
        <v>397.548155555556</v>
      </c>
      <c r="Z103" s="3">
        <v>2.71433716333333</v>
      </c>
      <c r="AA103" s="37">
        <v>13</v>
      </c>
      <c r="AC103" s="3">
        <v>261.286466666669</v>
      </c>
      <c r="AD103" s="3">
        <v>419.103155555556</v>
      </c>
      <c r="AE103" s="3">
        <v>2.088469692</v>
      </c>
      <c r="AF103" s="37">
        <v>13</v>
      </c>
      <c r="AG103" s="3"/>
      <c r="AH103" s="3">
        <v>253.2688</v>
      </c>
      <c r="AI103" s="3">
        <v>417.56472</v>
      </c>
      <c r="AJ103" s="3">
        <v>1.592038932</v>
      </c>
      <c r="AK103" s="37">
        <v>13</v>
      </c>
      <c r="AM103" s="3"/>
      <c r="AN103" s="3"/>
      <c r="AO103" s="3"/>
      <c r="AR103" s="3">
        <v>257.183466666669</v>
      </c>
      <c r="AS103" s="3">
        <v>410.828466666667</v>
      </c>
      <c r="AT103" s="3">
        <v>1.81422721</v>
      </c>
      <c r="AU103" s="37">
        <v>12</v>
      </c>
      <c r="AV103" s="37">
        <f t="shared" si="10"/>
        <v>-1.63967540710819</v>
      </c>
      <c r="AW103" s="3">
        <v>253.110933333334</v>
      </c>
      <c r="AX103" s="3">
        <v>428.479</v>
      </c>
      <c r="AY103" s="3">
        <v>1.09737997666667</v>
      </c>
      <c r="AZ103" s="37">
        <v>12</v>
      </c>
      <c r="BA103" s="37">
        <f t="shared" si="11"/>
        <v>2.54721468263321</v>
      </c>
      <c r="BB103" s="3">
        <v>258.499400000001</v>
      </c>
      <c r="BC103" s="3">
        <v>421.5996</v>
      </c>
      <c r="BD103" s="3">
        <v>2.16099075</v>
      </c>
      <c r="BE103" s="37">
        <v>13</v>
      </c>
      <c r="BG103" s="3">
        <v>253.110933333334</v>
      </c>
      <c r="BH103" s="3">
        <v>429.1874</v>
      </c>
      <c r="BI103" s="3">
        <v>1.214151852</v>
      </c>
      <c r="BJ103" s="37">
        <v>12</v>
      </c>
      <c r="BK103" s="37">
        <f t="shared" si="12"/>
        <v>2.54721468263321</v>
      </c>
      <c r="BL103" s="3">
        <v>265.667444444443</v>
      </c>
      <c r="BM103" s="3">
        <v>389.171666666667</v>
      </c>
      <c r="BN103" s="3">
        <v>7.72800341133333</v>
      </c>
      <c r="BO103" s="37">
        <v>13</v>
      </c>
      <c r="BP103" s="37">
        <f t="shared" si="13"/>
        <v>-7.29576579315888</v>
      </c>
      <c r="BQ103" s="3">
        <v>269.271422222223</v>
      </c>
      <c r="BR103" s="3">
        <v>436.673066666667</v>
      </c>
      <c r="BS103" s="3">
        <v>3.73081041666667</v>
      </c>
      <c r="BT103" s="37">
        <v>13</v>
      </c>
      <c r="BV103" s="6">
        <v>267.304666666666</v>
      </c>
      <c r="BW103" s="6">
        <v>439.963666666667</v>
      </c>
      <c r="BX103" s="6">
        <v>0.360732288</v>
      </c>
      <c r="BY103" s="37">
        <v>13</v>
      </c>
      <c r="CA103" s="3">
        <v>262.918466666667</v>
      </c>
      <c r="CB103" s="3">
        <v>494.548</v>
      </c>
      <c r="CC103" s="3">
        <v>0.01485576</v>
      </c>
      <c r="CD103" s="37">
        <v>13</v>
      </c>
      <c r="CF103" s="3">
        <v>269.9304</v>
      </c>
      <c r="CG103" s="3">
        <v>587.1312</v>
      </c>
      <c r="CH103" s="3">
        <v>0.091513604</v>
      </c>
      <c r="CI103" s="37">
        <v>14</v>
      </c>
      <c r="CK103" s="6">
        <v>274.393066666667</v>
      </c>
      <c r="CL103" s="6">
        <v>592.209533333333</v>
      </c>
      <c r="CM103" s="6">
        <v>0.01772664</v>
      </c>
      <c r="CN103" s="37">
        <v>14</v>
      </c>
      <c r="CP103" s="6">
        <v>277.480266666664</v>
      </c>
      <c r="CQ103" s="6">
        <v>640.779066666667</v>
      </c>
      <c r="CR103" s="6">
        <v>0.02731596</v>
      </c>
      <c r="CS103" s="37">
        <v>15</v>
      </c>
      <c r="CU103" s="6">
        <v>277.694066666666</v>
      </c>
      <c r="CV103" s="6">
        <v>535.890733333333</v>
      </c>
      <c r="CW103" s="6">
        <v>0.006913016</v>
      </c>
      <c r="CX103" s="37">
        <v>15</v>
      </c>
      <c r="CZ103" s="6">
        <v>262.978466666667</v>
      </c>
      <c r="DA103" s="6">
        <v>494.727933333334</v>
      </c>
      <c r="DB103" s="6">
        <v>0.007499124</v>
      </c>
      <c r="DC103" s="37">
        <v>13</v>
      </c>
    </row>
    <row r="104" s="37" customFormat="1" spans="2:107">
      <c r="B104" s="37">
        <v>75</v>
      </c>
      <c r="C104" s="37">
        <v>0.6</v>
      </c>
      <c r="D104" s="3">
        <v>267.762955555556</v>
      </c>
      <c r="E104" s="3">
        <v>31.6683333333333</v>
      </c>
      <c r="F104" s="3">
        <v>11.9892395326667</v>
      </c>
      <c r="G104" s="37">
        <v>4</v>
      </c>
      <c r="I104" s="3">
        <v>274.3052</v>
      </c>
      <c r="J104" s="3">
        <v>32.1767333333333</v>
      </c>
      <c r="K104" s="3">
        <v>8.000901626</v>
      </c>
      <c r="L104" s="37">
        <v>4</v>
      </c>
      <c r="M104" s="3">
        <f t="shared" si="9"/>
        <v>1.580023660989</v>
      </c>
      <c r="N104" s="3">
        <v>339.533533333333</v>
      </c>
      <c r="O104" s="3">
        <v>72.4056666666667</v>
      </c>
      <c r="P104" s="3">
        <v>9.326091776</v>
      </c>
      <c r="Q104" s="37">
        <v>6</v>
      </c>
      <c r="S104" s="3">
        <v>218.208555555554</v>
      </c>
      <c r="T104" s="3">
        <v>67.1458666666667</v>
      </c>
      <c r="U104" s="3">
        <v>3.21210744533333</v>
      </c>
      <c r="V104" s="37">
        <v>5</v>
      </c>
      <c r="X104" s="3">
        <v>217.652333333332</v>
      </c>
      <c r="Y104" s="3">
        <v>67.2460222222222</v>
      </c>
      <c r="Z104" s="3">
        <v>4.06733612733333</v>
      </c>
      <c r="AA104" s="37">
        <v>5</v>
      </c>
      <c r="AC104" s="3">
        <v>222.778177777778</v>
      </c>
      <c r="AD104" s="3">
        <v>72.4020444444444</v>
      </c>
      <c r="AE104" s="3">
        <v>3.47714773666667</v>
      </c>
      <c r="AF104" s="37">
        <v>5</v>
      </c>
      <c r="AG104" s="3"/>
      <c r="AH104" s="3">
        <v>221.341066666667</v>
      </c>
      <c r="AI104" s="3">
        <v>62.5704933333333</v>
      </c>
      <c r="AJ104" s="3">
        <v>3.7274847928</v>
      </c>
      <c r="AK104" s="37">
        <v>5</v>
      </c>
      <c r="AM104" s="3"/>
      <c r="AN104" s="3"/>
      <c r="AO104" s="3"/>
      <c r="AR104" s="3">
        <v>221.891666666667</v>
      </c>
      <c r="AS104" s="3">
        <v>65.5467333333333</v>
      </c>
      <c r="AT104" s="3">
        <v>3.42169254</v>
      </c>
      <c r="AU104" s="37">
        <v>5</v>
      </c>
      <c r="AV104" s="37">
        <f t="shared" si="10"/>
        <v>4.54063818079923</v>
      </c>
      <c r="AW104" s="3">
        <v>223.557733333333</v>
      </c>
      <c r="AX104" s="3">
        <v>88.8871555555556</v>
      </c>
      <c r="AY104" s="3">
        <v>2.890491824</v>
      </c>
      <c r="AZ104" s="37">
        <v>5</v>
      </c>
      <c r="BA104" s="37">
        <f t="shared" si="11"/>
        <v>29.6068223330356</v>
      </c>
      <c r="BB104" s="3">
        <v>220.958133333334</v>
      </c>
      <c r="BC104" s="3">
        <v>59.5177333333333</v>
      </c>
      <c r="BD104" s="3">
        <v>5.053909662</v>
      </c>
      <c r="BE104" s="37">
        <v>5</v>
      </c>
      <c r="BG104" s="3">
        <v>224.026933333333</v>
      </c>
      <c r="BH104" s="3">
        <v>85.5404666666667</v>
      </c>
      <c r="BI104" s="3">
        <v>3.325427808</v>
      </c>
      <c r="BJ104" s="37">
        <v>6</v>
      </c>
      <c r="BK104" s="37">
        <f t="shared" si="12"/>
        <v>29.6068223330356</v>
      </c>
      <c r="BL104" s="3">
        <v>216.349177777778</v>
      </c>
      <c r="BM104" s="3">
        <v>52.0864222222222</v>
      </c>
      <c r="BN104" s="3">
        <v>6.866851682</v>
      </c>
      <c r="BO104" s="37">
        <v>4</v>
      </c>
      <c r="BP104" s="37">
        <f t="shared" si="13"/>
        <v>-20.1282227955334</v>
      </c>
      <c r="BQ104" s="3">
        <v>221.081622222222</v>
      </c>
      <c r="BR104" s="3">
        <v>75.2106444444445</v>
      </c>
      <c r="BS104" s="3">
        <v>3.72351556</v>
      </c>
      <c r="BT104" s="37">
        <v>5</v>
      </c>
      <c r="BV104" s="6">
        <v>228.261266666667</v>
      </c>
      <c r="BW104" s="6">
        <v>77.8573333333333</v>
      </c>
      <c r="BX104" s="6">
        <v>0.797462858666667</v>
      </c>
      <c r="BY104" s="37">
        <v>5</v>
      </c>
      <c r="CA104" s="3">
        <v>212.790933333333</v>
      </c>
      <c r="CB104" s="3">
        <v>144.768666666667</v>
      </c>
      <c r="CC104" s="3">
        <v>0.013124166</v>
      </c>
      <c r="CD104" s="37">
        <v>6</v>
      </c>
      <c r="CF104" s="3">
        <v>228.129599999997</v>
      </c>
      <c r="CG104" s="3">
        <v>247.880733333333</v>
      </c>
      <c r="CH104" s="3">
        <v>0.114295376</v>
      </c>
      <c r="CI104" s="37">
        <v>8</v>
      </c>
      <c r="CK104" s="6">
        <v>230.838600000004</v>
      </c>
      <c r="CL104" s="6">
        <v>227.817</v>
      </c>
      <c r="CM104" s="6">
        <v>0.018612058</v>
      </c>
      <c r="CN104" s="37">
        <v>7</v>
      </c>
      <c r="CP104" s="6">
        <v>239.291</v>
      </c>
      <c r="CQ104" s="6">
        <v>266.893133333333</v>
      </c>
      <c r="CR104" s="6">
        <v>0.035092902</v>
      </c>
      <c r="CS104" s="37">
        <v>8</v>
      </c>
      <c r="CU104" s="6">
        <v>235.410600000001</v>
      </c>
      <c r="CV104" s="6">
        <v>114.815666666667</v>
      </c>
      <c r="CW104" s="6">
        <v>0.005347726</v>
      </c>
      <c r="CX104" s="37">
        <v>6</v>
      </c>
      <c r="CZ104" s="6">
        <v>212.832533333333</v>
      </c>
      <c r="DA104" s="6">
        <v>144.805133333333</v>
      </c>
      <c r="DB104" s="6">
        <v>0.005054342</v>
      </c>
      <c r="DC104" s="37">
        <v>6</v>
      </c>
    </row>
    <row r="105" s="37" customFormat="1" spans="3:107">
      <c r="C105" s="37">
        <v>0.7</v>
      </c>
      <c r="D105" s="3">
        <v>247.061488888889</v>
      </c>
      <c r="E105" s="3">
        <v>78.8451333333333</v>
      </c>
      <c r="F105" s="3">
        <v>13.016618618</v>
      </c>
      <c r="G105" s="37">
        <v>7</v>
      </c>
      <c r="I105" s="3">
        <v>253.844866666667</v>
      </c>
      <c r="J105" s="3">
        <v>86.3190133333333</v>
      </c>
      <c r="K105" s="3">
        <v>9.2403146916</v>
      </c>
      <c r="L105" s="37">
        <v>7</v>
      </c>
      <c r="M105" s="3">
        <f t="shared" si="9"/>
        <v>8.6584400254189</v>
      </c>
      <c r="N105" s="3">
        <v>321.210866666666</v>
      </c>
      <c r="O105" s="3">
        <v>214.1446</v>
      </c>
      <c r="P105" s="3">
        <v>8.884483304</v>
      </c>
      <c r="Q105" s="37">
        <v>10</v>
      </c>
      <c r="S105" s="3">
        <v>214.779377777778</v>
      </c>
      <c r="T105" s="3">
        <v>109.921666666667</v>
      </c>
      <c r="U105" s="3">
        <v>3.37357681</v>
      </c>
      <c r="V105" s="37">
        <v>7</v>
      </c>
      <c r="X105" s="3">
        <v>214.969488888889</v>
      </c>
      <c r="Y105" s="3">
        <v>113.6566</v>
      </c>
      <c r="Z105" s="3">
        <v>3.66225275466667</v>
      </c>
      <c r="AA105" s="37">
        <v>7</v>
      </c>
      <c r="AC105" s="3">
        <v>221.965555555556</v>
      </c>
      <c r="AD105" s="3">
        <v>133.889066666667</v>
      </c>
      <c r="AE105" s="3">
        <v>3.462225548</v>
      </c>
      <c r="AF105" s="37">
        <v>8</v>
      </c>
      <c r="AG105" s="3"/>
      <c r="AH105" s="3">
        <v>223.005333333332</v>
      </c>
      <c r="AI105" s="3">
        <v>118.997866666667</v>
      </c>
      <c r="AJ105" s="3">
        <v>3.8510548616</v>
      </c>
      <c r="AK105" s="37">
        <v>8</v>
      </c>
      <c r="AM105" s="3"/>
      <c r="AN105" s="3"/>
      <c r="AO105" s="3"/>
      <c r="AR105" s="3">
        <v>223.444666666666</v>
      </c>
      <c r="AS105" s="3">
        <v>120.395533333333</v>
      </c>
      <c r="AT105" s="3">
        <v>3.418176694</v>
      </c>
      <c r="AU105" s="37">
        <v>8</v>
      </c>
      <c r="AV105" s="37">
        <f t="shared" si="10"/>
        <v>1.16089578073994</v>
      </c>
      <c r="AW105" s="3">
        <v>222.802466666665</v>
      </c>
      <c r="AX105" s="3">
        <v>152.1828</v>
      </c>
      <c r="AY105" s="3">
        <v>3.006043382</v>
      </c>
      <c r="AZ105" s="37">
        <v>8</v>
      </c>
      <c r="BA105" s="37">
        <f t="shared" si="11"/>
        <v>21.805968436205</v>
      </c>
      <c r="BB105" s="3">
        <v>221.0688</v>
      </c>
      <c r="BC105" s="3">
        <v>113.172266666667</v>
      </c>
      <c r="BD105" s="3">
        <v>4.786542016</v>
      </c>
      <c r="BE105" s="37">
        <v>8</v>
      </c>
      <c r="BG105" s="3">
        <v>222.176599999999</v>
      </c>
      <c r="BH105" s="3">
        <v>145.6272</v>
      </c>
      <c r="BI105" s="3">
        <v>3.503271068</v>
      </c>
      <c r="BJ105" s="37">
        <v>8</v>
      </c>
      <c r="BK105" s="37">
        <f t="shared" si="12"/>
        <v>21.805968436205</v>
      </c>
      <c r="BL105" s="3">
        <v>212.330622222222</v>
      </c>
      <c r="BM105" s="3">
        <v>93.0823555555556</v>
      </c>
      <c r="BN105" s="3">
        <v>7.11957215933333</v>
      </c>
      <c r="BO105" s="37">
        <v>7</v>
      </c>
      <c r="BP105" s="37">
        <f t="shared" si="13"/>
        <v>-27.8414861296069</v>
      </c>
      <c r="BQ105" s="3">
        <v>214.403244444444</v>
      </c>
      <c r="BR105" s="3">
        <v>123.963088888889</v>
      </c>
      <c r="BS105" s="3">
        <v>3.98859674466667</v>
      </c>
      <c r="BT105" s="37">
        <v>7</v>
      </c>
      <c r="BV105" s="6">
        <v>228.233266666667</v>
      </c>
      <c r="BW105" s="6">
        <v>131.5292</v>
      </c>
      <c r="BX105" s="6">
        <v>0.744435564</v>
      </c>
      <c r="BY105" s="37">
        <v>8</v>
      </c>
      <c r="CA105" s="3">
        <v>210.684866666668</v>
      </c>
      <c r="CB105" s="3">
        <v>189.1806</v>
      </c>
      <c r="CC105" s="3">
        <v>0.013338756</v>
      </c>
      <c r="CD105" s="37">
        <v>8</v>
      </c>
      <c r="CF105" s="3">
        <v>228.299066666665</v>
      </c>
      <c r="CG105" s="3">
        <v>321.205333333333</v>
      </c>
      <c r="CH105" s="3">
        <v>0.111701316</v>
      </c>
      <c r="CI105" s="37">
        <v>10</v>
      </c>
      <c r="CK105" s="6">
        <v>230.880466666664</v>
      </c>
      <c r="CL105" s="6">
        <v>316.591333333333</v>
      </c>
      <c r="CM105" s="6">
        <v>0.01815159</v>
      </c>
      <c r="CN105" s="37">
        <v>10</v>
      </c>
      <c r="CP105" s="6">
        <v>232.951666666668</v>
      </c>
      <c r="CQ105" s="6">
        <v>336.4768</v>
      </c>
      <c r="CR105" s="6">
        <v>0.034229076</v>
      </c>
      <c r="CS105" s="37">
        <v>11</v>
      </c>
      <c r="CU105" s="6">
        <v>233.365600000002</v>
      </c>
      <c r="CV105" s="6">
        <v>186.4556</v>
      </c>
      <c r="CW105" s="6">
        <v>0.005222568</v>
      </c>
      <c r="CX105" s="37">
        <v>10</v>
      </c>
      <c r="CZ105" s="6">
        <v>210.862866666667</v>
      </c>
      <c r="DA105" s="6">
        <v>189.173933333333</v>
      </c>
      <c r="DB105" s="6">
        <v>0.004997148</v>
      </c>
      <c r="DC105" s="37">
        <v>8</v>
      </c>
    </row>
    <row r="106" s="37" customFormat="1" spans="3:107">
      <c r="C106" s="37">
        <v>0.8</v>
      </c>
      <c r="D106" s="3">
        <v>235.911799999998</v>
      </c>
      <c r="E106" s="3">
        <v>229.049288888889</v>
      </c>
      <c r="F106" s="3">
        <v>11.411614038</v>
      </c>
      <c r="G106" s="37">
        <v>14</v>
      </c>
      <c r="I106" s="3">
        <v>245.984893333332</v>
      </c>
      <c r="J106" s="3">
        <v>250.16684</v>
      </c>
      <c r="K106" s="3">
        <v>7.8891787172</v>
      </c>
      <c r="L106" s="37">
        <v>13</v>
      </c>
      <c r="M106" s="3">
        <f t="shared" si="9"/>
        <v>8.4413870004158</v>
      </c>
      <c r="N106" s="3">
        <v>293.817866666668</v>
      </c>
      <c r="O106" s="3">
        <v>362.683066666667</v>
      </c>
      <c r="P106" s="3">
        <v>8.024442304</v>
      </c>
      <c r="Q106" s="37">
        <v>13</v>
      </c>
      <c r="S106" s="3">
        <v>208.106622222222</v>
      </c>
      <c r="T106" s="3">
        <v>236.142488888889</v>
      </c>
      <c r="U106" s="3">
        <v>2.74866453666667</v>
      </c>
      <c r="V106" s="37">
        <v>11</v>
      </c>
      <c r="X106" s="3">
        <v>208.392866666666</v>
      </c>
      <c r="Y106" s="3">
        <v>236.514111111111</v>
      </c>
      <c r="Z106" s="3">
        <v>3.00155577933333</v>
      </c>
      <c r="AA106" s="37">
        <v>11</v>
      </c>
      <c r="AC106" s="3">
        <v>219.392377777777</v>
      </c>
      <c r="AD106" s="3">
        <v>278.569577777778</v>
      </c>
      <c r="AE106" s="3">
        <v>3.253462304</v>
      </c>
      <c r="AF106" s="37">
        <v>13</v>
      </c>
      <c r="AG106" s="3"/>
      <c r="AH106" s="3">
        <v>215.673</v>
      </c>
      <c r="AI106" s="3">
        <v>270.0008</v>
      </c>
      <c r="AJ106" s="3">
        <v>2.943577562</v>
      </c>
      <c r="AK106" s="37">
        <v>13</v>
      </c>
      <c r="AM106" s="3"/>
      <c r="AN106" s="3"/>
      <c r="AO106" s="3"/>
      <c r="AR106" s="3">
        <v>216.837800000002</v>
      </c>
      <c r="AS106" s="3">
        <v>268.093533333333</v>
      </c>
      <c r="AT106" s="3">
        <v>2.771370296</v>
      </c>
      <c r="AU106" s="37">
        <v>13</v>
      </c>
      <c r="AV106" s="37">
        <f t="shared" si="10"/>
        <v>-0.711418378113435</v>
      </c>
      <c r="AW106" s="3">
        <v>215.991000000002</v>
      </c>
      <c r="AX106" s="3">
        <v>299.784911111111</v>
      </c>
      <c r="AY106" s="3">
        <v>2.37564059933333</v>
      </c>
      <c r="AZ106" s="37">
        <v>12</v>
      </c>
      <c r="BA106" s="37">
        <f t="shared" si="11"/>
        <v>9.93516017891638</v>
      </c>
      <c r="BB106" s="3">
        <v>215.207533333332</v>
      </c>
      <c r="BC106" s="3">
        <v>260.729933333333</v>
      </c>
      <c r="BD106" s="3">
        <v>3.908500678</v>
      </c>
      <c r="BE106" s="37">
        <v>14</v>
      </c>
      <c r="BG106" s="3">
        <v>216.241800000002</v>
      </c>
      <c r="BH106" s="3">
        <v>297.040866666667</v>
      </c>
      <c r="BI106" s="3">
        <v>2.461519578</v>
      </c>
      <c r="BJ106" s="37">
        <v>13</v>
      </c>
      <c r="BK106" s="37">
        <f t="shared" si="12"/>
        <v>9.93516017891638</v>
      </c>
      <c r="BL106" s="3">
        <v>205.370666666667</v>
      </c>
      <c r="BM106" s="3">
        <v>201.783666666667</v>
      </c>
      <c r="BN106" s="3">
        <v>7.40789014266667</v>
      </c>
      <c r="BO106" s="37">
        <v>11</v>
      </c>
      <c r="BP106" s="37">
        <f t="shared" si="13"/>
        <v>-33.8070640008852</v>
      </c>
      <c r="BQ106" s="3">
        <v>210.086022222223</v>
      </c>
      <c r="BR106" s="3">
        <v>231.866111111111</v>
      </c>
      <c r="BS106" s="3">
        <v>4.07748223933333</v>
      </c>
      <c r="BT106" s="37">
        <v>11</v>
      </c>
      <c r="BV106" s="6">
        <v>223.155933333337</v>
      </c>
      <c r="BW106" s="6">
        <v>286.3968</v>
      </c>
      <c r="BX106" s="6">
        <v>0.701684966666667</v>
      </c>
      <c r="BY106" s="37">
        <v>13</v>
      </c>
      <c r="CA106" s="3">
        <v>210.062200000005</v>
      </c>
      <c r="CB106" s="3">
        <v>293.2166</v>
      </c>
      <c r="CC106" s="3">
        <v>0.01424067</v>
      </c>
      <c r="CD106" s="37">
        <v>11</v>
      </c>
      <c r="CF106" s="3">
        <v>225.493933333328</v>
      </c>
      <c r="CG106" s="3">
        <v>466.265</v>
      </c>
      <c r="CH106" s="3">
        <v>0.11015</v>
      </c>
      <c r="CI106" s="37">
        <v>14</v>
      </c>
      <c r="CK106" s="6">
        <v>230.929466666664</v>
      </c>
      <c r="CL106" s="6">
        <v>452.811133333333</v>
      </c>
      <c r="CM106" s="6">
        <v>0.018212592</v>
      </c>
      <c r="CN106" s="37">
        <v>14</v>
      </c>
      <c r="CP106" s="6">
        <v>235.095333333332</v>
      </c>
      <c r="CQ106" s="6">
        <v>497.112333333333</v>
      </c>
      <c r="CR106" s="6">
        <v>0.033551312</v>
      </c>
      <c r="CS106" s="37">
        <v>14</v>
      </c>
      <c r="CU106" s="6">
        <v>231.499733333331</v>
      </c>
      <c r="CV106" s="6">
        <v>351.167333333333</v>
      </c>
      <c r="CW106" s="6">
        <v>0.00511141</v>
      </c>
      <c r="CX106" s="37">
        <v>16</v>
      </c>
      <c r="CZ106" s="6">
        <v>210.062200000005</v>
      </c>
      <c r="DA106" s="6">
        <v>293.2166</v>
      </c>
      <c r="DB106" s="6">
        <v>0.005550398</v>
      </c>
      <c r="DC106" s="37">
        <v>11</v>
      </c>
    </row>
    <row r="107" s="37" customFormat="1" spans="1:107">
      <c r="A107" s="37">
        <v>40</v>
      </c>
      <c r="B107" s="37">
        <v>45</v>
      </c>
      <c r="C107" s="37">
        <v>0.6</v>
      </c>
      <c r="D107" s="3">
        <v>523.629511111113</v>
      </c>
      <c r="E107" s="3">
        <v>720.4456</v>
      </c>
      <c r="F107" s="3">
        <v>9.93791941533334</v>
      </c>
      <c r="G107" s="37">
        <v>12</v>
      </c>
      <c r="I107" s="3">
        <v>530.470733333334</v>
      </c>
      <c r="J107" s="3">
        <v>747.086453333334</v>
      </c>
      <c r="K107" s="3">
        <v>8.6692030932</v>
      </c>
      <c r="L107" s="37">
        <v>12</v>
      </c>
      <c r="M107" s="3">
        <f t="shared" si="9"/>
        <v>3.56596659121156</v>
      </c>
      <c r="N107" s="3">
        <v>545.842333333329</v>
      </c>
      <c r="O107" s="3">
        <v>827.311933333333</v>
      </c>
      <c r="P107" s="3">
        <v>8.484194752</v>
      </c>
      <c r="Q107" s="37">
        <v>12</v>
      </c>
      <c r="S107" s="3">
        <v>490.97951111111</v>
      </c>
      <c r="T107" s="3">
        <v>652.963822222222</v>
      </c>
      <c r="U107" s="3">
        <v>4.22928849733333</v>
      </c>
      <c r="V107" s="37">
        <v>11</v>
      </c>
      <c r="X107" s="3">
        <v>494.375799999998</v>
      </c>
      <c r="Y107" s="3">
        <v>668.547511111111</v>
      </c>
      <c r="Z107" s="3">
        <v>5.580626122</v>
      </c>
      <c r="AA107" s="37">
        <v>11</v>
      </c>
      <c r="AC107" s="3">
        <v>498.967799999999</v>
      </c>
      <c r="AD107" s="3">
        <v>670.089622222222</v>
      </c>
      <c r="AE107" s="3">
        <v>5.95992188466667</v>
      </c>
      <c r="AF107" s="37">
        <v>11</v>
      </c>
      <c r="AG107" s="3"/>
      <c r="AH107" s="3">
        <v>488.397466666669</v>
      </c>
      <c r="AI107" s="3">
        <v>644.8882</v>
      </c>
      <c r="AJ107" s="3">
        <v>4.300433898</v>
      </c>
      <c r="AK107" s="37">
        <v>12</v>
      </c>
      <c r="AM107" s="3"/>
      <c r="AN107" s="3"/>
      <c r="AO107" s="3"/>
      <c r="AR107" s="3">
        <v>496.71606666667</v>
      </c>
      <c r="AS107" s="3">
        <v>680.988266666667</v>
      </c>
      <c r="AT107" s="3">
        <v>4.667247208</v>
      </c>
      <c r="AU107" s="37">
        <v>12</v>
      </c>
      <c r="AV107" s="37">
        <f t="shared" si="10"/>
        <v>5.30112902581586</v>
      </c>
      <c r="AW107" s="3">
        <v>489.577800000004</v>
      </c>
      <c r="AX107" s="3">
        <v>674.6828</v>
      </c>
      <c r="AY107" s="3">
        <v>3.668701082</v>
      </c>
      <c r="AZ107" s="37">
        <v>12</v>
      </c>
      <c r="BA107" s="37">
        <f t="shared" si="11"/>
        <v>4.41609005002055</v>
      </c>
      <c r="BB107" s="3">
        <v>491.837400000001</v>
      </c>
      <c r="BC107" s="3">
        <v>658.301666666667</v>
      </c>
      <c r="BD107" s="3">
        <v>4.590381504</v>
      </c>
      <c r="BE107" s="37">
        <v>11</v>
      </c>
      <c r="BG107" s="3">
        <v>489.577800000004</v>
      </c>
      <c r="BH107" s="3">
        <v>674.6828</v>
      </c>
      <c r="BI107" s="3">
        <v>3.662131936</v>
      </c>
      <c r="BJ107" s="37">
        <v>12</v>
      </c>
      <c r="BK107" s="37">
        <f t="shared" si="12"/>
        <v>4.41609005002055</v>
      </c>
      <c r="BL107" s="3">
        <v>545.343511111109</v>
      </c>
      <c r="BM107" s="3">
        <v>743.998577777778</v>
      </c>
      <c r="BN107" s="3">
        <v>14.3017701133333</v>
      </c>
      <c r="BO107" s="37">
        <v>13</v>
      </c>
      <c r="BP107" s="37">
        <f t="shared" si="13"/>
        <v>13.321312800598</v>
      </c>
      <c r="BQ107" s="3">
        <v>556.107111111113</v>
      </c>
      <c r="BR107" s="3">
        <v>858.216133333333</v>
      </c>
      <c r="BS107" s="3">
        <v>7.486507022</v>
      </c>
      <c r="BT107" s="37">
        <v>14</v>
      </c>
      <c r="BV107" s="6">
        <v>508.415266666668</v>
      </c>
      <c r="BW107" s="6">
        <v>774.505266666667</v>
      </c>
      <c r="BX107" s="6">
        <v>1.312293544</v>
      </c>
      <c r="BY107" s="37">
        <v>12</v>
      </c>
      <c r="CA107" s="3">
        <v>499.991066666661</v>
      </c>
      <c r="CB107" s="3">
        <v>1022.99873333333</v>
      </c>
      <c r="CC107" s="3">
        <v>0.02947559</v>
      </c>
      <c r="CD107" s="37">
        <v>14</v>
      </c>
      <c r="CF107" s="3">
        <v>510.116533333337</v>
      </c>
      <c r="CG107" s="3">
        <v>1177.4568</v>
      </c>
      <c r="CH107" s="3">
        <v>0.231552692</v>
      </c>
      <c r="CI107" s="37">
        <v>15</v>
      </c>
      <c r="CK107" s="6">
        <v>515.399933333343</v>
      </c>
      <c r="CL107" s="6">
        <v>1153.166</v>
      </c>
      <c r="CM107" s="6">
        <v>0.037265104</v>
      </c>
      <c r="CN107" s="37">
        <v>15</v>
      </c>
      <c r="CP107" s="6">
        <v>525.828999999994</v>
      </c>
      <c r="CQ107" s="6">
        <v>1266.11873333333</v>
      </c>
      <c r="CR107" s="6">
        <v>0.069140396</v>
      </c>
      <c r="CS107" s="37">
        <v>16</v>
      </c>
      <c r="CU107" s="6">
        <v>523.778000000001</v>
      </c>
      <c r="CV107" s="6">
        <v>1050.0148</v>
      </c>
      <c r="CW107" s="6">
        <v>0.012149008</v>
      </c>
      <c r="CX107" s="37">
        <v>14</v>
      </c>
      <c r="CZ107" s="6">
        <v>500.259066666659</v>
      </c>
      <c r="DA107" s="6">
        <v>1027.70973333333</v>
      </c>
      <c r="DB107" s="6">
        <v>0.013168938</v>
      </c>
      <c r="DC107" s="37">
        <v>14</v>
      </c>
    </row>
    <row r="108" s="37" customFormat="1" spans="3:107">
      <c r="C108" s="37">
        <v>0.7</v>
      </c>
      <c r="D108" s="3">
        <v>509.713111111114</v>
      </c>
      <c r="E108" s="3">
        <v>1118.15964444444</v>
      </c>
      <c r="F108" s="3">
        <v>8.80933165133333</v>
      </c>
      <c r="G108" s="37">
        <v>17</v>
      </c>
      <c r="I108" s="3">
        <v>514.883106666665</v>
      </c>
      <c r="J108" s="3">
        <v>1162.78221333333</v>
      </c>
      <c r="K108" s="3">
        <v>7.5325139648</v>
      </c>
      <c r="L108" s="37">
        <v>17</v>
      </c>
      <c r="M108" s="3">
        <f t="shared" si="9"/>
        <v>3.83756892539414</v>
      </c>
      <c r="N108" s="3">
        <v>534.407800000004</v>
      </c>
      <c r="O108" s="3">
        <v>1336.2048</v>
      </c>
      <c r="P108" s="3">
        <v>6.569585326</v>
      </c>
      <c r="Q108" s="37">
        <v>18</v>
      </c>
      <c r="S108" s="3">
        <v>480.991955555559</v>
      </c>
      <c r="T108" s="3">
        <v>1018.34646666667</v>
      </c>
      <c r="U108" s="3">
        <v>4.29886108733333</v>
      </c>
      <c r="V108" s="37">
        <v>17</v>
      </c>
      <c r="X108" s="3">
        <v>487.34526666667</v>
      </c>
      <c r="Y108" s="3">
        <v>1060.93417777778</v>
      </c>
      <c r="Z108" s="3">
        <v>5.15487107266667</v>
      </c>
      <c r="AA108" s="37">
        <v>17</v>
      </c>
      <c r="AC108" s="3">
        <v>487.980200000004</v>
      </c>
      <c r="AD108" s="3">
        <v>1067.89173333333</v>
      </c>
      <c r="AE108" s="3">
        <v>4.61860427533333</v>
      </c>
      <c r="AF108" s="37">
        <v>17</v>
      </c>
      <c r="AG108" s="3"/>
      <c r="AH108" s="3">
        <v>479.3964</v>
      </c>
      <c r="AI108" s="3">
        <v>1038.03326666667</v>
      </c>
      <c r="AJ108" s="3">
        <v>3.735805144</v>
      </c>
      <c r="AK108" s="37">
        <v>17</v>
      </c>
      <c r="AM108" s="3"/>
      <c r="AN108" s="3"/>
      <c r="AO108" s="3"/>
      <c r="AR108" s="3">
        <v>486.000533333337</v>
      </c>
      <c r="AS108" s="3">
        <v>1051.40386666667</v>
      </c>
      <c r="AT108" s="3">
        <v>4.318003788</v>
      </c>
      <c r="AU108" s="37">
        <v>17</v>
      </c>
      <c r="AV108" s="37">
        <f t="shared" si="10"/>
        <v>1.27169020619922</v>
      </c>
      <c r="AW108" s="3">
        <v>480.0358</v>
      </c>
      <c r="AX108" s="3">
        <v>1059.938</v>
      </c>
      <c r="AY108" s="3">
        <v>3.115084406</v>
      </c>
      <c r="AZ108" s="37">
        <v>17</v>
      </c>
      <c r="BA108" s="37">
        <f t="shared" si="11"/>
        <v>2.06660515363447</v>
      </c>
      <c r="BB108" s="3">
        <v>483.485799999997</v>
      </c>
      <c r="BC108" s="3">
        <v>1064.18393333333</v>
      </c>
      <c r="BD108" s="3">
        <v>4.155120518</v>
      </c>
      <c r="BE108" s="37">
        <v>17</v>
      </c>
      <c r="BG108" s="3">
        <v>480.621799999999</v>
      </c>
      <c r="BH108" s="3">
        <v>1063.4616</v>
      </c>
      <c r="BI108" s="3">
        <v>3.111499292</v>
      </c>
      <c r="BJ108" s="37">
        <v>17</v>
      </c>
      <c r="BK108" s="37">
        <f t="shared" si="12"/>
        <v>2.06660515363447</v>
      </c>
      <c r="BL108" s="3">
        <v>513.1026</v>
      </c>
      <c r="BM108" s="3">
        <v>1166.02391111111</v>
      </c>
      <c r="BN108" s="3">
        <v>13.83954258</v>
      </c>
      <c r="BO108" s="37">
        <v>18</v>
      </c>
      <c r="BP108" s="37">
        <f t="shared" si="13"/>
        <v>10.9766740823074</v>
      </c>
      <c r="BQ108" s="3">
        <v>518.300244444447</v>
      </c>
      <c r="BR108" s="3">
        <v>1253.45493333333</v>
      </c>
      <c r="BS108" s="3">
        <v>6.90896802466667</v>
      </c>
      <c r="BT108" s="37">
        <v>19</v>
      </c>
      <c r="BV108" s="6">
        <v>499.152533333332</v>
      </c>
      <c r="BW108" s="6">
        <v>1172.81013333333</v>
      </c>
      <c r="BX108" s="6">
        <v>1.016848064</v>
      </c>
      <c r="BY108" s="37">
        <v>18</v>
      </c>
      <c r="CA108" s="3">
        <v>495.281399999996</v>
      </c>
      <c r="CB108" s="3">
        <v>1386.9694</v>
      </c>
      <c r="CC108" s="3">
        <v>0.026088088</v>
      </c>
      <c r="CD108" s="37">
        <v>18</v>
      </c>
      <c r="CF108" s="3">
        <v>504.199200000003</v>
      </c>
      <c r="CG108" s="3">
        <v>1533.8156</v>
      </c>
      <c r="CH108" s="3">
        <v>0.200744388</v>
      </c>
      <c r="CI108" s="37">
        <v>20</v>
      </c>
      <c r="CK108" s="6">
        <v>507.608399999997</v>
      </c>
      <c r="CL108" s="6">
        <v>1532.51453333333</v>
      </c>
      <c r="CM108" s="6">
        <v>0.034328228</v>
      </c>
      <c r="CN108" s="37">
        <v>19</v>
      </c>
      <c r="CP108" s="6">
        <v>517.40040000001</v>
      </c>
      <c r="CQ108" s="6">
        <v>1627.731</v>
      </c>
      <c r="CR108" s="6">
        <v>0.059969324</v>
      </c>
      <c r="CS108" s="37">
        <v>20</v>
      </c>
      <c r="CU108" s="6">
        <v>517.169266666672</v>
      </c>
      <c r="CV108" s="6">
        <v>1496.7192</v>
      </c>
      <c r="CW108" s="6">
        <v>0.011627824</v>
      </c>
      <c r="CX108" s="37">
        <v>19</v>
      </c>
      <c r="CZ108" s="6">
        <v>495.122999999998</v>
      </c>
      <c r="DA108" s="6">
        <v>1385.85486666667</v>
      </c>
      <c r="DB108" s="6">
        <v>0.011940806</v>
      </c>
      <c r="DC108" s="37">
        <v>18</v>
      </c>
    </row>
    <row r="109" s="37" customFormat="1" spans="3:107">
      <c r="C109" s="37">
        <v>0.8</v>
      </c>
      <c r="D109" s="3">
        <v>504.92431111111</v>
      </c>
      <c r="E109" s="3">
        <v>1925.84868888889</v>
      </c>
      <c r="F109" s="3">
        <v>7.25570383133333</v>
      </c>
      <c r="G109" s="37">
        <v>25</v>
      </c>
      <c r="I109" s="3">
        <v>511.506879999996</v>
      </c>
      <c r="J109" s="3">
        <v>2027.90753333333</v>
      </c>
      <c r="K109" s="3">
        <v>5.8851909084</v>
      </c>
      <c r="L109" s="37">
        <v>25</v>
      </c>
      <c r="M109" s="3">
        <f t="shared" si="9"/>
        <v>5.03271686538306</v>
      </c>
      <c r="N109" s="3">
        <v>520.387333333335</v>
      </c>
      <c r="O109" s="3">
        <v>2120.185</v>
      </c>
      <c r="P109" s="3">
        <v>5.40956244</v>
      </c>
      <c r="Q109" s="37">
        <v>26</v>
      </c>
      <c r="S109" s="3">
        <v>478.817844444443</v>
      </c>
      <c r="T109" s="3">
        <v>1769.79324444445</v>
      </c>
      <c r="U109" s="3">
        <v>3.61098398733333</v>
      </c>
      <c r="V109" s="37">
        <v>25</v>
      </c>
      <c r="X109" s="3">
        <v>485.821355555554</v>
      </c>
      <c r="Y109" s="3">
        <v>1811.29368888889</v>
      </c>
      <c r="Z109" s="3">
        <v>4.30286146066667</v>
      </c>
      <c r="AA109" s="37">
        <v>25</v>
      </c>
      <c r="AC109" s="3">
        <v>485.247800000001</v>
      </c>
      <c r="AD109" s="3">
        <v>1815.59075555556</v>
      </c>
      <c r="AE109" s="3">
        <v>4.38464809</v>
      </c>
      <c r="AF109" s="37">
        <v>25</v>
      </c>
      <c r="AG109" s="3"/>
      <c r="AH109" s="3">
        <v>476.510000000005</v>
      </c>
      <c r="AI109" s="3">
        <v>1775.4806</v>
      </c>
      <c r="AJ109" s="3">
        <v>3.321920602</v>
      </c>
      <c r="AK109" s="37">
        <v>25</v>
      </c>
      <c r="AM109" s="3"/>
      <c r="AN109" s="3"/>
      <c r="AO109" s="3"/>
      <c r="AR109" s="3">
        <v>482.487133333337</v>
      </c>
      <c r="AS109" s="3">
        <v>1811.5706</v>
      </c>
      <c r="AT109" s="3">
        <v>3.590592264</v>
      </c>
      <c r="AU109" s="37">
        <v>25</v>
      </c>
      <c r="AV109" s="37">
        <f t="shared" si="10"/>
        <v>1.99219395589661</v>
      </c>
      <c r="AW109" s="3">
        <v>479.08499999999</v>
      </c>
      <c r="AX109" s="3">
        <v>1825.87173333333</v>
      </c>
      <c r="AY109" s="3">
        <v>2.626690388</v>
      </c>
      <c r="AZ109" s="37">
        <v>25</v>
      </c>
      <c r="BA109" s="37">
        <f t="shared" si="11"/>
        <v>2.7598397200298</v>
      </c>
      <c r="BB109" s="3">
        <v>482.2092</v>
      </c>
      <c r="BC109" s="3">
        <v>1813.3164</v>
      </c>
      <c r="BD109" s="3">
        <v>3.809662588</v>
      </c>
      <c r="BE109" s="37">
        <v>25</v>
      </c>
      <c r="BG109" s="3">
        <v>479.180999999991</v>
      </c>
      <c r="BH109" s="3">
        <v>1826.73066666667</v>
      </c>
      <c r="BI109" s="3">
        <v>2.628143936</v>
      </c>
      <c r="BJ109" s="37">
        <v>25</v>
      </c>
      <c r="BK109" s="37">
        <f t="shared" si="12"/>
        <v>2.7598397200298</v>
      </c>
      <c r="BL109" s="3">
        <v>516.232200000003</v>
      </c>
      <c r="BM109" s="3">
        <v>1909.3288</v>
      </c>
      <c r="BN109" s="3">
        <v>13.9397708813333</v>
      </c>
      <c r="BO109" s="37">
        <v>26</v>
      </c>
      <c r="BP109" s="37">
        <f t="shared" si="13"/>
        <v>7.01022264996997</v>
      </c>
      <c r="BQ109" s="3">
        <v>523.798288888884</v>
      </c>
      <c r="BR109" s="3">
        <v>2013.77288888889</v>
      </c>
      <c r="BS109" s="3">
        <v>7.328798948</v>
      </c>
      <c r="BT109" s="37">
        <v>27</v>
      </c>
      <c r="BV109" s="6">
        <v>493.016066666666</v>
      </c>
      <c r="BW109" s="6">
        <v>1936.96006666667</v>
      </c>
      <c r="BX109" s="6">
        <v>0.747289456</v>
      </c>
      <c r="BY109" s="37">
        <v>26</v>
      </c>
      <c r="CA109" s="3">
        <v>497.2294</v>
      </c>
      <c r="CB109" s="3">
        <v>2081.66086666667</v>
      </c>
      <c r="CC109" s="3">
        <v>0.024819888</v>
      </c>
      <c r="CD109" s="37">
        <v>26</v>
      </c>
      <c r="CF109" s="3">
        <v>503.075533333326</v>
      </c>
      <c r="CG109" s="3">
        <v>2243.77946666667</v>
      </c>
      <c r="CH109" s="3">
        <v>0.17919467</v>
      </c>
      <c r="CI109" s="37">
        <v>27</v>
      </c>
      <c r="CK109" s="6">
        <v>508.612399999998</v>
      </c>
      <c r="CL109" s="6">
        <v>2282.39453333333</v>
      </c>
      <c r="CM109" s="6">
        <v>0.031368906</v>
      </c>
      <c r="CN109" s="37">
        <v>27</v>
      </c>
      <c r="CP109" s="6">
        <v>510.504600000006</v>
      </c>
      <c r="CQ109" s="6">
        <v>2331.96906666667</v>
      </c>
      <c r="CR109" s="6">
        <v>0.057602288</v>
      </c>
      <c r="CS109" s="37">
        <v>27</v>
      </c>
      <c r="CU109" s="6">
        <v>512.03806666666</v>
      </c>
      <c r="CV109" s="6">
        <v>2211.0086</v>
      </c>
      <c r="CW109" s="6">
        <v>0.012376906</v>
      </c>
      <c r="CX109" s="37">
        <v>26</v>
      </c>
      <c r="CZ109" s="6">
        <v>497.313200000002</v>
      </c>
      <c r="DA109" s="6">
        <v>2084.0354</v>
      </c>
      <c r="DB109" s="6">
        <v>0.011810736</v>
      </c>
      <c r="DC109" s="37">
        <v>26</v>
      </c>
    </row>
    <row r="110" s="37" customFormat="1" spans="2:107">
      <c r="B110" s="37">
        <v>75</v>
      </c>
      <c r="C110" s="37">
        <v>0.6</v>
      </c>
      <c r="D110" s="3">
        <v>508.290977777777</v>
      </c>
      <c r="E110" s="3">
        <v>387.311977777778</v>
      </c>
      <c r="F110" s="3">
        <v>49.3106855786667</v>
      </c>
      <c r="G110" s="37">
        <v>8</v>
      </c>
      <c r="I110" s="3">
        <v>551.370399999997</v>
      </c>
      <c r="J110" s="3">
        <v>428.63284</v>
      </c>
      <c r="K110" s="3">
        <v>37.2016935912</v>
      </c>
      <c r="L110" s="37">
        <v>8</v>
      </c>
      <c r="M110" s="3">
        <f t="shared" si="9"/>
        <v>9.64015314883992</v>
      </c>
      <c r="N110" s="3">
        <v>605.298799999993</v>
      </c>
      <c r="O110" s="3">
        <v>591.1118</v>
      </c>
      <c r="P110" s="3">
        <v>37.638978598</v>
      </c>
      <c r="Q110" s="37">
        <v>11</v>
      </c>
      <c r="S110" s="3">
        <v>407.774866666669</v>
      </c>
      <c r="T110" s="3">
        <v>346.838777777778</v>
      </c>
      <c r="U110" s="3">
        <v>9.34486415866667</v>
      </c>
      <c r="V110" s="37">
        <v>9</v>
      </c>
      <c r="X110" s="3">
        <v>417.25368888889</v>
      </c>
      <c r="Y110" s="3">
        <v>341.335355555556</v>
      </c>
      <c r="Z110" s="3">
        <v>13.6339913093333</v>
      </c>
      <c r="AA110" s="37">
        <v>9</v>
      </c>
      <c r="AC110" s="3">
        <v>422.30931111111</v>
      </c>
      <c r="AD110" s="3">
        <v>369.948888888889</v>
      </c>
      <c r="AE110" s="3">
        <v>11.144867422</v>
      </c>
      <c r="AF110" s="37">
        <v>9</v>
      </c>
      <c r="AG110" s="3"/>
      <c r="AH110" s="3">
        <v>406.585266666667</v>
      </c>
      <c r="AI110" s="3">
        <v>351.429333333333</v>
      </c>
      <c r="AJ110" s="3">
        <v>9.386699156</v>
      </c>
      <c r="AK110" s="37">
        <v>9</v>
      </c>
      <c r="AM110" s="3"/>
      <c r="AN110" s="3"/>
      <c r="AO110" s="3"/>
      <c r="AR110" s="3">
        <v>414.961266666667</v>
      </c>
      <c r="AS110" s="3">
        <v>331.1856</v>
      </c>
      <c r="AT110" s="3">
        <v>11.85297161</v>
      </c>
      <c r="AU110" s="37">
        <v>9</v>
      </c>
      <c r="AV110" s="37">
        <f t="shared" si="10"/>
        <v>-6.11250408632892</v>
      </c>
      <c r="AW110" s="3">
        <v>401.806133333333</v>
      </c>
      <c r="AX110" s="3">
        <v>409.9554</v>
      </c>
      <c r="AY110" s="3">
        <v>8.20885609200001</v>
      </c>
      <c r="AZ110" s="37">
        <v>10</v>
      </c>
      <c r="BA110" s="37">
        <f t="shared" si="11"/>
        <v>14.2762033788717</v>
      </c>
      <c r="BB110" s="3">
        <v>423.16413333333</v>
      </c>
      <c r="BC110" s="3">
        <v>352.6056</v>
      </c>
      <c r="BD110" s="3">
        <v>14.797769788</v>
      </c>
      <c r="BE110" s="37">
        <v>9</v>
      </c>
      <c r="BG110" s="3">
        <v>402.169999999999</v>
      </c>
      <c r="BH110" s="3">
        <v>413.215133333333</v>
      </c>
      <c r="BI110" s="3">
        <v>8.172909706</v>
      </c>
      <c r="BJ110" s="37">
        <v>10</v>
      </c>
      <c r="BK110" s="37">
        <f t="shared" si="12"/>
        <v>14.2762033788717</v>
      </c>
      <c r="BL110" s="3">
        <v>418.584933333334</v>
      </c>
      <c r="BM110" s="3">
        <v>346.780533333333</v>
      </c>
      <c r="BN110" s="3">
        <v>14.7973710273333</v>
      </c>
      <c r="BO110" s="37">
        <v>9</v>
      </c>
      <c r="BP110" s="37">
        <f t="shared" si="13"/>
        <v>-1.34055967770586</v>
      </c>
      <c r="BQ110" s="3">
        <v>428.593822222223</v>
      </c>
      <c r="BR110" s="3">
        <v>436.527844444445</v>
      </c>
      <c r="BS110" s="3">
        <v>8.29780824333333</v>
      </c>
      <c r="BT110" s="37">
        <v>10</v>
      </c>
      <c r="BV110" s="6">
        <v>435.111066666666</v>
      </c>
      <c r="BW110" s="6">
        <v>406.635666666667</v>
      </c>
      <c r="BX110" s="6">
        <v>3.43790027466667</v>
      </c>
      <c r="BY110" s="37">
        <v>9</v>
      </c>
      <c r="CA110" s="3">
        <v>503.446000000002</v>
      </c>
      <c r="CB110" s="3">
        <v>680.957066666667</v>
      </c>
      <c r="CC110" s="3">
        <v>0.062884668</v>
      </c>
      <c r="CD110" s="37">
        <v>15</v>
      </c>
      <c r="CF110" s="3">
        <v>523.359733333333</v>
      </c>
      <c r="CG110" s="3">
        <v>921.286133333333</v>
      </c>
      <c r="CH110" s="3">
        <v>0.270286588</v>
      </c>
      <c r="CI110" s="37">
        <v>17</v>
      </c>
      <c r="CK110" s="6">
        <v>435.609466666666</v>
      </c>
      <c r="CL110" s="6">
        <v>845.086066666667</v>
      </c>
      <c r="CM110" s="6">
        <v>0.050203932</v>
      </c>
      <c r="CN110" s="37">
        <v>14</v>
      </c>
      <c r="CP110" s="6">
        <v>450.177333333334</v>
      </c>
      <c r="CQ110" s="6">
        <v>952.855733333333</v>
      </c>
      <c r="CR110" s="6">
        <v>0.098631638</v>
      </c>
      <c r="CS110" s="37">
        <v>15</v>
      </c>
      <c r="CU110" s="6">
        <v>449.803733333338</v>
      </c>
      <c r="CV110" s="6">
        <v>510.941866666667</v>
      </c>
      <c r="CW110" s="6">
        <v>0.01037133</v>
      </c>
      <c r="CX110" s="37">
        <v>11</v>
      </c>
      <c r="CZ110" s="6">
        <v>391.22486666667</v>
      </c>
      <c r="DA110" s="6">
        <v>554.490533333333</v>
      </c>
      <c r="DB110" s="6">
        <v>0.010321222</v>
      </c>
      <c r="DC110" s="37">
        <v>11</v>
      </c>
    </row>
    <row r="111" s="37" customFormat="1" spans="3:107">
      <c r="C111" s="37">
        <v>0.7</v>
      </c>
      <c r="D111" s="3">
        <v>456.887533333336</v>
      </c>
      <c r="E111" s="3">
        <v>669.634022222222</v>
      </c>
      <c r="F111" s="3">
        <v>36.172753156</v>
      </c>
      <c r="G111" s="37">
        <v>12</v>
      </c>
      <c r="I111" s="3">
        <v>483.897306666666</v>
      </c>
      <c r="J111" s="3">
        <v>773.3908</v>
      </c>
      <c r="K111" s="3">
        <v>23.9254443344</v>
      </c>
      <c r="L111" s="37">
        <v>13</v>
      </c>
      <c r="M111" s="3">
        <f t="shared" si="9"/>
        <v>13.4158277778554</v>
      </c>
      <c r="N111" s="3">
        <v>544.597733333338</v>
      </c>
      <c r="O111" s="3">
        <v>1152.54053333333</v>
      </c>
      <c r="P111" s="3">
        <v>23.805031112</v>
      </c>
      <c r="Q111" s="37">
        <v>17</v>
      </c>
      <c r="S111" s="3">
        <v>392.289066666669</v>
      </c>
      <c r="T111" s="3">
        <v>585.357511111111</v>
      </c>
      <c r="U111" s="3">
        <v>7.26746200866667</v>
      </c>
      <c r="V111" s="37">
        <v>13</v>
      </c>
      <c r="X111" s="3">
        <v>400.179822222222</v>
      </c>
      <c r="Y111" s="3">
        <v>578.592866666667</v>
      </c>
      <c r="Z111" s="3">
        <v>12.9759889853333</v>
      </c>
      <c r="AA111" s="37">
        <v>12</v>
      </c>
      <c r="AC111" s="3">
        <v>410.260844444444</v>
      </c>
      <c r="AD111" s="3">
        <v>624.365688888889</v>
      </c>
      <c r="AE111" s="3">
        <v>9.85647536</v>
      </c>
      <c r="AF111" s="37">
        <v>13</v>
      </c>
      <c r="AG111" s="3"/>
      <c r="AH111" s="3">
        <v>400.973533333338</v>
      </c>
      <c r="AI111" s="3">
        <v>615.962733333333</v>
      </c>
      <c r="AJ111" s="3">
        <v>8.225065298</v>
      </c>
      <c r="AK111" s="37">
        <v>13</v>
      </c>
      <c r="AM111" s="3"/>
      <c r="AN111" s="3"/>
      <c r="AO111" s="3"/>
      <c r="AR111" s="3">
        <v>409.746533333335</v>
      </c>
      <c r="AS111" s="3">
        <v>588.609333333333</v>
      </c>
      <c r="AT111" s="3">
        <v>10.359405092</v>
      </c>
      <c r="AU111" s="37">
        <v>13</v>
      </c>
      <c r="AV111" s="37">
        <f t="shared" si="10"/>
        <v>-4.64712304935701</v>
      </c>
      <c r="AW111" s="3">
        <v>396.935133333335</v>
      </c>
      <c r="AX111" s="3">
        <v>669.320333333334</v>
      </c>
      <c r="AY111" s="3">
        <v>7.094313846</v>
      </c>
      <c r="AZ111" s="37">
        <v>14</v>
      </c>
      <c r="BA111" s="37">
        <f t="shared" si="11"/>
        <v>7.97190782091899</v>
      </c>
      <c r="BB111" s="3">
        <v>411.462933333329</v>
      </c>
      <c r="BC111" s="3">
        <v>620.047466666667</v>
      </c>
      <c r="BD111" s="3">
        <v>14.91371647</v>
      </c>
      <c r="BE111" s="37">
        <v>13</v>
      </c>
      <c r="BG111" s="3">
        <v>397.029933333332</v>
      </c>
      <c r="BH111" s="3">
        <v>667.753333333333</v>
      </c>
      <c r="BI111" s="3">
        <v>7.048378262</v>
      </c>
      <c r="BJ111" s="37">
        <v>14</v>
      </c>
      <c r="BK111" s="37">
        <f t="shared" si="12"/>
        <v>7.97190782091899</v>
      </c>
      <c r="BL111" s="3">
        <v>407.756777777779</v>
      </c>
      <c r="BM111" s="3">
        <v>596.982622222222</v>
      </c>
      <c r="BN111" s="3">
        <v>14.3806816666667</v>
      </c>
      <c r="BO111" s="37">
        <v>13</v>
      </c>
      <c r="BP111" s="37">
        <f t="shared" si="13"/>
        <v>-3.17934063816782</v>
      </c>
      <c r="BQ111" s="3">
        <v>412.959533333332</v>
      </c>
      <c r="BR111" s="3">
        <v>693.273888888889</v>
      </c>
      <c r="BS111" s="3">
        <v>8.02133134733334</v>
      </c>
      <c r="BT111" s="37">
        <v>14</v>
      </c>
      <c r="BV111" s="6">
        <v>418.186000000001</v>
      </c>
      <c r="BW111" s="6">
        <v>674.912666666667</v>
      </c>
      <c r="BX111" s="6">
        <v>2.685706876</v>
      </c>
      <c r="BY111" s="37">
        <v>13</v>
      </c>
      <c r="CA111" s="3">
        <v>427.855133333347</v>
      </c>
      <c r="CB111" s="3">
        <v>971.357733333334</v>
      </c>
      <c r="CC111" s="3">
        <v>0.033248442</v>
      </c>
      <c r="CD111" s="37">
        <v>16</v>
      </c>
      <c r="CF111" s="3">
        <v>457.679999999996</v>
      </c>
      <c r="CG111" s="3">
        <v>1268.18126666667</v>
      </c>
      <c r="CH111" s="3">
        <v>0.236730688</v>
      </c>
      <c r="CI111" s="37">
        <v>19</v>
      </c>
      <c r="CK111" s="6">
        <v>419.918800000002</v>
      </c>
      <c r="CL111" s="6">
        <v>1084.56946666667</v>
      </c>
      <c r="CM111" s="6">
        <v>0.04449948</v>
      </c>
      <c r="CN111" s="37">
        <v>17</v>
      </c>
      <c r="CP111" s="6">
        <v>442.884133333321</v>
      </c>
      <c r="CQ111" s="6">
        <v>1284.57573333333</v>
      </c>
      <c r="CR111" s="6">
        <v>0.08659948</v>
      </c>
      <c r="CS111" s="37">
        <v>18</v>
      </c>
      <c r="CU111" s="6">
        <v>435.504000000006</v>
      </c>
      <c r="CV111" s="6">
        <v>841.615266666667</v>
      </c>
      <c r="CW111" s="6">
        <v>0.01045702</v>
      </c>
      <c r="CX111" s="37">
        <v>15</v>
      </c>
      <c r="CZ111" s="6">
        <v>387.310000000008</v>
      </c>
      <c r="DA111" s="6">
        <v>786.166133333333</v>
      </c>
      <c r="DB111" s="6">
        <v>0.01051875</v>
      </c>
      <c r="DC111" s="37">
        <v>14</v>
      </c>
    </row>
    <row r="112" s="37" customFormat="1" spans="3:107">
      <c r="C112" s="37">
        <v>0.8</v>
      </c>
      <c r="D112" s="3">
        <v>428.888888888889</v>
      </c>
      <c r="E112" s="3">
        <v>1204.29213333333</v>
      </c>
      <c r="F112" s="3">
        <v>26.0788065926667</v>
      </c>
      <c r="G112" s="37">
        <v>22</v>
      </c>
      <c r="I112" s="3">
        <v>447.201413333337</v>
      </c>
      <c r="J112" s="3">
        <v>1372.87174666667</v>
      </c>
      <c r="K112" s="3">
        <v>18.8833686804</v>
      </c>
      <c r="L112" s="37">
        <v>22</v>
      </c>
      <c r="M112" s="3">
        <f t="shared" si="9"/>
        <v>12.2793417333157</v>
      </c>
      <c r="N112" s="3">
        <v>506.196133333326</v>
      </c>
      <c r="O112" s="3">
        <v>1912.59746666667</v>
      </c>
      <c r="P112" s="3">
        <v>17.660009108</v>
      </c>
      <c r="Q112" s="37">
        <v>25</v>
      </c>
      <c r="S112" s="3">
        <v>383.487266666659</v>
      </c>
      <c r="T112" s="3">
        <v>1062.61071111111</v>
      </c>
      <c r="U112" s="3">
        <v>5.97605123666667</v>
      </c>
      <c r="V112" s="37">
        <v>22</v>
      </c>
      <c r="X112" s="3">
        <v>390.716111111111</v>
      </c>
      <c r="Y112" s="3">
        <v>1082.37077777778</v>
      </c>
      <c r="Z112" s="3">
        <v>9.42404117933334</v>
      </c>
      <c r="AA112" s="37">
        <v>22</v>
      </c>
      <c r="AC112" s="3">
        <v>397.120666666665</v>
      </c>
      <c r="AD112" s="3">
        <v>1167.31166666667</v>
      </c>
      <c r="AE112" s="3">
        <v>7.233220648</v>
      </c>
      <c r="AF112" s="37">
        <v>22</v>
      </c>
      <c r="AG112" s="3"/>
      <c r="AH112" s="3">
        <v>387.142466666657</v>
      </c>
      <c r="AI112" s="3">
        <v>1112.74246666667</v>
      </c>
      <c r="AJ112" s="3">
        <v>5.612336324</v>
      </c>
      <c r="AK112" s="37">
        <v>23</v>
      </c>
      <c r="AM112" s="3"/>
      <c r="AN112" s="3"/>
      <c r="AO112" s="3"/>
      <c r="AR112" s="3">
        <v>393.9104</v>
      </c>
      <c r="AS112" s="3">
        <v>1095.9592</v>
      </c>
      <c r="AT112" s="3">
        <v>7.777850752</v>
      </c>
      <c r="AU112" s="37">
        <v>22</v>
      </c>
      <c r="AV112" s="37">
        <f t="shared" si="10"/>
        <v>-1.53137695880193</v>
      </c>
      <c r="AW112" s="3">
        <v>382.00406666667</v>
      </c>
      <c r="AX112" s="3">
        <v>1120.25213333333</v>
      </c>
      <c r="AY112" s="3">
        <v>5.327781454</v>
      </c>
      <c r="AZ112" s="37">
        <v>23</v>
      </c>
      <c r="BA112" s="37">
        <f t="shared" si="11"/>
        <v>0.670355042691581</v>
      </c>
      <c r="BB112" s="3">
        <v>399.107400000001</v>
      </c>
      <c r="BC112" s="3">
        <v>1154.594</v>
      </c>
      <c r="BD112" s="3">
        <v>9.197218256</v>
      </c>
      <c r="BE112" s="37">
        <v>23</v>
      </c>
      <c r="BG112" s="3">
        <v>381.991266666669</v>
      </c>
      <c r="BH112" s="3">
        <v>1119.6642</v>
      </c>
      <c r="BI112" s="3">
        <v>5.222088966</v>
      </c>
      <c r="BJ112" s="37">
        <v>23</v>
      </c>
      <c r="BK112" s="37">
        <f t="shared" si="12"/>
        <v>0.670355042691581</v>
      </c>
      <c r="BL112" s="3">
        <v>391.116377777773</v>
      </c>
      <c r="BM112" s="3">
        <v>1055.36142222222</v>
      </c>
      <c r="BN112" s="3">
        <v>14.34712233</v>
      </c>
      <c r="BO112" s="37">
        <v>21</v>
      </c>
      <c r="BP112" s="37">
        <f t="shared" si="13"/>
        <v>-5.43709891570849</v>
      </c>
      <c r="BQ112" s="3">
        <v>397.314444444453</v>
      </c>
      <c r="BR112" s="3">
        <v>1185.07568888889</v>
      </c>
      <c r="BS112" s="3">
        <v>7.856041548</v>
      </c>
      <c r="BT112" s="37">
        <v>22</v>
      </c>
      <c r="BV112" s="6">
        <v>407.6254</v>
      </c>
      <c r="BW112" s="6">
        <v>1218.75233333333</v>
      </c>
      <c r="BX112" s="6">
        <v>1.99335386466667</v>
      </c>
      <c r="BY112" s="37">
        <v>23</v>
      </c>
      <c r="CA112" s="3">
        <v>387.100933333339</v>
      </c>
      <c r="CB112" s="3">
        <v>1242.7942</v>
      </c>
      <c r="CC112" s="3">
        <v>0.029490172</v>
      </c>
      <c r="CD112" s="37">
        <v>22</v>
      </c>
      <c r="CF112" s="3">
        <v>409.385266666674</v>
      </c>
      <c r="CG112" s="3">
        <v>1641.654</v>
      </c>
      <c r="CH112" s="3">
        <v>0.231565284</v>
      </c>
      <c r="CI112" s="37">
        <v>25</v>
      </c>
      <c r="CK112" s="6">
        <v>416.714600000006</v>
      </c>
      <c r="CL112" s="6">
        <v>1640.8802</v>
      </c>
      <c r="CM112" s="6">
        <v>0.040029726</v>
      </c>
      <c r="CN112" s="37">
        <v>25</v>
      </c>
      <c r="CP112" s="6">
        <v>423.784866666672</v>
      </c>
      <c r="CQ112" s="6">
        <v>1765.34106666667</v>
      </c>
      <c r="CR112" s="6">
        <v>0.077176608</v>
      </c>
      <c r="CS112" s="37">
        <v>25</v>
      </c>
      <c r="CU112" s="6">
        <v>422.638066666676</v>
      </c>
      <c r="CV112" s="6">
        <v>1428.40053333333</v>
      </c>
      <c r="CW112" s="6">
        <v>0.010330662</v>
      </c>
      <c r="CX112" s="37">
        <v>25</v>
      </c>
      <c r="CZ112" s="6">
        <v>387.100933333339</v>
      </c>
      <c r="DA112" s="6">
        <v>1242.7942</v>
      </c>
      <c r="DB112" s="6">
        <v>0.010408886</v>
      </c>
      <c r="DC112" s="37">
        <v>22</v>
      </c>
    </row>
    <row r="113" s="37" customFormat="1" spans="1:107">
      <c r="A113" s="37">
        <v>60</v>
      </c>
      <c r="B113" s="37">
        <v>45</v>
      </c>
      <c r="C113" s="37">
        <v>0.6</v>
      </c>
      <c r="D113" s="3">
        <v>746.078955555553</v>
      </c>
      <c r="E113" s="3">
        <v>1852.78191111111</v>
      </c>
      <c r="F113" s="3">
        <v>12.6252900386667</v>
      </c>
      <c r="G113" s="37">
        <v>19</v>
      </c>
      <c r="I113" s="3">
        <v>745.096559999997</v>
      </c>
      <c r="J113" s="3">
        <v>1863.84213333333</v>
      </c>
      <c r="K113" s="3">
        <v>11.2694826024</v>
      </c>
      <c r="L113" s="37">
        <v>19</v>
      </c>
      <c r="M113" s="3">
        <f t="shared" si="9"/>
        <v>0.593409818590138</v>
      </c>
      <c r="N113" s="3">
        <v>778.290733333344</v>
      </c>
      <c r="O113" s="3">
        <v>2153.4084</v>
      </c>
      <c r="P113" s="3">
        <v>10.68797419</v>
      </c>
      <c r="Q113" s="37">
        <v>21</v>
      </c>
      <c r="S113" s="3">
        <v>704.552999999998</v>
      </c>
      <c r="T113" s="3">
        <v>1736.75924444444</v>
      </c>
      <c r="U113" s="3">
        <v>6.540529004</v>
      </c>
      <c r="V113" s="37">
        <v>19</v>
      </c>
      <c r="X113" s="3">
        <v>712.372822222225</v>
      </c>
      <c r="Y113" s="3">
        <v>1793.91015555556</v>
      </c>
      <c r="Z113" s="3">
        <v>8.47440597466667</v>
      </c>
      <c r="AA113" s="37">
        <v>19</v>
      </c>
      <c r="AC113" s="3">
        <v>719.066377777781</v>
      </c>
      <c r="AD113" s="3">
        <v>1817.37113333333</v>
      </c>
      <c r="AE113" s="3">
        <v>8.04194816533333</v>
      </c>
      <c r="AF113" s="37">
        <v>19</v>
      </c>
      <c r="AG113" s="3"/>
      <c r="AH113" s="3">
        <v>707.318266666668</v>
      </c>
      <c r="AI113" s="3">
        <v>1785.065</v>
      </c>
      <c r="AJ113" s="3">
        <v>6.105283358</v>
      </c>
      <c r="AK113" s="37">
        <v>19</v>
      </c>
      <c r="AM113" s="3"/>
      <c r="AN113" s="3"/>
      <c r="AO113" s="3"/>
      <c r="AR113" s="3">
        <v>717.606199999995</v>
      </c>
      <c r="AS113" s="3">
        <v>1792.34286666667</v>
      </c>
      <c r="AT113" s="3">
        <v>7.258458176</v>
      </c>
      <c r="AU113" s="37">
        <v>19</v>
      </c>
      <c r="AV113" s="37">
        <f t="shared" si="10"/>
        <v>0.406053261461356</v>
      </c>
      <c r="AW113" s="3">
        <v>709.819866666664</v>
      </c>
      <c r="AX113" s="3">
        <v>1810.44966666667</v>
      </c>
      <c r="AY113" s="3">
        <v>5.586041384</v>
      </c>
      <c r="AZ113" s="37">
        <v>19</v>
      </c>
      <c r="BA113" s="37">
        <f t="shared" si="11"/>
        <v>1.40211943662633</v>
      </c>
      <c r="BB113" s="3">
        <v>711.228333333324</v>
      </c>
      <c r="BC113" s="3">
        <v>1809.5238</v>
      </c>
      <c r="BD113" s="3">
        <v>6.572482126</v>
      </c>
      <c r="BE113" s="37">
        <v>19</v>
      </c>
      <c r="BG113" s="3">
        <v>709.565866666664</v>
      </c>
      <c r="BH113" s="3">
        <v>1807.90766666667</v>
      </c>
      <c r="BI113" s="3">
        <v>5.511088682</v>
      </c>
      <c r="BJ113" s="37">
        <v>19</v>
      </c>
      <c r="BK113" s="37">
        <f t="shared" si="12"/>
        <v>1.40211943662633</v>
      </c>
      <c r="BL113" s="3">
        <v>755.164533333333</v>
      </c>
      <c r="BM113" s="3">
        <v>2076.32571111111</v>
      </c>
      <c r="BN113" s="3">
        <v>20.48121839</v>
      </c>
      <c r="BO113" s="37">
        <v>20</v>
      </c>
      <c r="BP113" s="37">
        <f t="shared" si="13"/>
        <v>14.0276985230437</v>
      </c>
      <c r="BQ113" s="3">
        <v>765.710444444442</v>
      </c>
      <c r="BR113" s="3">
        <v>2269.86771111111</v>
      </c>
      <c r="BS113" s="3">
        <v>11.0648217333333</v>
      </c>
      <c r="BT113" s="37">
        <v>21</v>
      </c>
      <c r="BV113" s="6">
        <v>735.419066666677</v>
      </c>
      <c r="BW113" s="6">
        <v>2013.93446666667</v>
      </c>
      <c r="BX113" s="6">
        <v>1.849270076</v>
      </c>
      <c r="BY113" s="37">
        <v>20</v>
      </c>
      <c r="CA113" s="3">
        <v>734.038466666668</v>
      </c>
      <c r="CB113" s="3">
        <v>2472.096</v>
      </c>
      <c r="CC113" s="3">
        <v>0.04658918</v>
      </c>
      <c r="CD113" s="37">
        <v>22</v>
      </c>
      <c r="CF113" s="3">
        <v>738.091533333329</v>
      </c>
      <c r="CG113" s="3">
        <v>2617.88993333333</v>
      </c>
      <c r="CH113" s="3">
        <v>0.349113456</v>
      </c>
      <c r="CI113" s="37">
        <v>23</v>
      </c>
      <c r="CK113" s="6">
        <v>746.964933333321</v>
      </c>
      <c r="CL113" s="6">
        <v>2634.52306666667</v>
      </c>
      <c r="CM113" s="6">
        <v>0.054845644</v>
      </c>
      <c r="CN113" s="37">
        <v>23</v>
      </c>
      <c r="CP113" s="6">
        <v>761.881466666654</v>
      </c>
      <c r="CQ113" s="6">
        <v>2830.11933333333</v>
      </c>
      <c r="CR113" s="6">
        <v>0.10245087</v>
      </c>
      <c r="CS113" s="37">
        <v>23</v>
      </c>
      <c r="CU113" s="6">
        <v>760.217399999987</v>
      </c>
      <c r="CV113" s="6">
        <v>2676.33633333333</v>
      </c>
      <c r="CW113" s="6">
        <v>0.0176152</v>
      </c>
      <c r="CX113" s="37">
        <v>22</v>
      </c>
      <c r="CZ113" s="6">
        <v>733.970466666668</v>
      </c>
      <c r="DA113" s="6">
        <v>2471.58293333333</v>
      </c>
      <c r="DB113" s="6">
        <v>0.019322722</v>
      </c>
      <c r="DC113" s="37">
        <v>22</v>
      </c>
    </row>
    <row r="114" s="37" customFormat="1" spans="3:107">
      <c r="C114" s="37">
        <v>0.7</v>
      </c>
      <c r="D114" s="3">
        <v>732.793999999996</v>
      </c>
      <c r="E114" s="3">
        <v>2866.51051111111</v>
      </c>
      <c r="F114" s="3">
        <v>12.29234577</v>
      </c>
      <c r="G114" s="37">
        <v>27</v>
      </c>
      <c r="I114" s="3">
        <v>738.994013333333</v>
      </c>
      <c r="J114" s="3">
        <v>2952.91849333333</v>
      </c>
      <c r="K114" s="3">
        <v>10.551792506</v>
      </c>
      <c r="L114" s="37">
        <v>28</v>
      </c>
      <c r="M114" s="3">
        <f t="shared" si="9"/>
        <v>2.92618920628182</v>
      </c>
      <c r="N114" s="3">
        <v>763.05413333332</v>
      </c>
      <c r="O114" s="3">
        <v>3250.5464</v>
      </c>
      <c r="P114" s="3">
        <v>8.920585748</v>
      </c>
      <c r="Q114" s="37">
        <v>30</v>
      </c>
      <c r="S114" s="3">
        <v>694.138733333336</v>
      </c>
      <c r="T114" s="3">
        <v>2636.2506</v>
      </c>
      <c r="U114" s="3">
        <v>5.91806871533333</v>
      </c>
      <c r="V114" s="37">
        <v>27</v>
      </c>
      <c r="X114" s="3">
        <v>701.253444444452</v>
      </c>
      <c r="Y114" s="3">
        <v>2663.3742</v>
      </c>
      <c r="Z114" s="3">
        <v>8.24383357466667</v>
      </c>
      <c r="AA114" s="37">
        <v>27</v>
      </c>
      <c r="AC114" s="3">
        <v>706.845111111108</v>
      </c>
      <c r="AD114" s="3">
        <v>2700.85584444445</v>
      </c>
      <c r="AE114" s="3">
        <v>7.47003970133333</v>
      </c>
      <c r="AF114" s="37">
        <v>26</v>
      </c>
      <c r="AG114" s="3"/>
      <c r="AH114" s="3">
        <v>691.661133333326</v>
      </c>
      <c r="AI114" s="3">
        <v>2599.65706666667</v>
      </c>
      <c r="AJ114" s="3">
        <v>5.904041066</v>
      </c>
      <c r="AK114" s="37">
        <v>27</v>
      </c>
      <c r="AM114" s="3"/>
      <c r="AN114" s="3"/>
      <c r="AO114" s="3"/>
      <c r="AR114" s="3">
        <v>702.455399999997</v>
      </c>
      <c r="AS114" s="3">
        <v>2675.21433333333</v>
      </c>
      <c r="AT114" s="3">
        <v>6.525634092</v>
      </c>
      <c r="AU114" s="37">
        <v>27</v>
      </c>
      <c r="AV114" s="37">
        <f t="shared" si="10"/>
        <v>2.82434441701408</v>
      </c>
      <c r="AW114" s="3">
        <v>696.224066666669</v>
      </c>
      <c r="AX114" s="3">
        <v>2677.501</v>
      </c>
      <c r="AY114" s="3">
        <v>4.985216256</v>
      </c>
      <c r="AZ114" s="37">
        <v>27</v>
      </c>
      <c r="BA114" s="37">
        <f t="shared" si="11"/>
        <v>2.90733535984974</v>
      </c>
      <c r="BB114" s="3">
        <v>694.166999999973</v>
      </c>
      <c r="BC114" s="3">
        <v>2637.5228</v>
      </c>
      <c r="BD114" s="3">
        <v>5.805143024</v>
      </c>
      <c r="BE114" s="37">
        <v>27</v>
      </c>
      <c r="BG114" s="3">
        <v>695.9566</v>
      </c>
      <c r="BH114" s="3">
        <v>2672.25486666667</v>
      </c>
      <c r="BI114" s="3">
        <v>4.896102318</v>
      </c>
      <c r="BJ114" s="37">
        <v>27</v>
      </c>
      <c r="BK114" s="37">
        <f t="shared" si="12"/>
        <v>2.90733535984974</v>
      </c>
      <c r="BL114" s="3">
        <v>782.986355555563</v>
      </c>
      <c r="BM114" s="3">
        <v>2998.79731111111</v>
      </c>
      <c r="BN114" s="3">
        <v>21.162665654</v>
      </c>
      <c r="BO114" s="37">
        <v>30</v>
      </c>
      <c r="BP114" s="37">
        <f t="shared" si="13"/>
        <v>13.3100107488275</v>
      </c>
      <c r="BQ114" s="3">
        <v>787.700666666671</v>
      </c>
      <c r="BR114" s="3">
        <v>3116.4928</v>
      </c>
      <c r="BS114" s="3">
        <v>10.8601922953333</v>
      </c>
      <c r="BT114" s="37">
        <v>31</v>
      </c>
      <c r="BV114" s="6">
        <v>719.800533333345</v>
      </c>
      <c r="BW114" s="6">
        <v>2923.09306666667</v>
      </c>
      <c r="BX114" s="6">
        <v>1.57505436266667</v>
      </c>
      <c r="BY114" s="37">
        <v>28</v>
      </c>
      <c r="CA114" s="3">
        <v>723.967733333331</v>
      </c>
      <c r="CB114" s="3">
        <v>3362.67273333333</v>
      </c>
      <c r="CC114" s="3">
        <v>0.04150705</v>
      </c>
      <c r="CD114" s="37">
        <v>29</v>
      </c>
      <c r="CF114" s="3">
        <v>733.382333333336</v>
      </c>
      <c r="CG114" s="3">
        <v>3565.92666666667</v>
      </c>
      <c r="CH114" s="3">
        <v>0.314634332</v>
      </c>
      <c r="CI114" s="37">
        <v>30</v>
      </c>
      <c r="CK114" s="6">
        <v>735.03613333332</v>
      </c>
      <c r="CL114" s="6">
        <v>3550.28213333333</v>
      </c>
      <c r="CM114" s="6">
        <v>0.051828906</v>
      </c>
      <c r="CN114" s="37">
        <v>30</v>
      </c>
      <c r="CP114" s="6">
        <v>741.297866666691</v>
      </c>
      <c r="CQ114" s="6">
        <v>3662.61686666667</v>
      </c>
      <c r="CR114" s="6">
        <v>0.093387592</v>
      </c>
      <c r="CS114" s="37">
        <v>31</v>
      </c>
      <c r="CU114" s="6">
        <v>741.359799999994</v>
      </c>
      <c r="CV114" s="6">
        <v>3571.47646666667</v>
      </c>
      <c r="CW114" s="6">
        <v>0.017955218</v>
      </c>
      <c r="CX114" s="37">
        <v>29</v>
      </c>
      <c r="CZ114" s="6">
        <v>724.13613333333</v>
      </c>
      <c r="DA114" s="6">
        <v>3368.59806666667</v>
      </c>
      <c r="DB114" s="6">
        <v>0.017748636</v>
      </c>
      <c r="DC114" s="37">
        <v>29</v>
      </c>
    </row>
    <row r="115" s="37" customFormat="1" spans="3:107">
      <c r="C115" s="37">
        <v>0.8</v>
      </c>
      <c r="D115" s="3">
        <v>742.360933333326</v>
      </c>
      <c r="E115" s="3">
        <v>4507.14653333333</v>
      </c>
      <c r="F115" s="3">
        <v>11.12931463</v>
      </c>
      <c r="G115" s="37">
        <v>37</v>
      </c>
      <c r="I115" s="3">
        <v>748.107226666665</v>
      </c>
      <c r="J115" s="3">
        <v>4564.03258666667</v>
      </c>
      <c r="K115" s="3">
        <v>9.01518168</v>
      </c>
      <c r="L115" s="37">
        <v>37</v>
      </c>
      <c r="M115" s="3">
        <f t="shared" si="9"/>
        <v>1.24639893018132</v>
      </c>
      <c r="N115" s="3">
        <v>770.968933333334</v>
      </c>
      <c r="O115" s="3">
        <v>4985.50726666667</v>
      </c>
      <c r="P115" s="3">
        <v>7.993301208</v>
      </c>
      <c r="Q115" s="37">
        <v>39</v>
      </c>
      <c r="S115" s="3">
        <v>704.552288888889</v>
      </c>
      <c r="T115" s="3">
        <v>4148.19395555556</v>
      </c>
      <c r="U115" s="3">
        <v>5.5739815</v>
      </c>
      <c r="V115" s="37">
        <v>37</v>
      </c>
      <c r="X115" s="3">
        <v>716.03197777777</v>
      </c>
      <c r="Y115" s="3">
        <v>4229.50457777778</v>
      </c>
      <c r="Z115" s="3">
        <v>7.18162001333333</v>
      </c>
      <c r="AA115" s="37">
        <v>37</v>
      </c>
      <c r="AC115" s="3">
        <v>709.607022222215</v>
      </c>
      <c r="AD115" s="3">
        <v>4173.5402</v>
      </c>
      <c r="AE115" s="3">
        <v>6.50995077733333</v>
      </c>
      <c r="AF115" s="37">
        <v>37</v>
      </c>
      <c r="AG115" s="3"/>
      <c r="AH115" s="3">
        <v>703.903066666661</v>
      </c>
      <c r="AI115" s="3">
        <v>4111.22373333333</v>
      </c>
      <c r="AJ115" s="3">
        <v>5.137943638</v>
      </c>
      <c r="AK115" s="37">
        <v>37</v>
      </c>
      <c r="AM115" s="3"/>
      <c r="AN115" s="3"/>
      <c r="AO115" s="3"/>
      <c r="AR115" s="3">
        <v>714.699666666655</v>
      </c>
      <c r="AS115" s="3">
        <v>4234.94186666667</v>
      </c>
      <c r="AT115" s="3">
        <v>6.523585762</v>
      </c>
      <c r="AU115" s="37">
        <v>38</v>
      </c>
      <c r="AV115" s="37">
        <f t="shared" si="10"/>
        <v>2.92136556364867</v>
      </c>
      <c r="AW115" s="3">
        <v>705.803266666675</v>
      </c>
      <c r="AX115" s="3">
        <v>4159.08673333333</v>
      </c>
      <c r="AY115" s="3">
        <v>4.160844926</v>
      </c>
      <c r="AZ115" s="37">
        <v>38</v>
      </c>
      <c r="BA115" s="37">
        <f t="shared" si="11"/>
        <v>1.15080552700184</v>
      </c>
      <c r="BB115" s="3">
        <v>704.123333333351</v>
      </c>
      <c r="BC115" s="3">
        <v>4135.2774</v>
      </c>
      <c r="BD115" s="3">
        <v>5.6711652</v>
      </c>
      <c r="BE115" s="37">
        <v>37</v>
      </c>
      <c r="BG115" s="3">
        <v>705.84140000001</v>
      </c>
      <c r="BH115" s="3">
        <v>4160.93666666667</v>
      </c>
      <c r="BI115" s="3">
        <v>4.145835492</v>
      </c>
      <c r="BJ115" s="37">
        <v>38</v>
      </c>
      <c r="BK115" s="37">
        <f t="shared" si="12"/>
        <v>1.15080552700184</v>
      </c>
      <c r="BL115" s="3">
        <v>779.565377777783</v>
      </c>
      <c r="BM115" s="3">
        <v>4543.80115555556</v>
      </c>
      <c r="BN115" s="3">
        <v>20.4427442146667</v>
      </c>
      <c r="BO115" s="37">
        <v>39</v>
      </c>
      <c r="BP115" s="37">
        <f t="shared" si="13"/>
        <v>9.52016620915139</v>
      </c>
      <c r="BQ115" s="3">
        <v>789.228955555557</v>
      </c>
      <c r="BR115" s="3">
        <v>4734.73046666667</v>
      </c>
      <c r="BS115" s="3">
        <v>10.9440023426667</v>
      </c>
      <c r="BT115" s="37">
        <v>40</v>
      </c>
      <c r="BV115" s="6">
        <v>725.279333333328</v>
      </c>
      <c r="BW115" s="6">
        <v>4417.82953333334</v>
      </c>
      <c r="BX115" s="6">
        <v>1.36099374933333</v>
      </c>
      <c r="BY115" s="37">
        <v>37</v>
      </c>
      <c r="CA115" s="3">
        <v>736.856133333335</v>
      </c>
      <c r="CB115" s="3">
        <v>4769.90013333333</v>
      </c>
      <c r="CC115" s="3">
        <v>0.044107034</v>
      </c>
      <c r="CD115" s="37">
        <v>39</v>
      </c>
      <c r="CF115" s="3">
        <v>741.192133333338</v>
      </c>
      <c r="CG115" s="3">
        <v>4991.34626666667</v>
      </c>
      <c r="CH115" s="3">
        <v>0.283505922</v>
      </c>
      <c r="CI115" s="37">
        <v>40</v>
      </c>
      <c r="CK115" s="6">
        <v>750.262333333332</v>
      </c>
      <c r="CL115" s="6">
        <v>5051.96433333333</v>
      </c>
      <c r="CM115" s="6">
        <v>0.051251508</v>
      </c>
      <c r="CN115" s="37">
        <v>39</v>
      </c>
      <c r="CP115" s="6">
        <v>757.538399999986</v>
      </c>
      <c r="CQ115" s="6">
        <v>5252.2396</v>
      </c>
      <c r="CR115" s="6">
        <v>0.08505032</v>
      </c>
      <c r="CS115" s="37">
        <v>41</v>
      </c>
      <c r="CU115" s="6">
        <v>753.30793333335</v>
      </c>
      <c r="CV115" s="6">
        <v>5067.14373333333</v>
      </c>
      <c r="CW115" s="6">
        <v>0.017806866</v>
      </c>
      <c r="CX115" s="37">
        <v>39</v>
      </c>
      <c r="CZ115" s="6">
        <v>737.131133333349</v>
      </c>
      <c r="DA115" s="6">
        <v>4775.9552</v>
      </c>
      <c r="DB115" s="6">
        <v>0.020640326</v>
      </c>
      <c r="DC115" s="37">
        <v>39</v>
      </c>
    </row>
    <row r="116" s="37" customFormat="1" spans="2:107">
      <c r="B116" s="37">
        <v>75</v>
      </c>
      <c r="C116" s="37">
        <v>0.6</v>
      </c>
      <c r="D116" s="3">
        <v>634.897822222215</v>
      </c>
      <c r="E116" s="3">
        <v>1071.30606666667</v>
      </c>
      <c r="F116" s="3">
        <v>47.30939353</v>
      </c>
      <c r="G116" s="37">
        <v>14</v>
      </c>
      <c r="I116" s="3">
        <v>670.043480000006</v>
      </c>
      <c r="J116" s="3">
        <v>1317.54906666667</v>
      </c>
      <c r="K116" s="3">
        <v>38.496593726</v>
      </c>
      <c r="L116" s="37">
        <v>15</v>
      </c>
      <c r="M116" s="3">
        <f t="shared" si="9"/>
        <v>18.6894747398654</v>
      </c>
      <c r="N116" s="3">
        <v>727.071133333335</v>
      </c>
      <c r="O116" s="3">
        <v>1692.455</v>
      </c>
      <c r="P116" s="3">
        <v>39.668039768</v>
      </c>
      <c r="Q116" s="37">
        <v>17</v>
      </c>
      <c r="S116" s="3">
        <v>562.380488888886</v>
      </c>
      <c r="T116" s="3">
        <v>856.964044444444</v>
      </c>
      <c r="U116" s="3">
        <v>13.848145662</v>
      </c>
      <c r="V116" s="37">
        <v>13</v>
      </c>
      <c r="X116" s="3">
        <v>564.808555555558</v>
      </c>
      <c r="Y116" s="3">
        <v>877.668333333333</v>
      </c>
      <c r="Z116" s="3">
        <v>18.9854719506667</v>
      </c>
      <c r="AA116" s="37">
        <v>13</v>
      </c>
      <c r="AC116" s="3">
        <v>583.286844444438</v>
      </c>
      <c r="AD116" s="3">
        <v>944.754311111111</v>
      </c>
      <c r="AE116" s="3">
        <v>15.8769763873333</v>
      </c>
      <c r="AF116" s="37">
        <v>14</v>
      </c>
      <c r="AG116" s="3"/>
      <c r="AH116" s="3">
        <v>570.803333333332</v>
      </c>
      <c r="AI116" s="3">
        <v>885.7944</v>
      </c>
      <c r="AJ116" s="3">
        <v>14.149785594</v>
      </c>
      <c r="AK116" s="37">
        <v>14</v>
      </c>
      <c r="AM116" s="3"/>
      <c r="AN116" s="3"/>
      <c r="AO116" s="3"/>
      <c r="AR116" s="3">
        <v>579.43813333333</v>
      </c>
      <c r="AS116" s="3">
        <v>900.066333333333</v>
      </c>
      <c r="AT116" s="3">
        <v>17.723987526</v>
      </c>
      <c r="AU116" s="37">
        <v>14</v>
      </c>
      <c r="AV116" s="37">
        <f t="shared" si="10"/>
        <v>1.58565350183446</v>
      </c>
      <c r="AW116" s="3">
        <v>569.696733333338</v>
      </c>
      <c r="AX116" s="3">
        <v>936.1982</v>
      </c>
      <c r="AY116" s="3">
        <v>14.459384826</v>
      </c>
      <c r="AZ116" s="37">
        <v>15</v>
      </c>
      <c r="BA116" s="37">
        <f t="shared" si="11"/>
        <v>5.38388131914802</v>
      </c>
      <c r="BB116" s="3">
        <v>582.202866666663</v>
      </c>
      <c r="BC116" s="3">
        <v>903.374733333333</v>
      </c>
      <c r="BD116" s="3">
        <v>21.829713076</v>
      </c>
      <c r="BE116" s="37">
        <v>14</v>
      </c>
      <c r="BG116" s="3">
        <v>569.386066666674</v>
      </c>
      <c r="BH116" s="3">
        <v>937.2384</v>
      </c>
      <c r="BI116" s="3">
        <v>14.56655962</v>
      </c>
      <c r="BJ116" s="37">
        <v>15</v>
      </c>
      <c r="BK116" s="37">
        <f t="shared" si="12"/>
        <v>5.38388131914802</v>
      </c>
      <c r="BL116" s="3">
        <v>603.895288888889</v>
      </c>
      <c r="BM116" s="3">
        <v>982.043755555556</v>
      </c>
      <c r="BN116" s="3">
        <v>20.7265871513333</v>
      </c>
      <c r="BO116" s="37">
        <v>14</v>
      </c>
      <c r="BP116" s="37">
        <f t="shared" si="13"/>
        <v>9.80092333066223</v>
      </c>
      <c r="BQ116" s="3">
        <v>615.393444444441</v>
      </c>
      <c r="BR116" s="3">
        <v>1113.508</v>
      </c>
      <c r="BS116" s="3">
        <v>12.47085837</v>
      </c>
      <c r="BT116" s="37">
        <v>16</v>
      </c>
      <c r="BV116" s="6">
        <v>590.327666666668</v>
      </c>
      <c r="BW116" s="6">
        <v>1046.9416</v>
      </c>
      <c r="BX116" s="6">
        <v>4.00669883466667</v>
      </c>
      <c r="BY116" s="37">
        <v>14</v>
      </c>
      <c r="CA116" s="3">
        <v>560.762466666658</v>
      </c>
      <c r="CB116" s="3">
        <v>1287.51513333333</v>
      </c>
      <c r="CC116" s="3">
        <v>0.054142232</v>
      </c>
      <c r="CD116" s="37">
        <v>16</v>
      </c>
      <c r="CF116" s="3">
        <v>604.577533333331</v>
      </c>
      <c r="CG116" s="3">
        <v>1846.91246666667</v>
      </c>
      <c r="CH116" s="3">
        <v>0.466673096</v>
      </c>
      <c r="CI116" s="37">
        <v>19</v>
      </c>
      <c r="CK116" s="6">
        <v>607.345999999998</v>
      </c>
      <c r="CL116" s="6">
        <v>1770.17953333333</v>
      </c>
      <c r="CM116" s="6">
        <v>0.074196246</v>
      </c>
      <c r="CN116" s="37">
        <v>19</v>
      </c>
      <c r="CP116" s="6">
        <v>623.598133333327</v>
      </c>
      <c r="CQ116" s="6">
        <v>1926.44873333333</v>
      </c>
      <c r="CR116" s="6">
        <v>0.151997948</v>
      </c>
      <c r="CS116" s="37">
        <v>20</v>
      </c>
      <c r="CU116" s="6">
        <v>619.78593333334</v>
      </c>
      <c r="CV116" s="6">
        <v>1566.796</v>
      </c>
      <c r="CW116" s="6">
        <v>0.01534268</v>
      </c>
      <c r="CX116" s="37">
        <v>16</v>
      </c>
      <c r="CZ116" s="6">
        <v>561.07506666666</v>
      </c>
      <c r="DA116" s="6">
        <v>1291.50193333333</v>
      </c>
      <c r="DB116" s="6">
        <v>0.016155386</v>
      </c>
      <c r="DC116" s="37">
        <v>16</v>
      </c>
    </row>
    <row r="117" s="37" customFormat="1" spans="3:107">
      <c r="C117" s="37">
        <v>0.7</v>
      </c>
      <c r="D117" s="3">
        <v>619.803888888886</v>
      </c>
      <c r="E117" s="3">
        <v>1751.45488888889</v>
      </c>
      <c r="F117" s="3">
        <v>38.5060731606667</v>
      </c>
      <c r="G117" s="37">
        <v>20</v>
      </c>
      <c r="I117" s="3">
        <v>640.48394666667</v>
      </c>
      <c r="J117" s="3">
        <v>2018.33464</v>
      </c>
      <c r="K117" s="3">
        <v>30.248235256</v>
      </c>
      <c r="L117" s="37">
        <v>22</v>
      </c>
      <c r="M117" s="3">
        <f t="shared" si="9"/>
        <v>13.2227701899379</v>
      </c>
      <c r="N117" s="3">
        <v>680.176999999979</v>
      </c>
      <c r="O117" s="3">
        <v>2453.028</v>
      </c>
      <c r="P117" s="3">
        <v>26.494376058</v>
      </c>
      <c r="Q117" s="37">
        <v>25</v>
      </c>
      <c r="S117" s="3">
        <v>550.561288888884</v>
      </c>
      <c r="T117" s="3">
        <v>1360.75544444444</v>
      </c>
      <c r="U117" s="3">
        <v>12.2698693253333</v>
      </c>
      <c r="V117" s="37">
        <v>19</v>
      </c>
      <c r="X117" s="3">
        <v>557.708266666663</v>
      </c>
      <c r="Y117" s="3">
        <v>1440.45757777778</v>
      </c>
      <c r="Z117" s="3">
        <v>17.2548377186667</v>
      </c>
      <c r="AA117" s="37">
        <v>20</v>
      </c>
      <c r="AC117" s="3">
        <v>563.993266666668</v>
      </c>
      <c r="AD117" s="3">
        <v>1469.73588888889</v>
      </c>
      <c r="AE117" s="3">
        <v>12.8850209526667</v>
      </c>
      <c r="AF117" s="37">
        <v>20</v>
      </c>
      <c r="AG117" s="3"/>
      <c r="AH117" s="3">
        <v>555.140533333342</v>
      </c>
      <c r="AI117" s="3">
        <v>1397.78026666667</v>
      </c>
      <c r="AJ117" s="3">
        <v>11.87278802</v>
      </c>
      <c r="AK117" s="37">
        <v>20</v>
      </c>
      <c r="AM117" s="3"/>
      <c r="AN117" s="3"/>
      <c r="AO117" s="3"/>
      <c r="AR117" s="3">
        <v>562.584600000003</v>
      </c>
      <c r="AS117" s="3">
        <v>1462.61933333333</v>
      </c>
      <c r="AT117" s="3">
        <v>16.351914868</v>
      </c>
      <c r="AU117" s="37">
        <v>20</v>
      </c>
      <c r="AV117" s="37">
        <f t="shared" si="10"/>
        <v>4.43307873682284</v>
      </c>
      <c r="AW117" s="3">
        <v>553.536533333329</v>
      </c>
      <c r="AX117" s="3">
        <v>1446.5118</v>
      </c>
      <c r="AY117" s="3">
        <v>12.168153316</v>
      </c>
      <c r="AZ117" s="37">
        <v>21</v>
      </c>
      <c r="BA117" s="37">
        <f t="shared" si="11"/>
        <v>3.36889981356045</v>
      </c>
      <c r="BB117" s="3">
        <v>565.904000000006</v>
      </c>
      <c r="BC117" s="3">
        <v>1475.9724</v>
      </c>
      <c r="BD117" s="3">
        <v>14.765518002</v>
      </c>
      <c r="BE117" s="37">
        <v>21</v>
      </c>
      <c r="BG117" s="3">
        <v>553.886733333333</v>
      </c>
      <c r="BH117" s="3">
        <v>1446.28693333333</v>
      </c>
      <c r="BI117" s="3">
        <v>12.38553488</v>
      </c>
      <c r="BJ117" s="37">
        <v>21</v>
      </c>
      <c r="BK117" s="37">
        <f t="shared" si="12"/>
        <v>3.36889981356045</v>
      </c>
      <c r="BL117" s="3">
        <v>577.87495555556</v>
      </c>
      <c r="BM117" s="3">
        <v>1541.3692</v>
      </c>
      <c r="BN117" s="3">
        <v>20.5040119426667</v>
      </c>
      <c r="BO117" s="37">
        <v>20</v>
      </c>
      <c r="BP117" s="37">
        <f t="shared" si="13"/>
        <v>9.31567422868772</v>
      </c>
      <c r="BQ117" s="3">
        <v>587.759888888882</v>
      </c>
      <c r="BR117" s="3">
        <v>1740.10386666667</v>
      </c>
      <c r="BS117" s="3">
        <v>11.2818523673333</v>
      </c>
      <c r="BT117" s="37">
        <v>22</v>
      </c>
      <c r="BV117" s="6">
        <v>573.373999999988</v>
      </c>
      <c r="BW117" s="6">
        <v>1622.26953333333</v>
      </c>
      <c r="BX117" s="6">
        <v>3.742411466</v>
      </c>
      <c r="BY117" s="37">
        <v>21</v>
      </c>
      <c r="CA117" s="3">
        <v>554.074866666682</v>
      </c>
      <c r="CB117" s="3">
        <v>1911.05313333333</v>
      </c>
      <c r="CC117" s="3">
        <v>0.053782348</v>
      </c>
      <c r="CD117" s="37">
        <v>22</v>
      </c>
      <c r="CF117" s="3">
        <v>589.350533333327</v>
      </c>
      <c r="CG117" s="3">
        <v>2456.7292</v>
      </c>
      <c r="CH117" s="3">
        <v>0.425050184</v>
      </c>
      <c r="CI117" s="37">
        <v>26</v>
      </c>
      <c r="CK117" s="6">
        <v>591.832800000005</v>
      </c>
      <c r="CL117" s="6">
        <v>2417.56553333333</v>
      </c>
      <c r="CM117" s="6">
        <v>0.067100042</v>
      </c>
      <c r="CN117" s="37">
        <v>25</v>
      </c>
      <c r="CP117" s="6">
        <v>601.6454</v>
      </c>
      <c r="CQ117" s="6">
        <v>2556.467</v>
      </c>
      <c r="CR117" s="6">
        <v>0.132498102</v>
      </c>
      <c r="CS117" s="37">
        <v>26</v>
      </c>
      <c r="CU117" s="6">
        <v>599.311400000002</v>
      </c>
      <c r="CV117" s="6">
        <v>2227.3368</v>
      </c>
      <c r="CW117" s="6">
        <v>0.015375372</v>
      </c>
      <c r="CX117" s="37">
        <v>23</v>
      </c>
      <c r="CZ117" s="6">
        <v>553.479266666679</v>
      </c>
      <c r="DA117" s="6">
        <v>1903.68566666667</v>
      </c>
      <c r="DB117" s="6">
        <v>0.017089852</v>
      </c>
      <c r="DC117" s="37">
        <v>22</v>
      </c>
    </row>
    <row r="118" s="37" customFormat="1" spans="3:107">
      <c r="C118" s="37">
        <v>0.8</v>
      </c>
      <c r="D118" s="3">
        <v>608.810400000003</v>
      </c>
      <c r="E118" s="3">
        <v>2732.00351111111</v>
      </c>
      <c r="F118" s="3">
        <v>34.7253482893333</v>
      </c>
      <c r="G118" s="37">
        <v>32</v>
      </c>
      <c r="I118" s="3">
        <v>622.386693333332</v>
      </c>
      <c r="J118" s="3">
        <v>3026.98694666667</v>
      </c>
      <c r="K118" s="3">
        <v>25.4452955232</v>
      </c>
      <c r="L118" s="37">
        <v>32</v>
      </c>
      <c r="M118" s="3">
        <f t="shared" si="9"/>
        <v>9.7451175295089</v>
      </c>
      <c r="N118" s="3">
        <v>665.284400000013</v>
      </c>
      <c r="O118" s="3">
        <v>3714.1688</v>
      </c>
      <c r="P118" s="3">
        <v>22.549588592</v>
      </c>
      <c r="Q118" s="37">
        <v>36</v>
      </c>
      <c r="S118" s="3">
        <v>547.335377777778</v>
      </c>
      <c r="T118" s="3">
        <v>2252.87591111111</v>
      </c>
      <c r="U118" s="3">
        <v>9.705624734</v>
      </c>
      <c r="V118" s="37">
        <v>31</v>
      </c>
      <c r="X118" s="3">
        <v>558.269177777787</v>
      </c>
      <c r="Y118" s="3">
        <v>2311.71433333333</v>
      </c>
      <c r="Z118" s="3">
        <v>15.2165189846667</v>
      </c>
      <c r="AA118" s="37">
        <v>31</v>
      </c>
      <c r="AC118" s="3">
        <v>562.1611777778</v>
      </c>
      <c r="AD118" s="3">
        <v>2399.42515555556</v>
      </c>
      <c r="AE118" s="3">
        <v>11.7873973526667</v>
      </c>
      <c r="AF118" s="37">
        <v>31</v>
      </c>
      <c r="AG118" s="3"/>
      <c r="AH118" s="3">
        <v>551.732999999991</v>
      </c>
      <c r="AI118" s="3">
        <v>2332.31733333333</v>
      </c>
      <c r="AJ118" s="3">
        <v>10.41969389</v>
      </c>
      <c r="AK118" s="37">
        <v>32</v>
      </c>
      <c r="AM118" s="3"/>
      <c r="AN118" s="3"/>
      <c r="AO118" s="3"/>
      <c r="AR118" s="3">
        <v>565.371133333322</v>
      </c>
      <c r="AS118" s="3">
        <v>2383.88413333333</v>
      </c>
      <c r="AT118" s="3">
        <v>13.799931554</v>
      </c>
      <c r="AU118" s="37">
        <v>31</v>
      </c>
      <c r="AV118" s="37">
        <f t="shared" si="10"/>
        <v>2.16314204532646</v>
      </c>
      <c r="AW118" s="3">
        <v>547.770666666664</v>
      </c>
      <c r="AX118" s="3">
        <v>2392.54626666667</v>
      </c>
      <c r="AY118" s="3">
        <v>9.157190056</v>
      </c>
      <c r="AZ118" s="37">
        <v>32</v>
      </c>
      <c r="BA118" s="37">
        <f t="shared" si="11"/>
        <v>2.51735710077831</v>
      </c>
      <c r="BB118" s="3">
        <v>562.05453333334</v>
      </c>
      <c r="BC118" s="3">
        <v>2427.60073333333</v>
      </c>
      <c r="BD118" s="3">
        <v>12.148138664</v>
      </c>
      <c r="BE118" s="37">
        <v>31</v>
      </c>
      <c r="BG118" s="3">
        <v>548.126066666665</v>
      </c>
      <c r="BH118" s="3">
        <v>2396.62553333333</v>
      </c>
      <c r="BI118" s="3">
        <v>9.257816622</v>
      </c>
      <c r="BJ118" s="37">
        <v>32</v>
      </c>
      <c r="BK118" s="37">
        <f t="shared" si="12"/>
        <v>2.51735710077831</v>
      </c>
      <c r="BL118" s="3">
        <v>568.522666666669</v>
      </c>
      <c r="BM118" s="3">
        <v>2458.26393333333</v>
      </c>
      <c r="BN118" s="3">
        <v>21.0410955746667</v>
      </c>
      <c r="BO118" s="37">
        <v>31</v>
      </c>
      <c r="BP118" s="37">
        <f t="shared" si="13"/>
        <v>5.12339616150248</v>
      </c>
      <c r="BQ118" s="3">
        <v>577.311911111111</v>
      </c>
      <c r="BR118" s="3">
        <v>2683.74691111111</v>
      </c>
      <c r="BS118" s="3">
        <v>10.695718694</v>
      </c>
      <c r="BT118" s="37">
        <v>33</v>
      </c>
      <c r="BV118" s="6">
        <v>570.840666666671</v>
      </c>
      <c r="BW118" s="6">
        <v>2584.60153333333</v>
      </c>
      <c r="BX118" s="6">
        <v>3.26245747</v>
      </c>
      <c r="BY118" s="37">
        <v>32</v>
      </c>
      <c r="CA118" s="3">
        <v>557.714199999993</v>
      </c>
      <c r="CB118" s="3">
        <v>2726.98706666667</v>
      </c>
      <c r="CC118" s="3">
        <v>0.045074586</v>
      </c>
      <c r="CD118" s="37">
        <v>31</v>
      </c>
      <c r="CF118" s="3">
        <v>587.422799999999</v>
      </c>
      <c r="CG118" s="3">
        <v>3348.5296</v>
      </c>
      <c r="CH118" s="3">
        <v>0.370555644</v>
      </c>
      <c r="CI118" s="37">
        <v>35</v>
      </c>
      <c r="CK118" s="6">
        <v>589.901066666666</v>
      </c>
      <c r="CL118" s="6">
        <v>3257.379</v>
      </c>
      <c r="CM118" s="6">
        <v>0.063989776</v>
      </c>
      <c r="CN118" s="37">
        <v>35</v>
      </c>
      <c r="CP118" s="6">
        <v>605.488999999983</v>
      </c>
      <c r="CQ118" s="6">
        <v>3526.59073333333</v>
      </c>
      <c r="CR118" s="6">
        <v>0.121909162</v>
      </c>
      <c r="CS118" s="37">
        <v>36</v>
      </c>
      <c r="CU118" s="6">
        <v>598.42213333334</v>
      </c>
      <c r="CV118" s="6">
        <v>3155.04613333333</v>
      </c>
      <c r="CW118" s="6">
        <v>0.015760614</v>
      </c>
      <c r="CX118" s="37">
        <v>34</v>
      </c>
      <c r="CZ118" s="6">
        <v>557.569999999995</v>
      </c>
      <c r="DA118" s="6">
        <v>2723.63006666667</v>
      </c>
      <c r="DB118" s="6">
        <v>0.016507848</v>
      </c>
      <c r="DC118" s="37">
        <v>31</v>
      </c>
    </row>
    <row r="119" s="37" customFormat="1" spans="1:107">
      <c r="A119" s="37">
        <v>80</v>
      </c>
      <c r="B119" s="37">
        <v>45</v>
      </c>
      <c r="C119" s="37">
        <v>0.6</v>
      </c>
      <c r="D119" s="3">
        <v>967.073777777775</v>
      </c>
      <c r="E119" s="3">
        <v>3296.13373333333</v>
      </c>
      <c r="F119" s="3">
        <v>17.0440708173333</v>
      </c>
      <c r="G119" s="37">
        <v>24</v>
      </c>
      <c r="I119" s="3">
        <v>971.487213333336</v>
      </c>
      <c r="J119" s="3">
        <v>3387.34725333333</v>
      </c>
      <c r="K119" s="3">
        <v>15.9272966504</v>
      </c>
      <c r="L119" s="37">
        <v>25</v>
      </c>
      <c r="M119" s="3">
        <f t="shared" si="9"/>
        <v>2.6927714573769</v>
      </c>
      <c r="N119" s="3">
        <v>1003.40666666665</v>
      </c>
      <c r="O119" s="3">
        <v>3741.22326666667</v>
      </c>
      <c r="P119" s="3">
        <v>14.526416416</v>
      </c>
      <c r="Q119" s="37">
        <v>26</v>
      </c>
      <c r="S119" s="3">
        <v>917.274488888893</v>
      </c>
      <c r="T119" s="3">
        <v>3054.28406666667</v>
      </c>
      <c r="U119" s="3">
        <v>9.22473251933334</v>
      </c>
      <c r="V119" s="37">
        <v>23</v>
      </c>
      <c r="X119" s="3">
        <v>923.411000000019</v>
      </c>
      <c r="Y119" s="3">
        <v>3088.46415555555</v>
      </c>
      <c r="Z119" s="3">
        <v>11.1997522266667</v>
      </c>
      <c r="AA119" s="37">
        <v>23</v>
      </c>
      <c r="AC119" s="3">
        <v>929.064466666657</v>
      </c>
      <c r="AD119" s="3">
        <v>3194.92286666667</v>
      </c>
      <c r="AE119" s="3">
        <v>10.636844876</v>
      </c>
      <c r="AF119" s="37">
        <v>24</v>
      </c>
      <c r="AG119" s="3"/>
      <c r="AH119" s="3">
        <v>912.765800000015</v>
      </c>
      <c r="AI119" s="3">
        <v>3018.09306666667</v>
      </c>
      <c r="AJ119" s="3">
        <v>8.606492306</v>
      </c>
      <c r="AK119" s="37">
        <v>24</v>
      </c>
      <c r="AM119" s="3"/>
      <c r="AN119" s="3"/>
      <c r="AO119" s="3"/>
      <c r="AR119" s="3">
        <v>928.174799999994</v>
      </c>
      <c r="AS119" s="3">
        <v>3124.82133333333</v>
      </c>
      <c r="AT119" s="3">
        <v>9.861441746</v>
      </c>
      <c r="AU119" s="37">
        <v>24</v>
      </c>
      <c r="AV119" s="37">
        <f t="shared" si="10"/>
        <v>3.4154998088422</v>
      </c>
      <c r="AW119" s="3">
        <v>922.217333333332</v>
      </c>
      <c r="AX119" s="3">
        <v>3123.83</v>
      </c>
      <c r="AY119" s="3">
        <v>7.583883468</v>
      </c>
      <c r="AZ119" s="37">
        <v>24</v>
      </c>
      <c r="BA119" s="37">
        <f t="shared" si="11"/>
        <v>3.38484915418989</v>
      </c>
      <c r="BB119" s="3">
        <v>921.911066666668</v>
      </c>
      <c r="BC119" s="3">
        <v>3137.41686666667</v>
      </c>
      <c r="BD119" s="3">
        <v>8.685436432</v>
      </c>
      <c r="BE119" s="37">
        <v>24</v>
      </c>
      <c r="BG119" s="3">
        <v>922.068066666666</v>
      </c>
      <c r="BH119" s="3">
        <v>3122.74726666667</v>
      </c>
      <c r="BI119" s="3">
        <v>7.717390028</v>
      </c>
      <c r="BJ119" s="37">
        <v>24</v>
      </c>
      <c r="BK119" s="37">
        <f t="shared" si="12"/>
        <v>3.38484915418989</v>
      </c>
      <c r="BL119" s="3">
        <v>1000.50735555555</v>
      </c>
      <c r="BM119" s="3">
        <v>3709.03642222222</v>
      </c>
      <c r="BN119" s="3">
        <v>26.1495095093333</v>
      </c>
      <c r="BO119" s="37">
        <v>26</v>
      </c>
      <c r="BP119" s="37">
        <f t="shared" si="13"/>
        <v>18.6286484386039</v>
      </c>
      <c r="BQ119" s="3">
        <v>1011.40762222222</v>
      </c>
      <c r="BR119" s="3">
        <v>3914.18084444445</v>
      </c>
      <c r="BS119" s="3">
        <v>13.854575082</v>
      </c>
      <c r="BT119" s="37">
        <v>27</v>
      </c>
      <c r="BV119" s="6">
        <v>950.028333333341</v>
      </c>
      <c r="BW119" s="6">
        <v>3420.4786</v>
      </c>
      <c r="BX119" s="6">
        <v>2.62441085866667</v>
      </c>
      <c r="BY119" s="37">
        <v>25</v>
      </c>
      <c r="CA119" s="3">
        <v>956.751400000009</v>
      </c>
      <c r="CB119" s="3">
        <v>4233.00613333333</v>
      </c>
      <c r="CC119" s="3">
        <v>0.060249686</v>
      </c>
      <c r="CD119" s="37">
        <v>28</v>
      </c>
      <c r="CF119" s="3">
        <v>963.878400000022</v>
      </c>
      <c r="CG119" s="3">
        <v>4454.42066666667</v>
      </c>
      <c r="CH119" s="3">
        <v>0.488687496</v>
      </c>
      <c r="CI119" s="37">
        <v>29</v>
      </c>
      <c r="CK119" s="6">
        <v>971.986333333344</v>
      </c>
      <c r="CL119" s="6">
        <v>4428.8706</v>
      </c>
      <c r="CM119" s="6">
        <v>0.078632852</v>
      </c>
      <c r="CN119" s="37">
        <v>29</v>
      </c>
      <c r="CP119" s="6">
        <v>980.638666666671</v>
      </c>
      <c r="CQ119" s="6">
        <v>4587.78833333333</v>
      </c>
      <c r="CR119" s="6">
        <v>0.141986766</v>
      </c>
      <c r="CS119" s="37">
        <v>29</v>
      </c>
      <c r="CU119" s="6">
        <v>983.399800000011</v>
      </c>
      <c r="CV119" s="6">
        <v>4487.5598</v>
      </c>
      <c r="CW119" s="6">
        <v>0.025610128</v>
      </c>
      <c r="CX119" s="37">
        <v>28</v>
      </c>
      <c r="CZ119" s="6">
        <v>956.67740000001</v>
      </c>
      <c r="DA119" s="6">
        <v>4231.4308</v>
      </c>
      <c r="DB119" s="6">
        <v>0.026743318</v>
      </c>
      <c r="DC119" s="37">
        <v>28</v>
      </c>
    </row>
    <row r="120" s="37" customFormat="1" spans="3:107">
      <c r="C120" s="37">
        <v>0.7</v>
      </c>
      <c r="D120" s="3">
        <v>976.027622222221</v>
      </c>
      <c r="E120" s="3">
        <v>5229.4554</v>
      </c>
      <c r="F120" s="3">
        <v>14.9381466666667</v>
      </c>
      <c r="G120" s="37">
        <v>36</v>
      </c>
      <c r="I120" s="3">
        <v>975.635746666659</v>
      </c>
      <c r="J120" s="3">
        <v>5267.25812</v>
      </c>
      <c r="K120" s="3">
        <v>13.9986085036</v>
      </c>
      <c r="L120" s="37">
        <v>37</v>
      </c>
      <c r="M120" s="3">
        <f t="shared" si="9"/>
        <v>0.717692566773253</v>
      </c>
      <c r="N120" s="3">
        <v>1003.00000000002</v>
      </c>
      <c r="O120" s="3">
        <v>5698.12133333333</v>
      </c>
      <c r="P120" s="3">
        <v>12.032526272</v>
      </c>
      <c r="Q120" s="37">
        <v>38</v>
      </c>
      <c r="S120" s="3">
        <v>920.114644444451</v>
      </c>
      <c r="T120" s="3">
        <v>4735.64515555556</v>
      </c>
      <c r="U120" s="3">
        <v>8.14820786066666</v>
      </c>
      <c r="V120" s="37">
        <v>35</v>
      </c>
      <c r="X120" s="3">
        <v>932.966288888884</v>
      </c>
      <c r="Y120" s="3">
        <v>4858.6368</v>
      </c>
      <c r="Z120" s="3">
        <v>10.0779914066667</v>
      </c>
      <c r="AA120" s="37">
        <v>35</v>
      </c>
      <c r="AC120" s="3">
        <v>932.449066666656</v>
      </c>
      <c r="AD120" s="3">
        <v>4852.19346666667</v>
      </c>
      <c r="AE120" s="3">
        <v>8.93836631933333</v>
      </c>
      <c r="AF120" s="37">
        <v>35</v>
      </c>
      <c r="AG120" s="3"/>
      <c r="AH120" s="3">
        <v>916.90060000001</v>
      </c>
      <c r="AI120" s="3">
        <v>4737.889</v>
      </c>
      <c r="AJ120" s="3">
        <v>7.000126912</v>
      </c>
      <c r="AK120" s="37">
        <v>35</v>
      </c>
      <c r="AM120" s="3"/>
      <c r="AN120" s="3"/>
      <c r="AO120" s="3"/>
      <c r="AR120" s="3">
        <v>932.915133333347</v>
      </c>
      <c r="AS120" s="3">
        <v>4901.54926666667</v>
      </c>
      <c r="AT120" s="3">
        <v>8.598916134</v>
      </c>
      <c r="AU120" s="37">
        <v>35</v>
      </c>
      <c r="AV120" s="37">
        <f t="shared" si="10"/>
        <v>3.33894974349544</v>
      </c>
      <c r="AW120" s="3">
        <v>918.124666666675</v>
      </c>
      <c r="AX120" s="3">
        <v>4757.3612</v>
      </c>
      <c r="AY120" s="3">
        <v>6.201697584</v>
      </c>
      <c r="AZ120" s="37">
        <v>35</v>
      </c>
      <c r="BA120" s="37">
        <f t="shared" si="11"/>
        <v>0.409306739206604</v>
      </c>
      <c r="BB120" s="3">
        <v>921.464733333311</v>
      </c>
      <c r="BC120" s="3">
        <v>4779.76866666667</v>
      </c>
      <c r="BD120" s="3">
        <v>6.723462424</v>
      </c>
      <c r="BE120" s="37">
        <v>35</v>
      </c>
      <c r="BG120" s="3">
        <v>918.099733333338</v>
      </c>
      <c r="BH120" s="3">
        <v>4750.65046666667</v>
      </c>
      <c r="BI120" s="3">
        <v>6.295615622</v>
      </c>
      <c r="BJ120" s="37">
        <v>35</v>
      </c>
      <c r="BK120" s="37">
        <f t="shared" si="12"/>
        <v>0.409306739206604</v>
      </c>
      <c r="BL120" s="3">
        <v>1021.35284444443</v>
      </c>
      <c r="BM120" s="3">
        <v>5564.54862222222</v>
      </c>
      <c r="BN120" s="3">
        <v>26.776822652</v>
      </c>
      <c r="BO120" s="37">
        <v>39</v>
      </c>
      <c r="BP120" s="37">
        <f t="shared" si="13"/>
        <v>14.855825303079</v>
      </c>
      <c r="BQ120" s="3">
        <v>1036.13984444444</v>
      </c>
      <c r="BR120" s="3">
        <v>5852.61744444444</v>
      </c>
      <c r="BS120" s="3">
        <v>13.7464302833333</v>
      </c>
      <c r="BT120" s="37">
        <v>40</v>
      </c>
      <c r="BV120" s="6">
        <v>943.857199999999</v>
      </c>
      <c r="BW120" s="6">
        <v>5109.96853333333</v>
      </c>
      <c r="BX120" s="6">
        <v>1.999184698</v>
      </c>
      <c r="BY120" s="37">
        <v>36</v>
      </c>
      <c r="CA120" s="3">
        <v>973.27906666666</v>
      </c>
      <c r="CB120" s="3">
        <v>6045.34586666667</v>
      </c>
      <c r="CC120" s="3">
        <v>0.056182524</v>
      </c>
      <c r="CD120" s="37">
        <v>38</v>
      </c>
      <c r="CF120" s="3">
        <v>975.997399999981</v>
      </c>
      <c r="CG120" s="3">
        <v>6262.51726666667</v>
      </c>
      <c r="CH120" s="3">
        <v>0.415190458</v>
      </c>
      <c r="CI120" s="37">
        <v>39</v>
      </c>
      <c r="CK120" s="6">
        <v>981.769599999981</v>
      </c>
      <c r="CL120" s="6">
        <v>6303.23366666667</v>
      </c>
      <c r="CM120" s="6">
        <v>0.072023388</v>
      </c>
      <c r="CN120" s="37">
        <v>40</v>
      </c>
      <c r="CP120" s="6">
        <v>987.695666666681</v>
      </c>
      <c r="CQ120" s="6">
        <v>6408.12326666667</v>
      </c>
      <c r="CR120" s="6">
        <v>0.121871428</v>
      </c>
      <c r="CS120" s="37">
        <v>40</v>
      </c>
      <c r="CU120" s="6">
        <v>985.132733333329</v>
      </c>
      <c r="CV120" s="6">
        <v>6284.87133333333</v>
      </c>
      <c r="CW120" s="6">
        <v>0.0254261</v>
      </c>
      <c r="CX120" s="37">
        <v>39</v>
      </c>
      <c r="CZ120" s="6">
        <v>973.419266666647</v>
      </c>
      <c r="DA120" s="6">
        <v>6044.86673333333</v>
      </c>
      <c r="DB120" s="6">
        <v>0.026647386</v>
      </c>
      <c r="DC120" s="37">
        <v>38</v>
      </c>
    </row>
    <row r="121" s="37" customFormat="1" spans="3:107">
      <c r="C121" s="37">
        <v>0.8</v>
      </c>
      <c r="D121" s="3">
        <v>962.46759999999</v>
      </c>
      <c r="E121" s="3">
        <v>8282.05253333333</v>
      </c>
      <c r="F121" s="3">
        <v>15.1055984706667</v>
      </c>
      <c r="G121" s="37">
        <v>51</v>
      </c>
      <c r="I121" s="3">
        <v>969.706800000022</v>
      </c>
      <c r="J121" s="3">
        <v>8457.21290666667</v>
      </c>
      <c r="K121" s="3">
        <v>12.1652730356</v>
      </c>
      <c r="L121" s="37">
        <v>51</v>
      </c>
      <c r="M121" s="3">
        <f t="shared" si="9"/>
        <v>2.07113590808697</v>
      </c>
      <c r="N121" s="3">
        <v>993.216133333338</v>
      </c>
      <c r="O121" s="3">
        <v>9012.4096</v>
      </c>
      <c r="P121" s="3">
        <v>9.801989716</v>
      </c>
      <c r="Q121" s="37">
        <v>53</v>
      </c>
      <c r="S121" s="3">
        <v>907.010844444447</v>
      </c>
      <c r="T121" s="3">
        <v>7421.19557777778</v>
      </c>
      <c r="U121" s="3">
        <v>6.94930432666667</v>
      </c>
      <c r="V121" s="37">
        <v>50</v>
      </c>
      <c r="X121" s="3">
        <v>919.776355555563</v>
      </c>
      <c r="Y121" s="3">
        <v>7662.38893333333</v>
      </c>
      <c r="Z121" s="3">
        <v>9.23523447</v>
      </c>
      <c r="AA121" s="37">
        <v>51</v>
      </c>
      <c r="AC121" s="3">
        <v>920.48884444444</v>
      </c>
      <c r="AD121" s="3">
        <v>7639.80611111111</v>
      </c>
      <c r="AE121" s="3">
        <v>7.82478399866667</v>
      </c>
      <c r="AF121" s="37">
        <v>50</v>
      </c>
      <c r="AG121" s="3"/>
      <c r="AH121" s="3">
        <v>904.203533333308</v>
      </c>
      <c r="AI121" s="3">
        <v>7464.1574</v>
      </c>
      <c r="AJ121" s="3">
        <v>6.89307699</v>
      </c>
      <c r="AK121" s="37">
        <v>51</v>
      </c>
      <c r="AM121" s="3"/>
      <c r="AN121" s="3"/>
      <c r="AO121" s="3"/>
      <c r="AR121" s="3">
        <v>921.308933333346</v>
      </c>
      <c r="AS121" s="3">
        <v>7663.08413333333</v>
      </c>
      <c r="AT121" s="3">
        <v>7.360099308</v>
      </c>
      <c r="AU121" s="37">
        <v>51</v>
      </c>
      <c r="AV121" s="37">
        <f t="shared" si="10"/>
        <v>2.59590955641511</v>
      </c>
      <c r="AW121" s="3">
        <v>906.053999999974</v>
      </c>
      <c r="AX121" s="3">
        <v>7539.95473333333</v>
      </c>
      <c r="AY121" s="3">
        <v>5.227593758</v>
      </c>
      <c r="AZ121" s="37">
        <v>51</v>
      </c>
      <c r="BA121" s="37">
        <f t="shared" si="11"/>
        <v>1.00527570806544</v>
      </c>
      <c r="BB121" s="3">
        <v>906.65133333334</v>
      </c>
      <c r="BC121" s="3">
        <v>7552.802</v>
      </c>
      <c r="BD121" s="3">
        <v>6.173859622</v>
      </c>
      <c r="BE121" s="37">
        <v>51</v>
      </c>
      <c r="BG121" s="3">
        <v>905.870199999984</v>
      </c>
      <c r="BH121" s="3">
        <v>7533.96573333333</v>
      </c>
      <c r="BI121" s="3">
        <v>5.327654638</v>
      </c>
      <c r="BJ121" s="37">
        <v>51</v>
      </c>
      <c r="BK121" s="37">
        <f t="shared" si="12"/>
        <v>1.00527570806544</v>
      </c>
      <c r="BL121" s="3">
        <v>985.577599999999</v>
      </c>
      <c r="BM121" s="3">
        <v>8329.77737777778</v>
      </c>
      <c r="BN121" s="3">
        <v>26.9588935426667</v>
      </c>
      <c r="BO121" s="37">
        <v>52</v>
      </c>
      <c r="BP121" s="37">
        <f t="shared" si="13"/>
        <v>10.3918740984253</v>
      </c>
      <c r="BQ121" s="3">
        <v>1002.01920000001</v>
      </c>
      <c r="BR121" s="3">
        <v>8715.33724444445</v>
      </c>
      <c r="BS121" s="3">
        <v>14.0610631426667</v>
      </c>
      <c r="BT121" s="37">
        <v>53</v>
      </c>
      <c r="BV121" s="6">
        <v>936.517666666652</v>
      </c>
      <c r="BW121" s="6">
        <v>8031.4748</v>
      </c>
      <c r="BX121" s="6">
        <v>1.63418237666667</v>
      </c>
      <c r="BY121" s="37">
        <v>51</v>
      </c>
      <c r="CA121" s="3">
        <v>955.896066666672</v>
      </c>
      <c r="CB121" s="3">
        <v>8670.0346</v>
      </c>
      <c r="CC121" s="3">
        <v>0.054205638</v>
      </c>
      <c r="CD121" s="37">
        <v>52</v>
      </c>
      <c r="CF121" s="3">
        <v>970.130199999979</v>
      </c>
      <c r="CG121" s="3">
        <v>9009.3844</v>
      </c>
      <c r="CH121" s="3">
        <v>0.379220918</v>
      </c>
      <c r="CI121" s="37">
        <v>53</v>
      </c>
      <c r="CK121" s="6">
        <v>971.097133333342</v>
      </c>
      <c r="CL121" s="6">
        <v>9018.4212</v>
      </c>
      <c r="CM121" s="6">
        <v>0.068917242</v>
      </c>
      <c r="CN121" s="37">
        <v>54</v>
      </c>
      <c r="CP121" s="6">
        <v>981.202466666686</v>
      </c>
      <c r="CQ121" s="6">
        <v>9314.29053333334</v>
      </c>
      <c r="CR121" s="6">
        <v>0.117956074</v>
      </c>
      <c r="CS121" s="37">
        <v>54</v>
      </c>
      <c r="CU121" s="6">
        <v>975.183733333335</v>
      </c>
      <c r="CV121" s="6">
        <v>9071.82253333333</v>
      </c>
      <c r="CW121" s="6">
        <v>0.024645778</v>
      </c>
      <c r="CX121" s="37">
        <v>52</v>
      </c>
      <c r="CZ121" s="6">
        <v>956.080066666666</v>
      </c>
      <c r="DA121" s="6">
        <v>8671.25893333333</v>
      </c>
      <c r="DB121" s="6">
        <v>0.027390696</v>
      </c>
      <c r="DC121" s="37">
        <v>52</v>
      </c>
    </row>
    <row r="122" s="37" customFormat="1" spans="2:107">
      <c r="B122" s="37">
        <v>75</v>
      </c>
      <c r="C122" s="37">
        <v>0.6</v>
      </c>
      <c r="D122" s="3">
        <v>802.98939999999</v>
      </c>
      <c r="E122" s="3">
        <v>1953.67171111111</v>
      </c>
      <c r="F122" s="3">
        <v>55.794871002</v>
      </c>
      <c r="G122" s="37">
        <v>18</v>
      </c>
      <c r="I122" s="3">
        <v>837.18644</v>
      </c>
      <c r="J122" s="3">
        <v>2296.68330666667</v>
      </c>
      <c r="K122" s="3">
        <v>46.9757707408</v>
      </c>
      <c r="L122" s="37">
        <v>19</v>
      </c>
      <c r="M122" s="3">
        <f t="shared" si="9"/>
        <v>14.9350846309496</v>
      </c>
      <c r="N122" s="3">
        <v>866.485733333344</v>
      </c>
      <c r="O122" s="3">
        <v>2557.66993333333</v>
      </c>
      <c r="P122" s="3">
        <v>46.187621096</v>
      </c>
      <c r="Q122" s="37">
        <v>21</v>
      </c>
      <c r="S122" s="3">
        <v>717.077866666668</v>
      </c>
      <c r="T122" s="3">
        <v>1568.39726666667</v>
      </c>
      <c r="U122" s="3">
        <v>18.7793449186667</v>
      </c>
      <c r="V122" s="37">
        <v>17</v>
      </c>
      <c r="X122" s="3">
        <v>725.961244444446</v>
      </c>
      <c r="Y122" s="3">
        <v>1602.51993333333</v>
      </c>
      <c r="Z122" s="3">
        <v>26.92712448</v>
      </c>
      <c r="AA122" s="37">
        <v>17</v>
      </c>
      <c r="AC122" s="3">
        <v>731.936000000004</v>
      </c>
      <c r="AD122" s="3">
        <v>1620.29786666667</v>
      </c>
      <c r="AE122" s="3">
        <v>21.8471925706667</v>
      </c>
      <c r="AF122" s="37">
        <v>18</v>
      </c>
      <c r="AG122" s="3"/>
      <c r="AH122" s="3">
        <v>720.762933333329</v>
      </c>
      <c r="AI122" s="3">
        <v>1567.3914</v>
      </c>
      <c r="AJ122" s="3">
        <v>17.351939062</v>
      </c>
      <c r="AK122" s="37">
        <v>17</v>
      </c>
      <c r="AM122" s="3"/>
      <c r="AN122" s="3"/>
      <c r="AO122" s="3"/>
      <c r="AR122" s="3">
        <v>732.755533333337</v>
      </c>
      <c r="AS122" s="3">
        <v>1584.31626666667</v>
      </c>
      <c r="AT122" s="3">
        <v>24.054711726</v>
      </c>
      <c r="AU122" s="37">
        <v>17</v>
      </c>
      <c r="AV122" s="37">
        <f t="shared" si="10"/>
        <v>1.06827576177571</v>
      </c>
      <c r="AW122" s="3">
        <v>720.416066666677</v>
      </c>
      <c r="AX122" s="3">
        <v>1597.8204</v>
      </c>
      <c r="AY122" s="3">
        <v>18.378615218</v>
      </c>
      <c r="AZ122" s="37">
        <v>18</v>
      </c>
      <c r="BA122" s="37">
        <f t="shared" si="11"/>
        <v>1.90440677813352</v>
      </c>
      <c r="BB122" s="3">
        <v>731.664466666668</v>
      </c>
      <c r="BC122" s="3">
        <v>1612.612</v>
      </c>
      <c r="BD122" s="3">
        <v>25.107675846</v>
      </c>
      <c r="BE122" s="37">
        <v>18</v>
      </c>
      <c r="BG122" s="3">
        <v>719.590333333345</v>
      </c>
      <c r="BH122" s="3">
        <v>1597.5844</v>
      </c>
      <c r="BI122" s="3">
        <v>19.122154354</v>
      </c>
      <c r="BJ122" s="37">
        <v>18</v>
      </c>
      <c r="BK122" s="37">
        <f t="shared" si="12"/>
        <v>1.90440677813352</v>
      </c>
      <c r="BL122" s="3">
        <v>764.994977777775</v>
      </c>
      <c r="BM122" s="3">
        <v>1826.23768888889</v>
      </c>
      <c r="BN122" s="3">
        <v>27.696012044</v>
      </c>
      <c r="BO122" s="37">
        <v>18</v>
      </c>
      <c r="BP122" s="37">
        <f t="shared" si="13"/>
        <v>14.1737458636272</v>
      </c>
      <c r="BQ122" s="3">
        <v>776.21097777778</v>
      </c>
      <c r="BR122" s="3">
        <v>2094.86895555556</v>
      </c>
      <c r="BS122" s="3">
        <v>15.3396647766667</v>
      </c>
      <c r="BT122" s="37">
        <v>20</v>
      </c>
      <c r="BV122" s="6">
        <v>747.326933333336</v>
      </c>
      <c r="BW122" s="6">
        <v>1842.334</v>
      </c>
      <c r="BX122" s="6">
        <v>6.561707244</v>
      </c>
      <c r="BY122" s="37">
        <v>18</v>
      </c>
      <c r="CA122" s="3">
        <v>725.769799999999</v>
      </c>
      <c r="CB122" s="3">
        <v>2290.2116</v>
      </c>
      <c r="CC122" s="3">
        <v>0.070822902</v>
      </c>
      <c r="CD122" s="37">
        <v>21</v>
      </c>
      <c r="CF122" s="3">
        <v>766.160266666674</v>
      </c>
      <c r="CG122" s="3">
        <v>2898.1146</v>
      </c>
      <c r="CH122" s="3">
        <v>0.640568498</v>
      </c>
      <c r="CI122" s="37">
        <v>24</v>
      </c>
      <c r="CK122" s="6">
        <v>771.214800000002</v>
      </c>
      <c r="CL122" s="6">
        <v>2810.89853333333</v>
      </c>
      <c r="CM122" s="6">
        <v>0.102352862</v>
      </c>
      <c r="CN122" s="37">
        <v>23</v>
      </c>
      <c r="CP122" s="6">
        <v>796.731200000009</v>
      </c>
      <c r="CQ122" s="6">
        <v>3137.58993333333</v>
      </c>
      <c r="CR122" s="6">
        <v>0.210993786</v>
      </c>
      <c r="CS122" s="37">
        <v>26</v>
      </c>
      <c r="CU122" s="6">
        <v>791.143466666656</v>
      </c>
      <c r="CV122" s="6">
        <v>2811.44606666667</v>
      </c>
      <c r="CW122" s="6">
        <v>0.02134629</v>
      </c>
      <c r="CX122" s="37">
        <v>22</v>
      </c>
      <c r="CZ122" s="6">
        <v>725.967799999999</v>
      </c>
      <c r="DA122" s="6">
        <v>2291.80653333333</v>
      </c>
      <c r="DB122" s="6">
        <v>0.02070093</v>
      </c>
      <c r="DC122" s="37">
        <v>21</v>
      </c>
    </row>
    <row r="123" s="37" customFormat="1" spans="3:107">
      <c r="C123" s="37">
        <v>0.7</v>
      </c>
      <c r="D123" s="3">
        <v>796.830533333324</v>
      </c>
      <c r="E123" s="3">
        <v>2988.03288888889</v>
      </c>
      <c r="F123" s="3">
        <v>44.198370274</v>
      </c>
      <c r="G123" s="37">
        <v>27</v>
      </c>
      <c r="I123" s="3">
        <v>835.749799999997</v>
      </c>
      <c r="J123" s="3">
        <v>3540.53070666667</v>
      </c>
      <c r="K123" s="3">
        <v>35.117126516</v>
      </c>
      <c r="L123" s="37">
        <v>29</v>
      </c>
      <c r="M123" s="3">
        <f t="shared" si="9"/>
        <v>15.6049435396069</v>
      </c>
      <c r="N123" s="3">
        <v>869.502600000023</v>
      </c>
      <c r="O123" s="3">
        <v>4086.3356</v>
      </c>
      <c r="P123" s="3">
        <v>33.93089951</v>
      </c>
      <c r="Q123" s="37">
        <v>33</v>
      </c>
      <c r="S123" s="3">
        <v>715.841866666665</v>
      </c>
      <c r="T123" s="3">
        <v>2354.60331111111</v>
      </c>
      <c r="U123" s="3">
        <v>14.6771013026667</v>
      </c>
      <c r="V123" s="37">
        <v>25</v>
      </c>
      <c r="X123" s="3">
        <v>722.492088888894</v>
      </c>
      <c r="Y123" s="3">
        <v>2360.01228888889</v>
      </c>
      <c r="Z123" s="3">
        <v>22.60396329</v>
      </c>
      <c r="AA123" s="37">
        <v>25</v>
      </c>
      <c r="AC123" s="3">
        <v>725.432199999991</v>
      </c>
      <c r="AD123" s="3">
        <v>2411.3598</v>
      </c>
      <c r="AE123" s="3">
        <v>16.797117222</v>
      </c>
      <c r="AF123" s="37">
        <v>26</v>
      </c>
      <c r="AG123" s="3"/>
      <c r="AH123" s="3">
        <v>715.27073333335</v>
      </c>
      <c r="AI123" s="3">
        <v>2332.08466666667</v>
      </c>
      <c r="AJ123" s="3">
        <v>15.548429804</v>
      </c>
      <c r="AK123" s="37">
        <v>25</v>
      </c>
      <c r="AM123" s="3"/>
      <c r="AN123" s="3"/>
      <c r="AO123" s="3"/>
      <c r="AR123" s="3">
        <v>730.923599999995</v>
      </c>
      <c r="AS123" s="3">
        <v>2411.26513333333</v>
      </c>
      <c r="AT123" s="3">
        <v>21.075459032</v>
      </c>
      <c r="AU123" s="37">
        <v>25</v>
      </c>
      <c r="AV123" s="37">
        <f t="shared" si="10"/>
        <v>3.28377272047232</v>
      </c>
      <c r="AW123" s="3">
        <v>717.70973333331</v>
      </c>
      <c r="AX123" s="3">
        <v>2444.37246666667</v>
      </c>
      <c r="AY123" s="3">
        <v>15.303664802</v>
      </c>
      <c r="AZ123" s="37">
        <v>26</v>
      </c>
      <c r="BA123" s="37">
        <f t="shared" si="11"/>
        <v>4.59372708256382</v>
      </c>
      <c r="BB123" s="3">
        <v>727.705000000002</v>
      </c>
      <c r="BC123" s="3">
        <v>2444.51133333333</v>
      </c>
      <c r="BD123" s="3">
        <v>19.863480826</v>
      </c>
      <c r="BE123" s="37">
        <v>26</v>
      </c>
      <c r="BG123" s="3">
        <v>717.611799999975</v>
      </c>
      <c r="BH123" s="3">
        <v>2446.885</v>
      </c>
      <c r="BI123" s="3">
        <v>15.588478982</v>
      </c>
      <c r="BJ123" s="37">
        <v>26</v>
      </c>
      <c r="BK123" s="37">
        <f t="shared" si="12"/>
        <v>4.59372708256382</v>
      </c>
      <c r="BL123" s="3">
        <v>772.058644444453</v>
      </c>
      <c r="BM123" s="3">
        <v>2715.90388888889</v>
      </c>
      <c r="BN123" s="3">
        <v>28.3341310173333</v>
      </c>
      <c r="BO123" s="37">
        <v>27</v>
      </c>
      <c r="BP123" s="37">
        <f t="shared" si="13"/>
        <v>14.1322829497934</v>
      </c>
      <c r="BQ123" s="3">
        <v>778.196755555553</v>
      </c>
      <c r="BR123" s="3">
        <v>2967.95895555556</v>
      </c>
      <c r="BS123" s="3">
        <v>15.2969038673333</v>
      </c>
      <c r="BT123" s="37">
        <v>29</v>
      </c>
      <c r="BV123" s="6">
        <v>745.279466666667</v>
      </c>
      <c r="BW123" s="6">
        <v>2716.40946666667</v>
      </c>
      <c r="BX123" s="6">
        <v>5.16538003466667</v>
      </c>
      <c r="BY123" s="37">
        <v>27</v>
      </c>
      <c r="CA123" s="3">
        <v>728.909733333334</v>
      </c>
      <c r="CB123" s="3">
        <v>3123.24433333333</v>
      </c>
      <c r="CC123" s="3">
        <v>0.06454996</v>
      </c>
      <c r="CD123" s="37">
        <v>28</v>
      </c>
      <c r="CF123" s="3">
        <v>768.765533333328</v>
      </c>
      <c r="CG123" s="3">
        <v>3882.03193333333</v>
      </c>
      <c r="CH123" s="3">
        <v>0.559547604</v>
      </c>
      <c r="CI123" s="37">
        <v>32</v>
      </c>
      <c r="CK123" s="6">
        <v>768.890599999995</v>
      </c>
      <c r="CL123" s="6">
        <v>3771.8692</v>
      </c>
      <c r="CM123" s="6">
        <v>0.09215675</v>
      </c>
      <c r="CN123" s="37">
        <v>31</v>
      </c>
      <c r="CP123" s="6">
        <v>788.090333333343</v>
      </c>
      <c r="CQ123" s="6">
        <v>4045.84873333333</v>
      </c>
      <c r="CR123" s="6">
        <v>0.18061695</v>
      </c>
      <c r="CS123" s="37">
        <v>32</v>
      </c>
      <c r="CU123" s="6">
        <v>779.755866666666</v>
      </c>
      <c r="CV123" s="6">
        <v>3751.32806666667</v>
      </c>
      <c r="CW123" s="6">
        <v>0.020054822</v>
      </c>
      <c r="CX123" s="37">
        <v>30</v>
      </c>
      <c r="CZ123" s="6">
        <v>729.297533333332</v>
      </c>
      <c r="DA123" s="6">
        <v>3120.1588</v>
      </c>
      <c r="DB123" s="6">
        <v>0.022637308</v>
      </c>
      <c r="DC123" s="37">
        <v>28</v>
      </c>
    </row>
    <row r="124" s="37" customFormat="1" spans="3:107">
      <c r="C124" s="37">
        <v>0.8</v>
      </c>
      <c r="D124" s="3">
        <v>773.226777777788</v>
      </c>
      <c r="E124" s="3">
        <v>4994.31004444444</v>
      </c>
      <c r="F124" s="3">
        <v>37.0274618713333</v>
      </c>
      <c r="G124" s="37">
        <v>43</v>
      </c>
      <c r="I124" s="3">
        <v>799.890359999998</v>
      </c>
      <c r="J124" s="3">
        <v>5690.23572</v>
      </c>
      <c r="K124" s="3">
        <v>28.1096335556</v>
      </c>
      <c r="L124" s="37">
        <v>45</v>
      </c>
      <c r="M124" s="3">
        <f t="shared" si="9"/>
        <v>12.2301730508198</v>
      </c>
      <c r="N124" s="3">
        <v>841.732733333336</v>
      </c>
      <c r="O124" s="3">
        <v>6626.36566666667</v>
      </c>
      <c r="P124" s="3">
        <v>28.516750696</v>
      </c>
      <c r="Q124" s="37">
        <v>49</v>
      </c>
      <c r="S124" s="3">
        <v>703.699199999988</v>
      </c>
      <c r="T124" s="3">
        <v>4161.54177777778</v>
      </c>
      <c r="U124" s="3">
        <v>12.9033619513333</v>
      </c>
      <c r="V124" s="37">
        <v>42</v>
      </c>
      <c r="X124" s="3">
        <v>716.100800000013</v>
      </c>
      <c r="Y124" s="3">
        <v>4242.54111111111</v>
      </c>
      <c r="Z124" s="3">
        <v>21.5170461893333</v>
      </c>
      <c r="AA124" s="37">
        <v>42</v>
      </c>
      <c r="AC124" s="3">
        <v>714.790488888884</v>
      </c>
      <c r="AD124" s="3">
        <v>4231.58835555556</v>
      </c>
      <c r="AE124" s="3">
        <v>14.9189929466667</v>
      </c>
      <c r="AF124" s="37">
        <v>42</v>
      </c>
      <c r="AG124" s="3"/>
      <c r="AH124" s="3">
        <v>704.77840000001</v>
      </c>
      <c r="AI124" s="3">
        <v>4160.3634</v>
      </c>
      <c r="AJ124" s="3">
        <v>14.476773292</v>
      </c>
      <c r="AK124" s="37">
        <v>42</v>
      </c>
      <c r="AM124" s="3"/>
      <c r="AN124" s="3"/>
      <c r="AO124" s="3"/>
      <c r="AR124" s="3">
        <v>723.722133333318</v>
      </c>
      <c r="AS124" s="3">
        <v>4343.83473333333</v>
      </c>
      <c r="AT124" s="3">
        <v>18.562311522</v>
      </c>
      <c r="AU124" s="37">
        <v>42</v>
      </c>
      <c r="AV124" s="37">
        <f t="shared" si="10"/>
        <v>4.22371808773995</v>
      </c>
      <c r="AW124" s="3">
        <v>704.501066666674</v>
      </c>
      <c r="AX124" s="3">
        <v>4224.98533333333</v>
      </c>
      <c r="AY124" s="3">
        <v>14.59655672</v>
      </c>
      <c r="AZ124" s="37">
        <v>43</v>
      </c>
      <c r="BA124" s="37">
        <f t="shared" si="11"/>
        <v>1.52951852456127</v>
      </c>
      <c r="BB124" s="3">
        <v>718.737000000006</v>
      </c>
      <c r="BC124" s="3">
        <v>4369.85893333333</v>
      </c>
      <c r="BD124" s="3">
        <v>16.722670546</v>
      </c>
      <c r="BE124" s="37">
        <v>43</v>
      </c>
      <c r="BG124" s="3">
        <v>704.583066666667</v>
      </c>
      <c r="BH124" s="3">
        <v>4230.78306666667</v>
      </c>
      <c r="BI124" s="3">
        <v>14.249276384</v>
      </c>
      <c r="BJ124" s="37">
        <v>42</v>
      </c>
      <c r="BK124" s="37">
        <f t="shared" si="12"/>
        <v>1.52951852456127</v>
      </c>
      <c r="BL124" s="3">
        <v>742.238955555556</v>
      </c>
      <c r="BM124" s="3">
        <v>4621.05222222222</v>
      </c>
      <c r="BN124" s="3">
        <v>31.0545434093333</v>
      </c>
      <c r="BO124" s="37">
        <v>43</v>
      </c>
      <c r="BP124" s="37">
        <f t="shared" si="13"/>
        <v>9.96934897222777</v>
      </c>
      <c r="BQ124" s="3">
        <v>754.818977777772</v>
      </c>
      <c r="BR124" s="3">
        <v>4932.86715555556</v>
      </c>
      <c r="BS124" s="3">
        <v>15.5312531733333</v>
      </c>
      <c r="BT124" s="37">
        <v>44</v>
      </c>
      <c r="BV124" s="6">
        <v>730.977466666664</v>
      </c>
      <c r="BW124" s="6">
        <v>4662.6044</v>
      </c>
      <c r="BX124" s="6">
        <v>4.74171810933333</v>
      </c>
      <c r="BY124" s="37">
        <v>43</v>
      </c>
      <c r="CA124" s="3">
        <v>729.977600000027</v>
      </c>
      <c r="CB124" s="3">
        <v>4987.13</v>
      </c>
      <c r="CC124" s="3">
        <v>0.061106972</v>
      </c>
      <c r="CD124" s="37">
        <v>43</v>
      </c>
      <c r="CF124" s="3">
        <v>757.592200000026</v>
      </c>
      <c r="CG124" s="3">
        <v>5870.59766666667</v>
      </c>
      <c r="CH124" s="3">
        <v>0.506026548</v>
      </c>
      <c r="CI124" s="37">
        <v>48</v>
      </c>
      <c r="CK124" s="6">
        <v>761.392800000003</v>
      </c>
      <c r="CL124" s="6">
        <v>5752.9252</v>
      </c>
      <c r="CM124" s="6">
        <v>0.083832088</v>
      </c>
      <c r="CN124" s="37">
        <v>47</v>
      </c>
      <c r="CP124" s="6">
        <v>781.002933333331</v>
      </c>
      <c r="CQ124" s="6">
        <v>6082.9256</v>
      </c>
      <c r="CR124" s="6">
        <v>0.166568168</v>
      </c>
      <c r="CS124" s="37">
        <v>48</v>
      </c>
      <c r="CU124" s="6">
        <v>769.401999999997</v>
      </c>
      <c r="CV124" s="6">
        <v>5714.18106666667</v>
      </c>
      <c r="CW124" s="6">
        <v>0.020752274</v>
      </c>
      <c r="CX124" s="37">
        <v>46</v>
      </c>
      <c r="CZ124" s="6">
        <v>729.945600000027</v>
      </c>
      <c r="DA124" s="6">
        <v>4987.35746666667</v>
      </c>
      <c r="DB124" s="6">
        <v>0.023168966</v>
      </c>
      <c r="DC124" s="37">
        <v>43</v>
      </c>
    </row>
    <row r="125" s="37" customFormat="1" spans="1:107">
      <c r="A125" s="37">
        <v>100</v>
      </c>
      <c r="B125" s="37">
        <v>45</v>
      </c>
      <c r="C125" s="37">
        <v>0.6</v>
      </c>
      <c r="D125" s="3">
        <v>1185.76673333334</v>
      </c>
      <c r="E125" s="3">
        <v>4740.18388888889</v>
      </c>
      <c r="F125" s="3">
        <v>23.0156489666667</v>
      </c>
      <c r="G125" s="37">
        <v>29</v>
      </c>
      <c r="I125" s="3">
        <v>1188.19910666667</v>
      </c>
      <c r="J125" s="3">
        <v>4752.38564</v>
      </c>
      <c r="K125" s="3">
        <v>18.2232020252</v>
      </c>
      <c r="L125" s="37">
        <v>30</v>
      </c>
      <c r="M125" s="3">
        <f t="shared" si="9"/>
        <v>0.256750020629865</v>
      </c>
      <c r="N125" s="3">
        <v>1213.9472</v>
      </c>
      <c r="O125" s="3">
        <v>5026.51453333333</v>
      </c>
      <c r="P125" s="3">
        <v>17.873651342</v>
      </c>
      <c r="Q125" s="37">
        <v>31</v>
      </c>
      <c r="S125" s="3">
        <v>1126.4809111111</v>
      </c>
      <c r="T125" s="3">
        <v>4327.35962222222</v>
      </c>
      <c r="U125" s="3">
        <v>11.0811098813333</v>
      </c>
      <c r="V125" s="37">
        <v>28</v>
      </c>
      <c r="X125" s="3">
        <v>1137.89904444445</v>
      </c>
      <c r="Y125" s="3">
        <v>4420.78126666667</v>
      </c>
      <c r="Z125" s="3">
        <v>15.3236997033333</v>
      </c>
      <c r="AA125" s="37">
        <v>29</v>
      </c>
      <c r="AC125" s="3">
        <v>1144.75166666666</v>
      </c>
      <c r="AD125" s="3">
        <v>4488.49117777778</v>
      </c>
      <c r="AE125" s="3">
        <v>12.830843372</v>
      </c>
      <c r="AF125" s="37">
        <v>29</v>
      </c>
      <c r="AG125" s="3"/>
      <c r="AH125" s="3">
        <v>1125.31479999999</v>
      </c>
      <c r="AI125" s="3">
        <v>4379.36533333333</v>
      </c>
      <c r="AJ125" s="3">
        <v>11.034560052</v>
      </c>
      <c r="AK125" s="37">
        <v>29</v>
      </c>
      <c r="AM125" s="3"/>
      <c r="AN125" s="3"/>
      <c r="AO125" s="3"/>
      <c r="AR125" s="3">
        <v>1136.98826666666</v>
      </c>
      <c r="AS125" s="3">
        <v>4416.15733333333</v>
      </c>
      <c r="AT125" s="3">
        <v>12.388613238</v>
      </c>
      <c r="AU125" s="37">
        <v>29</v>
      </c>
      <c r="AV125" s="37">
        <f t="shared" si="10"/>
        <v>0.833122491408809</v>
      </c>
      <c r="AW125" s="3">
        <v>1131.47186666665</v>
      </c>
      <c r="AX125" s="3">
        <v>4449.63286666667</v>
      </c>
      <c r="AY125" s="3">
        <v>9.820649878</v>
      </c>
      <c r="AZ125" s="37">
        <v>29</v>
      </c>
      <c r="BA125" s="37">
        <f t="shared" si="11"/>
        <v>1.57917597785948</v>
      </c>
      <c r="BB125" s="3">
        <v>1130.06466666667</v>
      </c>
      <c r="BC125" s="3">
        <v>4426.73286666667</v>
      </c>
      <c r="BD125" s="3">
        <v>10.849113744</v>
      </c>
      <c r="BE125" s="37">
        <v>29</v>
      </c>
      <c r="BG125" s="3">
        <v>1132.93066666665</v>
      </c>
      <c r="BH125" s="3">
        <v>4479.91333333333</v>
      </c>
      <c r="BI125" s="3">
        <v>9.572345948</v>
      </c>
      <c r="BJ125" s="37">
        <v>29</v>
      </c>
      <c r="BK125" s="37">
        <f t="shared" si="12"/>
        <v>1.57917597785948</v>
      </c>
      <c r="BL125" s="3">
        <v>1275.2428888889</v>
      </c>
      <c r="BM125" s="3">
        <v>5301.70646666667</v>
      </c>
      <c r="BN125" s="3">
        <v>34.2647250286667</v>
      </c>
      <c r="BO125" s="37">
        <v>33</v>
      </c>
      <c r="BP125" s="37">
        <f t="shared" si="13"/>
        <v>17.3970614769482</v>
      </c>
      <c r="BQ125" s="3">
        <v>1285.78753333333</v>
      </c>
      <c r="BR125" s="3">
        <v>5849.91455555556</v>
      </c>
      <c r="BS125" s="3">
        <v>15.688018474</v>
      </c>
      <c r="BT125" s="37">
        <v>34</v>
      </c>
      <c r="BV125" s="6">
        <v>1168.91166666667</v>
      </c>
      <c r="BW125" s="6">
        <v>4876.79133333333</v>
      </c>
      <c r="BX125" s="6">
        <v>2.974471328</v>
      </c>
      <c r="BY125" s="37">
        <v>31</v>
      </c>
      <c r="CA125" s="3">
        <v>1185.84206666666</v>
      </c>
      <c r="CB125" s="3">
        <v>6032.58133333333</v>
      </c>
      <c r="CC125" s="3">
        <v>0.074176742</v>
      </c>
      <c r="CD125" s="37">
        <v>33</v>
      </c>
      <c r="CF125" s="3">
        <v>1195.58880000001</v>
      </c>
      <c r="CG125" s="3">
        <v>6284.0742</v>
      </c>
      <c r="CH125" s="3">
        <v>0.609983622</v>
      </c>
      <c r="CI125" s="37">
        <v>34</v>
      </c>
      <c r="CK125" s="6">
        <v>1204.44533333333</v>
      </c>
      <c r="CL125" s="6">
        <v>6353.8082</v>
      </c>
      <c r="CM125" s="6">
        <v>0.093508056</v>
      </c>
      <c r="CN125" s="37">
        <v>34</v>
      </c>
      <c r="CP125" s="6">
        <v>1214.03793333332</v>
      </c>
      <c r="CQ125" s="6">
        <v>6517.18933333333</v>
      </c>
      <c r="CR125" s="6">
        <v>0.180743798</v>
      </c>
      <c r="CS125" s="37">
        <v>35</v>
      </c>
      <c r="CU125" s="6">
        <v>1215.87573333332</v>
      </c>
      <c r="CV125" s="6">
        <v>6458.86573333333</v>
      </c>
      <c r="CW125" s="6">
        <v>0.03079958</v>
      </c>
      <c r="CX125" s="37">
        <v>34</v>
      </c>
      <c r="CZ125" s="6">
        <v>1185.65406666665</v>
      </c>
      <c r="DA125" s="6">
        <v>6027.98746666667</v>
      </c>
      <c r="DB125" s="6">
        <v>0.03198006</v>
      </c>
      <c r="DC125" s="37">
        <v>33</v>
      </c>
    </row>
    <row r="126" s="37" customFormat="1" spans="3:107">
      <c r="C126" s="37">
        <v>0.7</v>
      </c>
      <c r="D126" s="3">
        <v>1195.07039999998</v>
      </c>
      <c r="E126" s="3">
        <v>7545.36462222222</v>
      </c>
      <c r="F126" s="3">
        <v>19.8255599213333</v>
      </c>
      <c r="G126" s="37">
        <v>43</v>
      </c>
      <c r="I126" s="3">
        <v>1197.35707999999</v>
      </c>
      <c r="J126" s="3">
        <v>7665.60009333333</v>
      </c>
      <c r="K126" s="3">
        <v>15.7186808136</v>
      </c>
      <c r="L126" s="37">
        <v>43</v>
      </c>
      <c r="M126" s="3">
        <f t="shared" si="9"/>
        <v>1.56850696158383</v>
      </c>
      <c r="N126" s="3">
        <v>1225.2796</v>
      </c>
      <c r="O126" s="3">
        <v>8213.14066666667</v>
      </c>
      <c r="P126" s="3">
        <v>14.35596705</v>
      </c>
      <c r="Q126" s="37">
        <v>45</v>
      </c>
      <c r="S126" s="3">
        <v>1131.40475555554</v>
      </c>
      <c r="T126" s="3">
        <v>6893.91488888889</v>
      </c>
      <c r="U126" s="3">
        <v>9.45077034333334</v>
      </c>
      <c r="V126" s="37">
        <v>41</v>
      </c>
      <c r="X126" s="3">
        <v>1145.72337777779</v>
      </c>
      <c r="Y126" s="3">
        <v>7103.52084444444</v>
      </c>
      <c r="Z126" s="3">
        <v>12.9342541946667</v>
      </c>
      <c r="AA126" s="37">
        <v>42</v>
      </c>
      <c r="AC126" s="3">
        <v>1147.79375555556</v>
      </c>
      <c r="AD126" s="3">
        <v>7127.4044</v>
      </c>
      <c r="AE126" s="3">
        <v>11.086749646</v>
      </c>
      <c r="AF126" s="37">
        <v>42</v>
      </c>
      <c r="AG126" s="3"/>
      <c r="AH126" s="3">
        <v>1123.35199999999</v>
      </c>
      <c r="AI126" s="3">
        <v>6765.13733333334</v>
      </c>
      <c r="AJ126" s="3">
        <v>9.365623166</v>
      </c>
      <c r="AK126" s="37">
        <v>41</v>
      </c>
      <c r="AM126" s="3"/>
      <c r="AN126" s="3"/>
      <c r="AO126" s="3"/>
      <c r="AR126" s="3">
        <v>1142.19953333335</v>
      </c>
      <c r="AS126" s="3">
        <v>7048.14746666666</v>
      </c>
      <c r="AT126" s="3">
        <v>10.986942676</v>
      </c>
      <c r="AU126" s="37">
        <v>42</v>
      </c>
      <c r="AV126" s="37">
        <f t="shared" si="10"/>
        <v>4.01538325739893</v>
      </c>
      <c r="AW126" s="3">
        <v>1126.37733333334</v>
      </c>
      <c r="AX126" s="3">
        <v>6883.90913333333</v>
      </c>
      <c r="AY126" s="3">
        <v>7.964458336</v>
      </c>
      <c r="AZ126" s="37">
        <v>42</v>
      </c>
      <c r="BA126" s="37">
        <f t="shared" si="11"/>
        <v>1.72535397692674</v>
      </c>
      <c r="BB126" s="3">
        <v>1130.99473333332</v>
      </c>
      <c r="BC126" s="3">
        <v>6925.46566666667</v>
      </c>
      <c r="BD126" s="3">
        <v>9.179284904</v>
      </c>
      <c r="BE126" s="37">
        <v>42</v>
      </c>
      <c r="BG126" s="3">
        <v>1127.11753333334</v>
      </c>
      <c r="BH126" s="3">
        <v>6897.05166666667</v>
      </c>
      <c r="BI126" s="3">
        <v>7.709799296</v>
      </c>
      <c r="BJ126" s="37">
        <v>42</v>
      </c>
      <c r="BK126" s="37">
        <f t="shared" si="12"/>
        <v>1.72535397692674</v>
      </c>
      <c r="BL126" s="3">
        <v>1223.7876888889</v>
      </c>
      <c r="BM126" s="3">
        <v>8228.27088888889</v>
      </c>
      <c r="BN126" s="3">
        <v>33.7432127873333</v>
      </c>
      <c r="BO126" s="37">
        <v>45</v>
      </c>
      <c r="BP126" s="37">
        <f t="shared" si="13"/>
        <v>17.7817864204168</v>
      </c>
      <c r="BQ126" s="3">
        <v>1237.87533333334</v>
      </c>
      <c r="BR126" s="3">
        <v>8574.52928888889</v>
      </c>
      <c r="BS126" s="3">
        <v>16.7689492046667</v>
      </c>
      <c r="BT126" s="37">
        <v>46</v>
      </c>
      <c r="BV126" s="6">
        <v>1168.17179999998</v>
      </c>
      <c r="BW126" s="6">
        <v>7610.59746666667</v>
      </c>
      <c r="BX126" s="6">
        <v>2.33344863</v>
      </c>
      <c r="BY126" s="37">
        <v>44</v>
      </c>
      <c r="CA126" s="3">
        <v>1190.15720000001</v>
      </c>
      <c r="CB126" s="3">
        <v>8679.814</v>
      </c>
      <c r="CC126" s="3">
        <v>0.069048188</v>
      </c>
      <c r="CD126" s="37">
        <v>46</v>
      </c>
      <c r="CF126" s="3">
        <v>1194.97260000003</v>
      </c>
      <c r="CG126" s="3">
        <v>8917.4868</v>
      </c>
      <c r="CH126" s="3">
        <v>0.52892354</v>
      </c>
      <c r="CI126" s="37">
        <v>46</v>
      </c>
      <c r="CK126" s="6">
        <v>1210.01453333331</v>
      </c>
      <c r="CL126" s="6">
        <v>9008.91673333333</v>
      </c>
      <c r="CM126" s="6">
        <v>0.087974746</v>
      </c>
      <c r="CN126" s="37">
        <v>47</v>
      </c>
      <c r="CP126" s="6">
        <v>1215.44079999998</v>
      </c>
      <c r="CQ126" s="6">
        <v>9303.93493333333</v>
      </c>
      <c r="CR126" s="6">
        <v>0.157445522</v>
      </c>
      <c r="CS126" s="37">
        <v>48</v>
      </c>
      <c r="CU126" s="6">
        <v>1217.25806666667</v>
      </c>
      <c r="CV126" s="6">
        <v>9210.33326666667</v>
      </c>
      <c r="CW126" s="6">
        <v>0.02904673</v>
      </c>
      <c r="CX126" s="37">
        <v>47</v>
      </c>
      <c r="CZ126" s="6">
        <v>1190.4752</v>
      </c>
      <c r="DA126" s="6">
        <v>8687.86486666667</v>
      </c>
      <c r="DB126" s="6">
        <v>0.03201188</v>
      </c>
      <c r="DC126" s="37">
        <v>46</v>
      </c>
    </row>
    <row r="127" s="37" customFormat="1" spans="3:107">
      <c r="C127" s="37">
        <v>0.8</v>
      </c>
      <c r="D127" s="3">
        <v>1188.33302222221</v>
      </c>
      <c r="E127" s="3">
        <v>12061.9577777778</v>
      </c>
      <c r="F127" s="3">
        <v>17.5068494906667</v>
      </c>
      <c r="G127" s="37">
        <v>62</v>
      </c>
      <c r="I127" s="3">
        <v>1193.71343999999</v>
      </c>
      <c r="J127" s="3">
        <v>12199.3233066667</v>
      </c>
      <c r="K127" s="3">
        <v>14.3000462548</v>
      </c>
      <c r="L127" s="37">
        <v>62</v>
      </c>
      <c r="M127" s="3">
        <f t="shared" si="9"/>
        <v>1.12600941409457</v>
      </c>
      <c r="N127" s="3">
        <v>1220.34653333334</v>
      </c>
      <c r="O127" s="3">
        <v>12925.0431333333</v>
      </c>
      <c r="P127" s="3">
        <v>11.394418222</v>
      </c>
      <c r="Q127" s="37">
        <v>64</v>
      </c>
      <c r="S127" s="3">
        <v>1124.8637111111</v>
      </c>
      <c r="T127" s="3">
        <v>10902.6287333333</v>
      </c>
      <c r="U127" s="3">
        <v>8.09769751133333</v>
      </c>
      <c r="V127" s="37">
        <v>60</v>
      </c>
      <c r="X127" s="3">
        <v>1139.52224444443</v>
      </c>
      <c r="Y127" s="3">
        <v>11120.8793111111</v>
      </c>
      <c r="Z127" s="3">
        <v>12.277232916</v>
      </c>
      <c r="AA127" s="37">
        <v>61</v>
      </c>
      <c r="AC127" s="3">
        <v>1136.29608888887</v>
      </c>
      <c r="AD127" s="3">
        <v>11120.4934222222</v>
      </c>
      <c r="AE127" s="3">
        <v>9.59210711466667</v>
      </c>
      <c r="AF127" s="37">
        <v>61</v>
      </c>
      <c r="AG127" s="3"/>
      <c r="AH127" s="3">
        <v>1118.4217333333</v>
      </c>
      <c r="AI127" s="3">
        <v>10759.2184</v>
      </c>
      <c r="AJ127" s="3">
        <v>8.693858012</v>
      </c>
      <c r="AK127" s="37">
        <v>60</v>
      </c>
      <c r="AM127" s="3"/>
      <c r="AN127" s="3"/>
      <c r="AO127" s="3"/>
      <c r="AR127" s="3">
        <v>1139.51193333335</v>
      </c>
      <c r="AS127" s="3">
        <v>11190.1185333333</v>
      </c>
      <c r="AT127" s="3">
        <v>9.677615608</v>
      </c>
      <c r="AU127" s="37">
        <v>61</v>
      </c>
      <c r="AV127" s="37">
        <f t="shared" si="10"/>
        <v>3.8507200084586</v>
      </c>
      <c r="AW127" s="3">
        <v>1121.3978</v>
      </c>
      <c r="AX127" s="3">
        <v>10879.2283333333</v>
      </c>
      <c r="AY127" s="3">
        <v>6.644673236</v>
      </c>
      <c r="AZ127" s="37">
        <v>61</v>
      </c>
      <c r="BA127" s="37">
        <f t="shared" si="11"/>
        <v>1.10311071388765</v>
      </c>
      <c r="BB127" s="3">
        <v>1120.3279333333</v>
      </c>
      <c r="BC127" s="3">
        <v>10862.0796</v>
      </c>
      <c r="BD127" s="3">
        <v>8.12778674</v>
      </c>
      <c r="BE127" s="37">
        <v>61</v>
      </c>
      <c r="BG127" s="3">
        <v>1121.0976</v>
      </c>
      <c r="BH127" s="3">
        <v>10870.8794666667</v>
      </c>
      <c r="BI127" s="3">
        <v>6.456532214</v>
      </c>
      <c r="BJ127" s="37">
        <v>61</v>
      </c>
      <c r="BK127" s="37">
        <f t="shared" si="12"/>
        <v>1.10311071388765</v>
      </c>
      <c r="BL127" s="3">
        <v>1202.99066666667</v>
      </c>
      <c r="BM127" s="3">
        <v>12364.6977555556</v>
      </c>
      <c r="BN127" s="3">
        <v>34.9466868066667</v>
      </c>
      <c r="BO127" s="37">
        <v>63</v>
      </c>
      <c r="BP127" s="37">
        <f t="shared" si="13"/>
        <v>12.9843801061311</v>
      </c>
      <c r="BQ127" s="3">
        <v>1213.9397111111</v>
      </c>
      <c r="BR127" s="3">
        <v>12671.1059333333</v>
      </c>
      <c r="BS127" s="3">
        <v>18.4408764806667</v>
      </c>
      <c r="BT127" s="37">
        <v>63</v>
      </c>
      <c r="BV127" s="6">
        <v>1159.79640000001</v>
      </c>
      <c r="BW127" s="6">
        <v>11753.3864666667</v>
      </c>
      <c r="BX127" s="6">
        <v>1.937150188</v>
      </c>
      <c r="BY127" s="37">
        <v>62</v>
      </c>
      <c r="CA127" s="3">
        <v>1199.40179999999</v>
      </c>
      <c r="CB127" s="3">
        <v>12818.9421333333</v>
      </c>
      <c r="CC127" s="3">
        <v>0.070051674</v>
      </c>
      <c r="CD127" s="37">
        <v>63</v>
      </c>
      <c r="CF127" s="3">
        <v>1198.59686666666</v>
      </c>
      <c r="CG127" s="3">
        <v>13079.382</v>
      </c>
      <c r="CH127" s="3">
        <v>0.459987384</v>
      </c>
      <c r="CI127" s="37">
        <v>64</v>
      </c>
      <c r="CK127" s="6">
        <v>1207.10026666669</v>
      </c>
      <c r="CL127" s="6">
        <v>13181.3138</v>
      </c>
      <c r="CM127" s="6">
        <v>0.081815342</v>
      </c>
      <c r="CN127" s="37">
        <v>64</v>
      </c>
      <c r="CP127" s="6">
        <v>1215.40906666674</v>
      </c>
      <c r="CQ127" s="6">
        <v>13447.9922666667</v>
      </c>
      <c r="CR127" s="6">
        <v>0.139508464</v>
      </c>
      <c r="CS127" s="37">
        <v>65</v>
      </c>
      <c r="CU127" s="6">
        <v>1212.13559999998</v>
      </c>
      <c r="CV127" s="6">
        <v>13316.6885333333</v>
      </c>
      <c r="CW127" s="6">
        <v>0.032267094</v>
      </c>
      <c r="CX127" s="37">
        <v>64</v>
      </c>
      <c r="CZ127" s="6">
        <v>1199.66779999997</v>
      </c>
      <c r="DA127" s="6">
        <v>12827.5878666667</v>
      </c>
      <c r="DB127" s="6">
        <v>0.042089232</v>
      </c>
      <c r="DC127" s="37">
        <v>63</v>
      </c>
    </row>
    <row r="128" s="37" customFormat="1" spans="2:107">
      <c r="B128" s="37">
        <v>75</v>
      </c>
      <c r="C128" s="37">
        <v>0.6</v>
      </c>
      <c r="D128" s="3">
        <v>951.904355555557</v>
      </c>
      <c r="E128" s="3">
        <v>2604.71362222222</v>
      </c>
      <c r="F128" s="3">
        <v>58.849365782</v>
      </c>
      <c r="G128" s="37">
        <v>22</v>
      </c>
      <c r="I128" s="3">
        <v>995.456853333339</v>
      </c>
      <c r="J128" s="3">
        <v>3085.14101333333</v>
      </c>
      <c r="K128" s="3">
        <v>52.5954003576</v>
      </c>
      <c r="L128" s="37">
        <v>23</v>
      </c>
      <c r="M128" s="3">
        <f t="shared" si="9"/>
        <v>15.5722992574668</v>
      </c>
      <c r="N128" s="3">
        <v>1038.3224</v>
      </c>
      <c r="O128" s="3">
        <v>3534.85486666667</v>
      </c>
      <c r="P128" s="3">
        <v>53.22476756</v>
      </c>
      <c r="Q128" s="37">
        <v>26</v>
      </c>
      <c r="S128" s="3">
        <v>874.602488888882</v>
      </c>
      <c r="T128" s="3">
        <v>2200.88471111111</v>
      </c>
      <c r="U128" s="3">
        <v>21.3380556333333</v>
      </c>
      <c r="V128" s="37">
        <v>21</v>
      </c>
      <c r="X128" s="3">
        <v>887.128533333338</v>
      </c>
      <c r="Y128" s="3">
        <v>2272.55291111111</v>
      </c>
      <c r="Z128" s="3">
        <v>33.764368592</v>
      </c>
      <c r="AA128" s="37">
        <v>21</v>
      </c>
      <c r="AC128" s="3">
        <v>895.170311111108</v>
      </c>
      <c r="AD128" s="3">
        <v>2369.42804444444</v>
      </c>
      <c r="AE128" s="3">
        <v>25.696251974</v>
      </c>
      <c r="AF128" s="37">
        <v>21</v>
      </c>
      <c r="AG128" s="3"/>
      <c r="AH128" s="3">
        <v>883.09146666667</v>
      </c>
      <c r="AI128" s="3">
        <v>2262.67746666667</v>
      </c>
      <c r="AJ128" s="3">
        <v>23.298308676</v>
      </c>
      <c r="AK128" s="37">
        <v>21</v>
      </c>
      <c r="AM128" s="3"/>
      <c r="AN128" s="3"/>
      <c r="AO128" s="3"/>
      <c r="AR128" s="3">
        <v>901.247666666682</v>
      </c>
      <c r="AS128" s="3">
        <v>2292.78786666667</v>
      </c>
      <c r="AT128" s="3">
        <v>29.900065476</v>
      </c>
      <c r="AU128" s="37">
        <v>20</v>
      </c>
      <c r="AV128" s="37">
        <f t="shared" si="10"/>
        <v>1.31326584712678</v>
      </c>
      <c r="AW128" s="3">
        <v>881.590199999997</v>
      </c>
      <c r="AX128" s="3">
        <v>2222.8358</v>
      </c>
      <c r="AY128" s="3">
        <v>24.866092928</v>
      </c>
      <c r="AZ128" s="37">
        <v>21</v>
      </c>
      <c r="BA128" s="37">
        <f t="shared" si="11"/>
        <v>-1.79238010592912</v>
      </c>
      <c r="BB128" s="3">
        <v>890.134599999981</v>
      </c>
      <c r="BC128" s="3">
        <v>2312.44806666667</v>
      </c>
      <c r="BD128" s="3">
        <v>26.41871546</v>
      </c>
      <c r="BE128" s="37">
        <v>21</v>
      </c>
      <c r="BG128" s="3">
        <v>881.853799999996</v>
      </c>
      <c r="BH128" s="3">
        <v>2228.65266666667</v>
      </c>
      <c r="BI128" s="3">
        <v>23.931166514</v>
      </c>
      <c r="BJ128" s="37">
        <v>21</v>
      </c>
      <c r="BK128" s="37">
        <f t="shared" si="12"/>
        <v>-1.79238010592912</v>
      </c>
      <c r="BL128" s="3">
        <v>983.952000000008</v>
      </c>
      <c r="BM128" s="3">
        <v>2762.73106666667</v>
      </c>
      <c r="BN128" s="3">
        <v>35.9288987366667</v>
      </c>
      <c r="BO128" s="37">
        <v>24</v>
      </c>
      <c r="BP128" s="37">
        <f t="shared" si="13"/>
        <v>18.0999738278301</v>
      </c>
      <c r="BQ128" s="3">
        <v>994.090622222219</v>
      </c>
      <c r="BR128" s="3">
        <v>3033.39991111111</v>
      </c>
      <c r="BS128" s="3">
        <v>18.7744206213333</v>
      </c>
      <c r="BT128" s="37">
        <v>26</v>
      </c>
      <c r="BV128" s="6">
        <v>911.310333333334</v>
      </c>
      <c r="BW128" s="6">
        <v>2612.06506666667</v>
      </c>
      <c r="BX128" s="6">
        <v>9.93383388866667</v>
      </c>
      <c r="BY128" s="37">
        <v>22</v>
      </c>
      <c r="CA128" s="3">
        <v>896.226866666665</v>
      </c>
      <c r="CB128" s="3">
        <v>3378.46333333333</v>
      </c>
      <c r="CC128" s="3">
        <v>0.08777241</v>
      </c>
      <c r="CD128" s="37">
        <v>25</v>
      </c>
      <c r="CF128" s="3">
        <v>941.577199999974</v>
      </c>
      <c r="CG128" s="3">
        <v>4094.46333333333</v>
      </c>
      <c r="CH128" s="3">
        <v>0.826743982</v>
      </c>
      <c r="CI128" s="37">
        <v>29</v>
      </c>
      <c r="CK128" s="6">
        <v>947.800266666678</v>
      </c>
      <c r="CL128" s="6">
        <v>4029.43686666667</v>
      </c>
      <c r="CM128" s="6">
        <v>0.130631178</v>
      </c>
      <c r="CN128" s="37">
        <v>28</v>
      </c>
      <c r="CP128" s="6">
        <v>973.576866666655</v>
      </c>
      <c r="CQ128" s="6">
        <v>4319.11986666667</v>
      </c>
      <c r="CR128" s="6">
        <v>0.267631748</v>
      </c>
      <c r="CS128" s="37">
        <v>29</v>
      </c>
      <c r="CU128" s="6">
        <v>959.950333333332</v>
      </c>
      <c r="CV128" s="6">
        <v>4017.1016</v>
      </c>
      <c r="CW128" s="6">
        <v>0.025642148</v>
      </c>
      <c r="CX128" s="37">
        <v>27</v>
      </c>
      <c r="CZ128" s="6">
        <v>896.022866666668</v>
      </c>
      <c r="DA128" s="6">
        <v>3376.27213333333</v>
      </c>
      <c r="DB128" s="6">
        <v>0.02734238</v>
      </c>
      <c r="DC128" s="37">
        <v>25</v>
      </c>
    </row>
    <row r="129" s="37" customFormat="1" spans="3:107">
      <c r="C129" s="37">
        <v>0.7</v>
      </c>
      <c r="D129" s="3">
        <v>956.668044444446</v>
      </c>
      <c r="E129" s="3">
        <v>4273.19864444445</v>
      </c>
      <c r="F129" s="3">
        <v>48.3536144093333</v>
      </c>
      <c r="G129" s="37">
        <v>32</v>
      </c>
      <c r="I129" s="3">
        <v>977.544266666662</v>
      </c>
      <c r="J129" s="3">
        <v>4601.78198666667</v>
      </c>
      <c r="K129" s="3">
        <v>39.7543349584</v>
      </c>
      <c r="L129" s="37">
        <v>33</v>
      </c>
      <c r="M129" s="3">
        <f t="shared" si="9"/>
        <v>7.14035004644431</v>
      </c>
      <c r="N129" s="3">
        <v>1033.25793333334</v>
      </c>
      <c r="O129" s="3">
        <v>5546.554</v>
      </c>
      <c r="P129" s="3">
        <v>41.088159042</v>
      </c>
      <c r="Q129" s="37">
        <v>37</v>
      </c>
      <c r="S129" s="3">
        <v>864.497888888879</v>
      </c>
      <c r="T129" s="3">
        <v>3475.01864444444</v>
      </c>
      <c r="U129" s="3">
        <v>17.9623611033333</v>
      </c>
      <c r="V129" s="37">
        <v>30</v>
      </c>
      <c r="X129" s="3">
        <v>884.775822222216</v>
      </c>
      <c r="Y129" s="3">
        <v>3623.09328888889</v>
      </c>
      <c r="Z129" s="3">
        <v>29.7937042553333</v>
      </c>
      <c r="AA129" s="37">
        <v>30</v>
      </c>
      <c r="AC129" s="3">
        <v>886.453511111119</v>
      </c>
      <c r="AD129" s="3">
        <v>3696.29573333333</v>
      </c>
      <c r="AE129" s="3">
        <v>21.42965164</v>
      </c>
      <c r="AF129" s="37">
        <v>31</v>
      </c>
      <c r="AG129" s="3"/>
      <c r="AH129" s="3">
        <v>873.022800000013</v>
      </c>
      <c r="AI129" s="3">
        <v>3533.15253333333</v>
      </c>
      <c r="AJ129" s="3">
        <v>18.203203732</v>
      </c>
      <c r="AK129" s="37">
        <v>31</v>
      </c>
      <c r="AM129" s="3"/>
      <c r="AN129" s="3"/>
      <c r="AO129" s="3"/>
      <c r="AR129" s="3">
        <v>893.186333333348</v>
      </c>
      <c r="AS129" s="3">
        <v>3679.4504</v>
      </c>
      <c r="AT129" s="3">
        <v>25.25075271</v>
      </c>
      <c r="AU129" s="37">
        <v>30</v>
      </c>
      <c r="AV129" s="37">
        <f t="shared" si="10"/>
        <v>3.97607932605016</v>
      </c>
      <c r="AW129" s="3">
        <v>874.835333333327</v>
      </c>
      <c r="AX129" s="3">
        <v>3597.46893333333</v>
      </c>
      <c r="AY129" s="3">
        <v>17.613399962</v>
      </c>
      <c r="AZ129" s="37">
        <v>31</v>
      </c>
      <c r="BA129" s="37">
        <f t="shared" si="11"/>
        <v>1.78782363911634</v>
      </c>
      <c r="BB129" s="3">
        <v>883.679000000021</v>
      </c>
      <c r="BC129" s="3">
        <v>3654.45633333333</v>
      </c>
      <c r="BD129" s="3">
        <v>19.977865278</v>
      </c>
      <c r="BE129" s="37">
        <v>31</v>
      </c>
      <c r="BG129" s="3">
        <v>874.883733333326</v>
      </c>
      <c r="BH129" s="3">
        <v>3596.39946666667</v>
      </c>
      <c r="BI129" s="3">
        <v>17.052708706</v>
      </c>
      <c r="BJ129" s="37">
        <v>31</v>
      </c>
      <c r="BK129" s="37">
        <f t="shared" si="12"/>
        <v>1.78782363911634</v>
      </c>
      <c r="BL129" s="3">
        <v>958.694088888896</v>
      </c>
      <c r="BM129" s="3">
        <v>4193.38584444445</v>
      </c>
      <c r="BN129" s="3">
        <v>35.73960883</v>
      </c>
      <c r="BO129" s="37">
        <v>33</v>
      </c>
      <c r="BP129" s="37">
        <f t="shared" si="13"/>
        <v>15.7446353758699</v>
      </c>
      <c r="BQ129" s="3">
        <v>971.370933333333</v>
      </c>
      <c r="BR129" s="3">
        <v>4563.0658</v>
      </c>
      <c r="BS129" s="3">
        <v>18.4407214873333</v>
      </c>
      <c r="BT129" s="37">
        <v>35</v>
      </c>
      <c r="BV129" s="6">
        <v>910.481600000012</v>
      </c>
      <c r="BW129" s="6">
        <v>4026.8968</v>
      </c>
      <c r="BX129" s="6">
        <v>7.279287664</v>
      </c>
      <c r="BY129" s="37">
        <v>32</v>
      </c>
      <c r="CA129" s="3">
        <v>899.22100000001</v>
      </c>
      <c r="CB129" s="3">
        <v>4698.2938</v>
      </c>
      <c r="CC129" s="3">
        <v>0.077967166</v>
      </c>
      <c r="CD129" s="37">
        <v>34</v>
      </c>
      <c r="CF129" s="3">
        <v>940.640733333318</v>
      </c>
      <c r="CG129" s="3">
        <v>5554.73406666667</v>
      </c>
      <c r="CH129" s="3">
        <v>0.721593612</v>
      </c>
      <c r="CI129" s="37">
        <v>38</v>
      </c>
      <c r="CK129" s="6">
        <v>939.151466666667</v>
      </c>
      <c r="CL129" s="6">
        <v>5414.96546666667</v>
      </c>
      <c r="CM129" s="6">
        <v>0.11335012</v>
      </c>
      <c r="CN129" s="37">
        <v>37</v>
      </c>
      <c r="CP129" s="6">
        <v>960.824199999991</v>
      </c>
      <c r="CQ129" s="6">
        <v>5802.26766666667</v>
      </c>
      <c r="CR129" s="6">
        <v>0.237687594</v>
      </c>
      <c r="CS129" s="37">
        <v>39</v>
      </c>
      <c r="CU129" s="6">
        <v>956.793266666661</v>
      </c>
      <c r="CV129" s="6">
        <v>5544.90226666667</v>
      </c>
      <c r="CW129" s="6">
        <v>0.025753904</v>
      </c>
      <c r="CX129" s="37">
        <v>36</v>
      </c>
      <c r="CZ129" s="6">
        <v>899.524800000009</v>
      </c>
      <c r="DA129" s="6">
        <v>4698.556</v>
      </c>
      <c r="DB129" s="6">
        <v>0.02581247</v>
      </c>
      <c r="DC129" s="37">
        <v>34</v>
      </c>
    </row>
    <row r="130" s="37" customFormat="1" spans="3:107">
      <c r="C130" s="37">
        <v>0.8</v>
      </c>
      <c r="D130" s="3">
        <v>933.522399999995</v>
      </c>
      <c r="E130" s="3">
        <v>7055.71768888889</v>
      </c>
      <c r="F130" s="3">
        <v>43.7124961093333</v>
      </c>
      <c r="G130" s="37">
        <v>51</v>
      </c>
      <c r="I130" s="3">
        <v>951.991346666666</v>
      </c>
      <c r="J130" s="3">
        <v>7649.97845333334</v>
      </c>
      <c r="K130" s="3">
        <v>36.4396319104</v>
      </c>
      <c r="L130" s="37">
        <v>53</v>
      </c>
      <c r="M130" s="3">
        <f t="shared" si="9"/>
        <v>7.7681364473061</v>
      </c>
      <c r="N130" s="3">
        <v>986.130133333366</v>
      </c>
      <c r="O130" s="3">
        <v>8593.00326666667</v>
      </c>
      <c r="P130" s="3">
        <v>31.66818018</v>
      </c>
      <c r="Q130" s="37">
        <v>57</v>
      </c>
      <c r="S130" s="3">
        <v>859.239222222228</v>
      </c>
      <c r="T130" s="3">
        <v>6029.23144444445</v>
      </c>
      <c r="U130" s="3">
        <v>15.745831498</v>
      </c>
      <c r="V130" s="37">
        <v>49</v>
      </c>
      <c r="X130" s="3">
        <v>876.947466666656</v>
      </c>
      <c r="Y130" s="3">
        <v>6228.54188888889</v>
      </c>
      <c r="Z130" s="3">
        <v>26.185792192</v>
      </c>
      <c r="AA130" s="37">
        <v>50</v>
      </c>
      <c r="AC130" s="3">
        <v>870.076155555561</v>
      </c>
      <c r="AD130" s="3">
        <v>6241.73002222222</v>
      </c>
      <c r="AE130" s="3">
        <v>18.283370986</v>
      </c>
      <c r="AF130" s="37">
        <v>50</v>
      </c>
      <c r="AG130" s="3"/>
      <c r="AH130" s="3">
        <v>855.883600000005</v>
      </c>
      <c r="AI130" s="3">
        <v>5942.5472</v>
      </c>
      <c r="AJ130" s="3">
        <v>15.251609718</v>
      </c>
      <c r="AK130" s="37">
        <v>48</v>
      </c>
      <c r="AM130" s="3"/>
      <c r="AN130" s="3"/>
      <c r="AO130" s="3"/>
      <c r="AR130" s="3">
        <v>883.432800000025</v>
      </c>
      <c r="AS130" s="3">
        <v>6404.22886666667</v>
      </c>
      <c r="AT130" s="3">
        <v>22.183993958</v>
      </c>
      <c r="AU130" s="37">
        <v>50</v>
      </c>
      <c r="AV130" s="37">
        <f t="shared" si="10"/>
        <v>7.20901261148979</v>
      </c>
      <c r="AW130" s="3">
        <v>860.496666666671</v>
      </c>
      <c r="AX130" s="3">
        <v>6112.87366666666</v>
      </c>
      <c r="AY130" s="3">
        <v>15.205509694</v>
      </c>
      <c r="AZ130" s="37">
        <v>50</v>
      </c>
      <c r="BA130" s="37">
        <f t="shared" si="11"/>
        <v>2.78635672769496</v>
      </c>
      <c r="BB130" s="3">
        <v>866.17866666667</v>
      </c>
      <c r="BC130" s="3">
        <v>6183.34906666667</v>
      </c>
      <c r="BD130" s="3">
        <v>16.581575882</v>
      </c>
      <c r="BE130" s="37">
        <v>50</v>
      </c>
      <c r="BG130" s="3">
        <v>860.496666666671</v>
      </c>
      <c r="BH130" s="3">
        <v>6112.87366666666</v>
      </c>
      <c r="BI130" s="3">
        <v>14.852009444</v>
      </c>
      <c r="BJ130" s="37">
        <v>50</v>
      </c>
      <c r="BK130" s="37">
        <f t="shared" si="12"/>
        <v>2.78635672769496</v>
      </c>
      <c r="BL130" s="3">
        <v>913.588888888895</v>
      </c>
      <c r="BM130" s="3">
        <v>7113.16202222222</v>
      </c>
      <c r="BN130" s="3">
        <v>37.5933624986667</v>
      </c>
      <c r="BO130" s="37">
        <v>52</v>
      </c>
      <c r="BP130" s="37">
        <f t="shared" si="13"/>
        <v>16.4570245773273</v>
      </c>
      <c r="BQ130" s="3">
        <v>926.408511111125</v>
      </c>
      <c r="BR130" s="3">
        <v>7501.94806666667</v>
      </c>
      <c r="BS130" s="3">
        <v>18.2184368066667</v>
      </c>
      <c r="BT130" s="37">
        <v>54</v>
      </c>
      <c r="BV130" s="6">
        <v>895.008599999977</v>
      </c>
      <c r="BW130" s="6">
        <v>6762.20093333333</v>
      </c>
      <c r="BX130" s="6">
        <v>6.56893895866667</v>
      </c>
      <c r="BY130" s="37">
        <v>52</v>
      </c>
      <c r="CA130" s="3">
        <v>908.803133333335</v>
      </c>
      <c r="CB130" s="3">
        <v>7515.9814</v>
      </c>
      <c r="CC130" s="3">
        <v>0.072264604</v>
      </c>
      <c r="CD130" s="37">
        <v>52</v>
      </c>
      <c r="CF130" s="3">
        <v>930.259200000032</v>
      </c>
      <c r="CG130" s="3">
        <v>8370.37673333333</v>
      </c>
      <c r="CH130" s="3">
        <v>0.625117682</v>
      </c>
      <c r="CI130" s="37">
        <v>56</v>
      </c>
      <c r="CK130" s="6">
        <v>925.712800000017</v>
      </c>
      <c r="CL130" s="6">
        <v>8106.03946666667</v>
      </c>
      <c r="CM130" s="6">
        <v>0.104936166</v>
      </c>
      <c r="CN130" s="37">
        <v>55</v>
      </c>
      <c r="CP130" s="6">
        <v>958.240199999996</v>
      </c>
      <c r="CQ130" s="6">
        <v>8820.34673333333</v>
      </c>
      <c r="CR130" s="6">
        <v>0.209744222</v>
      </c>
      <c r="CS130" s="37">
        <v>57</v>
      </c>
      <c r="CU130" s="6">
        <v>937.543533333316</v>
      </c>
      <c r="CV130" s="6">
        <v>8269.44226666667</v>
      </c>
      <c r="CW130" s="6">
        <v>0.024955774</v>
      </c>
      <c r="CX130" s="37">
        <v>54</v>
      </c>
      <c r="CZ130" s="6">
        <v>908.548133333357</v>
      </c>
      <c r="DA130" s="6">
        <v>7518.04433333333</v>
      </c>
      <c r="DB130" s="6">
        <v>0.025747826</v>
      </c>
      <c r="DC130" s="37">
        <v>52</v>
      </c>
    </row>
    <row r="131" spans="13:86">
      <c r="M131" s="3">
        <f>AVERAGE(M101:M130)</f>
        <v>7.05350494480406</v>
      </c>
      <c r="AG131" s="3"/>
      <c r="AH131" s="3"/>
      <c r="AI131" s="3"/>
      <c r="AJ131" s="3"/>
      <c r="BK131" s="37">
        <f>AVERAGE(BK101:BK130)</f>
        <v>5.41985735229069</v>
      </c>
      <c r="BP131" s="37">
        <f>AVERAGE(BP101:BP130)</f>
        <v>5.29636244436174</v>
      </c>
      <c r="CA131" s="3"/>
      <c r="CB131" s="3"/>
      <c r="CC131" s="3"/>
      <c r="CF131" s="3"/>
      <c r="CG131" s="3"/>
      <c r="CH131" s="3"/>
    </row>
    <row r="132" spans="3:105">
      <c r="C132" s="39">
        <v>6</v>
      </c>
      <c r="D132" s="40" t="s">
        <v>1</v>
      </c>
      <c r="E132" s="40"/>
      <c r="F132" s="40"/>
      <c r="G132" s="38"/>
      <c r="H132" s="38"/>
      <c r="I132" s="40" t="s">
        <v>23</v>
      </c>
      <c r="J132" s="40"/>
      <c r="K132" s="40"/>
      <c r="L132" s="38"/>
      <c r="M132" s="40"/>
      <c r="N132" s="38" t="s">
        <v>3</v>
      </c>
      <c r="O132" s="38"/>
      <c r="P132" s="38"/>
      <c r="Q132" s="38"/>
      <c r="R132" s="38"/>
      <c r="S132" s="40"/>
      <c r="T132" s="40"/>
      <c r="U132" s="40"/>
      <c r="V132" s="38"/>
      <c r="W132" s="38"/>
      <c r="X132" s="40"/>
      <c r="Y132" s="40"/>
      <c r="Z132" s="40"/>
      <c r="AG132" s="38"/>
      <c r="AH132" s="38" t="s">
        <v>7</v>
      </c>
      <c r="AI132" s="38"/>
      <c r="AJ132" s="38"/>
      <c r="AK132" s="38"/>
      <c r="AL132" s="38"/>
      <c r="AM132" s="40"/>
      <c r="AN132" s="40"/>
      <c r="AO132" s="40"/>
      <c r="AP132" s="38"/>
      <c r="AR132" s="38" t="s">
        <v>9</v>
      </c>
      <c r="AS132" s="38"/>
      <c r="AT132" s="38"/>
      <c r="AU132" s="38"/>
      <c r="AV132" s="38"/>
      <c r="AW132" s="40" t="s">
        <v>10</v>
      </c>
      <c r="AX132" s="40"/>
      <c r="AY132" s="40"/>
      <c r="AZ132" s="38"/>
      <c r="BA132" s="38"/>
      <c r="BB132" s="38" t="s">
        <v>8</v>
      </c>
      <c r="BC132" s="38"/>
      <c r="BD132" s="38"/>
      <c r="BE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W132" s="4" t="s">
        <v>12</v>
      </c>
      <c r="BX132" s="4"/>
      <c r="BY132" s="4"/>
      <c r="CA132" s="3"/>
      <c r="CB132" s="21" t="s">
        <v>13</v>
      </c>
      <c r="CC132" s="21"/>
      <c r="CF132" s="3"/>
      <c r="CG132" s="21" t="s">
        <v>14</v>
      </c>
      <c r="CH132" s="21"/>
      <c r="CK132" s="40" t="s">
        <v>15</v>
      </c>
      <c r="CL132" s="40"/>
      <c r="CM132" s="40"/>
      <c r="CN132" s="40"/>
      <c r="CP132" s="40" t="s">
        <v>15</v>
      </c>
      <c r="CQ132" s="40"/>
      <c r="CR132" s="40"/>
      <c r="CS132" s="40"/>
      <c r="CV132" s="6" t="s">
        <v>15</v>
      </c>
      <c r="DA132" s="6" t="s">
        <v>15</v>
      </c>
    </row>
    <row r="133" spans="3:105">
      <c r="C133" s="39"/>
      <c r="D133" s="40"/>
      <c r="E133" s="40"/>
      <c r="F133" s="40"/>
      <c r="G133" s="38"/>
      <c r="H133" s="38"/>
      <c r="I133" s="40"/>
      <c r="J133" s="40"/>
      <c r="K133" s="40"/>
      <c r="L133" s="38"/>
      <c r="M133" s="40"/>
      <c r="AR133" s="3" t="s">
        <v>16</v>
      </c>
      <c r="AZ133" s="49"/>
      <c r="BA133" s="49"/>
      <c r="BB133" s="38" t="s">
        <v>16</v>
      </c>
      <c r="BC133" s="38"/>
      <c r="BD133" s="38"/>
      <c r="BE133" s="38"/>
      <c r="BF133" s="38"/>
      <c r="CA133" s="3"/>
      <c r="CB133" s="21"/>
      <c r="CC133" s="21"/>
      <c r="CF133" s="3"/>
      <c r="CG133" s="21"/>
      <c r="CH133" s="21"/>
      <c r="CK133" s="40" t="s">
        <v>17</v>
      </c>
      <c r="CL133" s="40"/>
      <c r="CM133" s="40"/>
      <c r="CN133" s="40"/>
      <c r="CP133" s="40" t="s">
        <v>18</v>
      </c>
      <c r="CQ133" s="40"/>
      <c r="CR133" s="40"/>
      <c r="CS133" s="40"/>
      <c r="CV133" s="6" t="s">
        <v>19</v>
      </c>
      <c r="DA133" s="6" t="s">
        <v>20</v>
      </c>
    </row>
    <row r="134" spans="33:77">
      <c r="AG134" s="3"/>
      <c r="AH134" s="3">
        <v>264.953733333333</v>
      </c>
      <c r="AI134" s="3">
        <v>55.9533333333333</v>
      </c>
      <c r="AJ134" s="3">
        <v>1.969168728</v>
      </c>
      <c r="AK134" s="37">
        <v>5</v>
      </c>
      <c r="AR134" s="3">
        <v>263.601066666667</v>
      </c>
      <c r="AS134" s="3">
        <v>54.0550666666667</v>
      </c>
      <c r="AT134" s="3">
        <v>1.981834216</v>
      </c>
      <c r="AU134" s="37">
        <v>5</v>
      </c>
      <c r="AV134" s="37">
        <f t="shared" ref="AV134:AV163" si="14">100*(AS134-AI134)/AS134</f>
        <v>-3.5117275469705</v>
      </c>
      <c r="AW134" s="3">
        <v>263.494533333333</v>
      </c>
      <c r="AX134" s="3">
        <v>82.0056</v>
      </c>
      <c r="AY134" s="3">
        <v>2.004055884</v>
      </c>
      <c r="AZ134" s="37">
        <v>5</v>
      </c>
      <c r="BK134" s="37">
        <f t="shared" ref="BK134:BK163" si="15">100*(AX134-AI134)/AX134</f>
        <v>31.7688873280199</v>
      </c>
      <c r="BV134" s="6">
        <v>275.5534</v>
      </c>
      <c r="BW134" s="6">
        <v>59.3524666666667</v>
      </c>
      <c r="BX134" s="6">
        <v>0.584634368666667</v>
      </c>
      <c r="BY134" s="37">
        <v>5</v>
      </c>
    </row>
    <row r="135" spans="33:77">
      <c r="AG135" s="3"/>
      <c r="AH135" s="3">
        <v>258.975933333334</v>
      </c>
      <c r="AI135" s="3">
        <v>130.8142</v>
      </c>
      <c r="AJ135" s="3">
        <v>2.69565464466667</v>
      </c>
      <c r="AK135" s="37">
        <v>8</v>
      </c>
      <c r="AR135" s="3">
        <v>260.842666666668</v>
      </c>
      <c r="AS135" s="3">
        <v>134.654066666667</v>
      </c>
      <c r="AT135" s="3">
        <v>2.163510928</v>
      </c>
      <c r="AU135" s="37">
        <v>8</v>
      </c>
      <c r="AV135" s="37">
        <f t="shared" si="14"/>
        <v>2.85165295168731</v>
      </c>
      <c r="AW135" s="3">
        <v>256.355666666667</v>
      </c>
      <c r="AX135" s="3">
        <v>165.1518</v>
      </c>
      <c r="AY135" s="3">
        <v>1.913287316</v>
      </c>
      <c r="AZ135" s="37">
        <v>8</v>
      </c>
      <c r="BK135" s="37">
        <f t="shared" si="15"/>
        <v>20.7915384512915</v>
      </c>
      <c r="BV135" s="6">
        <v>271.016533333334</v>
      </c>
      <c r="BW135" s="6">
        <v>137.974466666667</v>
      </c>
      <c r="BX135" s="6">
        <v>0.504192868666667</v>
      </c>
      <c r="BY135" s="37">
        <v>9</v>
      </c>
    </row>
    <row r="136" spans="33:77">
      <c r="AG136" s="3"/>
      <c r="AH136" s="3">
        <v>253.293066666666</v>
      </c>
      <c r="AI136" s="3">
        <v>301.0426</v>
      </c>
      <c r="AJ136" s="3">
        <v>1.922035604</v>
      </c>
      <c r="AK136" s="37">
        <v>12</v>
      </c>
      <c r="AR136" s="3">
        <v>255.758000000001</v>
      </c>
      <c r="AS136" s="3">
        <v>304.678333333333</v>
      </c>
      <c r="AT136" s="3">
        <v>1.785617408</v>
      </c>
      <c r="AU136" s="37">
        <v>12</v>
      </c>
      <c r="AV136" s="37">
        <f t="shared" si="14"/>
        <v>1.19330222584464</v>
      </c>
      <c r="AW136" s="3">
        <v>252.71266666667</v>
      </c>
      <c r="AX136" s="3">
        <v>330.0752</v>
      </c>
      <c r="AY136" s="3">
        <v>1.679518134</v>
      </c>
      <c r="AZ136" s="37">
        <v>12</v>
      </c>
      <c r="BK136" s="37">
        <f t="shared" si="15"/>
        <v>8.79575321017756</v>
      </c>
      <c r="BV136" s="6">
        <v>266.544666666669</v>
      </c>
      <c r="BW136" s="6">
        <v>331.273866666667</v>
      </c>
      <c r="BX136" s="6">
        <v>0.510881438</v>
      </c>
      <c r="BY136" s="37">
        <v>14</v>
      </c>
    </row>
    <row r="137" spans="33:77">
      <c r="AG137" s="3"/>
      <c r="AH137" s="3">
        <v>222.3448</v>
      </c>
      <c r="AI137" s="3">
        <v>61.0042</v>
      </c>
      <c r="AJ137" s="3">
        <v>3.601448752</v>
      </c>
      <c r="AK137" s="37">
        <v>5</v>
      </c>
      <c r="AR137" s="3">
        <v>221.490066666667</v>
      </c>
      <c r="AS137" s="3">
        <v>64.1323333333333</v>
      </c>
      <c r="AT137" s="3">
        <v>3.172010774</v>
      </c>
      <c r="AU137" s="37">
        <v>5</v>
      </c>
      <c r="AV137" s="37">
        <f t="shared" si="14"/>
        <v>4.8776228319568</v>
      </c>
      <c r="AW137" s="3">
        <v>223.690133333333</v>
      </c>
      <c r="AX137" s="3">
        <v>85.5010666666667</v>
      </c>
      <c r="AY137" s="3">
        <v>3.21625255</v>
      </c>
      <c r="AZ137" s="37">
        <v>6</v>
      </c>
      <c r="BK137" s="37">
        <f t="shared" si="15"/>
        <v>28.65094860415</v>
      </c>
      <c r="BV137" s="6">
        <v>228.261266666667</v>
      </c>
      <c r="BW137" s="6">
        <v>77.8573333333333</v>
      </c>
      <c r="BX137" s="6">
        <v>0.805587556666667</v>
      </c>
      <c r="BY137" s="37">
        <v>5</v>
      </c>
    </row>
    <row r="138" spans="33:77">
      <c r="AG138" s="3"/>
      <c r="AH138" s="3">
        <v>222.264399999999</v>
      </c>
      <c r="AI138" s="3">
        <v>117.032333333333</v>
      </c>
      <c r="AJ138" s="3">
        <v>3.778145778</v>
      </c>
      <c r="AK138" s="37">
        <v>8</v>
      </c>
      <c r="AR138" s="3">
        <v>222.689866666666</v>
      </c>
      <c r="AS138" s="3">
        <v>116.9086</v>
      </c>
      <c r="AT138" s="3">
        <v>3.441625444</v>
      </c>
      <c r="AU138" s="37">
        <v>8</v>
      </c>
      <c r="AV138" s="37">
        <f t="shared" si="14"/>
        <v>-0.105837665777362</v>
      </c>
      <c r="AW138" s="3">
        <v>221.949933333333</v>
      </c>
      <c r="AX138" s="3">
        <v>139.669666666667</v>
      </c>
      <c r="AY138" s="3">
        <v>3.520441962</v>
      </c>
      <c r="AZ138" s="37">
        <v>8</v>
      </c>
      <c r="BK138" s="37">
        <f t="shared" si="15"/>
        <v>16.2077664202921</v>
      </c>
      <c r="BV138" s="6">
        <v>228.563466666666</v>
      </c>
      <c r="BW138" s="6">
        <v>128.516</v>
      </c>
      <c r="BX138" s="6">
        <v>0.761243106</v>
      </c>
      <c r="BY138" s="37">
        <v>8</v>
      </c>
    </row>
    <row r="139" spans="33:77">
      <c r="AG139" s="3"/>
      <c r="AH139" s="3">
        <v>215.135333333333</v>
      </c>
      <c r="AI139" s="3">
        <v>255.9294</v>
      </c>
      <c r="AJ139" s="3">
        <v>2.88792242</v>
      </c>
      <c r="AK139" s="37">
        <v>12</v>
      </c>
      <c r="AR139" s="3">
        <v>215.605600000002</v>
      </c>
      <c r="AS139" s="3">
        <v>258.831133333333</v>
      </c>
      <c r="AT139" s="3">
        <v>2.777355904</v>
      </c>
      <c r="AU139" s="37">
        <v>13</v>
      </c>
      <c r="AV139" s="37">
        <f t="shared" si="14"/>
        <v>1.12109130612045</v>
      </c>
      <c r="AW139" s="3">
        <v>215.988200000001</v>
      </c>
      <c r="AX139" s="3">
        <v>281.1676</v>
      </c>
      <c r="AY139" s="3">
        <v>2.654490962</v>
      </c>
      <c r="AZ139" s="37">
        <v>13</v>
      </c>
      <c r="BK139" s="37">
        <f t="shared" si="15"/>
        <v>8.97621205288234</v>
      </c>
      <c r="BV139" s="6">
        <v>222.60826666667</v>
      </c>
      <c r="BW139" s="6">
        <v>275.377733333333</v>
      </c>
      <c r="BX139" s="6">
        <v>0.686103698</v>
      </c>
      <c r="BY139" s="37">
        <v>14</v>
      </c>
    </row>
    <row r="140" spans="33:77">
      <c r="AG140" s="3"/>
      <c r="AH140" s="3">
        <v>507.458399999995</v>
      </c>
      <c r="AI140" s="3">
        <v>539.244866666667</v>
      </c>
      <c r="AJ140" s="3">
        <v>7.358922568</v>
      </c>
      <c r="AK140" s="37">
        <v>10</v>
      </c>
      <c r="AR140" s="3">
        <v>509.528599999999</v>
      </c>
      <c r="AS140" s="3">
        <v>548.560666666667</v>
      </c>
      <c r="AT140" s="3">
        <v>7.369120904</v>
      </c>
      <c r="AU140" s="37">
        <v>9</v>
      </c>
      <c r="AV140" s="37">
        <f t="shared" si="14"/>
        <v>1.69822602422582</v>
      </c>
      <c r="AW140" s="3">
        <v>505.248666666667</v>
      </c>
      <c r="AX140" s="3">
        <v>587.692333333333</v>
      </c>
      <c r="AY140" s="3">
        <v>6.181036366</v>
      </c>
      <c r="AZ140" s="37">
        <v>11</v>
      </c>
      <c r="BK140" s="37">
        <f t="shared" si="15"/>
        <v>8.2436785233996</v>
      </c>
      <c r="BV140" s="6">
        <v>527.592533333335</v>
      </c>
      <c r="BW140" s="6">
        <v>601.179533333333</v>
      </c>
      <c r="BX140" s="6">
        <v>2.13732148266667</v>
      </c>
      <c r="BY140" s="37">
        <v>9</v>
      </c>
    </row>
    <row r="141" spans="33:77">
      <c r="AG141" s="3"/>
      <c r="AH141" s="3">
        <v>487.832133333337</v>
      </c>
      <c r="AI141" s="3">
        <v>857.390733333333</v>
      </c>
      <c r="AJ141" s="3">
        <v>6.04970667933334</v>
      </c>
      <c r="AK141" s="37">
        <v>15</v>
      </c>
      <c r="AR141" s="3">
        <v>492.445400000003</v>
      </c>
      <c r="AS141" s="3">
        <v>865.910933333334</v>
      </c>
      <c r="AT141" s="3">
        <v>6.006089504</v>
      </c>
      <c r="AU141" s="37">
        <v>15</v>
      </c>
      <c r="AV141" s="37">
        <f t="shared" si="14"/>
        <v>0.983958011386051</v>
      </c>
      <c r="AW141" s="3">
        <v>486.473466666684</v>
      </c>
      <c r="AX141" s="3">
        <v>925.122333333333</v>
      </c>
      <c r="AY141" s="3">
        <v>4.656777304</v>
      </c>
      <c r="AZ141" s="37">
        <v>16</v>
      </c>
      <c r="BK141" s="37">
        <f t="shared" si="15"/>
        <v>7.3213668678773</v>
      </c>
      <c r="BV141" s="6">
        <v>512.678466666665</v>
      </c>
      <c r="BW141" s="6">
        <v>983.075733333333</v>
      </c>
      <c r="BX141" s="6">
        <v>1.52851192</v>
      </c>
      <c r="BY141" s="37">
        <v>15</v>
      </c>
    </row>
    <row r="142" spans="33:77">
      <c r="AG142" s="3"/>
      <c r="AH142" s="3">
        <v>482.060666666652</v>
      </c>
      <c r="AI142" s="3">
        <v>1596.18186666667</v>
      </c>
      <c r="AJ142" s="3">
        <v>4.572807436</v>
      </c>
      <c r="AK142" s="37">
        <v>24</v>
      </c>
      <c r="AR142" s="3">
        <v>486.146399999999</v>
      </c>
      <c r="AS142" s="3">
        <v>1606.1092</v>
      </c>
      <c r="AT142" s="3">
        <v>5.505088154</v>
      </c>
      <c r="AU142" s="37">
        <v>23</v>
      </c>
      <c r="AV142" s="37">
        <f t="shared" si="14"/>
        <v>0.618098279577137</v>
      </c>
      <c r="AW142" s="3">
        <v>480.343666666665</v>
      </c>
      <c r="AX142" s="3">
        <v>1634.2354</v>
      </c>
      <c r="AY142" s="3">
        <v>4.011543632</v>
      </c>
      <c r="AZ142" s="37">
        <v>25</v>
      </c>
      <c r="BK142" s="37">
        <f t="shared" si="15"/>
        <v>2.32852215374419</v>
      </c>
      <c r="BV142" s="6">
        <v>502.935400000004</v>
      </c>
      <c r="BW142" s="6">
        <v>1774.64753333333</v>
      </c>
      <c r="BX142" s="6">
        <v>1.08746431533333</v>
      </c>
      <c r="BY142" s="37">
        <v>25</v>
      </c>
    </row>
    <row r="143" spans="33:77">
      <c r="AG143" s="3"/>
      <c r="AH143" s="3">
        <v>418.808666666666</v>
      </c>
      <c r="AI143" s="3">
        <v>156.8532</v>
      </c>
      <c r="AJ143" s="3">
        <v>16.935385954</v>
      </c>
      <c r="AK143" s="37">
        <v>7</v>
      </c>
      <c r="AR143" s="3">
        <v>417.478133333335</v>
      </c>
      <c r="AS143" s="3">
        <v>149.687333333333</v>
      </c>
      <c r="AT143" s="3">
        <v>16.823228944</v>
      </c>
      <c r="AU143" s="37">
        <v>7</v>
      </c>
      <c r="AV143" s="37">
        <f t="shared" si="14"/>
        <v>-4.78722314513387</v>
      </c>
      <c r="AW143" s="3">
        <v>406.087000000002</v>
      </c>
      <c r="AX143" s="3">
        <v>256.954466666667</v>
      </c>
      <c r="AY143" s="3">
        <v>14.817298654</v>
      </c>
      <c r="AZ143" s="37">
        <v>9</v>
      </c>
      <c r="BK143" s="37">
        <f t="shared" si="15"/>
        <v>38.9568112845934</v>
      </c>
      <c r="BV143" s="6">
        <v>440.84713333333</v>
      </c>
      <c r="BW143" s="6">
        <v>156.085066666667</v>
      </c>
      <c r="BX143" s="6">
        <v>4.42939872133333</v>
      </c>
      <c r="BY143" s="37">
        <v>7</v>
      </c>
    </row>
    <row r="144" spans="33:77">
      <c r="AG144" s="3"/>
      <c r="AH144" s="3">
        <v>406.512333333334</v>
      </c>
      <c r="AI144" s="3">
        <v>368.653533333333</v>
      </c>
      <c r="AJ144" s="3">
        <v>14.108080762</v>
      </c>
      <c r="AK144" s="37">
        <v>11</v>
      </c>
      <c r="AR144" s="3">
        <v>410.548600000001</v>
      </c>
      <c r="AS144" s="3">
        <v>338.419933333333</v>
      </c>
      <c r="AT144" s="3">
        <v>17.098370316</v>
      </c>
      <c r="AU144" s="37">
        <v>11</v>
      </c>
      <c r="AV144" s="37">
        <f t="shared" si="14"/>
        <v>-8.93375272023969</v>
      </c>
      <c r="AW144" s="3">
        <v>401.015866666666</v>
      </c>
      <c r="AX144" s="3">
        <v>476.562</v>
      </c>
      <c r="AY144" s="3">
        <v>12.700985872</v>
      </c>
      <c r="AZ144" s="37">
        <v>13</v>
      </c>
      <c r="BK144" s="37">
        <f t="shared" si="15"/>
        <v>22.6431118441393</v>
      </c>
      <c r="BV144" s="6">
        <v>436.486200000004</v>
      </c>
      <c r="BW144" s="6">
        <v>340.536733333333</v>
      </c>
      <c r="BX144" s="6">
        <v>3.90897910333333</v>
      </c>
      <c r="BY144" s="37">
        <v>12</v>
      </c>
    </row>
    <row r="145" spans="33:77">
      <c r="AG145" s="3"/>
      <c r="AH145" s="3">
        <v>392.778400000003</v>
      </c>
      <c r="AI145" s="3">
        <v>772.7718</v>
      </c>
      <c r="AJ145" s="3">
        <v>11.436576592</v>
      </c>
      <c r="AK145" s="37">
        <v>20</v>
      </c>
      <c r="AR145" s="3">
        <v>398.168533333339</v>
      </c>
      <c r="AS145" s="3">
        <v>762.3182</v>
      </c>
      <c r="AT145" s="3">
        <v>12.63870072</v>
      </c>
      <c r="AU145" s="37">
        <v>20</v>
      </c>
      <c r="AV145" s="37">
        <f t="shared" si="14"/>
        <v>-1.37129088614176</v>
      </c>
      <c r="AW145" s="3">
        <v>389.973999999991</v>
      </c>
      <c r="AX145" s="3">
        <v>887.766733333333</v>
      </c>
      <c r="AY145" s="3">
        <v>10.6429036</v>
      </c>
      <c r="AZ145" s="37">
        <v>20</v>
      </c>
      <c r="BK145" s="37">
        <f t="shared" si="15"/>
        <v>12.9532825477203</v>
      </c>
      <c r="BV145" s="6">
        <v>424.591133333333</v>
      </c>
      <c r="BW145" s="6">
        <v>856.706133333334</v>
      </c>
      <c r="BX145" s="6">
        <v>2.574809322</v>
      </c>
      <c r="BY145" s="37">
        <v>24</v>
      </c>
    </row>
    <row r="146" spans="33:77">
      <c r="AG146" s="3"/>
      <c r="AH146" s="3">
        <v>719.151400000006</v>
      </c>
      <c r="AI146" s="3">
        <v>1462.48613333333</v>
      </c>
      <c r="AJ146" s="3">
        <v>11.17971231</v>
      </c>
      <c r="AK146" s="37">
        <v>17</v>
      </c>
      <c r="AR146" s="3">
        <v>721.099200000005</v>
      </c>
      <c r="AS146" s="3">
        <v>1458.538</v>
      </c>
      <c r="AT146" s="3">
        <v>11.922044576</v>
      </c>
      <c r="AU146" s="37">
        <v>17</v>
      </c>
      <c r="AV146" s="37">
        <f t="shared" si="14"/>
        <v>-0.270691153287052</v>
      </c>
      <c r="AW146" s="3">
        <v>718.400866666663</v>
      </c>
      <c r="AX146" s="3">
        <v>1509.98346666667</v>
      </c>
      <c r="AY146" s="3">
        <v>10.27291329</v>
      </c>
      <c r="AZ146" s="37">
        <v>17</v>
      </c>
      <c r="BK146" s="37">
        <f t="shared" si="15"/>
        <v>3.14555320517461</v>
      </c>
      <c r="BV146" s="6">
        <v>748.597733333316</v>
      </c>
      <c r="BW146" s="6">
        <v>1751.76766666667</v>
      </c>
      <c r="BX146" s="6">
        <v>3.23957567</v>
      </c>
      <c r="BY146" s="37">
        <v>18</v>
      </c>
    </row>
    <row r="147" spans="33:77">
      <c r="AG147" s="3"/>
      <c r="AH147" s="3">
        <v>701.070333333332</v>
      </c>
      <c r="AI147" s="3">
        <v>2263.1062</v>
      </c>
      <c r="AJ147" s="3">
        <v>9.445982612</v>
      </c>
      <c r="AK147" s="37">
        <v>25</v>
      </c>
      <c r="AR147" s="3">
        <v>709.703133333335</v>
      </c>
      <c r="AS147" s="3">
        <v>2287.05586666667</v>
      </c>
      <c r="AT147" s="3">
        <v>10.7338747</v>
      </c>
      <c r="AU147" s="37">
        <v>25</v>
      </c>
      <c r="AV147" s="37">
        <f t="shared" si="14"/>
        <v>1.04718328116646</v>
      </c>
      <c r="AW147" s="3">
        <v>700.791266666665</v>
      </c>
      <c r="AX147" s="3">
        <v>2301.05026666667</v>
      </c>
      <c r="AY147" s="3">
        <v>8.495586156</v>
      </c>
      <c r="AZ147" s="37">
        <v>26</v>
      </c>
      <c r="BK147" s="37">
        <f t="shared" si="15"/>
        <v>1.64898903845486</v>
      </c>
      <c r="BV147" s="6">
        <v>723.472333333303</v>
      </c>
      <c r="BW147" s="6">
        <v>2541.15086666667</v>
      </c>
      <c r="BX147" s="6">
        <v>2.56790143333333</v>
      </c>
      <c r="BY147" s="37">
        <v>26</v>
      </c>
    </row>
    <row r="148" spans="33:77">
      <c r="AG148" s="3"/>
      <c r="AH148" s="3">
        <v>696.12240000001</v>
      </c>
      <c r="AI148" s="3">
        <v>3676.18986666667</v>
      </c>
      <c r="AJ148" s="3">
        <v>7.700453606</v>
      </c>
      <c r="AK148" s="37">
        <v>36</v>
      </c>
      <c r="AR148" s="3">
        <v>708.449199999977</v>
      </c>
      <c r="AS148" s="3">
        <v>3770.94133333333</v>
      </c>
      <c r="AT148" s="3">
        <v>9.176940042</v>
      </c>
      <c r="AU148" s="37">
        <v>35</v>
      </c>
      <c r="AV148" s="37">
        <f t="shared" si="14"/>
        <v>2.51267411214018</v>
      </c>
      <c r="AW148" s="3">
        <v>697.582733333316</v>
      </c>
      <c r="AX148" s="3">
        <v>3775.4778</v>
      </c>
      <c r="AY148" s="3">
        <v>6.525769418</v>
      </c>
      <c r="AZ148" s="37">
        <v>36</v>
      </c>
      <c r="BK148" s="37">
        <f t="shared" si="15"/>
        <v>2.62981107539105</v>
      </c>
      <c r="BV148" s="6">
        <v>730.155133333344</v>
      </c>
      <c r="BW148" s="6">
        <v>4191.9586</v>
      </c>
      <c r="BX148" s="6">
        <v>2.11410624666667</v>
      </c>
      <c r="BY148" s="37">
        <v>36</v>
      </c>
    </row>
    <row r="149" spans="33:77">
      <c r="AG149" s="3"/>
      <c r="AH149" s="3">
        <v>601.63213333333</v>
      </c>
      <c r="AI149" s="3">
        <v>762.120066666667</v>
      </c>
      <c r="AJ149" s="3">
        <v>26.31562279</v>
      </c>
      <c r="AK149" s="37">
        <v>12</v>
      </c>
      <c r="AR149" s="3">
        <v>617.29199999999</v>
      </c>
      <c r="AS149" s="3">
        <v>765.2218</v>
      </c>
      <c r="AT149" s="3">
        <v>34.942055876</v>
      </c>
      <c r="AU149" s="37">
        <v>12</v>
      </c>
      <c r="AV149" s="37">
        <f t="shared" si="14"/>
        <v>0.405337816216563</v>
      </c>
      <c r="AW149" s="3">
        <v>589.592199999995</v>
      </c>
      <c r="AX149" s="3">
        <v>892.971333333333</v>
      </c>
      <c r="AY149" s="3">
        <v>22.507558138</v>
      </c>
      <c r="AZ149" s="37">
        <v>14</v>
      </c>
      <c r="BK149" s="37">
        <f t="shared" si="15"/>
        <v>14.6534677858266</v>
      </c>
      <c r="BV149" s="6">
        <v>633.965000000006</v>
      </c>
      <c r="BW149" s="6">
        <v>874.988266666667</v>
      </c>
      <c r="BX149" s="6">
        <v>8.79615680066667</v>
      </c>
      <c r="BY149" s="37">
        <v>12</v>
      </c>
    </row>
    <row r="150" spans="33:77">
      <c r="AG150" s="3"/>
      <c r="AH150" s="3">
        <v>582.104066666669</v>
      </c>
      <c r="AI150" s="3">
        <v>1333.82986666667</v>
      </c>
      <c r="AJ150" s="3">
        <v>17.511558916</v>
      </c>
      <c r="AK150" s="37">
        <v>19</v>
      </c>
      <c r="AR150" s="3">
        <v>589.20619999999</v>
      </c>
      <c r="AS150" s="3">
        <v>1322.505</v>
      </c>
      <c r="AT150" s="3">
        <v>25.568989328</v>
      </c>
      <c r="AU150" s="37">
        <v>18</v>
      </c>
      <c r="AV150" s="37">
        <f t="shared" si="14"/>
        <v>-0.856319383795886</v>
      </c>
      <c r="AW150" s="3">
        <v>570.416533333323</v>
      </c>
      <c r="AX150" s="3">
        <v>1380.9018</v>
      </c>
      <c r="AY150" s="3">
        <v>16.066664892</v>
      </c>
      <c r="AZ150" s="37">
        <v>20</v>
      </c>
      <c r="BK150" s="37">
        <f t="shared" si="15"/>
        <v>3.4087820968392</v>
      </c>
      <c r="BV150" s="6">
        <v>609.126333333334</v>
      </c>
      <c r="BW150" s="6">
        <v>1469.12126666667</v>
      </c>
      <c r="BX150" s="6">
        <v>7.106054742</v>
      </c>
      <c r="BY150" s="37">
        <v>19</v>
      </c>
    </row>
    <row r="151" spans="33:77">
      <c r="AG151" s="3"/>
      <c r="AH151" s="3">
        <v>556.895600000015</v>
      </c>
      <c r="AI151" s="3">
        <v>2002.99853333333</v>
      </c>
      <c r="AJ151" s="3">
        <v>16.307275614</v>
      </c>
      <c r="AK151" s="37">
        <v>29</v>
      </c>
      <c r="AR151" s="3">
        <v>568.46233333335</v>
      </c>
      <c r="AS151" s="3">
        <v>2040.811</v>
      </c>
      <c r="AT151" s="3">
        <v>21.335670496</v>
      </c>
      <c r="AU151" s="37">
        <v>28</v>
      </c>
      <c r="AV151" s="37">
        <f t="shared" si="14"/>
        <v>1.85281570251581</v>
      </c>
      <c r="AW151" s="3">
        <v>548.116533333331</v>
      </c>
      <c r="AX151" s="3">
        <v>2041.9978</v>
      </c>
      <c r="AY151" s="3">
        <v>14.765182572</v>
      </c>
      <c r="AZ151" s="37">
        <v>29</v>
      </c>
      <c r="BK151" s="37">
        <f t="shared" si="15"/>
        <v>1.90985840761778</v>
      </c>
      <c r="BV151" s="6">
        <v>595.47860000003</v>
      </c>
      <c r="BW151" s="6">
        <v>2341.1966</v>
      </c>
      <c r="BX151" s="6">
        <v>5.58375841533333</v>
      </c>
      <c r="BY151" s="37">
        <v>29</v>
      </c>
    </row>
    <row r="152" spans="33:77">
      <c r="AG152" s="3"/>
      <c r="AH152" s="3">
        <v>920.08906666666</v>
      </c>
      <c r="AI152" s="3">
        <v>2685.72406666667</v>
      </c>
      <c r="AJ152" s="3">
        <v>14.807096402</v>
      </c>
      <c r="AK152" s="37">
        <v>22</v>
      </c>
      <c r="AR152" s="3">
        <v>927.116933333309</v>
      </c>
      <c r="AS152" s="3">
        <v>2703.86</v>
      </c>
      <c r="AT152" s="3">
        <v>16.12403844</v>
      </c>
      <c r="AU152" s="37">
        <v>22</v>
      </c>
      <c r="AV152" s="37">
        <f t="shared" si="14"/>
        <v>0.670742321471167</v>
      </c>
      <c r="AW152" s="3">
        <v>922.667066666685</v>
      </c>
      <c r="AX152" s="3">
        <v>2758.9942</v>
      </c>
      <c r="AY152" s="3">
        <v>13.179805814</v>
      </c>
      <c r="AZ152" s="37">
        <v>23</v>
      </c>
      <c r="BK152" s="37">
        <f t="shared" si="15"/>
        <v>2.65568276052665</v>
      </c>
      <c r="BV152" s="6">
        <v>956.528000000013</v>
      </c>
      <c r="BW152" s="6">
        <v>3091.53213333333</v>
      </c>
      <c r="BX152" s="6">
        <v>4.959117498</v>
      </c>
      <c r="BY152" s="37">
        <v>23</v>
      </c>
    </row>
    <row r="153" spans="33:77">
      <c r="AG153" s="3"/>
      <c r="AH153" s="3">
        <v>922.41873333333</v>
      </c>
      <c r="AI153" s="3">
        <v>4002.45586666667</v>
      </c>
      <c r="AJ153" s="3">
        <v>12.0077786</v>
      </c>
      <c r="AK153" s="37">
        <v>32</v>
      </c>
      <c r="AR153" s="3">
        <v>928.831866666651</v>
      </c>
      <c r="AS153" s="3">
        <v>4104.426</v>
      </c>
      <c r="AT153" s="3">
        <v>13.770461112</v>
      </c>
      <c r="AU153" s="37">
        <v>32</v>
      </c>
      <c r="AV153" s="37">
        <f t="shared" si="14"/>
        <v>2.4843944886162</v>
      </c>
      <c r="AW153" s="3">
        <v>925.00706666666</v>
      </c>
      <c r="AX153" s="3">
        <v>4152.4966</v>
      </c>
      <c r="AY153" s="3">
        <v>10.823032948</v>
      </c>
      <c r="AZ153" s="37">
        <v>34</v>
      </c>
      <c r="BK153" s="37">
        <f t="shared" si="15"/>
        <v>3.61326565164028</v>
      </c>
      <c r="BV153" s="6">
        <v>954.100333333329</v>
      </c>
      <c r="BW153" s="6">
        <v>4613.12126666667</v>
      </c>
      <c r="BX153" s="6">
        <v>3.74500805666667</v>
      </c>
      <c r="BY153" s="37">
        <v>35</v>
      </c>
    </row>
    <row r="154" spans="33:77">
      <c r="AG154" s="3"/>
      <c r="AH154" s="3">
        <v>901.19466666668</v>
      </c>
      <c r="AI154" s="3">
        <v>6945.5256</v>
      </c>
      <c r="AJ154" s="3">
        <v>11.090778158</v>
      </c>
      <c r="AK154" s="37">
        <v>49</v>
      </c>
      <c r="AR154" s="3">
        <v>917.261999999952</v>
      </c>
      <c r="AS154" s="3">
        <v>7188.1512</v>
      </c>
      <c r="AT154" s="3">
        <v>13.059362792</v>
      </c>
      <c r="AU154" s="37">
        <v>49</v>
      </c>
      <c r="AV154" s="37">
        <f t="shared" si="14"/>
        <v>3.37535470873234</v>
      </c>
      <c r="AW154" s="3">
        <v>902.91233333334</v>
      </c>
      <c r="AX154" s="3">
        <v>7079.42226666667</v>
      </c>
      <c r="AY154" s="3">
        <v>9.269093852</v>
      </c>
      <c r="AZ154" s="37">
        <v>50</v>
      </c>
      <c r="BK154" s="37">
        <f t="shared" si="15"/>
        <v>1.89135019247432</v>
      </c>
      <c r="BV154" s="6">
        <v>935.652466666616</v>
      </c>
      <c r="BW154" s="6">
        <v>7608.5128</v>
      </c>
      <c r="BX154" s="6">
        <v>2.80293817533333</v>
      </c>
      <c r="BY154" s="37">
        <v>50</v>
      </c>
    </row>
    <row r="155" spans="33:77">
      <c r="AG155" s="3"/>
      <c r="AH155" s="3">
        <v>748.910933333326</v>
      </c>
      <c r="AI155" s="3">
        <v>1430.34306666667</v>
      </c>
      <c r="AJ155" s="3">
        <v>33.66893611</v>
      </c>
      <c r="AK155" s="37">
        <v>16</v>
      </c>
      <c r="AR155" s="3">
        <v>764.72666666666</v>
      </c>
      <c r="AS155" s="3">
        <v>1477.8236</v>
      </c>
      <c r="AT155" s="3">
        <v>44.022942664</v>
      </c>
      <c r="AU155" s="37">
        <v>16</v>
      </c>
      <c r="AV155" s="37">
        <f t="shared" si="14"/>
        <v>3.21286879796276</v>
      </c>
      <c r="AW155" s="3">
        <v>740.700466666675</v>
      </c>
      <c r="AX155" s="3">
        <v>1476.64846666667</v>
      </c>
      <c r="AY155" s="3">
        <v>32.710119508</v>
      </c>
      <c r="AZ155" s="37">
        <v>17</v>
      </c>
      <c r="BK155" s="37">
        <f t="shared" si="15"/>
        <v>3.13584451853514</v>
      </c>
      <c r="BV155" s="6">
        <v>788.908533333339</v>
      </c>
      <c r="BW155" s="6">
        <v>1790.3032</v>
      </c>
      <c r="BX155" s="6">
        <v>13.975547788</v>
      </c>
      <c r="BY155" s="37">
        <v>18</v>
      </c>
    </row>
    <row r="156" spans="33:77">
      <c r="AG156" s="3"/>
      <c r="AH156" s="3">
        <v>733.46186666666</v>
      </c>
      <c r="AI156" s="3">
        <v>1965.86566666667</v>
      </c>
      <c r="AJ156" s="3">
        <v>26.794128696</v>
      </c>
      <c r="AK156" s="37">
        <v>24</v>
      </c>
      <c r="AR156" s="3">
        <v>743.022666666672</v>
      </c>
      <c r="AS156" s="3">
        <v>1989.3634</v>
      </c>
      <c r="AT156" s="3">
        <v>32.966269052</v>
      </c>
      <c r="AU156" s="37">
        <v>23</v>
      </c>
      <c r="AV156" s="37">
        <f t="shared" si="14"/>
        <v>1.18116847496691</v>
      </c>
      <c r="AW156" s="3">
        <v>730.025133333315</v>
      </c>
      <c r="AX156" s="3">
        <v>1994.23986666667</v>
      </c>
      <c r="AY156" s="3">
        <v>29.162872318</v>
      </c>
      <c r="AZ156" s="37">
        <v>24</v>
      </c>
      <c r="BK156" s="37">
        <f t="shared" si="15"/>
        <v>1.42280778126389</v>
      </c>
      <c r="BV156" s="6">
        <v>768.977599999996</v>
      </c>
      <c r="BW156" s="6">
        <v>2388.03813333333</v>
      </c>
      <c r="BX156" s="6">
        <v>10.0800662866667</v>
      </c>
      <c r="BY156" s="37">
        <v>25</v>
      </c>
    </row>
    <row r="157" spans="33:77">
      <c r="AG157" s="3"/>
      <c r="AH157" s="3">
        <v>712.694399999996</v>
      </c>
      <c r="AI157" s="3">
        <v>3605.52866666667</v>
      </c>
      <c r="AJ157" s="3">
        <v>26.14280028</v>
      </c>
      <c r="AK157" s="37">
        <v>41</v>
      </c>
      <c r="AR157" s="3">
        <v>727.976266666669</v>
      </c>
      <c r="AS157" s="3">
        <v>3748.7772</v>
      </c>
      <c r="AT157" s="3">
        <v>31.015118946</v>
      </c>
      <c r="AU157" s="37">
        <v>41</v>
      </c>
      <c r="AV157" s="37">
        <f t="shared" si="14"/>
        <v>3.82120690803738</v>
      </c>
      <c r="AW157" s="3">
        <v>709.716933333345</v>
      </c>
      <c r="AX157" s="3">
        <v>3730.5842</v>
      </c>
      <c r="AY157" s="3">
        <v>25.894254828</v>
      </c>
      <c r="AZ157" s="37">
        <v>42</v>
      </c>
      <c r="BK157" s="37">
        <f t="shared" si="15"/>
        <v>3.35217024007473</v>
      </c>
      <c r="BV157" s="6">
        <v>747.328000000015</v>
      </c>
      <c r="BW157" s="6">
        <v>4274.17926666667</v>
      </c>
      <c r="BX157" s="6">
        <v>8.72710947733333</v>
      </c>
      <c r="BY157" s="37">
        <v>43</v>
      </c>
    </row>
    <row r="158" spans="33:77">
      <c r="AG158" s="3"/>
      <c r="AH158" s="3">
        <v>1142.00080000001</v>
      </c>
      <c r="AI158" s="3">
        <v>4155.797</v>
      </c>
      <c r="AJ158" s="3">
        <v>19.276583778</v>
      </c>
      <c r="AK158" s="37">
        <v>28</v>
      </c>
      <c r="AR158" s="3">
        <v>1151.34540000001</v>
      </c>
      <c r="AS158" s="3">
        <v>4206.9922</v>
      </c>
      <c r="AT158" s="3">
        <v>20.110703744</v>
      </c>
      <c r="AU158" s="37">
        <v>28</v>
      </c>
      <c r="AV158" s="37">
        <f t="shared" si="14"/>
        <v>1.21690741428045</v>
      </c>
      <c r="AW158" s="3">
        <v>1148.67573333334</v>
      </c>
      <c r="AX158" s="3">
        <v>4292.67953333333</v>
      </c>
      <c r="AY158" s="3">
        <v>17.000675406</v>
      </c>
      <c r="AZ158" s="37">
        <v>29</v>
      </c>
      <c r="BK158" s="37">
        <f t="shared" si="15"/>
        <v>3.18874335413152</v>
      </c>
      <c r="BV158" s="6">
        <v>1177.3247333333</v>
      </c>
      <c r="BW158" s="6">
        <v>4716.40193333333</v>
      </c>
      <c r="BX158" s="6">
        <v>6.78311583266667</v>
      </c>
      <c r="BY158" s="37">
        <v>30</v>
      </c>
    </row>
    <row r="159" spans="33:77">
      <c r="AG159" s="3"/>
      <c r="AH159" s="3">
        <v>1123.80266666667</v>
      </c>
      <c r="AI159" s="3">
        <v>6167.97406666667</v>
      </c>
      <c r="AJ159" s="3">
        <v>14.500422886</v>
      </c>
      <c r="AK159" s="37">
        <v>40</v>
      </c>
      <c r="AR159" s="3">
        <v>1133.77686666666</v>
      </c>
      <c r="AS159" s="3">
        <v>6315.5078</v>
      </c>
      <c r="AT159" s="3">
        <v>16.47614604</v>
      </c>
      <c r="AU159" s="37">
        <v>40</v>
      </c>
      <c r="AV159" s="37">
        <f t="shared" si="14"/>
        <v>2.3360549619356</v>
      </c>
      <c r="AW159" s="3">
        <v>1126.56713333336</v>
      </c>
      <c r="AX159" s="3">
        <v>6257.79953333334</v>
      </c>
      <c r="AY159" s="3">
        <v>12.873763932</v>
      </c>
      <c r="AZ159" s="37">
        <v>40</v>
      </c>
      <c r="BK159" s="37">
        <f t="shared" si="15"/>
        <v>1.43541617445873</v>
      </c>
      <c r="BV159" s="6">
        <v>1173.63393333332</v>
      </c>
      <c r="BW159" s="6">
        <v>7137.81133333333</v>
      </c>
      <c r="BX159" s="6">
        <v>4.14699643733333</v>
      </c>
      <c r="BY159" s="37">
        <v>43</v>
      </c>
    </row>
    <row r="160" spans="33:77">
      <c r="AG160" s="3"/>
      <c r="AH160" s="3">
        <v>1117.83860000001</v>
      </c>
      <c r="AI160" s="3">
        <v>10464.3082</v>
      </c>
      <c r="AJ160" s="3">
        <v>12.802311692</v>
      </c>
      <c r="AK160" s="37">
        <v>60</v>
      </c>
      <c r="AR160" s="3">
        <v>1134.88120000003</v>
      </c>
      <c r="AS160" s="3">
        <v>10709.1724</v>
      </c>
      <c r="AT160" s="3">
        <v>15.357534464</v>
      </c>
      <c r="AU160" s="37">
        <v>60</v>
      </c>
      <c r="AV160" s="37">
        <f t="shared" si="14"/>
        <v>2.28649041078095</v>
      </c>
      <c r="AW160" s="3">
        <v>1125.0328666667</v>
      </c>
      <c r="AX160" s="3">
        <v>10585.3584</v>
      </c>
      <c r="AY160" s="3">
        <v>10.790238814</v>
      </c>
      <c r="AZ160" s="37">
        <v>61</v>
      </c>
      <c r="BK160" s="37">
        <f t="shared" si="15"/>
        <v>1.14356260247173</v>
      </c>
      <c r="BV160" s="6">
        <v>1159.58826666664</v>
      </c>
      <c r="BW160" s="6">
        <v>11444.6522666667</v>
      </c>
      <c r="BX160" s="6">
        <v>3.60151260666667</v>
      </c>
      <c r="BY160" s="37">
        <v>62</v>
      </c>
    </row>
    <row r="161" spans="33:77">
      <c r="AG161" s="3"/>
      <c r="AH161" s="3">
        <v>913.6846</v>
      </c>
      <c r="AI161" s="3">
        <v>1987.4724</v>
      </c>
      <c r="AJ161" s="3">
        <v>45.66455175</v>
      </c>
      <c r="AK161" s="37">
        <v>21</v>
      </c>
      <c r="AR161" s="3">
        <v>916.714333333326</v>
      </c>
      <c r="AS161" s="3">
        <v>2032.81453333333</v>
      </c>
      <c r="AT161" s="3">
        <v>56.740231778</v>
      </c>
      <c r="AU161" s="37">
        <v>21</v>
      </c>
      <c r="AV161" s="37">
        <f t="shared" si="14"/>
        <v>2.2305100927717</v>
      </c>
      <c r="AW161" s="3">
        <v>907.59686666666</v>
      </c>
      <c r="AX161" s="3">
        <v>2071.06633333333</v>
      </c>
      <c r="AY161" s="3">
        <v>47.45207642</v>
      </c>
      <c r="AZ161" s="37">
        <v>22</v>
      </c>
      <c r="BK161" s="37">
        <f t="shared" si="15"/>
        <v>4.03627503319932</v>
      </c>
      <c r="BV161" s="6">
        <v>954.021266666677</v>
      </c>
      <c r="BW161" s="6">
        <v>2599.9578</v>
      </c>
      <c r="BX161" s="6">
        <v>16.119293918</v>
      </c>
      <c r="BY161" s="37">
        <v>22</v>
      </c>
    </row>
    <row r="162" spans="33:77">
      <c r="AG162" s="3"/>
      <c r="AH162" s="3">
        <v>902.585400000008</v>
      </c>
      <c r="AI162" s="3">
        <v>3281.775</v>
      </c>
      <c r="AJ162" s="3">
        <v>34.534913402</v>
      </c>
      <c r="AK162" s="37">
        <v>29</v>
      </c>
      <c r="AR162" s="3">
        <v>911.84066666666</v>
      </c>
      <c r="AS162" s="3">
        <v>3278.23886666667</v>
      </c>
      <c r="AT162" s="3">
        <v>43.428502332</v>
      </c>
      <c r="AU162" s="37">
        <v>29</v>
      </c>
      <c r="AV162" s="37">
        <f t="shared" si="14"/>
        <v>-0.107866860139006</v>
      </c>
      <c r="AW162" s="3">
        <v>895.354066666659</v>
      </c>
      <c r="AX162" s="3">
        <v>3286.0682</v>
      </c>
      <c r="AY162" s="3">
        <v>33.314787484</v>
      </c>
      <c r="AZ162" s="37">
        <v>30</v>
      </c>
      <c r="BK162" s="37">
        <f t="shared" si="15"/>
        <v>0.1306485361442</v>
      </c>
      <c r="BV162" s="6">
        <v>933.218066666669</v>
      </c>
      <c r="BW162" s="6">
        <v>3792.346</v>
      </c>
      <c r="BX162" s="6">
        <v>12.8101984573333</v>
      </c>
      <c r="BY162" s="37">
        <v>31</v>
      </c>
    </row>
    <row r="163" spans="33:77">
      <c r="AG163" s="3"/>
      <c r="AH163" s="3">
        <v>879.961199999974</v>
      </c>
      <c r="AI163" s="3">
        <v>5879.935</v>
      </c>
      <c r="AJ163" s="3">
        <v>27.759894794</v>
      </c>
      <c r="AK163" s="37">
        <v>51</v>
      </c>
      <c r="AR163" s="3">
        <v>895.614066666692</v>
      </c>
      <c r="AS163" s="3">
        <v>6058.4386</v>
      </c>
      <c r="AT163" s="3">
        <v>38.03615413</v>
      </c>
      <c r="AU163" s="37">
        <v>51</v>
      </c>
      <c r="AV163" s="37">
        <f t="shared" si="14"/>
        <v>2.94636311078567</v>
      </c>
      <c r="AW163" s="3">
        <v>875.670533333332</v>
      </c>
      <c r="AX163" s="3">
        <v>5906.20426666667</v>
      </c>
      <c r="AY163" s="3">
        <v>27.61175782</v>
      </c>
      <c r="AZ163" s="37">
        <v>52</v>
      </c>
      <c r="BK163" s="37">
        <f t="shared" si="15"/>
        <v>0.44477409653655</v>
      </c>
      <c r="BV163" s="6">
        <v>906.499066666713</v>
      </c>
      <c r="BW163" s="6">
        <v>6488.5238</v>
      </c>
      <c r="BX163" s="6">
        <v>9.23199002533333</v>
      </c>
      <c r="BY163" s="37">
        <v>51</v>
      </c>
    </row>
    <row r="164" spans="48:48">
      <c r="AV164" s="37">
        <f>AVERAGE(AV134:AV163)</f>
        <v>0.832643829056441</v>
      </c>
    </row>
  </sheetData>
  <mergeCells count="99">
    <mergeCell ref="D1:G1"/>
    <mergeCell ref="I1:L1"/>
    <mergeCell ref="N1:Q1"/>
    <mergeCell ref="S1:V1"/>
    <mergeCell ref="X1:AA1"/>
    <mergeCell ref="AC1:AF1"/>
    <mergeCell ref="AH1:AK1"/>
    <mergeCell ref="AM1:AP1"/>
    <mergeCell ref="AR1:AU1"/>
    <mergeCell ref="AW1:AZ1"/>
    <mergeCell ref="BB1:BE1"/>
    <mergeCell ref="BV1:BX1"/>
    <mergeCell ref="CK1:CN1"/>
    <mergeCell ref="CP1:CS1"/>
    <mergeCell ref="BB2:BF2"/>
    <mergeCell ref="CK2:CN2"/>
    <mergeCell ref="CP2:CS2"/>
    <mergeCell ref="D34:G34"/>
    <mergeCell ref="I34:L34"/>
    <mergeCell ref="N34:Q34"/>
    <mergeCell ref="S34:V34"/>
    <mergeCell ref="X34:AA34"/>
    <mergeCell ref="AC34:AF34"/>
    <mergeCell ref="AH34:AK34"/>
    <mergeCell ref="AM34:AP34"/>
    <mergeCell ref="AR34:AU34"/>
    <mergeCell ref="AW34:AZ34"/>
    <mergeCell ref="BB34:BE34"/>
    <mergeCell ref="BV34:BX34"/>
    <mergeCell ref="CK34:CN34"/>
    <mergeCell ref="CP34:CS34"/>
    <mergeCell ref="BB35:BF35"/>
    <mergeCell ref="CK35:CN35"/>
    <mergeCell ref="CP35:CS35"/>
    <mergeCell ref="D66:G66"/>
    <mergeCell ref="I66:L66"/>
    <mergeCell ref="N66:Q66"/>
    <mergeCell ref="S66:V66"/>
    <mergeCell ref="X66:AA66"/>
    <mergeCell ref="AC66:AF66"/>
    <mergeCell ref="AH66:AK66"/>
    <mergeCell ref="AM66:AP66"/>
    <mergeCell ref="AR66:AU66"/>
    <mergeCell ref="AW66:AZ66"/>
    <mergeCell ref="BB66:BE66"/>
    <mergeCell ref="BL66:BO66"/>
    <mergeCell ref="BQ66:BT66"/>
    <mergeCell ref="BW66:BY66"/>
    <mergeCell ref="CK66:CN66"/>
    <mergeCell ref="CP66:CS66"/>
    <mergeCell ref="BB67:BF67"/>
    <mergeCell ref="CK67:CN67"/>
    <mergeCell ref="CP67:CS67"/>
    <mergeCell ref="D99:G99"/>
    <mergeCell ref="I99:L99"/>
    <mergeCell ref="N99:Q99"/>
    <mergeCell ref="S99:V99"/>
    <mergeCell ref="X99:AA99"/>
    <mergeCell ref="AC99:AF99"/>
    <mergeCell ref="AH99:AK99"/>
    <mergeCell ref="AM99:AP99"/>
    <mergeCell ref="AR99:AU99"/>
    <mergeCell ref="AW99:AZ99"/>
    <mergeCell ref="BB99:BE99"/>
    <mergeCell ref="BW99:BY99"/>
    <mergeCell ref="CK99:CN99"/>
    <mergeCell ref="CP99:CS99"/>
    <mergeCell ref="BB100:BF100"/>
    <mergeCell ref="BL100:BO100"/>
    <mergeCell ref="BQ100:BT100"/>
    <mergeCell ref="CK100:CN100"/>
    <mergeCell ref="CP100:CS100"/>
    <mergeCell ref="D132:G132"/>
    <mergeCell ref="I132:L132"/>
    <mergeCell ref="N132:Q132"/>
    <mergeCell ref="AH132:AK132"/>
    <mergeCell ref="AR132:AU132"/>
    <mergeCell ref="AW132:AZ132"/>
    <mergeCell ref="BB132:BE132"/>
    <mergeCell ref="BH132:BU132"/>
    <mergeCell ref="BW132:BY132"/>
    <mergeCell ref="CK132:CN132"/>
    <mergeCell ref="CP132:CS132"/>
    <mergeCell ref="BB133:BF133"/>
    <mergeCell ref="CK133:CN133"/>
    <mergeCell ref="CP133:CS133"/>
    <mergeCell ref="C1:C2"/>
    <mergeCell ref="C34:C35"/>
    <mergeCell ref="C66:C67"/>
    <mergeCell ref="C99:C100"/>
    <mergeCell ref="C132:C133"/>
    <mergeCell ref="CB34:CC35"/>
    <mergeCell ref="CG34:CH35"/>
    <mergeCell ref="CB66:CC67"/>
    <mergeCell ref="CG66:CH67"/>
    <mergeCell ref="CB99:CC100"/>
    <mergeCell ref="CG99:CH100"/>
    <mergeCell ref="CB132:CC133"/>
    <mergeCell ref="CG132:CH13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71"/>
  <sheetViews>
    <sheetView topLeftCell="L1" workbookViewId="0">
      <selection activeCell="Z6" sqref="Z6:Z35"/>
    </sheetView>
  </sheetViews>
  <sheetFormatPr defaultColWidth="9" defaultRowHeight="13.5"/>
  <cols>
    <col min="1" max="1" width="18.5" style="30" customWidth="1"/>
    <col min="2" max="3" width="9" style="30"/>
    <col min="4" max="4" width="9.375" style="30"/>
    <col min="5" max="5" width="9" style="30"/>
    <col min="6" max="6" width="9.125" style="30" customWidth="1"/>
    <col min="7" max="8" width="8.875" style="30" customWidth="1"/>
    <col min="9" max="9" width="8.75" style="30" customWidth="1"/>
    <col min="10" max="10" width="12.625" style="30"/>
    <col min="11" max="11" width="8" style="30" customWidth="1"/>
    <col min="12" max="12" width="10.5" style="30" customWidth="1"/>
    <col min="13" max="13" width="9.875" style="30" customWidth="1"/>
    <col min="14" max="14" width="9.375" style="30"/>
    <col min="15" max="15" width="7.875" style="30" customWidth="1"/>
    <col min="16" max="17" width="8.5" style="30" customWidth="1"/>
    <col min="18" max="18" width="10.375" style="30"/>
    <col min="19" max="19" width="9" style="30"/>
    <col min="20" max="20" width="13.375" style="31" customWidth="1"/>
    <col min="21" max="21" width="13.75" style="30" customWidth="1"/>
    <col min="22" max="22" width="9.375" style="30" hidden="1" customWidth="1"/>
    <col min="23" max="23" width="9.875" style="30" hidden="1" customWidth="1"/>
    <col min="24" max="24" width="11.625" style="30" hidden="1" customWidth="1"/>
    <col min="25" max="25" width="9" style="30" hidden="1" customWidth="1"/>
    <col min="26" max="26" width="12.625" style="30"/>
    <col min="27" max="27" width="9" style="30"/>
    <col min="28" max="28" width="12.625" style="30"/>
    <col min="29" max="16384" width="9" style="30"/>
  </cols>
  <sheetData>
    <row r="1" spans="1:23">
      <c r="A1" s="30" t="s">
        <v>24</v>
      </c>
      <c r="F1" s="30" t="s">
        <v>25</v>
      </c>
      <c r="G1" s="30" t="s">
        <v>26</v>
      </c>
      <c r="I1" s="30" t="s">
        <v>27</v>
      </c>
      <c r="W1" s="30" t="s">
        <v>28</v>
      </c>
    </row>
    <row r="2" spans="1:14">
      <c r="A2" s="19" t="s">
        <v>29</v>
      </c>
      <c r="J2" s="30" t="s">
        <v>30</v>
      </c>
      <c r="L2" s="30" t="s">
        <v>31</v>
      </c>
      <c r="N2" s="30" t="s">
        <v>32</v>
      </c>
    </row>
    <row r="3" s="19" customFormat="1" ht="27" spans="4:86">
      <c r="D3" s="19" t="s">
        <v>3</v>
      </c>
      <c r="F3" s="32" t="s">
        <v>1</v>
      </c>
      <c r="G3" s="32"/>
      <c r="H3" s="32" t="s">
        <v>2</v>
      </c>
      <c r="I3" s="32"/>
      <c r="J3" s="32" t="s">
        <v>10</v>
      </c>
      <c r="K3" s="32"/>
      <c r="L3" s="32" t="s">
        <v>8</v>
      </c>
      <c r="M3" s="32"/>
      <c r="N3" s="19" t="s">
        <v>9</v>
      </c>
      <c r="P3" s="32" t="s">
        <v>33</v>
      </c>
      <c r="Q3" s="32"/>
      <c r="R3" s="19" t="s">
        <v>34</v>
      </c>
      <c r="T3" s="32" t="s">
        <v>35</v>
      </c>
      <c r="W3" s="32" t="s">
        <v>6</v>
      </c>
      <c r="X3" s="32"/>
      <c r="BB3" s="36" t="s">
        <v>12</v>
      </c>
      <c r="BC3" s="36"/>
      <c r="BD3" s="36"/>
      <c r="BG3" s="32"/>
      <c r="BH3" s="32" t="s">
        <v>13</v>
      </c>
      <c r="BI3" s="32"/>
      <c r="BL3" s="32"/>
      <c r="BM3" s="32" t="s">
        <v>14</v>
      </c>
      <c r="BN3" s="32"/>
      <c r="BQ3" s="32" t="s">
        <v>15</v>
      </c>
      <c r="BR3" s="32"/>
      <c r="BS3" s="32"/>
      <c r="BT3" s="32"/>
      <c r="BV3" s="32" t="s">
        <v>15</v>
      </c>
      <c r="BW3" s="32"/>
      <c r="BX3" s="32"/>
      <c r="BY3" s="32"/>
      <c r="CA3" s="36"/>
      <c r="CB3" s="36" t="s">
        <v>15</v>
      </c>
      <c r="CC3" s="36"/>
      <c r="CF3" s="36"/>
      <c r="CG3" s="36" t="s">
        <v>15</v>
      </c>
      <c r="CH3" s="36"/>
    </row>
    <row r="4" s="19" customFormat="1" spans="1:86">
      <c r="A4" s="19" t="s">
        <v>36</v>
      </c>
      <c r="B4" s="19" t="s">
        <v>37</v>
      </c>
      <c r="C4" s="19" t="s">
        <v>38</v>
      </c>
      <c r="D4" s="19" t="s">
        <v>39</v>
      </c>
      <c r="F4" s="32" t="s">
        <v>40</v>
      </c>
      <c r="G4" s="32"/>
      <c r="H4" s="32" t="s">
        <v>41</v>
      </c>
      <c r="I4" s="32"/>
      <c r="J4" s="19" t="s">
        <v>42</v>
      </c>
      <c r="L4" s="19" t="s">
        <v>43</v>
      </c>
      <c r="N4" s="19" t="s">
        <v>44</v>
      </c>
      <c r="P4" s="19" t="s">
        <v>45</v>
      </c>
      <c r="R4" s="19" t="s">
        <v>34</v>
      </c>
      <c r="T4" s="30" t="s">
        <v>46</v>
      </c>
      <c r="U4" s="30"/>
      <c r="W4" s="32"/>
      <c r="X4" s="32"/>
      <c r="BB4" s="36"/>
      <c r="BC4" s="36"/>
      <c r="BD4" s="36"/>
      <c r="BG4" s="32"/>
      <c r="BH4" s="32"/>
      <c r="BI4" s="32"/>
      <c r="BL4" s="32"/>
      <c r="BM4" s="32"/>
      <c r="BN4" s="32"/>
      <c r="BQ4" s="32"/>
      <c r="BR4" s="32"/>
      <c r="BS4" s="32"/>
      <c r="BT4" s="32"/>
      <c r="BV4" s="32"/>
      <c r="BW4" s="32"/>
      <c r="BX4" s="32"/>
      <c r="BY4" s="32"/>
      <c r="CA4" s="36"/>
      <c r="CB4" s="36"/>
      <c r="CC4" s="36"/>
      <c r="CF4" s="36"/>
      <c r="CG4" s="36"/>
      <c r="CH4" s="36"/>
    </row>
    <row r="5" s="19" customFormat="1" spans="4:86">
      <c r="D5" s="19" t="s">
        <v>47</v>
      </c>
      <c r="E5" s="19" t="s">
        <v>48</v>
      </c>
      <c r="F5" s="19" t="s">
        <v>47</v>
      </c>
      <c r="G5" s="19" t="s">
        <v>48</v>
      </c>
      <c r="H5" s="19" t="s">
        <v>47</v>
      </c>
      <c r="I5" s="19" t="s">
        <v>48</v>
      </c>
      <c r="J5" s="19" t="s">
        <v>47</v>
      </c>
      <c r="K5" s="19" t="s">
        <v>48</v>
      </c>
      <c r="L5" s="19" t="s">
        <v>47</v>
      </c>
      <c r="M5" s="19" t="s">
        <v>48</v>
      </c>
      <c r="N5" s="19" t="s">
        <v>47</v>
      </c>
      <c r="O5" s="19" t="s">
        <v>48</v>
      </c>
      <c r="P5" s="19" t="s">
        <v>47</v>
      </c>
      <c r="Q5" s="19" t="s">
        <v>48</v>
      </c>
      <c r="R5" s="19" t="s">
        <v>47</v>
      </c>
      <c r="S5" s="19" t="s">
        <v>48</v>
      </c>
      <c r="T5" s="32" t="s">
        <v>49</v>
      </c>
      <c r="U5" s="19" t="s">
        <v>50</v>
      </c>
      <c r="W5" s="19" t="s">
        <v>47</v>
      </c>
      <c r="X5" s="19" t="s">
        <v>51</v>
      </c>
      <c r="BB5" s="36"/>
      <c r="BC5" s="36"/>
      <c r="BD5" s="36"/>
      <c r="BG5" s="32"/>
      <c r="BH5" s="32"/>
      <c r="BI5" s="32"/>
      <c r="BL5" s="32"/>
      <c r="BM5" s="32"/>
      <c r="BN5" s="32"/>
      <c r="BQ5" s="32"/>
      <c r="BR5" s="32"/>
      <c r="BS5" s="32"/>
      <c r="BT5" s="32"/>
      <c r="BV5" s="32"/>
      <c r="BW5" s="32"/>
      <c r="BX5" s="32"/>
      <c r="BY5" s="32"/>
      <c r="CA5" s="36"/>
      <c r="CB5" s="36"/>
      <c r="CC5" s="36"/>
      <c r="CF5" s="36"/>
      <c r="CG5" s="36"/>
      <c r="CH5" s="36"/>
    </row>
    <row r="6" spans="1:26">
      <c r="A6" s="5">
        <v>20</v>
      </c>
      <c r="B6" s="5">
        <v>45</v>
      </c>
      <c r="C6" s="5">
        <v>0.6</v>
      </c>
      <c r="D6" s="20">
        <v>310.130346666667</v>
      </c>
      <c r="E6" s="20">
        <v>0.8331127004</v>
      </c>
      <c r="F6" s="21">
        <v>301.031266666667</v>
      </c>
      <c r="G6" s="21">
        <v>2.112662152</v>
      </c>
      <c r="H6" s="21">
        <v>299.407955555556</v>
      </c>
      <c r="I6" s="21">
        <v>2.23925565</v>
      </c>
      <c r="J6" s="21">
        <v>271.130733333333</v>
      </c>
      <c r="K6" s="21">
        <v>0.389859766</v>
      </c>
      <c r="L6" s="21">
        <v>271.252911111111</v>
      </c>
      <c r="M6" s="21">
        <v>0.837116202</v>
      </c>
      <c r="N6" s="21">
        <v>283.081066666667</v>
      </c>
      <c r="O6" s="21">
        <v>1.201617794</v>
      </c>
      <c r="P6" s="21">
        <v>295.942911111111</v>
      </c>
      <c r="Q6" s="21">
        <v>0.490289288666667</v>
      </c>
      <c r="R6" s="23">
        <v>268.996733333333</v>
      </c>
      <c r="S6" s="21">
        <v>1.001294958</v>
      </c>
      <c r="T6" s="33">
        <v>0.258106297990951</v>
      </c>
      <c r="U6" s="30" t="s">
        <v>52</v>
      </c>
      <c r="W6" s="34">
        <v>273.900377777778</v>
      </c>
      <c r="X6" s="34">
        <v>0.955289391333333</v>
      </c>
      <c r="Z6"/>
    </row>
    <row r="7" spans="1:26">
      <c r="A7" s="5"/>
      <c r="B7" s="5"/>
      <c r="C7" s="5">
        <v>0.7</v>
      </c>
      <c r="D7" s="20">
        <v>494.284426666667</v>
      </c>
      <c r="E7" s="20">
        <v>0.7045155032</v>
      </c>
      <c r="F7" s="21">
        <v>483.929911111111</v>
      </c>
      <c r="G7" s="21">
        <v>3.03672844866667</v>
      </c>
      <c r="H7" s="21">
        <v>494.101133333333</v>
      </c>
      <c r="I7" s="21">
        <v>2.85954976</v>
      </c>
      <c r="J7" s="21">
        <v>406.692866666667</v>
      </c>
      <c r="K7" s="21">
        <v>0.291167576</v>
      </c>
      <c r="L7" s="21">
        <v>404.387</v>
      </c>
      <c r="M7" s="21">
        <v>0.831890767333334</v>
      </c>
      <c r="N7" s="21">
        <v>425.4884</v>
      </c>
      <c r="O7" s="21">
        <v>1.222081532</v>
      </c>
      <c r="P7" s="21">
        <v>424.511933333333</v>
      </c>
      <c r="Q7" s="21">
        <v>0.364264775333333</v>
      </c>
      <c r="R7" s="23">
        <v>402.9274</v>
      </c>
      <c r="S7" s="21">
        <v>0.961607546</v>
      </c>
      <c r="T7" s="33">
        <v>0.0330419844951465</v>
      </c>
      <c r="U7" s="30" t="s">
        <v>53</v>
      </c>
      <c r="W7" s="21">
        <v>410.063022222222</v>
      </c>
      <c r="X7" s="21">
        <v>1.17338443266667</v>
      </c>
      <c r="Z7"/>
    </row>
    <row r="8" spans="1:26">
      <c r="A8" s="5"/>
      <c r="B8" s="5"/>
      <c r="C8" s="5">
        <v>0.8</v>
      </c>
      <c r="D8" s="20">
        <v>809.414106666667</v>
      </c>
      <c r="E8" s="20">
        <v>0.6055284016</v>
      </c>
      <c r="F8" s="21">
        <v>791.5396</v>
      </c>
      <c r="G8" s="21">
        <v>3.50435648866667</v>
      </c>
      <c r="H8" s="21">
        <v>792.773866666667</v>
      </c>
      <c r="I8" s="21">
        <v>3.01871429533333</v>
      </c>
      <c r="J8" s="21">
        <v>643.977066666667</v>
      </c>
      <c r="K8" s="21">
        <v>0.245859086</v>
      </c>
      <c r="L8" s="21">
        <v>651.501355555556</v>
      </c>
      <c r="M8" s="21">
        <v>0.835635215333333</v>
      </c>
      <c r="N8" s="21">
        <v>697.0136</v>
      </c>
      <c r="O8" s="21">
        <v>1.448581208</v>
      </c>
      <c r="P8" s="21">
        <v>699.320155555556</v>
      </c>
      <c r="Q8" s="21">
        <v>0.371428355333333</v>
      </c>
      <c r="R8" s="23">
        <v>641.814666666667</v>
      </c>
      <c r="S8" s="21">
        <v>1.007452312</v>
      </c>
      <c r="T8" s="33">
        <v>0.00408827718455186</v>
      </c>
      <c r="U8" s="30" t="s">
        <v>53</v>
      </c>
      <c r="W8" s="21">
        <v>658.672577777778</v>
      </c>
      <c r="X8" s="21">
        <v>1.05600793866667</v>
      </c>
      <c r="Z8"/>
    </row>
    <row r="9" spans="1:26">
      <c r="A9" s="5"/>
      <c r="B9" s="5">
        <v>75</v>
      </c>
      <c r="C9" s="5">
        <v>0.6</v>
      </c>
      <c r="D9" s="20">
        <v>227.683106666667</v>
      </c>
      <c r="E9" s="20">
        <v>1.7684382552</v>
      </c>
      <c r="F9" s="21">
        <v>197.889977777778</v>
      </c>
      <c r="G9" s="21">
        <v>3.83334279933333</v>
      </c>
      <c r="H9" s="21">
        <v>200.2402</v>
      </c>
      <c r="I9" s="21">
        <v>4.29080695733333</v>
      </c>
      <c r="J9" s="21">
        <v>187.942333333333</v>
      </c>
      <c r="K9" s="21">
        <v>0.771127878</v>
      </c>
      <c r="L9" s="21">
        <v>190.742222222222</v>
      </c>
      <c r="M9" s="21">
        <v>1.49847751533333</v>
      </c>
      <c r="N9" s="21">
        <v>188.342533333333</v>
      </c>
      <c r="O9" s="21">
        <v>1.865790268</v>
      </c>
      <c r="P9" s="21">
        <v>195.709977777778</v>
      </c>
      <c r="Q9" s="21">
        <v>0.951407698666667</v>
      </c>
      <c r="R9" s="23">
        <v>182.7702</v>
      </c>
      <c r="S9" s="21">
        <v>1.430984816</v>
      </c>
      <c r="T9" s="33">
        <v>0.108679815214644</v>
      </c>
      <c r="U9" s="30" t="s">
        <v>52</v>
      </c>
      <c r="W9" s="21">
        <v>183.527355555556</v>
      </c>
      <c r="X9" s="21">
        <v>1.36633357733333</v>
      </c>
      <c r="Z9"/>
    </row>
    <row r="10" spans="1:26">
      <c r="A10" s="5"/>
      <c r="B10" s="5"/>
      <c r="C10" s="5">
        <v>0.7</v>
      </c>
      <c r="D10" s="20">
        <v>349.401413333333</v>
      </c>
      <c r="E10" s="20">
        <v>1.4319748692</v>
      </c>
      <c r="F10" s="21">
        <v>319.828844444444</v>
      </c>
      <c r="G10" s="21">
        <v>4.65456144933333</v>
      </c>
      <c r="H10" s="21">
        <v>327.364755555556</v>
      </c>
      <c r="I10" s="21">
        <v>4.04370172533333</v>
      </c>
      <c r="J10" s="21">
        <v>279.741</v>
      </c>
      <c r="K10" s="21">
        <v>0.547668274</v>
      </c>
      <c r="L10" s="21">
        <v>281.625933333333</v>
      </c>
      <c r="M10" s="21">
        <v>1.14072381666667</v>
      </c>
      <c r="N10" s="23">
        <v>273.912866666667</v>
      </c>
      <c r="O10" s="21">
        <v>1.718903296</v>
      </c>
      <c r="P10" s="21">
        <v>278.939377777778</v>
      </c>
      <c r="Q10" s="21">
        <v>0.823602938666667</v>
      </c>
      <c r="R10" s="21">
        <v>277.163333333333</v>
      </c>
      <c r="S10" s="21">
        <v>1.14044274</v>
      </c>
      <c r="T10" s="33">
        <v>0.0229267663110225</v>
      </c>
      <c r="U10" s="30" t="s">
        <v>53</v>
      </c>
      <c r="W10" s="21">
        <v>280.374555555556</v>
      </c>
      <c r="X10" s="21">
        <v>1.08345369933333</v>
      </c>
      <c r="Z10"/>
    </row>
    <row r="11" spans="1:26">
      <c r="A11" s="5"/>
      <c r="B11" s="5"/>
      <c r="C11" s="5">
        <v>0.8</v>
      </c>
      <c r="D11" s="20">
        <v>556.097013333333</v>
      </c>
      <c r="E11" s="20">
        <v>1.3215209056</v>
      </c>
      <c r="F11" s="21">
        <v>528.210266666667</v>
      </c>
      <c r="G11" s="21">
        <v>3.61347397666667</v>
      </c>
      <c r="H11" s="21">
        <v>537.272533333333</v>
      </c>
      <c r="I11" s="21">
        <v>4.12693644666667</v>
      </c>
      <c r="J11" s="21">
        <v>430.32</v>
      </c>
      <c r="K11" s="21">
        <v>0.509154954</v>
      </c>
      <c r="L11" s="21">
        <v>431.370533333333</v>
      </c>
      <c r="M11" s="21">
        <v>1.13210107333333</v>
      </c>
      <c r="N11" s="21">
        <v>453.862333333333</v>
      </c>
      <c r="O11" s="21">
        <v>1.761272686</v>
      </c>
      <c r="P11" s="21">
        <v>458.2906</v>
      </c>
      <c r="Q11" s="21">
        <v>0.749638963333333</v>
      </c>
      <c r="R11" s="21">
        <v>426.515533333333</v>
      </c>
      <c r="S11" s="21">
        <v>1.223144304</v>
      </c>
      <c r="T11" s="33">
        <v>0.00117224491454902</v>
      </c>
      <c r="U11" s="30" t="s">
        <v>53</v>
      </c>
      <c r="W11" s="21">
        <v>440.873933333333</v>
      </c>
      <c r="X11" s="21">
        <v>1.02982747866667</v>
      </c>
      <c r="Z11"/>
    </row>
    <row r="12" spans="1:26">
      <c r="A12" s="5">
        <v>40</v>
      </c>
      <c r="B12" s="5">
        <v>45</v>
      </c>
      <c r="C12" s="5">
        <v>0.6</v>
      </c>
      <c r="D12" s="20">
        <v>1343.93777333333</v>
      </c>
      <c r="E12" s="20">
        <v>1.4622267744</v>
      </c>
      <c r="F12" s="21">
        <v>1300.78597777778</v>
      </c>
      <c r="G12" s="21">
        <v>4.09543484666667</v>
      </c>
      <c r="H12" s="21">
        <v>1321.57782222222</v>
      </c>
      <c r="I12" s="21">
        <v>6.59994755266667</v>
      </c>
      <c r="J12" s="21">
        <v>1024.2592</v>
      </c>
      <c r="K12" s="21">
        <v>0.713691762</v>
      </c>
      <c r="L12" s="21">
        <v>1040.20208888889</v>
      </c>
      <c r="M12" s="21">
        <v>1.94869456133333</v>
      </c>
      <c r="N12" s="21">
        <v>1122.22486666667</v>
      </c>
      <c r="O12" s="21">
        <v>3.28647679</v>
      </c>
      <c r="P12" s="21">
        <v>1151.93866666667</v>
      </c>
      <c r="Q12" s="21">
        <v>0.99038832</v>
      </c>
      <c r="R12" s="23">
        <v>1018.4842</v>
      </c>
      <c r="S12" s="21">
        <v>2.192039586</v>
      </c>
      <c r="T12" s="33">
        <v>0.00583636203953604</v>
      </c>
      <c r="U12" s="30" t="s">
        <v>53</v>
      </c>
      <c r="W12" s="21">
        <v>1061.77368888889</v>
      </c>
      <c r="X12" s="21">
        <v>2.11443848933333</v>
      </c>
      <c r="Z12"/>
    </row>
    <row r="13" spans="1:26">
      <c r="A13" s="5"/>
      <c r="B13" s="5"/>
      <c r="C13" s="5">
        <v>0.7</v>
      </c>
      <c r="D13" s="20">
        <v>1841.84249333333</v>
      </c>
      <c r="E13" s="20">
        <v>1.2476324544</v>
      </c>
      <c r="F13" s="21">
        <v>1805.92197777778</v>
      </c>
      <c r="G13" s="21">
        <v>6.29803776266666</v>
      </c>
      <c r="H13" s="21">
        <v>1826.60426666667</v>
      </c>
      <c r="I13" s="21">
        <v>5.923826008</v>
      </c>
      <c r="J13" s="21">
        <v>1377.95073333333</v>
      </c>
      <c r="K13" s="21">
        <v>0.59928784</v>
      </c>
      <c r="L13" s="21">
        <v>1376.50777777778</v>
      </c>
      <c r="M13" s="21">
        <v>1.871244664</v>
      </c>
      <c r="N13" s="21">
        <v>1532.5022</v>
      </c>
      <c r="O13" s="21">
        <v>3.167248506</v>
      </c>
      <c r="P13" s="21">
        <v>1566.96386666667</v>
      </c>
      <c r="Q13" s="21">
        <v>0.827281906</v>
      </c>
      <c r="R13" s="23">
        <v>1366.67113333333</v>
      </c>
      <c r="S13" s="21">
        <v>2.13251502</v>
      </c>
      <c r="T13" s="33">
        <v>0.00375140797964326</v>
      </c>
      <c r="U13" s="30" t="s">
        <v>53</v>
      </c>
      <c r="W13" s="21">
        <v>1404.00991111111</v>
      </c>
      <c r="X13" s="21">
        <v>2.04400782133333</v>
      </c>
      <c r="Z13"/>
    </row>
    <row r="14" spans="1:26">
      <c r="A14" s="5"/>
      <c r="B14" s="5"/>
      <c r="C14" s="5">
        <v>0.8</v>
      </c>
      <c r="D14" s="20">
        <v>2951.14906666667</v>
      </c>
      <c r="E14" s="20">
        <v>1.0718419124</v>
      </c>
      <c r="F14" s="21">
        <v>2901.70673333333</v>
      </c>
      <c r="G14" s="21">
        <v>6.887230638</v>
      </c>
      <c r="H14" s="21">
        <v>2901.35908888889</v>
      </c>
      <c r="I14" s="21">
        <v>6.32961604133334</v>
      </c>
      <c r="J14" s="21">
        <v>2176.0002</v>
      </c>
      <c r="K14" s="21">
        <v>0.536320738</v>
      </c>
      <c r="L14" s="21">
        <v>2188.52582222222</v>
      </c>
      <c r="M14" s="21">
        <v>1.75603724333333</v>
      </c>
      <c r="N14" s="21">
        <v>2420.78386666667</v>
      </c>
      <c r="O14" s="21">
        <v>3.031655938</v>
      </c>
      <c r="P14" s="21">
        <v>2459.15488888889</v>
      </c>
      <c r="Q14" s="21">
        <v>0.759027176</v>
      </c>
      <c r="R14" s="23">
        <v>2163.80966666667</v>
      </c>
      <c r="S14" s="21">
        <v>2.249871962</v>
      </c>
      <c r="T14" s="33">
        <v>1.46392043892606e-9</v>
      </c>
      <c r="U14" s="30" t="s">
        <v>53</v>
      </c>
      <c r="W14" s="21">
        <v>2192.79853333333</v>
      </c>
      <c r="X14" s="21">
        <v>1.91338401333333</v>
      </c>
      <c r="Z14"/>
    </row>
    <row r="15" spans="1:26">
      <c r="A15" s="5"/>
      <c r="B15" s="5">
        <v>75</v>
      </c>
      <c r="C15" s="5">
        <v>0.6</v>
      </c>
      <c r="D15" s="20">
        <v>816.96576</v>
      </c>
      <c r="E15" s="20">
        <v>3.0439539188</v>
      </c>
      <c r="F15" s="21">
        <v>714.757644444445</v>
      </c>
      <c r="G15" s="21">
        <v>8.49053076733333</v>
      </c>
      <c r="H15" s="21">
        <v>734.287311111111</v>
      </c>
      <c r="I15" s="21">
        <v>10.6649614013333</v>
      </c>
      <c r="J15" s="21">
        <v>578.486466666667</v>
      </c>
      <c r="K15" s="21">
        <v>1.532138562</v>
      </c>
      <c r="L15" s="21">
        <v>571.551155555555</v>
      </c>
      <c r="M15" s="21">
        <v>2.19274061733333</v>
      </c>
      <c r="N15" s="21">
        <v>588.172333333333</v>
      </c>
      <c r="O15" s="21">
        <v>4.214480462</v>
      </c>
      <c r="P15" s="21">
        <v>608.198866666667</v>
      </c>
      <c r="Q15" s="21">
        <v>2.129752412</v>
      </c>
      <c r="R15" s="21">
        <v>565.332</v>
      </c>
      <c r="S15" s="21">
        <v>2.820725354</v>
      </c>
      <c r="T15" s="33">
        <v>0.000830881423650801</v>
      </c>
      <c r="U15" s="30" t="s">
        <v>53</v>
      </c>
      <c r="W15" s="23">
        <v>564.9418</v>
      </c>
      <c r="X15" s="21">
        <v>2.528683678</v>
      </c>
      <c r="Z15"/>
    </row>
    <row r="16" spans="1:26">
      <c r="A16" s="5"/>
      <c r="B16" s="5"/>
      <c r="C16" s="5">
        <v>0.7</v>
      </c>
      <c r="D16" s="20">
        <v>1312.26554666667</v>
      </c>
      <c r="E16" s="20">
        <v>2.6024046876</v>
      </c>
      <c r="F16" s="21">
        <v>1138.93271111111</v>
      </c>
      <c r="G16" s="21">
        <v>7.73809599333333</v>
      </c>
      <c r="H16" s="21">
        <v>1179.9534</v>
      </c>
      <c r="I16" s="21">
        <v>9.835459788</v>
      </c>
      <c r="J16" s="21">
        <v>873.4884</v>
      </c>
      <c r="K16" s="21">
        <v>1.198752918</v>
      </c>
      <c r="L16" s="21">
        <v>874.766311111111</v>
      </c>
      <c r="M16" s="21">
        <v>2.06219020266667</v>
      </c>
      <c r="N16" s="21">
        <v>912.227666666666</v>
      </c>
      <c r="O16" s="21">
        <v>3.90624599</v>
      </c>
      <c r="P16" s="21">
        <v>923.3516</v>
      </c>
      <c r="Q16" s="21">
        <v>1.692342738</v>
      </c>
      <c r="R16" s="21">
        <v>871.2824</v>
      </c>
      <c r="S16" s="21">
        <v>2.342063548</v>
      </c>
      <c r="T16" s="33">
        <v>0.000622758862650926</v>
      </c>
      <c r="U16" s="30" t="s">
        <v>53</v>
      </c>
      <c r="W16" s="23">
        <v>869.097977777778</v>
      </c>
      <c r="X16" s="21">
        <v>2.11535299333333</v>
      </c>
      <c r="Z16"/>
    </row>
    <row r="17" spans="1:26">
      <c r="A17" s="5"/>
      <c r="B17" s="5"/>
      <c r="C17" s="5">
        <v>0.8</v>
      </c>
      <c r="D17" s="20">
        <v>2174.10210666667</v>
      </c>
      <c r="E17" s="20">
        <v>2.2130752656</v>
      </c>
      <c r="F17" s="21">
        <v>2047.15897777778</v>
      </c>
      <c r="G17" s="21">
        <v>8.330862346</v>
      </c>
      <c r="H17" s="21">
        <v>2051.91444444444</v>
      </c>
      <c r="I17" s="21">
        <v>10.3936688606667</v>
      </c>
      <c r="J17" s="21">
        <v>1391.41753333333</v>
      </c>
      <c r="K17" s="21">
        <v>0.893772806</v>
      </c>
      <c r="L17" s="21">
        <v>1386.18875555556</v>
      </c>
      <c r="M17" s="21">
        <v>1.637102378</v>
      </c>
      <c r="N17" s="21">
        <v>1524.942</v>
      </c>
      <c r="O17" s="21">
        <v>3.187252418</v>
      </c>
      <c r="P17" s="21">
        <v>1537.06073333333</v>
      </c>
      <c r="Q17" s="21">
        <v>1.38233469533333</v>
      </c>
      <c r="R17" s="21">
        <v>1381.48826666667</v>
      </c>
      <c r="S17" s="21">
        <v>1.944289608</v>
      </c>
      <c r="T17" s="33">
        <v>2.25601035589879e-12</v>
      </c>
      <c r="U17" s="30" t="s">
        <v>53</v>
      </c>
      <c r="W17" s="23">
        <v>1376.0126</v>
      </c>
      <c r="X17" s="21">
        <v>1.81576885866667</v>
      </c>
      <c r="Z17"/>
    </row>
    <row r="18" spans="1:26">
      <c r="A18" s="5">
        <v>60</v>
      </c>
      <c r="B18" s="5">
        <v>45</v>
      </c>
      <c r="C18" s="5">
        <v>0.6</v>
      </c>
      <c r="D18" s="20">
        <v>3387.79648</v>
      </c>
      <c r="E18" s="20">
        <v>2.0943810404</v>
      </c>
      <c r="F18" s="21">
        <v>3320.98422222222</v>
      </c>
      <c r="G18" s="21">
        <v>8.21902283533333</v>
      </c>
      <c r="H18" s="21">
        <v>3361.11213333333</v>
      </c>
      <c r="I18" s="21">
        <v>9.55360779533333</v>
      </c>
      <c r="J18" s="21">
        <v>2630.465</v>
      </c>
      <c r="K18" s="21">
        <v>1.104086462</v>
      </c>
      <c r="L18" s="21">
        <v>2644.13691111111</v>
      </c>
      <c r="M18" s="21">
        <v>2.633424966</v>
      </c>
      <c r="N18" s="21">
        <v>2852.653</v>
      </c>
      <c r="O18" s="21">
        <v>4.851464748</v>
      </c>
      <c r="P18" s="21">
        <v>2874.46942222222</v>
      </c>
      <c r="Q18" s="21">
        <v>1.47309926533333</v>
      </c>
      <c r="R18" s="23">
        <v>2610.0318</v>
      </c>
      <c r="S18" s="21">
        <v>3.418664518</v>
      </c>
      <c r="T18" s="33">
        <v>0.03608204336881</v>
      </c>
      <c r="U18" s="30" t="s">
        <v>53</v>
      </c>
      <c r="W18" s="21">
        <v>2656.23486666667</v>
      </c>
      <c r="X18" s="21">
        <v>2.987031506</v>
      </c>
      <c r="Z18"/>
    </row>
    <row r="19" spans="1:26">
      <c r="A19" s="5"/>
      <c r="B19" s="5"/>
      <c r="C19" s="5">
        <v>0.7</v>
      </c>
      <c r="D19" s="20">
        <v>5011.82798666667</v>
      </c>
      <c r="E19" s="20">
        <v>1.8503347912</v>
      </c>
      <c r="F19" s="21">
        <v>4812.86046666667</v>
      </c>
      <c r="G19" s="21">
        <v>7.72872725266667</v>
      </c>
      <c r="H19" s="21">
        <v>4855.87768888889</v>
      </c>
      <c r="I19" s="21">
        <v>10.8648614826667</v>
      </c>
      <c r="J19" s="21">
        <v>3614.2318</v>
      </c>
      <c r="K19" s="21">
        <v>0.860139366</v>
      </c>
      <c r="L19" s="21">
        <v>3596.61053333333</v>
      </c>
      <c r="M19" s="21">
        <v>2.800572618</v>
      </c>
      <c r="N19" s="21">
        <v>4024.1322</v>
      </c>
      <c r="O19" s="21">
        <v>4.342245328</v>
      </c>
      <c r="P19" s="21">
        <v>4034.64428888889</v>
      </c>
      <c r="Q19" s="21">
        <v>1.23944595266667</v>
      </c>
      <c r="R19" s="23">
        <v>3586.005</v>
      </c>
      <c r="S19" s="21">
        <v>2.939817402</v>
      </c>
      <c r="T19" s="33">
        <v>0.000351178590056855</v>
      </c>
      <c r="U19" s="30" t="s">
        <v>53</v>
      </c>
      <c r="W19" s="21">
        <v>3619.51595555556</v>
      </c>
      <c r="X19" s="21">
        <v>3.27359543533333</v>
      </c>
      <c r="Z19"/>
    </row>
    <row r="20" spans="1:26">
      <c r="A20" s="5"/>
      <c r="B20" s="5"/>
      <c r="C20" s="5">
        <v>0.8</v>
      </c>
      <c r="D20" s="20">
        <v>7016.858</v>
      </c>
      <c r="E20" s="20">
        <v>1.7242248744</v>
      </c>
      <c r="F20" s="21">
        <v>6857.94633333333</v>
      </c>
      <c r="G20" s="21">
        <v>8.365260472</v>
      </c>
      <c r="H20" s="21">
        <v>6874.49844444444</v>
      </c>
      <c r="I20" s="21">
        <v>8.92633321266666</v>
      </c>
      <c r="J20" s="21">
        <v>5253.953</v>
      </c>
      <c r="K20" s="21">
        <v>0.816498418</v>
      </c>
      <c r="L20" s="21">
        <v>5262.871</v>
      </c>
      <c r="M20" s="21">
        <v>2.474931796</v>
      </c>
      <c r="N20" s="21">
        <v>5794.20586666667</v>
      </c>
      <c r="O20" s="21">
        <v>3.943659856</v>
      </c>
      <c r="P20" s="21">
        <v>5845.7966</v>
      </c>
      <c r="Q20" s="21">
        <v>1.11295323733333</v>
      </c>
      <c r="R20" s="23">
        <v>5244.04133333333</v>
      </c>
      <c r="S20" s="21">
        <v>3.59787008</v>
      </c>
      <c r="T20" s="33">
        <v>1.9377757472521e-5</v>
      </c>
      <c r="U20" s="30" t="s">
        <v>53</v>
      </c>
      <c r="W20" s="21">
        <v>5311.15151111111</v>
      </c>
      <c r="X20" s="21">
        <v>3.32244920133333</v>
      </c>
      <c r="Z20"/>
    </row>
    <row r="21" spans="1:26">
      <c r="A21" s="5"/>
      <c r="B21" s="5">
        <v>75</v>
      </c>
      <c r="C21" s="5">
        <v>0.6</v>
      </c>
      <c r="D21" s="20">
        <v>2005.97637333333</v>
      </c>
      <c r="E21" s="20">
        <v>4.4737869576</v>
      </c>
      <c r="F21" s="21">
        <v>1886.67433333333</v>
      </c>
      <c r="G21" s="21">
        <v>14.1367750793333</v>
      </c>
      <c r="H21" s="21">
        <v>1878.86573333333</v>
      </c>
      <c r="I21" s="21">
        <v>12.8207780753333</v>
      </c>
      <c r="J21" s="21">
        <v>1403.20786666667</v>
      </c>
      <c r="K21" s="21">
        <v>2.028111632</v>
      </c>
      <c r="L21" s="21">
        <v>1412.32633333333</v>
      </c>
      <c r="M21" s="21">
        <v>3.56129646866667</v>
      </c>
      <c r="N21" s="21">
        <v>1526.21666666667</v>
      </c>
      <c r="O21" s="21">
        <v>5.933671046</v>
      </c>
      <c r="P21" s="21">
        <v>1562.43406666667</v>
      </c>
      <c r="Q21" s="21">
        <v>3.01229377666667</v>
      </c>
      <c r="R21" s="21">
        <v>1390.56246666667</v>
      </c>
      <c r="S21" s="21">
        <v>3.882898088</v>
      </c>
      <c r="T21" s="33">
        <v>0.00218183823978977</v>
      </c>
      <c r="U21" s="30" t="s">
        <v>53</v>
      </c>
      <c r="W21" s="23">
        <v>1380.05362222222</v>
      </c>
      <c r="X21" s="21">
        <v>3.676751476</v>
      </c>
      <c r="Z21"/>
    </row>
    <row r="22" spans="1:26">
      <c r="A22" s="5"/>
      <c r="B22" s="5"/>
      <c r="C22" s="5">
        <v>0.7</v>
      </c>
      <c r="D22" s="20">
        <v>3086.98448</v>
      </c>
      <c r="E22" s="20">
        <v>3.7723380496</v>
      </c>
      <c r="F22" s="21">
        <v>2836.62093333333</v>
      </c>
      <c r="G22" s="21">
        <v>15.9391789626667</v>
      </c>
      <c r="H22" s="21">
        <v>2933.60742222222</v>
      </c>
      <c r="I22" s="21">
        <v>12.4187819066667</v>
      </c>
      <c r="J22" s="21">
        <v>2013.8818</v>
      </c>
      <c r="K22" s="21">
        <v>1.795820846</v>
      </c>
      <c r="L22" s="21">
        <v>2019.86215555556</v>
      </c>
      <c r="M22" s="21">
        <v>3.660912032</v>
      </c>
      <c r="N22" s="21">
        <v>2235.2976</v>
      </c>
      <c r="O22" s="21">
        <v>5.869622348</v>
      </c>
      <c r="P22" s="21">
        <v>2260.36351111111</v>
      </c>
      <c r="Q22" s="21">
        <v>2.65279594666667</v>
      </c>
      <c r="R22" s="23">
        <v>1991.8412</v>
      </c>
      <c r="S22" s="21">
        <v>3.87301403</v>
      </c>
      <c r="T22" s="33">
        <v>2.16179564438916e-5</v>
      </c>
      <c r="U22" s="30" t="s">
        <v>53</v>
      </c>
      <c r="W22" s="21">
        <v>1997.29366666667</v>
      </c>
      <c r="X22" s="21">
        <v>3.80918796733333</v>
      </c>
      <c r="Z22"/>
    </row>
    <row r="23" spans="1:26">
      <c r="A23" s="5"/>
      <c r="B23" s="5"/>
      <c r="C23" s="5">
        <v>0.8</v>
      </c>
      <c r="D23" s="20">
        <v>4913.78036</v>
      </c>
      <c r="E23" s="20">
        <v>3.319002924</v>
      </c>
      <c r="F23" s="21">
        <v>4623.51291111111</v>
      </c>
      <c r="G23" s="21">
        <v>15.4515046746667</v>
      </c>
      <c r="H23" s="21">
        <v>4598.26835555556</v>
      </c>
      <c r="I23" s="21">
        <v>12.40050303</v>
      </c>
      <c r="J23" s="21">
        <v>3003.63433333333</v>
      </c>
      <c r="K23" s="21">
        <v>1.421548448</v>
      </c>
      <c r="L23" s="21">
        <v>2997.0688</v>
      </c>
      <c r="M23" s="21">
        <v>3.11097730066667</v>
      </c>
      <c r="N23" s="21">
        <v>3450.7752</v>
      </c>
      <c r="O23" s="21">
        <v>6.13197237</v>
      </c>
      <c r="P23" s="21">
        <v>3459.83913333333</v>
      </c>
      <c r="Q23" s="21">
        <v>2.210299512</v>
      </c>
      <c r="R23" s="23">
        <v>2982.94153333333</v>
      </c>
      <c r="S23" s="21">
        <v>3.22409715</v>
      </c>
      <c r="T23" s="33">
        <v>3.10039597823616e-9</v>
      </c>
      <c r="U23" s="30" t="s">
        <v>53</v>
      </c>
      <c r="W23" s="21">
        <v>2984.99691111111</v>
      </c>
      <c r="X23" s="21">
        <v>3.31525086933333</v>
      </c>
      <c r="Z23"/>
    </row>
    <row r="24" spans="1:26">
      <c r="A24" s="5">
        <v>80</v>
      </c>
      <c r="B24" s="5">
        <v>45</v>
      </c>
      <c r="C24" s="5">
        <v>0.6</v>
      </c>
      <c r="D24" s="20">
        <v>6053.07706666667</v>
      </c>
      <c r="E24" s="20">
        <v>2.7981811008</v>
      </c>
      <c r="F24" s="21">
        <v>5823.33455555556</v>
      </c>
      <c r="G24" s="21">
        <v>10.5449348893333</v>
      </c>
      <c r="H24" s="21">
        <v>5838.66982222222</v>
      </c>
      <c r="I24" s="21">
        <v>11.7985669553333</v>
      </c>
      <c r="J24" s="21">
        <v>4624.0474</v>
      </c>
      <c r="K24" s="21">
        <v>1.409851668</v>
      </c>
      <c r="L24" s="21">
        <v>4609.65855555556</v>
      </c>
      <c r="M24" s="21">
        <v>3.54309482133333</v>
      </c>
      <c r="N24" s="21">
        <v>4970.43406666667</v>
      </c>
      <c r="O24" s="21">
        <v>5.132628638</v>
      </c>
      <c r="P24" s="21">
        <v>5041.19308888889</v>
      </c>
      <c r="Q24" s="21">
        <v>1.906189004</v>
      </c>
      <c r="R24" s="23">
        <v>4604.1496</v>
      </c>
      <c r="S24" s="21">
        <v>4.38419208</v>
      </c>
      <c r="T24" s="33">
        <v>0.0222620758216754</v>
      </c>
      <c r="U24" s="30" t="s">
        <v>53</v>
      </c>
      <c r="W24" s="21">
        <v>4715.61102222222</v>
      </c>
      <c r="X24" s="21">
        <v>4.52405716533334</v>
      </c>
      <c r="Z24"/>
    </row>
    <row r="25" spans="1:26">
      <c r="A25" s="5"/>
      <c r="B25" s="5"/>
      <c r="C25" s="5">
        <v>0.7</v>
      </c>
      <c r="D25" s="20">
        <v>9171.59298666667</v>
      </c>
      <c r="E25" s="20">
        <v>2.4681250404</v>
      </c>
      <c r="F25" s="21">
        <v>8782.35891111111</v>
      </c>
      <c r="G25" s="21">
        <v>9.43878551</v>
      </c>
      <c r="H25" s="21">
        <v>8856.94433333334</v>
      </c>
      <c r="I25" s="21">
        <v>12.53644209</v>
      </c>
      <c r="J25" s="21">
        <v>6503.2078</v>
      </c>
      <c r="K25" s="21">
        <v>1.166125406</v>
      </c>
      <c r="L25" s="23">
        <v>6481.09313333333</v>
      </c>
      <c r="M25" s="21">
        <v>3.71369590266667</v>
      </c>
      <c r="N25" s="21">
        <v>7277.27433333334</v>
      </c>
      <c r="O25" s="21">
        <v>4.82442541</v>
      </c>
      <c r="P25" s="21">
        <v>7323.6824</v>
      </c>
      <c r="Q25" s="21">
        <v>1.66798564733333</v>
      </c>
      <c r="R25" s="21">
        <v>6482.00846666667</v>
      </c>
      <c r="S25" s="21">
        <v>3.783433468</v>
      </c>
      <c r="T25" s="33">
        <v>0.000294662908582754</v>
      </c>
      <c r="U25" s="30" t="s">
        <v>53</v>
      </c>
      <c r="W25" s="21">
        <v>6646.05591111111</v>
      </c>
      <c r="X25" s="21">
        <v>4.00992901266667</v>
      </c>
      <c r="Z25"/>
    </row>
    <row r="26" spans="1:26">
      <c r="A26" s="5"/>
      <c r="B26" s="5"/>
      <c r="C26" s="5">
        <v>0.8</v>
      </c>
      <c r="D26" s="20">
        <v>12549.871</v>
      </c>
      <c r="E26" s="20">
        <v>2.147611088</v>
      </c>
      <c r="F26" s="21">
        <v>12354.0062666667</v>
      </c>
      <c r="G26" s="21">
        <v>12.8496295673333</v>
      </c>
      <c r="H26" s="21">
        <v>12362.8172222222</v>
      </c>
      <c r="I26" s="21">
        <v>10.9586200126667</v>
      </c>
      <c r="J26" s="21">
        <v>9092.3432</v>
      </c>
      <c r="K26" s="21">
        <v>1.052203384</v>
      </c>
      <c r="L26" s="21">
        <v>9075.87171111111</v>
      </c>
      <c r="M26" s="21">
        <v>3.41231416066667</v>
      </c>
      <c r="N26" s="21">
        <v>10244.5810666667</v>
      </c>
      <c r="O26" s="21">
        <v>6.116969458</v>
      </c>
      <c r="P26" s="21">
        <v>10362.7340222222</v>
      </c>
      <c r="Q26" s="21">
        <v>1.46981983</v>
      </c>
      <c r="R26" s="23">
        <v>9006.67386666666</v>
      </c>
      <c r="S26" s="21">
        <v>3.838370132</v>
      </c>
      <c r="T26" s="33">
        <v>1.22255980114868e-8</v>
      </c>
      <c r="U26" s="30" t="s">
        <v>53</v>
      </c>
      <c r="W26" s="21">
        <v>9180.6098</v>
      </c>
      <c r="X26" s="21">
        <v>3.76366675066667</v>
      </c>
      <c r="Z26"/>
    </row>
    <row r="27" spans="1:26">
      <c r="A27" s="5"/>
      <c r="B27" s="5">
        <v>75</v>
      </c>
      <c r="C27" s="5">
        <v>0.6</v>
      </c>
      <c r="D27" s="20">
        <v>3372.02784</v>
      </c>
      <c r="E27" s="20">
        <v>5.753476894</v>
      </c>
      <c r="F27" s="21">
        <v>3217.33926666667</v>
      </c>
      <c r="G27" s="21">
        <v>18.2669164733333</v>
      </c>
      <c r="H27" s="21">
        <v>3304.67288888889</v>
      </c>
      <c r="I27" s="21">
        <v>14.9062008066667</v>
      </c>
      <c r="J27" s="21">
        <v>2472.65146666667</v>
      </c>
      <c r="K27" s="21">
        <v>2.733911906</v>
      </c>
      <c r="L27" s="21">
        <v>2461.85582222222</v>
      </c>
      <c r="M27" s="21">
        <v>4.67384859666667</v>
      </c>
      <c r="N27" s="21">
        <v>2688.3988</v>
      </c>
      <c r="O27" s="21">
        <v>7.479167368</v>
      </c>
      <c r="P27" s="21">
        <v>2734.06044444445</v>
      </c>
      <c r="Q27" s="21">
        <v>4.15929409133333</v>
      </c>
      <c r="R27" s="23">
        <v>2435.46866666667</v>
      </c>
      <c r="S27" s="21">
        <v>4.662656316</v>
      </c>
      <c r="T27" s="33">
        <v>0.0177584551200393</v>
      </c>
      <c r="U27" s="30" t="s">
        <v>53</v>
      </c>
      <c r="W27" s="21">
        <v>2468.83877777778</v>
      </c>
      <c r="X27" s="21">
        <v>4.698802594</v>
      </c>
      <c r="Z27"/>
    </row>
    <row r="28" spans="1:26">
      <c r="A28" s="5"/>
      <c r="B28" s="5"/>
      <c r="C28" s="5">
        <v>0.7</v>
      </c>
      <c r="D28" s="20">
        <v>5706.17989333333</v>
      </c>
      <c r="E28" s="20">
        <v>5.120957012</v>
      </c>
      <c r="F28" s="21">
        <v>5427.21433333333</v>
      </c>
      <c r="G28" s="21">
        <v>17.4073718266667</v>
      </c>
      <c r="H28" s="21">
        <v>5420.61733333333</v>
      </c>
      <c r="I28" s="21">
        <v>17.2879369053333</v>
      </c>
      <c r="J28" s="21">
        <v>3577.92893333333</v>
      </c>
      <c r="K28" s="21">
        <v>2.253123368</v>
      </c>
      <c r="L28" s="21">
        <v>3584.05731111111</v>
      </c>
      <c r="M28" s="21">
        <v>4.30802176</v>
      </c>
      <c r="N28" s="21">
        <v>4078.40413333333</v>
      </c>
      <c r="O28" s="21">
        <v>7.038292092</v>
      </c>
      <c r="P28" s="21">
        <v>4133.95048888889</v>
      </c>
      <c r="Q28" s="21">
        <v>3.706097418</v>
      </c>
      <c r="R28" s="23">
        <v>3563.63626666667</v>
      </c>
      <c r="S28" s="21">
        <v>4.239248884</v>
      </c>
      <c r="T28" s="33">
        <v>2.42357355264188e-5</v>
      </c>
      <c r="U28" s="30" t="s">
        <v>53</v>
      </c>
      <c r="W28" s="21">
        <v>3631.10611111111</v>
      </c>
      <c r="X28" s="21">
        <v>4.47173956066667</v>
      </c>
      <c r="Z28"/>
    </row>
    <row r="29" spans="1:26">
      <c r="A29" s="5"/>
      <c r="B29" s="5"/>
      <c r="C29" s="5">
        <v>0.8</v>
      </c>
      <c r="D29" s="20">
        <v>8880.87102666667</v>
      </c>
      <c r="E29" s="20">
        <v>4.4810868624</v>
      </c>
      <c r="F29" s="21">
        <v>8235.81804444445</v>
      </c>
      <c r="G29" s="21">
        <v>15.5756647393333</v>
      </c>
      <c r="H29" s="21">
        <v>8504.43266666667</v>
      </c>
      <c r="I29" s="21">
        <v>17.163968162</v>
      </c>
      <c r="J29" s="21">
        <v>5321.32306666667</v>
      </c>
      <c r="K29" s="21">
        <v>1.971239196</v>
      </c>
      <c r="L29" s="21">
        <v>5323.00691111111</v>
      </c>
      <c r="M29" s="21">
        <v>4.22159129933333</v>
      </c>
      <c r="N29" s="21">
        <v>6244.3598</v>
      </c>
      <c r="O29" s="21">
        <v>6.664478164</v>
      </c>
      <c r="P29" s="21">
        <v>6261.19577777778</v>
      </c>
      <c r="Q29" s="21">
        <v>3.11029903133333</v>
      </c>
      <c r="R29" s="23">
        <v>5300.59046666667</v>
      </c>
      <c r="S29" s="21">
        <v>3.679427096</v>
      </c>
      <c r="T29" s="33">
        <v>1.24976917860164e-14</v>
      </c>
      <c r="U29" s="30" t="s">
        <v>53</v>
      </c>
      <c r="W29" s="21">
        <v>5330.92886666667</v>
      </c>
      <c r="X29" s="21">
        <v>3.91396873133333</v>
      </c>
      <c r="Z29"/>
    </row>
    <row r="30" spans="1:26">
      <c r="A30" s="5">
        <v>100</v>
      </c>
      <c r="B30" s="5">
        <v>45</v>
      </c>
      <c r="C30" s="5">
        <v>0.6</v>
      </c>
      <c r="D30" s="20">
        <v>7235.24245333333</v>
      </c>
      <c r="E30" s="20">
        <v>3.4492269176</v>
      </c>
      <c r="F30" s="21">
        <v>7126.92146666667</v>
      </c>
      <c r="G30" s="21">
        <v>11.547455924</v>
      </c>
      <c r="H30" s="21">
        <v>7163.42064444445</v>
      </c>
      <c r="I30" s="21">
        <v>16.0261860613333</v>
      </c>
      <c r="J30" s="21">
        <v>5479.88926666667</v>
      </c>
      <c r="K30" s="21">
        <v>1.72220472</v>
      </c>
      <c r="L30" s="21">
        <v>5447.10415555556</v>
      </c>
      <c r="M30" s="21">
        <v>4.345362372</v>
      </c>
      <c r="N30" s="21">
        <v>6114.4626</v>
      </c>
      <c r="O30" s="21">
        <v>6.666842886</v>
      </c>
      <c r="P30" s="21">
        <v>6159.39726666666</v>
      </c>
      <c r="Q30" s="21">
        <v>2.53162952933333</v>
      </c>
      <c r="R30" s="23">
        <v>5435.90266666667</v>
      </c>
      <c r="S30" s="21">
        <v>5.327991568</v>
      </c>
      <c r="T30" s="33">
        <v>0.00380281207831013</v>
      </c>
      <c r="U30" s="30" t="s">
        <v>53</v>
      </c>
      <c r="W30" s="21">
        <v>5605.25606666667</v>
      </c>
      <c r="X30" s="21">
        <v>4.96095682666667</v>
      </c>
      <c r="Z30"/>
    </row>
    <row r="31" spans="1:26">
      <c r="A31" s="5"/>
      <c r="B31" s="5"/>
      <c r="C31" s="5">
        <v>0.7</v>
      </c>
      <c r="D31" s="20">
        <v>12244.3843066667</v>
      </c>
      <c r="E31" s="20">
        <v>2.9831010296</v>
      </c>
      <c r="F31" s="21">
        <v>11917.1646</v>
      </c>
      <c r="G31" s="21">
        <v>13.2296917293333</v>
      </c>
      <c r="H31" s="21">
        <v>11983.5511111111</v>
      </c>
      <c r="I31" s="21">
        <v>14.4981263246667</v>
      </c>
      <c r="J31" s="21">
        <v>8848.2948</v>
      </c>
      <c r="K31" s="21">
        <v>1.557972646</v>
      </c>
      <c r="L31" s="21">
        <v>8793.4738</v>
      </c>
      <c r="M31" s="21">
        <v>4.45527126</v>
      </c>
      <c r="N31" s="21">
        <v>9950.8636</v>
      </c>
      <c r="O31" s="21">
        <v>6.51299064</v>
      </c>
      <c r="P31" s="21">
        <v>9997.29646666667</v>
      </c>
      <c r="Q31" s="21">
        <v>2.11405748466667</v>
      </c>
      <c r="R31" s="23">
        <v>8771.8488</v>
      </c>
      <c r="S31" s="21">
        <v>4.700233306</v>
      </c>
      <c r="T31" s="33">
        <v>0.000711820061086608</v>
      </c>
      <c r="U31" s="30" t="s">
        <v>53</v>
      </c>
      <c r="W31" s="21">
        <v>8868.62466666667</v>
      </c>
      <c r="X31" s="21">
        <v>4.77394757866667</v>
      </c>
      <c r="Z31"/>
    </row>
    <row r="32" spans="1:26">
      <c r="A32" s="5"/>
      <c r="B32" s="5"/>
      <c r="C32" s="5">
        <v>0.8</v>
      </c>
      <c r="D32" s="20">
        <v>17885.6938</v>
      </c>
      <c r="E32" s="20">
        <v>2.5635998576</v>
      </c>
      <c r="F32" s="21">
        <v>17515.6974444444</v>
      </c>
      <c r="G32" s="21">
        <v>12.848208756</v>
      </c>
      <c r="H32" s="21">
        <v>17761.7184222222</v>
      </c>
      <c r="I32" s="21">
        <v>16.6244230066667</v>
      </c>
      <c r="J32" s="21">
        <v>13001.0600666667</v>
      </c>
      <c r="K32" s="21">
        <v>1.313372092</v>
      </c>
      <c r="L32" s="21">
        <v>12964.9617333333</v>
      </c>
      <c r="M32" s="21">
        <v>4.11374482733333</v>
      </c>
      <c r="N32" s="21">
        <v>14785.782</v>
      </c>
      <c r="O32" s="21">
        <v>5.829360934</v>
      </c>
      <c r="P32" s="21">
        <v>14849.9771333333</v>
      </c>
      <c r="Q32" s="21">
        <v>1.793767778</v>
      </c>
      <c r="R32" s="23">
        <v>12925.4701333333</v>
      </c>
      <c r="S32" s="21">
        <v>4.714234286</v>
      </c>
      <c r="T32" s="33">
        <v>2.99654643800668e-7</v>
      </c>
      <c r="U32" s="30" t="s">
        <v>53</v>
      </c>
      <c r="W32" s="21">
        <v>13116.5056222222</v>
      </c>
      <c r="X32" s="21">
        <v>5.08359991733333</v>
      </c>
      <c r="Z32"/>
    </row>
    <row r="33" spans="1:26">
      <c r="A33" s="5"/>
      <c r="B33" s="5">
        <v>75</v>
      </c>
      <c r="C33" s="5">
        <v>0.6</v>
      </c>
      <c r="D33" s="20">
        <v>4171.12690666667</v>
      </c>
      <c r="E33" s="20">
        <v>7.371195894</v>
      </c>
      <c r="F33" s="21">
        <v>3804.16373333333</v>
      </c>
      <c r="G33" s="21">
        <v>19.562872134</v>
      </c>
      <c r="H33" s="21">
        <v>3764.15235555555</v>
      </c>
      <c r="I33" s="21">
        <v>17.2480707866667</v>
      </c>
      <c r="J33" s="21">
        <v>2817.2558</v>
      </c>
      <c r="K33" s="21">
        <v>3.434988574</v>
      </c>
      <c r="L33" s="21">
        <v>2820.75837777778</v>
      </c>
      <c r="M33" s="21">
        <v>5.68225338866667</v>
      </c>
      <c r="N33" s="21">
        <v>3109.70886666667</v>
      </c>
      <c r="O33" s="21">
        <v>9.04044562</v>
      </c>
      <c r="P33" s="21">
        <v>3170.75451111111</v>
      </c>
      <c r="Q33" s="21">
        <v>4.97375522933333</v>
      </c>
      <c r="R33" s="23">
        <v>2791.7002</v>
      </c>
      <c r="S33" s="21">
        <v>5.903183056</v>
      </c>
      <c r="T33" s="33">
        <v>0.000549958669090169</v>
      </c>
      <c r="U33" s="30" t="s">
        <v>53</v>
      </c>
      <c r="W33" s="21">
        <v>2836.70488888889</v>
      </c>
      <c r="X33" s="21">
        <v>5.990531202</v>
      </c>
      <c r="Z33"/>
    </row>
    <row r="34" spans="1:26">
      <c r="A34" s="5"/>
      <c r="B34" s="5"/>
      <c r="C34" s="5">
        <v>0.7</v>
      </c>
      <c r="D34" s="20">
        <v>7550.89897333333</v>
      </c>
      <c r="E34" s="20">
        <v>5.913940424</v>
      </c>
      <c r="F34" s="21">
        <v>6976.63786666667</v>
      </c>
      <c r="G34" s="21">
        <v>18.0290071053333</v>
      </c>
      <c r="H34" s="21">
        <v>7134.12873333333</v>
      </c>
      <c r="I34" s="21">
        <v>18.813139226</v>
      </c>
      <c r="J34" s="21">
        <v>4722.27306666667</v>
      </c>
      <c r="K34" s="21">
        <v>2.622500062</v>
      </c>
      <c r="L34" s="21">
        <v>4732.67617777778</v>
      </c>
      <c r="M34" s="21">
        <v>5.10764414333333</v>
      </c>
      <c r="N34" s="21">
        <v>5328.20686666667</v>
      </c>
      <c r="O34" s="21">
        <v>9.018822804</v>
      </c>
      <c r="P34" s="21">
        <v>5435.97993333333</v>
      </c>
      <c r="Q34" s="21">
        <v>4.14566103866667</v>
      </c>
      <c r="R34" s="23">
        <v>4715.79673333333</v>
      </c>
      <c r="S34" s="21">
        <v>4.857150944</v>
      </c>
      <c r="T34" s="33">
        <v>3.75898803709499e-5</v>
      </c>
      <c r="U34" s="30" t="s">
        <v>53</v>
      </c>
      <c r="W34" s="21">
        <v>4754.58002222222</v>
      </c>
      <c r="X34" s="21">
        <v>5.542122346</v>
      </c>
      <c r="Z34"/>
    </row>
    <row r="35" spans="1:26">
      <c r="A35" s="5"/>
      <c r="B35" s="5"/>
      <c r="C35" s="5">
        <v>0.8</v>
      </c>
      <c r="D35" s="20">
        <v>12210.5264533333</v>
      </c>
      <c r="E35" s="20">
        <v>5.25343635</v>
      </c>
      <c r="F35" s="21">
        <v>11574.8258888889</v>
      </c>
      <c r="G35" s="21">
        <v>18.4460238646667</v>
      </c>
      <c r="H35" s="21">
        <v>11828.6041111111</v>
      </c>
      <c r="I35" s="21">
        <v>19.805799492</v>
      </c>
      <c r="J35" s="21">
        <v>7315.007</v>
      </c>
      <c r="K35" s="21">
        <v>2.29914145</v>
      </c>
      <c r="L35" s="21">
        <v>7326.30917777778</v>
      </c>
      <c r="M35" s="21">
        <v>5.06744170866667</v>
      </c>
      <c r="N35" s="21">
        <v>8552.5438</v>
      </c>
      <c r="O35" s="21">
        <v>8.342275124</v>
      </c>
      <c r="P35" s="21">
        <v>8580.31386666667</v>
      </c>
      <c r="Q35" s="21">
        <v>3.40181588733333</v>
      </c>
      <c r="R35" s="23">
        <v>7307.90006666667</v>
      </c>
      <c r="S35" s="21">
        <v>4.756795582</v>
      </c>
      <c r="T35" s="33">
        <v>1.93325107967463e-10</v>
      </c>
      <c r="U35" s="30" t="s">
        <v>53</v>
      </c>
      <c r="W35" s="21">
        <v>7322.98466666667</v>
      </c>
      <c r="X35" s="21">
        <v>4.77180248066667</v>
      </c>
      <c r="Z35"/>
    </row>
    <row r="36" spans="1:24">
      <c r="A36" s="5"/>
      <c r="B36" s="5"/>
      <c r="C36" s="5"/>
      <c r="D36" s="20"/>
      <c r="E36" s="20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3"/>
      <c r="S36" s="21"/>
      <c r="W36" s="21"/>
      <c r="X36" s="21"/>
    </row>
    <row r="37" spans="1:24">
      <c r="A37" s="5"/>
      <c r="B37" s="5"/>
      <c r="C37" s="5"/>
      <c r="D37" s="20"/>
      <c r="E37" s="20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3"/>
      <c r="S37" s="21"/>
      <c r="W37" s="21"/>
      <c r="X37" s="21"/>
    </row>
    <row r="38" spans="1:1">
      <c r="A38" s="19" t="s">
        <v>54</v>
      </c>
    </row>
    <row r="39" s="19" customFormat="1" ht="27" spans="4:86">
      <c r="D39" s="19" t="s">
        <v>3</v>
      </c>
      <c r="F39" s="32" t="s">
        <v>1</v>
      </c>
      <c r="G39" s="32"/>
      <c r="H39" s="32" t="s">
        <v>2</v>
      </c>
      <c r="I39" s="32"/>
      <c r="J39" s="32" t="s">
        <v>10</v>
      </c>
      <c r="K39" s="32"/>
      <c r="L39" s="32" t="s">
        <v>8</v>
      </c>
      <c r="M39" s="32"/>
      <c r="N39" s="19" t="s">
        <v>9</v>
      </c>
      <c r="P39" s="32" t="s">
        <v>33</v>
      </c>
      <c r="Q39" s="32"/>
      <c r="R39" s="19" t="s">
        <v>34</v>
      </c>
      <c r="T39" s="32" t="s">
        <v>35</v>
      </c>
      <c r="W39" s="32" t="s">
        <v>6</v>
      </c>
      <c r="X39" s="32"/>
      <c r="BB39" s="36" t="s">
        <v>12</v>
      </c>
      <c r="BC39" s="36"/>
      <c r="BD39" s="36"/>
      <c r="BG39" s="32"/>
      <c r="BH39" s="32" t="s">
        <v>13</v>
      </c>
      <c r="BI39" s="32"/>
      <c r="BL39" s="32"/>
      <c r="BM39" s="32" t="s">
        <v>14</v>
      </c>
      <c r="BN39" s="32"/>
      <c r="BQ39" s="32" t="s">
        <v>15</v>
      </c>
      <c r="BR39" s="32"/>
      <c r="BS39" s="32"/>
      <c r="BT39" s="32"/>
      <c r="BV39" s="32" t="s">
        <v>15</v>
      </c>
      <c r="BW39" s="32"/>
      <c r="BX39" s="32"/>
      <c r="BY39" s="32"/>
      <c r="CA39" s="36"/>
      <c r="CB39" s="36" t="s">
        <v>15</v>
      </c>
      <c r="CC39" s="36"/>
      <c r="CF39" s="36"/>
      <c r="CG39" s="36" t="s">
        <v>15</v>
      </c>
      <c r="CH39" s="36"/>
    </row>
    <row r="40" s="19" customFormat="1" spans="1:86">
      <c r="A40" s="19" t="s">
        <v>36</v>
      </c>
      <c r="B40" s="19" t="s">
        <v>37</v>
      </c>
      <c r="C40" s="19" t="s">
        <v>38</v>
      </c>
      <c r="D40" s="19" t="s">
        <v>39</v>
      </c>
      <c r="F40" s="32" t="s">
        <v>40</v>
      </c>
      <c r="G40" s="32"/>
      <c r="H40" s="32" t="s">
        <v>41</v>
      </c>
      <c r="I40" s="32"/>
      <c r="J40" s="19" t="s">
        <v>42</v>
      </c>
      <c r="L40" s="19" t="s">
        <v>43</v>
      </c>
      <c r="N40" s="19" t="s">
        <v>44</v>
      </c>
      <c r="P40" s="19" t="s">
        <v>45</v>
      </c>
      <c r="R40" s="19" t="s">
        <v>34</v>
      </c>
      <c r="T40" s="30" t="s">
        <v>46</v>
      </c>
      <c r="U40" s="30"/>
      <c r="W40" s="32"/>
      <c r="X40" s="32"/>
      <c r="BB40" s="36"/>
      <c r="BC40" s="36"/>
      <c r="BD40" s="36"/>
      <c r="BG40" s="32"/>
      <c r="BH40" s="32"/>
      <c r="BI40" s="32"/>
      <c r="BL40" s="32"/>
      <c r="BM40" s="32"/>
      <c r="BN40" s="32"/>
      <c r="BQ40" s="32"/>
      <c r="BR40" s="32"/>
      <c r="BS40" s="32"/>
      <c r="BT40" s="32"/>
      <c r="BV40" s="32"/>
      <c r="BW40" s="32"/>
      <c r="BX40" s="32"/>
      <c r="BY40" s="32"/>
      <c r="CA40" s="36"/>
      <c r="CB40" s="36"/>
      <c r="CC40" s="36"/>
      <c r="CF40" s="36"/>
      <c r="CG40" s="36"/>
      <c r="CH40" s="36"/>
    </row>
    <row r="41" s="19" customFormat="1" spans="4:86">
      <c r="D41" s="19" t="s">
        <v>47</v>
      </c>
      <c r="E41" s="19" t="s">
        <v>48</v>
      </c>
      <c r="F41" s="19" t="s">
        <v>47</v>
      </c>
      <c r="G41" s="19" t="s">
        <v>48</v>
      </c>
      <c r="H41" s="19" t="s">
        <v>47</v>
      </c>
      <c r="I41" s="19" t="s">
        <v>48</v>
      </c>
      <c r="J41" s="19" t="s">
        <v>47</v>
      </c>
      <c r="K41" s="19" t="s">
        <v>48</v>
      </c>
      <c r="L41" s="19" t="s">
        <v>47</v>
      </c>
      <c r="M41" s="19" t="s">
        <v>48</v>
      </c>
      <c r="N41" s="19" t="s">
        <v>47</v>
      </c>
      <c r="O41" s="19" t="s">
        <v>48</v>
      </c>
      <c r="P41" s="19" t="s">
        <v>47</v>
      </c>
      <c r="Q41" s="19" t="s">
        <v>48</v>
      </c>
      <c r="R41" s="19" t="s">
        <v>47</v>
      </c>
      <c r="S41" s="19" t="s">
        <v>48</v>
      </c>
      <c r="T41" s="32" t="s">
        <v>49</v>
      </c>
      <c r="U41" s="19" t="s">
        <v>50</v>
      </c>
      <c r="W41" s="19" t="s">
        <v>47</v>
      </c>
      <c r="X41" s="19" t="s">
        <v>51</v>
      </c>
      <c r="BB41" s="36"/>
      <c r="BC41" s="36"/>
      <c r="BD41" s="36"/>
      <c r="BG41" s="32"/>
      <c r="BH41" s="32"/>
      <c r="BI41" s="32"/>
      <c r="BL41" s="32"/>
      <c r="BM41" s="32"/>
      <c r="BN41" s="32"/>
      <c r="BQ41" s="32"/>
      <c r="BR41" s="32"/>
      <c r="BS41" s="32"/>
      <c r="BT41" s="32"/>
      <c r="BV41" s="32"/>
      <c r="BW41" s="32"/>
      <c r="BX41" s="32"/>
      <c r="BY41" s="32"/>
      <c r="CA41" s="36"/>
      <c r="CB41" s="36"/>
      <c r="CC41" s="36"/>
      <c r="CF41" s="36"/>
      <c r="CG41" s="36"/>
      <c r="CH41" s="36"/>
    </row>
    <row r="42" spans="1:24">
      <c r="A42" s="5">
        <v>20</v>
      </c>
      <c r="B42" s="5">
        <v>45</v>
      </c>
      <c r="C42" s="5">
        <v>0.6</v>
      </c>
      <c r="D42" s="3">
        <v>115.836933333333</v>
      </c>
      <c r="E42" s="3">
        <v>6.662639696</v>
      </c>
      <c r="F42" s="22">
        <v>86.6649111111111</v>
      </c>
      <c r="G42" s="3">
        <v>6.06111672733333</v>
      </c>
      <c r="H42" s="3">
        <v>93.0283066666667</v>
      </c>
      <c r="I42" s="3">
        <v>5.4217497412</v>
      </c>
      <c r="J42" s="3">
        <v>119.836466666667</v>
      </c>
      <c r="K42" s="3">
        <v>1.54184673266667</v>
      </c>
      <c r="L42" s="3">
        <v>91.3789111111111</v>
      </c>
      <c r="M42" s="24">
        <v>3.03958517666667</v>
      </c>
      <c r="N42" s="3">
        <v>95.1326666666667</v>
      </c>
      <c r="O42" s="3">
        <v>1.870295278</v>
      </c>
      <c r="P42" s="3">
        <v>114.103866666667</v>
      </c>
      <c r="Q42" s="3">
        <v>1.576401494</v>
      </c>
      <c r="R42" s="3">
        <v>98.7980533333333</v>
      </c>
      <c r="S42" s="3">
        <v>1.9420728924</v>
      </c>
      <c r="T42" s="33">
        <v>0.463367849720211</v>
      </c>
      <c r="U42" s="30" t="s">
        <v>52</v>
      </c>
      <c r="V42" s="33"/>
      <c r="W42" s="35">
        <v>99.7168666666667</v>
      </c>
      <c r="X42" s="35">
        <v>2.59913663</v>
      </c>
    </row>
    <row r="43" spans="1:24">
      <c r="A43" s="5"/>
      <c r="B43" s="5"/>
      <c r="C43" s="5">
        <v>0.7</v>
      </c>
      <c r="D43" s="3">
        <v>269.194666666667</v>
      </c>
      <c r="E43" s="3">
        <v>4.481744448</v>
      </c>
      <c r="F43" s="22">
        <v>201.064177777778</v>
      </c>
      <c r="G43" s="3">
        <v>5.39401332</v>
      </c>
      <c r="H43" s="3">
        <v>213.80288</v>
      </c>
      <c r="I43" s="3">
        <v>4.5727952012</v>
      </c>
      <c r="J43" s="3">
        <v>244.295933333333</v>
      </c>
      <c r="K43" s="3">
        <v>1.42893546933333</v>
      </c>
      <c r="L43" s="24">
        <v>218.709222222222</v>
      </c>
      <c r="M43" s="24">
        <v>2.92146433133333</v>
      </c>
      <c r="N43" s="3">
        <v>207.098066666667</v>
      </c>
      <c r="O43" s="3">
        <v>1.928799806</v>
      </c>
      <c r="P43" s="3">
        <v>236.7178</v>
      </c>
      <c r="Q43" s="3">
        <v>1.472128182</v>
      </c>
      <c r="R43" s="3">
        <v>214.402186666667</v>
      </c>
      <c r="S43" s="3">
        <v>2.025731234</v>
      </c>
      <c r="T43" s="33">
        <v>0.170079958479225</v>
      </c>
      <c r="U43" s="30" t="s">
        <v>52</v>
      </c>
      <c r="V43" s="33"/>
      <c r="W43" s="3">
        <v>213.103022222222</v>
      </c>
      <c r="X43" s="3">
        <v>2.145022558</v>
      </c>
    </row>
    <row r="44" spans="1:24">
      <c r="A44" s="5"/>
      <c r="B44" s="5"/>
      <c r="C44" s="5">
        <v>0.8</v>
      </c>
      <c r="D44" s="3">
        <v>500.143733333333</v>
      </c>
      <c r="E44" s="3">
        <v>3.37273735</v>
      </c>
      <c r="F44" s="3">
        <v>413.009155555556</v>
      </c>
      <c r="G44" s="3">
        <v>5.24901571533334</v>
      </c>
      <c r="H44" s="3">
        <v>431.332493333333</v>
      </c>
      <c r="I44" s="3">
        <v>3.3758436284</v>
      </c>
      <c r="J44" s="3">
        <v>428.479</v>
      </c>
      <c r="K44" s="3">
        <v>1.09737997666667</v>
      </c>
      <c r="L44" s="24">
        <v>419.629711111111</v>
      </c>
      <c r="M44" s="24">
        <v>2.65452392333333</v>
      </c>
      <c r="N44" s="22">
        <v>410.828466666667</v>
      </c>
      <c r="O44" s="3">
        <v>1.81422721</v>
      </c>
      <c r="P44" s="3">
        <v>425.6472</v>
      </c>
      <c r="Q44" s="3">
        <v>1.15814276133333</v>
      </c>
      <c r="R44" s="3">
        <v>417.56472</v>
      </c>
      <c r="S44" s="3">
        <v>1.592038932</v>
      </c>
      <c r="T44" s="33">
        <v>0.0882771099925115</v>
      </c>
      <c r="U44" s="30" t="s">
        <v>52</v>
      </c>
      <c r="V44" s="33"/>
      <c r="W44" s="3">
        <v>419.103155555556</v>
      </c>
      <c r="X44" s="3">
        <v>2.088469692</v>
      </c>
    </row>
    <row r="45" spans="1:24">
      <c r="A45" s="5"/>
      <c r="B45" s="5">
        <v>75</v>
      </c>
      <c r="C45" s="5">
        <v>0.6</v>
      </c>
      <c r="D45" s="3">
        <v>72.4056666666667</v>
      </c>
      <c r="E45" s="3">
        <v>9.326091776</v>
      </c>
      <c r="F45" s="22">
        <v>31.6683333333333</v>
      </c>
      <c r="G45" s="3">
        <v>11.9892395326667</v>
      </c>
      <c r="H45" s="3">
        <v>32.1767333333333</v>
      </c>
      <c r="I45" s="3">
        <v>8.000901626</v>
      </c>
      <c r="J45" s="3">
        <v>88.8871555555556</v>
      </c>
      <c r="K45" s="3">
        <v>2.890491824</v>
      </c>
      <c r="L45" s="24">
        <v>60.5137777777778</v>
      </c>
      <c r="M45" s="24">
        <v>5.019729978</v>
      </c>
      <c r="N45" s="3">
        <v>65.5467333333333</v>
      </c>
      <c r="O45" s="3">
        <v>3.42169254</v>
      </c>
      <c r="P45" s="3">
        <v>88.7824222222222</v>
      </c>
      <c r="Q45" s="3">
        <v>2.60373575133333</v>
      </c>
      <c r="R45" s="3">
        <v>62.5704933333333</v>
      </c>
      <c r="S45" s="3">
        <v>3.7274847928</v>
      </c>
      <c r="T45" s="33">
        <v>0.494219944936476</v>
      </c>
      <c r="U45" s="30" t="s">
        <v>52</v>
      </c>
      <c r="V45" s="33"/>
      <c r="W45" s="3">
        <v>72.4020444444444</v>
      </c>
      <c r="X45" s="3">
        <v>3.47714773666667</v>
      </c>
    </row>
    <row r="46" spans="1:24">
      <c r="A46" s="5"/>
      <c r="B46" s="5"/>
      <c r="C46" s="5">
        <v>0.7</v>
      </c>
      <c r="D46" s="3">
        <v>214.1446</v>
      </c>
      <c r="E46" s="3">
        <v>8.884483304</v>
      </c>
      <c r="F46" s="22">
        <v>78.8451333333333</v>
      </c>
      <c r="G46" s="3">
        <v>13.016618618</v>
      </c>
      <c r="H46" s="3">
        <v>86.3190133333333</v>
      </c>
      <c r="I46" s="3">
        <v>9.2403146916</v>
      </c>
      <c r="J46" s="3">
        <v>152.1828</v>
      </c>
      <c r="K46" s="3">
        <v>3.006043382</v>
      </c>
      <c r="L46" s="24">
        <v>114.663866666667</v>
      </c>
      <c r="M46" s="24">
        <v>6.23232821666667</v>
      </c>
      <c r="N46" s="3">
        <v>120.395533333333</v>
      </c>
      <c r="O46" s="3">
        <v>3.418176694</v>
      </c>
      <c r="P46" s="3">
        <v>153.206355555556</v>
      </c>
      <c r="Q46" s="3">
        <v>2.74182750666667</v>
      </c>
      <c r="R46" s="3">
        <v>118.997866666667</v>
      </c>
      <c r="S46" s="3">
        <v>3.8510548616</v>
      </c>
      <c r="T46" s="33">
        <v>0.600506264549632</v>
      </c>
      <c r="U46" s="30" t="s">
        <v>52</v>
      </c>
      <c r="V46" s="33"/>
      <c r="W46" s="3">
        <v>133.889066666667</v>
      </c>
      <c r="X46" s="3">
        <v>3.462225548</v>
      </c>
    </row>
    <row r="47" spans="1:24">
      <c r="A47" s="5"/>
      <c r="B47" s="5"/>
      <c r="C47" s="5">
        <v>0.8</v>
      </c>
      <c r="D47" s="3">
        <v>362.683066666667</v>
      </c>
      <c r="E47" s="3">
        <v>8.024442304</v>
      </c>
      <c r="F47" s="22">
        <v>229.049288888889</v>
      </c>
      <c r="G47" s="3">
        <v>11.411614038</v>
      </c>
      <c r="H47" s="3">
        <v>250.16684</v>
      </c>
      <c r="I47" s="3">
        <v>7.8891787172</v>
      </c>
      <c r="J47" s="3">
        <v>299.784911111111</v>
      </c>
      <c r="K47" s="3">
        <v>2.37564059933333</v>
      </c>
      <c r="L47" s="24">
        <v>264.882644444445</v>
      </c>
      <c r="M47" s="24">
        <v>4.36703259066667</v>
      </c>
      <c r="N47" s="3">
        <v>268.093533333333</v>
      </c>
      <c r="O47" s="3">
        <v>2.771370296</v>
      </c>
      <c r="P47" s="3">
        <v>292.274244444444</v>
      </c>
      <c r="Q47" s="3">
        <v>2.29043960933333</v>
      </c>
      <c r="R47" s="3">
        <v>270.0008</v>
      </c>
      <c r="S47" s="3">
        <v>2.943577562</v>
      </c>
      <c r="T47" s="33">
        <v>0.00429869047927556</v>
      </c>
      <c r="U47" s="30" t="s">
        <v>53</v>
      </c>
      <c r="V47" s="33"/>
      <c r="W47" s="3">
        <v>278.569577777778</v>
      </c>
      <c r="X47" s="3">
        <v>3.253462304</v>
      </c>
    </row>
    <row r="48" spans="1:24">
      <c r="A48" s="5">
        <v>40</v>
      </c>
      <c r="B48" s="5">
        <v>45</v>
      </c>
      <c r="C48" s="5">
        <v>0.6</v>
      </c>
      <c r="D48" s="3">
        <v>827.311933333333</v>
      </c>
      <c r="E48" s="3">
        <v>8.484194752</v>
      </c>
      <c r="F48" s="3">
        <v>720.4456</v>
      </c>
      <c r="G48" s="3">
        <v>9.93791941533334</v>
      </c>
      <c r="H48" s="3">
        <v>747.086453333334</v>
      </c>
      <c r="I48" s="3">
        <v>8.6692030932</v>
      </c>
      <c r="J48" s="3">
        <v>674.6828</v>
      </c>
      <c r="K48" s="3">
        <v>3.668701082</v>
      </c>
      <c r="L48" s="24">
        <v>668.850266666667</v>
      </c>
      <c r="M48" s="24">
        <v>5.10128833666667</v>
      </c>
      <c r="N48" s="3">
        <v>680.988266666667</v>
      </c>
      <c r="O48" s="3">
        <v>4.667247208</v>
      </c>
      <c r="P48" s="3">
        <v>708.622088888889</v>
      </c>
      <c r="Q48" s="3">
        <v>3.97700686866667</v>
      </c>
      <c r="R48" s="22">
        <v>644.8882</v>
      </c>
      <c r="S48" s="3">
        <v>4.300433898</v>
      </c>
      <c r="T48" s="33">
        <v>0.00862675093895344</v>
      </c>
      <c r="U48" s="30" t="s">
        <v>53</v>
      </c>
      <c r="V48" s="33"/>
      <c r="W48" s="3">
        <v>670.089622222222</v>
      </c>
      <c r="X48" s="3">
        <v>5.95992188466667</v>
      </c>
    </row>
    <row r="49" spans="1:24">
      <c r="A49" s="5"/>
      <c r="B49" s="5"/>
      <c r="C49" s="5">
        <v>0.7</v>
      </c>
      <c r="D49" s="3">
        <v>1336.2048</v>
      </c>
      <c r="E49" s="3">
        <v>6.569585326</v>
      </c>
      <c r="F49" s="3">
        <v>1118.15964444444</v>
      </c>
      <c r="G49" s="3">
        <v>8.80933165133333</v>
      </c>
      <c r="H49" s="3">
        <v>1162.78221333333</v>
      </c>
      <c r="I49" s="3">
        <v>7.5325139648</v>
      </c>
      <c r="J49" s="3">
        <v>1059.938</v>
      </c>
      <c r="K49" s="3">
        <v>3.115084406</v>
      </c>
      <c r="L49" s="24">
        <v>1056.78397777778</v>
      </c>
      <c r="M49" s="24">
        <v>4.90279564933334</v>
      </c>
      <c r="N49" s="3">
        <v>1051.40386666667</v>
      </c>
      <c r="O49" s="3">
        <v>4.318003788</v>
      </c>
      <c r="P49" s="3">
        <v>1066.12795555556</v>
      </c>
      <c r="Q49" s="3">
        <v>3.479700432</v>
      </c>
      <c r="R49" s="22">
        <v>1038.03326666667</v>
      </c>
      <c r="S49" s="3">
        <v>3.735805144</v>
      </c>
      <c r="T49" s="33">
        <v>0.00220943710527929</v>
      </c>
      <c r="U49" s="30" t="s">
        <v>53</v>
      </c>
      <c r="V49" s="33"/>
      <c r="W49" s="3">
        <v>1067.89173333333</v>
      </c>
      <c r="X49" s="3">
        <v>4.61860427533333</v>
      </c>
    </row>
    <row r="50" spans="1:24">
      <c r="A50" s="5"/>
      <c r="B50" s="5"/>
      <c r="C50" s="5">
        <v>0.8</v>
      </c>
      <c r="D50" s="3">
        <v>2120.185</v>
      </c>
      <c r="E50" s="3">
        <v>5.40956244</v>
      </c>
      <c r="F50" s="3">
        <v>1925.84868888889</v>
      </c>
      <c r="G50" s="3">
        <v>7.25570383133333</v>
      </c>
      <c r="H50" s="3">
        <v>2027.90753333333</v>
      </c>
      <c r="I50" s="3">
        <v>5.8851909084</v>
      </c>
      <c r="J50" s="3">
        <v>1825.87173333333</v>
      </c>
      <c r="K50" s="3">
        <v>2.626690388</v>
      </c>
      <c r="L50" s="24">
        <v>1832.13171111111</v>
      </c>
      <c r="M50" s="24">
        <v>3.989823566</v>
      </c>
      <c r="N50" s="3">
        <v>1811.5706</v>
      </c>
      <c r="O50" s="3">
        <v>3.590592264</v>
      </c>
      <c r="P50" s="3">
        <v>1835.36913333333</v>
      </c>
      <c r="Q50" s="3">
        <v>2.835258462</v>
      </c>
      <c r="R50" s="22">
        <v>1775.4806</v>
      </c>
      <c r="S50" s="3">
        <v>3.321920602</v>
      </c>
      <c r="T50" s="33">
        <v>3.12693704013085e-5</v>
      </c>
      <c r="U50" s="30" t="s">
        <v>53</v>
      </c>
      <c r="V50" s="33"/>
      <c r="W50" s="3">
        <v>1815.59075555556</v>
      </c>
      <c r="X50" s="3">
        <v>4.38464809</v>
      </c>
    </row>
    <row r="51" spans="1:24">
      <c r="A51" s="5"/>
      <c r="B51" s="5">
        <v>75</v>
      </c>
      <c r="C51" s="5">
        <v>0.6</v>
      </c>
      <c r="D51" s="3">
        <v>591.1118</v>
      </c>
      <c r="E51" s="3">
        <v>37.638978598</v>
      </c>
      <c r="F51" s="3">
        <v>387.311977777778</v>
      </c>
      <c r="G51" s="3">
        <v>49.3106855786667</v>
      </c>
      <c r="H51" s="3">
        <v>428.63284</v>
      </c>
      <c r="I51" s="3">
        <v>37.2016935912</v>
      </c>
      <c r="J51" s="3">
        <v>409.9554</v>
      </c>
      <c r="K51" s="3">
        <v>8.20885609200001</v>
      </c>
      <c r="L51" s="24">
        <v>361.745333333333</v>
      </c>
      <c r="M51" s="24">
        <v>15.653988576</v>
      </c>
      <c r="N51" s="22">
        <v>331.1856</v>
      </c>
      <c r="O51" s="3">
        <v>11.85297161</v>
      </c>
      <c r="P51" s="3">
        <v>412.263822222222</v>
      </c>
      <c r="Q51" s="3">
        <v>10.1587283546667</v>
      </c>
      <c r="R51" s="3">
        <v>351.429333333333</v>
      </c>
      <c r="S51" s="3">
        <v>9.386699156</v>
      </c>
      <c r="T51" s="33">
        <v>0.000473372498300623</v>
      </c>
      <c r="U51" s="30" t="s">
        <v>53</v>
      </c>
      <c r="V51" s="33"/>
      <c r="W51" s="3">
        <v>369.948888888889</v>
      </c>
      <c r="X51" s="3">
        <v>11.144867422</v>
      </c>
    </row>
    <row r="52" spans="1:24">
      <c r="A52" s="5"/>
      <c r="B52" s="5"/>
      <c r="C52" s="5">
        <v>0.7</v>
      </c>
      <c r="D52" s="3">
        <v>1152.54053333333</v>
      </c>
      <c r="E52" s="3">
        <v>23.805031112</v>
      </c>
      <c r="F52" s="3">
        <v>669.634022222222</v>
      </c>
      <c r="G52" s="3">
        <v>36.172753156</v>
      </c>
      <c r="H52" s="3">
        <v>773.3908</v>
      </c>
      <c r="I52" s="3">
        <v>23.9254443344</v>
      </c>
      <c r="J52" s="3">
        <v>669.320333333334</v>
      </c>
      <c r="K52" s="3">
        <v>7.094313846</v>
      </c>
      <c r="L52" s="24">
        <v>622.037177777778</v>
      </c>
      <c r="M52" s="24">
        <v>13.0566014386667</v>
      </c>
      <c r="N52" s="22">
        <v>588.609333333333</v>
      </c>
      <c r="O52" s="3">
        <v>10.359405092</v>
      </c>
      <c r="P52" s="3">
        <v>651.661022222222</v>
      </c>
      <c r="Q52" s="3">
        <v>8.945959768</v>
      </c>
      <c r="R52" s="3">
        <v>615.962733333333</v>
      </c>
      <c r="S52" s="3">
        <v>8.225065298</v>
      </c>
      <c r="T52" s="33">
        <v>1.40509287823886e-11</v>
      </c>
      <c r="U52" s="30" t="s">
        <v>53</v>
      </c>
      <c r="V52" s="33"/>
      <c r="W52" s="3">
        <v>624.365688888889</v>
      </c>
      <c r="X52" s="3">
        <v>9.85647536</v>
      </c>
    </row>
    <row r="53" spans="1:24">
      <c r="A53" s="5"/>
      <c r="B53" s="5"/>
      <c r="C53" s="5">
        <v>0.8</v>
      </c>
      <c r="D53" s="3">
        <v>1912.59746666667</v>
      </c>
      <c r="E53" s="3">
        <v>17.660009108</v>
      </c>
      <c r="F53" s="3">
        <v>1204.29213333333</v>
      </c>
      <c r="G53" s="3">
        <v>26.0788065926667</v>
      </c>
      <c r="H53" s="3">
        <v>1372.87174666667</v>
      </c>
      <c r="I53" s="3">
        <v>18.8833686804</v>
      </c>
      <c r="J53" s="3">
        <v>1120.25213333333</v>
      </c>
      <c r="K53" s="3">
        <v>5.327781454</v>
      </c>
      <c r="L53" s="24">
        <v>1148.95817777778</v>
      </c>
      <c r="M53" s="24">
        <v>8.49924770666666</v>
      </c>
      <c r="N53" s="22">
        <v>1095.9592</v>
      </c>
      <c r="O53" s="3">
        <v>7.777850752</v>
      </c>
      <c r="P53" s="3">
        <v>1181.78853333333</v>
      </c>
      <c r="Q53" s="3">
        <v>6.76320111933334</v>
      </c>
      <c r="R53" s="3">
        <v>1112.74246666667</v>
      </c>
      <c r="S53" s="3">
        <v>5.612336324</v>
      </c>
      <c r="T53" s="33">
        <v>9.96810392846469e-13</v>
      </c>
      <c r="U53" s="30" t="s">
        <v>53</v>
      </c>
      <c r="V53" s="33"/>
      <c r="W53" s="3">
        <v>1167.31166666667</v>
      </c>
      <c r="X53" s="3">
        <v>7.233220648</v>
      </c>
    </row>
    <row r="54" spans="1:24">
      <c r="A54" s="5">
        <v>60</v>
      </c>
      <c r="B54" s="5">
        <v>45</v>
      </c>
      <c r="C54" s="5">
        <v>0.6</v>
      </c>
      <c r="D54" s="3">
        <v>2153.4084</v>
      </c>
      <c r="E54" s="3">
        <v>10.68797419</v>
      </c>
      <c r="F54" s="3">
        <v>1852.78191111111</v>
      </c>
      <c r="G54" s="3">
        <v>12.6252900386667</v>
      </c>
      <c r="H54" s="3">
        <v>1863.84213333333</v>
      </c>
      <c r="I54" s="3">
        <v>11.2694826024</v>
      </c>
      <c r="J54" s="3">
        <v>1810.44966666667</v>
      </c>
      <c r="K54" s="3">
        <v>5.586041384</v>
      </c>
      <c r="L54" s="24">
        <v>1822.65788888889</v>
      </c>
      <c r="M54" s="24">
        <v>6.95703620933334</v>
      </c>
      <c r="N54" s="3">
        <v>1792.34286666667</v>
      </c>
      <c r="O54" s="3">
        <v>7.258458176</v>
      </c>
      <c r="P54" s="3">
        <v>1868.12366666667</v>
      </c>
      <c r="Q54" s="3">
        <v>6.49931043733333</v>
      </c>
      <c r="R54" s="22">
        <v>1785.065</v>
      </c>
      <c r="S54" s="3">
        <v>6.105283358</v>
      </c>
      <c r="T54" s="33">
        <v>0.0126679494445185</v>
      </c>
      <c r="U54" s="30" t="s">
        <v>53</v>
      </c>
      <c r="V54" s="33"/>
      <c r="W54" s="3">
        <v>1817.37113333333</v>
      </c>
      <c r="X54" s="3">
        <v>8.04194816533333</v>
      </c>
    </row>
    <row r="55" spans="1:24">
      <c r="A55" s="5"/>
      <c r="B55" s="5"/>
      <c r="C55" s="5">
        <v>0.7</v>
      </c>
      <c r="D55" s="3">
        <v>3250.5464</v>
      </c>
      <c r="E55" s="3">
        <v>8.920585748</v>
      </c>
      <c r="F55" s="3">
        <v>2866.51051111111</v>
      </c>
      <c r="G55" s="3">
        <v>12.29234577</v>
      </c>
      <c r="H55" s="3">
        <v>2952.91849333333</v>
      </c>
      <c r="I55" s="3">
        <v>10.551792506</v>
      </c>
      <c r="J55" s="3">
        <v>2677.501</v>
      </c>
      <c r="K55" s="3">
        <v>4.985216256</v>
      </c>
      <c r="L55" s="24">
        <v>2694.83246666667</v>
      </c>
      <c r="M55" s="24">
        <v>6.24550793666667</v>
      </c>
      <c r="N55" s="3">
        <v>2675.21433333333</v>
      </c>
      <c r="O55" s="3">
        <v>6.525634092</v>
      </c>
      <c r="P55" s="3">
        <v>2784.30766666667</v>
      </c>
      <c r="Q55" s="3">
        <v>5.40273142733333</v>
      </c>
      <c r="R55" s="22">
        <v>2599.65706666667</v>
      </c>
      <c r="S55" s="3">
        <v>5.904041066</v>
      </c>
      <c r="T55" s="33">
        <v>0.00249161155228066</v>
      </c>
      <c r="U55" s="30" t="s">
        <v>53</v>
      </c>
      <c r="V55" s="33"/>
      <c r="W55" s="3">
        <v>2700.85584444445</v>
      </c>
      <c r="X55" s="3">
        <v>7.47003970133333</v>
      </c>
    </row>
    <row r="56" spans="1:24">
      <c r="A56" s="5"/>
      <c r="B56" s="5"/>
      <c r="C56" s="5">
        <v>0.8</v>
      </c>
      <c r="D56" s="3">
        <v>4985.50726666667</v>
      </c>
      <c r="E56" s="3">
        <v>7.993301208</v>
      </c>
      <c r="F56" s="3">
        <v>4507.14653333333</v>
      </c>
      <c r="G56" s="3">
        <v>11.12931463</v>
      </c>
      <c r="H56" s="3">
        <v>4564.03258666667</v>
      </c>
      <c r="I56" s="3">
        <v>9.01518168</v>
      </c>
      <c r="J56" s="3">
        <v>4159.08673333333</v>
      </c>
      <c r="K56" s="3">
        <v>4.160844926</v>
      </c>
      <c r="L56" s="24">
        <v>4152.95335555556</v>
      </c>
      <c r="M56" s="24">
        <v>5.46503384066667</v>
      </c>
      <c r="N56" s="3">
        <v>4234.94186666667</v>
      </c>
      <c r="O56" s="3">
        <v>6.523585762</v>
      </c>
      <c r="P56" s="3">
        <v>4313.09368888889</v>
      </c>
      <c r="Q56" s="3">
        <v>4.78690340666667</v>
      </c>
      <c r="R56" s="22">
        <v>4111.22373333333</v>
      </c>
      <c r="S56" s="3">
        <v>5.137943638</v>
      </c>
      <c r="T56" s="33">
        <v>0.000110022273583898</v>
      </c>
      <c r="U56" s="30" t="s">
        <v>53</v>
      </c>
      <c r="V56" s="33"/>
      <c r="W56" s="3">
        <v>4173.5402</v>
      </c>
      <c r="X56" s="3">
        <v>6.50995077733333</v>
      </c>
    </row>
    <row r="57" spans="1:24">
      <c r="A57" s="5"/>
      <c r="B57" s="5">
        <v>75</v>
      </c>
      <c r="C57" s="5">
        <v>0.6</v>
      </c>
      <c r="D57" s="3">
        <v>1692.455</v>
      </c>
      <c r="E57" s="3">
        <v>39.668039768</v>
      </c>
      <c r="F57" s="3">
        <v>1071.30606666667</v>
      </c>
      <c r="G57" s="3">
        <v>47.30939353</v>
      </c>
      <c r="H57" s="3">
        <v>1317.54906666667</v>
      </c>
      <c r="I57" s="3">
        <v>38.496593726</v>
      </c>
      <c r="J57" s="3">
        <v>936.1982</v>
      </c>
      <c r="K57" s="3">
        <v>14.459384826</v>
      </c>
      <c r="L57" s="24">
        <v>927.617933333333</v>
      </c>
      <c r="M57" s="24">
        <v>22.1784831253333</v>
      </c>
      <c r="N57" s="3">
        <v>900.066333333333</v>
      </c>
      <c r="O57" s="3">
        <v>17.723987526</v>
      </c>
      <c r="P57" s="3">
        <v>975.307</v>
      </c>
      <c r="Q57" s="3">
        <v>15.3853313306667</v>
      </c>
      <c r="R57" s="22">
        <v>885.7944</v>
      </c>
      <c r="S57" s="3">
        <v>14.149785594</v>
      </c>
      <c r="T57" s="33">
        <v>3.32247103864854e-8</v>
      </c>
      <c r="U57" s="30" t="s">
        <v>53</v>
      </c>
      <c r="V57" s="33"/>
      <c r="W57" s="3">
        <v>944.754311111111</v>
      </c>
      <c r="X57" s="3">
        <v>15.8769763873333</v>
      </c>
    </row>
    <row r="58" spans="1:24">
      <c r="A58" s="5"/>
      <c r="B58" s="5"/>
      <c r="C58" s="5">
        <v>0.7</v>
      </c>
      <c r="D58" s="3">
        <v>2453.028</v>
      </c>
      <c r="E58" s="3">
        <v>26.494376058</v>
      </c>
      <c r="F58" s="3">
        <v>1751.45488888889</v>
      </c>
      <c r="G58" s="3">
        <v>38.5060731606667</v>
      </c>
      <c r="H58" s="3">
        <v>2018.33464</v>
      </c>
      <c r="I58" s="3">
        <v>30.248235256</v>
      </c>
      <c r="J58" s="3">
        <v>1446.5118</v>
      </c>
      <c r="K58" s="3">
        <v>12.168153316</v>
      </c>
      <c r="L58" s="24">
        <v>1495.58588888889</v>
      </c>
      <c r="M58" s="24">
        <v>15.9126670046667</v>
      </c>
      <c r="N58" s="3">
        <v>1462.61933333333</v>
      </c>
      <c r="O58" s="3">
        <v>16.351914868</v>
      </c>
      <c r="P58" s="3">
        <v>1538.16733333333</v>
      </c>
      <c r="Q58" s="3">
        <v>13.21578039</v>
      </c>
      <c r="R58" s="22">
        <v>1397.78026666667</v>
      </c>
      <c r="S58" s="3">
        <v>11.87278802</v>
      </c>
      <c r="T58" s="33">
        <v>1.78441260851589e-9</v>
      </c>
      <c r="U58" s="30" t="s">
        <v>53</v>
      </c>
      <c r="V58" s="33"/>
      <c r="W58" s="3">
        <v>1469.73588888889</v>
      </c>
      <c r="X58" s="3">
        <v>12.8850209526667</v>
      </c>
    </row>
    <row r="59" spans="1:24">
      <c r="A59" s="5"/>
      <c r="B59" s="5"/>
      <c r="C59" s="5">
        <v>0.8</v>
      </c>
      <c r="D59" s="3">
        <v>3714.1688</v>
      </c>
      <c r="E59" s="3">
        <v>22.549588592</v>
      </c>
      <c r="F59" s="3">
        <v>2732.00351111111</v>
      </c>
      <c r="G59" s="3">
        <v>34.7253482893333</v>
      </c>
      <c r="H59" s="3">
        <v>3026.98694666667</v>
      </c>
      <c r="I59" s="3">
        <v>25.4452955232</v>
      </c>
      <c r="J59" s="3">
        <v>2392.54626666667</v>
      </c>
      <c r="K59" s="3">
        <v>9.157190056</v>
      </c>
      <c r="L59" s="24">
        <v>2432.67553333333</v>
      </c>
      <c r="M59" s="24">
        <v>15.2448688873333</v>
      </c>
      <c r="N59" s="3">
        <v>2383.88413333333</v>
      </c>
      <c r="O59" s="3">
        <v>13.799931554</v>
      </c>
      <c r="P59" s="3">
        <v>2440.49831111111</v>
      </c>
      <c r="Q59" s="3">
        <v>10.6140169426667</v>
      </c>
      <c r="R59" s="22">
        <v>2332.31733333333</v>
      </c>
      <c r="S59" s="3">
        <v>10.41969389</v>
      </c>
      <c r="T59" s="33">
        <v>1.4748457564354e-10</v>
      </c>
      <c r="U59" s="30" t="s">
        <v>53</v>
      </c>
      <c r="V59" s="33"/>
      <c r="W59" s="3">
        <v>2399.42515555556</v>
      </c>
      <c r="X59" s="3">
        <v>11.7873973526667</v>
      </c>
    </row>
    <row r="60" spans="1:24">
      <c r="A60" s="5">
        <v>80</v>
      </c>
      <c r="B60" s="5">
        <v>45</v>
      </c>
      <c r="C60" s="5">
        <v>0.6</v>
      </c>
      <c r="D60" s="3">
        <v>3741.22326666667</v>
      </c>
      <c r="E60" s="3">
        <v>14.526416416</v>
      </c>
      <c r="F60" s="3">
        <v>3296.13373333333</v>
      </c>
      <c r="G60" s="3">
        <v>17.0440708173333</v>
      </c>
      <c r="H60" s="3">
        <v>3387.34725333333</v>
      </c>
      <c r="I60" s="3">
        <v>15.9272966504</v>
      </c>
      <c r="J60" s="3">
        <v>3123.83</v>
      </c>
      <c r="K60" s="3">
        <v>7.583883468</v>
      </c>
      <c r="L60" s="24">
        <v>3087.77746666667</v>
      </c>
      <c r="M60" s="24">
        <v>8.902504576</v>
      </c>
      <c r="N60" s="3">
        <v>3124.82133333333</v>
      </c>
      <c r="O60" s="3">
        <v>9.861441746</v>
      </c>
      <c r="P60" s="3">
        <v>3219.56013333333</v>
      </c>
      <c r="Q60" s="3">
        <v>8.05915293</v>
      </c>
      <c r="R60" s="22">
        <v>3018.09306666667</v>
      </c>
      <c r="S60" s="3">
        <v>8.606492306</v>
      </c>
      <c r="T60" s="33">
        <v>0.0159236262502716</v>
      </c>
      <c r="U60" s="30" t="s">
        <v>53</v>
      </c>
      <c r="V60" s="33"/>
      <c r="W60" s="3">
        <v>3194.92286666667</v>
      </c>
      <c r="X60" s="3">
        <v>10.636844876</v>
      </c>
    </row>
    <row r="61" spans="1:24">
      <c r="A61" s="5"/>
      <c r="B61" s="5"/>
      <c r="C61" s="5">
        <v>0.7</v>
      </c>
      <c r="D61" s="3">
        <v>5698.12133333333</v>
      </c>
      <c r="E61" s="3">
        <v>12.032526272</v>
      </c>
      <c r="F61" s="3">
        <v>5229.4554</v>
      </c>
      <c r="G61" s="3">
        <v>14.9381466666667</v>
      </c>
      <c r="H61" s="3">
        <v>5267.25812</v>
      </c>
      <c r="I61" s="3">
        <v>13.9986085036</v>
      </c>
      <c r="J61" s="3">
        <v>4757.3612</v>
      </c>
      <c r="K61" s="3">
        <v>6.201697584</v>
      </c>
      <c r="L61" s="24">
        <v>4810.14311111111</v>
      </c>
      <c r="M61" s="24">
        <v>7.34588591133333</v>
      </c>
      <c r="N61" s="3">
        <v>4901.54926666667</v>
      </c>
      <c r="O61" s="3">
        <v>8.598916134</v>
      </c>
      <c r="P61" s="3">
        <v>4968.7096</v>
      </c>
      <c r="Q61" s="3">
        <v>6.29767105333334</v>
      </c>
      <c r="R61" s="22">
        <v>4737.889</v>
      </c>
      <c r="S61" s="3">
        <v>7.000126912</v>
      </c>
      <c r="T61" s="33">
        <v>0.00172089683498311</v>
      </c>
      <c r="U61" s="30" t="s">
        <v>53</v>
      </c>
      <c r="V61" s="33"/>
      <c r="W61" s="3">
        <v>4852.19346666667</v>
      </c>
      <c r="X61" s="3">
        <v>8.93836631933333</v>
      </c>
    </row>
    <row r="62" spans="1:24">
      <c r="A62" s="5"/>
      <c r="B62" s="5"/>
      <c r="C62" s="5">
        <v>0.8</v>
      </c>
      <c r="D62" s="3">
        <v>9012.4096</v>
      </c>
      <c r="E62" s="3">
        <v>9.801989716</v>
      </c>
      <c r="F62" s="3">
        <v>8282.05253333333</v>
      </c>
      <c r="G62" s="3">
        <v>15.1055984706667</v>
      </c>
      <c r="H62" s="3">
        <v>8457.21290666667</v>
      </c>
      <c r="I62" s="3">
        <v>12.1652730356</v>
      </c>
      <c r="J62" s="3">
        <v>7539.95473333333</v>
      </c>
      <c r="K62" s="3">
        <v>5.227593758</v>
      </c>
      <c r="L62" s="24">
        <v>7482.00955555555</v>
      </c>
      <c r="M62" s="24">
        <v>6.37409296933333</v>
      </c>
      <c r="N62" s="3">
        <v>7663.08413333333</v>
      </c>
      <c r="O62" s="3">
        <v>7.360099308</v>
      </c>
      <c r="P62" s="3">
        <v>7772.87235555556</v>
      </c>
      <c r="Q62" s="3">
        <v>5.43042896266667</v>
      </c>
      <c r="R62" s="22">
        <v>7464.1574</v>
      </c>
      <c r="S62" s="3">
        <v>6.89307699</v>
      </c>
      <c r="T62" s="33">
        <v>9.68284296972379e-7</v>
      </c>
      <c r="U62" s="30" t="s">
        <v>53</v>
      </c>
      <c r="V62" s="33"/>
      <c r="W62" s="3">
        <v>7639.80611111111</v>
      </c>
      <c r="X62" s="3">
        <v>7.82478399866667</v>
      </c>
    </row>
    <row r="63" spans="1:24">
      <c r="A63" s="5"/>
      <c r="B63" s="5">
        <v>75</v>
      </c>
      <c r="C63" s="5">
        <v>0.6</v>
      </c>
      <c r="D63" s="3">
        <v>2557.66993333333</v>
      </c>
      <c r="E63" s="3">
        <v>46.187621096</v>
      </c>
      <c r="F63" s="3">
        <v>1953.67171111111</v>
      </c>
      <c r="G63" s="3">
        <v>55.794871002</v>
      </c>
      <c r="H63" s="3">
        <v>2296.68330666667</v>
      </c>
      <c r="I63" s="3">
        <v>46.9757707408</v>
      </c>
      <c r="J63" s="3">
        <v>1597.8204</v>
      </c>
      <c r="K63" s="3">
        <v>18.378615218</v>
      </c>
      <c r="L63" s="24">
        <v>1618.60535555556</v>
      </c>
      <c r="M63" s="24">
        <v>24.7961906606667</v>
      </c>
      <c r="N63" s="3">
        <v>1584.31626666667</v>
      </c>
      <c r="O63" s="3">
        <v>24.054711726</v>
      </c>
      <c r="P63" s="3">
        <v>1622.18437777778</v>
      </c>
      <c r="Q63" s="3">
        <v>21.609956786</v>
      </c>
      <c r="R63" s="22">
        <v>1567.3914</v>
      </c>
      <c r="S63" s="3">
        <v>17.351939062</v>
      </c>
      <c r="T63" s="33">
        <v>3.87375617657957e-6</v>
      </c>
      <c r="U63" s="30" t="s">
        <v>53</v>
      </c>
      <c r="V63" s="33"/>
      <c r="W63" s="3">
        <v>1620.29786666667</v>
      </c>
      <c r="X63" s="3">
        <v>21.8471925706667</v>
      </c>
    </row>
    <row r="64" spans="1:24">
      <c r="A64" s="5"/>
      <c r="B64" s="5"/>
      <c r="C64" s="5">
        <v>0.7</v>
      </c>
      <c r="D64" s="3">
        <v>4086.3356</v>
      </c>
      <c r="E64" s="3">
        <v>33.93089951</v>
      </c>
      <c r="F64" s="3">
        <v>2988.03288888889</v>
      </c>
      <c r="G64" s="3">
        <v>44.198370274</v>
      </c>
      <c r="H64" s="3">
        <v>3540.53070666667</v>
      </c>
      <c r="I64" s="3">
        <v>35.117126516</v>
      </c>
      <c r="J64" s="3">
        <v>2444.37246666667</v>
      </c>
      <c r="K64" s="3">
        <v>15.303664802</v>
      </c>
      <c r="L64" s="24">
        <v>2432.90746666667</v>
      </c>
      <c r="M64" s="24">
        <v>19.3897769853333</v>
      </c>
      <c r="N64" s="3">
        <v>2411.26513333333</v>
      </c>
      <c r="O64" s="3">
        <v>21.075459032</v>
      </c>
      <c r="P64" s="3">
        <v>2464.78513333333</v>
      </c>
      <c r="Q64" s="3">
        <v>16.8164885853333</v>
      </c>
      <c r="R64" s="22">
        <v>2332.08466666667</v>
      </c>
      <c r="S64" s="3">
        <v>15.548429804</v>
      </c>
      <c r="T64" s="33">
        <v>8.45778868275065e-12</v>
      </c>
      <c r="U64" s="30" t="s">
        <v>53</v>
      </c>
      <c r="V64" s="33"/>
      <c r="W64" s="3">
        <v>2411.3598</v>
      </c>
      <c r="X64" s="3">
        <v>16.797117222</v>
      </c>
    </row>
    <row r="65" spans="1:24">
      <c r="A65" s="5"/>
      <c r="B65" s="5"/>
      <c r="C65" s="5">
        <v>0.8</v>
      </c>
      <c r="D65" s="3">
        <v>6626.36566666667</v>
      </c>
      <c r="E65" s="3">
        <v>28.516750696</v>
      </c>
      <c r="F65" s="3">
        <v>4994.31004444444</v>
      </c>
      <c r="G65" s="3">
        <v>37.0274618713333</v>
      </c>
      <c r="H65" s="3">
        <v>5690.23572</v>
      </c>
      <c r="I65" s="3">
        <v>28.1096335556</v>
      </c>
      <c r="J65" s="3">
        <v>4224.98533333333</v>
      </c>
      <c r="K65" s="3">
        <v>14.59655672</v>
      </c>
      <c r="L65" s="24">
        <v>4329.57533333333</v>
      </c>
      <c r="M65" s="24">
        <v>15.894779498</v>
      </c>
      <c r="N65" s="3">
        <v>4343.83473333333</v>
      </c>
      <c r="O65" s="3">
        <v>18.562311522</v>
      </c>
      <c r="P65" s="3">
        <v>4427.15533333333</v>
      </c>
      <c r="Q65" s="3">
        <v>15.1979168646667</v>
      </c>
      <c r="R65" s="22">
        <v>4160.3634</v>
      </c>
      <c r="S65" s="3">
        <v>14.476773292</v>
      </c>
      <c r="T65" s="33">
        <v>9.85836171120919e-15</v>
      </c>
      <c r="U65" s="30" t="s">
        <v>53</v>
      </c>
      <c r="V65" s="33"/>
      <c r="W65" s="3">
        <v>4231.58835555556</v>
      </c>
      <c r="X65" s="3">
        <v>14.9189929466667</v>
      </c>
    </row>
    <row r="66" spans="1:24">
      <c r="A66" s="5">
        <v>100</v>
      </c>
      <c r="B66" s="5">
        <v>45</v>
      </c>
      <c r="C66" s="5">
        <v>0.6</v>
      </c>
      <c r="D66" s="3">
        <v>5026.51453333333</v>
      </c>
      <c r="E66" s="3">
        <v>17.873651342</v>
      </c>
      <c r="F66" s="3">
        <v>4740.18388888889</v>
      </c>
      <c r="G66" s="3">
        <v>23.0156489666667</v>
      </c>
      <c r="H66" s="3">
        <v>4752.38564</v>
      </c>
      <c r="I66" s="3">
        <v>18.2232020252</v>
      </c>
      <c r="J66" s="3">
        <v>4449.63286666667</v>
      </c>
      <c r="K66" s="3">
        <v>9.820649878</v>
      </c>
      <c r="L66" s="24">
        <v>4489.058</v>
      </c>
      <c r="M66" s="24">
        <v>10.3906154006667</v>
      </c>
      <c r="N66" s="3">
        <v>4416.15733333333</v>
      </c>
      <c r="O66" s="3">
        <v>12.388613238</v>
      </c>
      <c r="P66" s="3">
        <v>4512.33088888889</v>
      </c>
      <c r="Q66" s="3">
        <v>9.53825161933333</v>
      </c>
      <c r="R66" s="22">
        <v>4379.36533333333</v>
      </c>
      <c r="S66" s="3">
        <v>11.034560052</v>
      </c>
      <c r="T66" s="33">
        <v>0.0601100009555775</v>
      </c>
      <c r="U66" s="30" t="s">
        <v>53</v>
      </c>
      <c r="V66" s="33"/>
      <c r="W66" s="3">
        <v>4488.49117777778</v>
      </c>
      <c r="X66" s="3">
        <v>12.830843372</v>
      </c>
    </row>
    <row r="67" spans="1:24">
      <c r="A67" s="5"/>
      <c r="B67" s="5"/>
      <c r="C67" s="5">
        <v>0.7</v>
      </c>
      <c r="D67" s="3">
        <v>8213.14066666667</v>
      </c>
      <c r="E67" s="3">
        <v>14.35596705</v>
      </c>
      <c r="F67" s="3">
        <v>7545.36462222222</v>
      </c>
      <c r="G67" s="3">
        <v>19.8255599213333</v>
      </c>
      <c r="H67" s="3">
        <v>7665.60009333333</v>
      </c>
      <c r="I67" s="3">
        <v>15.7186808136</v>
      </c>
      <c r="J67" s="3">
        <v>6883.90913333333</v>
      </c>
      <c r="K67" s="3">
        <v>7.964458336</v>
      </c>
      <c r="L67" s="24">
        <v>6885.34226666667</v>
      </c>
      <c r="M67" s="24">
        <v>9.32562521066667</v>
      </c>
      <c r="N67" s="3">
        <v>7048.14746666666</v>
      </c>
      <c r="O67" s="3">
        <v>10.986942676</v>
      </c>
      <c r="P67" s="3">
        <v>7233.22715555556</v>
      </c>
      <c r="Q67" s="3">
        <v>8.016707164</v>
      </c>
      <c r="R67" s="22">
        <v>6765.13733333334</v>
      </c>
      <c r="S67" s="3">
        <v>9.365623166</v>
      </c>
      <c r="T67" s="33">
        <v>0.00639661766144881</v>
      </c>
      <c r="U67" s="30" t="s">
        <v>53</v>
      </c>
      <c r="V67" s="33"/>
      <c r="W67" s="3">
        <v>7127.4044</v>
      </c>
      <c r="X67" s="3">
        <v>11.086749646</v>
      </c>
    </row>
    <row r="68" spans="1:24">
      <c r="A68" s="5"/>
      <c r="B68" s="5"/>
      <c r="C68" s="5">
        <v>0.8</v>
      </c>
      <c r="D68" s="3">
        <v>12925.0431333333</v>
      </c>
      <c r="E68" s="3">
        <v>11.394418222</v>
      </c>
      <c r="F68" s="3">
        <v>12061.9577777778</v>
      </c>
      <c r="G68" s="3">
        <v>17.5068494906667</v>
      </c>
      <c r="H68" s="3">
        <v>12199.3233066667</v>
      </c>
      <c r="I68" s="3">
        <v>14.3000462548</v>
      </c>
      <c r="J68" s="3">
        <v>10879.2283333333</v>
      </c>
      <c r="K68" s="3">
        <v>6.644673236</v>
      </c>
      <c r="L68" s="24">
        <v>10946.4257555556</v>
      </c>
      <c r="M68" s="24">
        <v>8.962742468</v>
      </c>
      <c r="N68" s="3">
        <v>11190.1185333333</v>
      </c>
      <c r="O68" s="3">
        <v>9.677615608</v>
      </c>
      <c r="P68" s="3">
        <v>11332.3729555556</v>
      </c>
      <c r="Q68" s="3">
        <v>6.659919174</v>
      </c>
      <c r="R68" s="22">
        <v>10759.2184</v>
      </c>
      <c r="S68" s="3">
        <v>8.693858012</v>
      </c>
      <c r="T68" s="33">
        <v>0.000199268162160455</v>
      </c>
      <c r="U68" s="30" t="s">
        <v>53</v>
      </c>
      <c r="V68" s="33"/>
      <c r="W68" s="3">
        <v>11120.4934222222</v>
      </c>
      <c r="X68" s="3">
        <v>9.59210711466667</v>
      </c>
    </row>
    <row r="69" spans="1:24">
      <c r="A69" s="5"/>
      <c r="B69" s="5">
        <v>75</v>
      </c>
      <c r="C69" s="5">
        <v>0.6</v>
      </c>
      <c r="D69" s="3">
        <v>3534.85486666667</v>
      </c>
      <c r="E69" s="3">
        <v>53.22476756</v>
      </c>
      <c r="F69" s="3">
        <v>2604.71362222222</v>
      </c>
      <c r="G69" s="3">
        <v>58.849365782</v>
      </c>
      <c r="H69" s="3">
        <v>3085.14101333333</v>
      </c>
      <c r="I69" s="3">
        <v>52.5954003576</v>
      </c>
      <c r="J69" s="22">
        <v>2222.8358</v>
      </c>
      <c r="K69" s="3">
        <v>24.866092928</v>
      </c>
      <c r="L69" s="24">
        <v>2330.48962222222</v>
      </c>
      <c r="M69" s="24">
        <v>31.108269464</v>
      </c>
      <c r="N69" s="3">
        <v>2292.78786666667</v>
      </c>
      <c r="O69" s="3">
        <v>29.900065476</v>
      </c>
      <c r="P69" s="3">
        <v>2291.77648888889</v>
      </c>
      <c r="Q69" s="3">
        <v>28.282480478</v>
      </c>
      <c r="R69" s="3">
        <v>2262.67746666667</v>
      </c>
      <c r="S69" s="3">
        <v>23.298308676</v>
      </c>
      <c r="T69" s="33">
        <v>3.19377597457815e-7</v>
      </c>
      <c r="U69" s="30" t="s">
        <v>53</v>
      </c>
      <c r="V69" s="33"/>
      <c r="W69" s="3">
        <v>2369.42804444444</v>
      </c>
      <c r="X69" s="3">
        <v>25.696251974</v>
      </c>
    </row>
    <row r="70" spans="1:24">
      <c r="A70" s="5"/>
      <c r="B70" s="5"/>
      <c r="C70" s="5">
        <v>0.7</v>
      </c>
      <c r="D70" s="3">
        <v>5546.554</v>
      </c>
      <c r="E70" s="3">
        <v>41.088159042</v>
      </c>
      <c r="F70" s="3">
        <v>4273.19864444445</v>
      </c>
      <c r="G70" s="3">
        <v>48.3536144093333</v>
      </c>
      <c r="H70" s="3">
        <v>4601.78198666667</v>
      </c>
      <c r="I70" s="3">
        <v>39.7543349584</v>
      </c>
      <c r="J70" s="3">
        <v>3597.46893333333</v>
      </c>
      <c r="K70" s="3">
        <v>17.613399962</v>
      </c>
      <c r="L70" s="24">
        <v>3656.46411111111</v>
      </c>
      <c r="M70" s="24">
        <v>23.5821977573333</v>
      </c>
      <c r="N70" s="3">
        <v>3679.4504</v>
      </c>
      <c r="O70" s="3">
        <v>25.25075271</v>
      </c>
      <c r="P70" s="3">
        <v>3811.18266666667</v>
      </c>
      <c r="Q70" s="3">
        <v>21.7708461133333</v>
      </c>
      <c r="R70" s="22">
        <v>3533.15253333333</v>
      </c>
      <c r="S70" s="3">
        <v>18.203203732</v>
      </c>
      <c r="T70" s="33">
        <v>4.46568673445055e-7</v>
      </c>
      <c r="U70" s="30" t="s">
        <v>53</v>
      </c>
      <c r="V70" s="33"/>
      <c r="W70" s="3">
        <v>3696.29573333333</v>
      </c>
      <c r="X70" s="3">
        <v>21.42965164</v>
      </c>
    </row>
    <row r="71" spans="1:24">
      <c r="A71" s="5"/>
      <c r="B71" s="5"/>
      <c r="C71" s="5">
        <v>0.8</v>
      </c>
      <c r="D71" s="3">
        <v>8593.00326666667</v>
      </c>
      <c r="E71" s="3">
        <v>31.66818018</v>
      </c>
      <c r="F71" s="3">
        <v>7055.71768888889</v>
      </c>
      <c r="G71" s="3">
        <v>43.7124961093333</v>
      </c>
      <c r="H71" s="3">
        <v>7649.97845333334</v>
      </c>
      <c r="I71" s="3">
        <v>36.4396319104</v>
      </c>
      <c r="J71" s="3">
        <v>6112.87366666666</v>
      </c>
      <c r="K71" s="3">
        <v>15.205509694</v>
      </c>
      <c r="L71" s="24">
        <v>6174.5004</v>
      </c>
      <c r="M71" s="24">
        <v>18.3061617706667</v>
      </c>
      <c r="N71" s="3">
        <v>6404.22886666667</v>
      </c>
      <c r="O71" s="3">
        <v>22.183993958</v>
      </c>
      <c r="P71" s="3">
        <v>6500.23333333333</v>
      </c>
      <c r="Q71" s="3">
        <v>18.298773688</v>
      </c>
      <c r="R71" s="22">
        <v>5942.5472</v>
      </c>
      <c r="S71" s="3">
        <v>15.251609718</v>
      </c>
      <c r="T71" s="33">
        <v>7.77288384197015e-9</v>
      </c>
      <c r="U71" s="30" t="s">
        <v>53</v>
      </c>
      <c r="V71" s="33"/>
      <c r="W71" s="3">
        <v>6241.73002222222</v>
      </c>
      <c r="X71" s="3">
        <v>18.283370986</v>
      </c>
    </row>
  </sheetData>
  <mergeCells count="83">
    <mergeCell ref="J2:K2"/>
    <mergeCell ref="L2:M2"/>
    <mergeCell ref="N2:O2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W3:X3"/>
    <mergeCell ref="BB3:BD3"/>
    <mergeCell ref="BQ3:BT3"/>
    <mergeCell ref="BV3:BY3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W39:X39"/>
    <mergeCell ref="BB39:BD39"/>
    <mergeCell ref="BQ39:BT39"/>
    <mergeCell ref="BV39:BY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4:A5"/>
    <mergeCell ref="A6:A11"/>
    <mergeCell ref="A12:A17"/>
    <mergeCell ref="A18:A23"/>
    <mergeCell ref="A24:A29"/>
    <mergeCell ref="A30:A35"/>
    <mergeCell ref="A40:A41"/>
    <mergeCell ref="A42:A47"/>
    <mergeCell ref="A48:A53"/>
    <mergeCell ref="A54:A59"/>
    <mergeCell ref="A60:A65"/>
    <mergeCell ref="A66:A71"/>
    <mergeCell ref="B4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40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C4:C5"/>
    <mergeCell ref="C40:C4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69"/>
  <sheetViews>
    <sheetView topLeftCell="A21" workbookViewId="0">
      <selection activeCell="J21" sqref="J21"/>
    </sheetView>
  </sheetViews>
  <sheetFormatPr defaultColWidth="9" defaultRowHeight="13.5"/>
  <cols>
    <col min="1" max="3" width="9" style="18"/>
    <col min="4" max="4" width="9.375" style="18"/>
    <col min="5" max="5" width="9" style="18"/>
    <col min="6" max="6" width="9.375" style="18"/>
    <col min="7" max="7" width="9" style="18"/>
    <col min="8" max="8" width="9.375" style="18"/>
    <col min="9" max="9" width="6.625" style="18" customWidth="1"/>
    <col min="10" max="10" width="9" style="18"/>
    <col min="11" max="11" width="5.875" style="18" customWidth="1"/>
    <col min="12" max="12" width="9" style="18"/>
    <col min="13" max="13" width="5.625" style="18" customWidth="1"/>
    <col min="14" max="14" width="9" style="18"/>
    <col min="15" max="15" width="7.25" style="18" customWidth="1"/>
    <col min="16" max="17" width="9" style="18"/>
    <col min="18" max="18" width="9.25" style="18"/>
    <col min="19" max="19" width="7.125" style="18" customWidth="1"/>
    <col min="20" max="20" width="6.5" style="17" customWidth="1"/>
    <col min="21" max="21" width="8.75" style="17" customWidth="1"/>
    <col min="22" max="22" width="7.625" style="17" customWidth="1"/>
    <col min="23" max="23" width="6.875" style="17" customWidth="1"/>
    <col min="24" max="24" width="7.625" style="17" customWidth="1"/>
    <col min="25" max="25" width="6.5" style="17" customWidth="1"/>
    <col min="26" max="26" width="6" style="17" customWidth="1"/>
    <col min="27" max="31" width="9" style="18" hidden="1" customWidth="1"/>
    <col min="32" max="32" width="9.375" style="18" hidden="1" customWidth="1"/>
    <col min="33" max="33" width="9" style="18" hidden="1" customWidth="1"/>
    <col min="34" max="34" width="6.25" style="18" customWidth="1"/>
    <col min="35" max="35" width="12.625" style="17"/>
    <col min="36" max="36" width="9" style="17"/>
    <col min="37" max="37" width="7.75" style="17" customWidth="1"/>
    <col min="38" max="38" width="9" style="17"/>
    <col min="39" max="16384" width="9" style="18"/>
  </cols>
  <sheetData>
    <row r="1" spans="1:28">
      <c r="A1" s="19" t="s">
        <v>36</v>
      </c>
      <c r="B1" s="19" t="s">
        <v>37</v>
      </c>
      <c r="C1" s="19" t="s">
        <v>55</v>
      </c>
      <c r="D1" s="9" t="s">
        <v>56</v>
      </c>
      <c r="E1" s="9"/>
      <c r="F1" s="9" t="s">
        <v>57</v>
      </c>
      <c r="G1" s="9"/>
      <c r="H1" s="9" t="s">
        <v>58</v>
      </c>
      <c r="I1" s="9"/>
      <c r="J1" s="9" t="s">
        <v>59</v>
      </c>
      <c r="K1" s="9"/>
      <c r="L1" s="9" t="s">
        <v>60</v>
      </c>
      <c r="M1" s="9"/>
      <c r="N1" s="9" t="s">
        <v>61</v>
      </c>
      <c r="O1" s="9"/>
      <c r="P1" s="9" t="s">
        <v>62</v>
      </c>
      <c r="Q1" s="9"/>
      <c r="R1" s="9" t="s">
        <v>63</v>
      </c>
      <c r="S1" s="9"/>
      <c r="T1" s="21"/>
      <c r="U1" s="21"/>
      <c r="V1" s="21"/>
      <c r="W1" s="21"/>
      <c r="X1" s="21"/>
      <c r="Y1" s="21"/>
      <c r="Z1" s="21"/>
      <c r="AA1" s="15"/>
      <c r="AB1" s="15"/>
    </row>
    <row r="2" s="1" customFormat="1" ht="27" spans="1:38">
      <c r="A2" s="19"/>
      <c r="B2" s="19"/>
      <c r="C2" s="19"/>
      <c r="D2" s="19" t="s">
        <v>47</v>
      </c>
      <c r="E2" s="19" t="s">
        <v>48</v>
      </c>
      <c r="F2" s="19" t="s">
        <v>47</v>
      </c>
      <c r="G2" s="19" t="s">
        <v>48</v>
      </c>
      <c r="H2" s="19" t="s">
        <v>47</v>
      </c>
      <c r="I2" s="19" t="s">
        <v>48</v>
      </c>
      <c r="J2" s="19" t="s">
        <v>47</v>
      </c>
      <c r="K2" s="19" t="s">
        <v>48</v>
      </c>
      <c r="L2" s="19" t="s">
        <v>47</v>
      </c>
      <c r="M2" s="19" t="s">
        <v>48</v>
      </c>
      <c r="N2" s="19" t="s">
        <v>47</v>
      </c>
      <c r="O2" s="19" t="s">
        <v>48</v>
      </c>
      <c r="P2" s="19" t="s">
        <v>47</v>
      </c>
      <c r="Q2" s="19" t="s">
        <v>48</v>
      </c>
      <c r="R2" s="19" t="s">
        <v>47</v>
      </c>
      <c r="S2" s="19" t="s">
        <v>48</v>
      </c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I2" s="28"/>
      <c r="AJ2" s="28"/>
      <c r="AK2" s="28"/>
      <c r="AL2" s="28"/>
    </row>
    <row r="3" spans="1:33">
      <c r="A3" s="5">
        <v>20</v>
      </c>
      <c r="B3" s="5">
        <v>45</v>
      </c>
      <c r="C3" s="5">
        <v>0.6</v>
      </c>
      <c r="D3" s="20">
        <v>310.130346666667</v>
      </c>
      <c r="E3" s="20">
        <v>0.8331127004</v>
      </c>
      <c r="F3" s="21">
        <v>301.031266666667</v>
      </c>
      <c r="G3" s="21">
        <v>2.112662152</v>
      </c>
      <c r="H3" s="21">
        <v>299.407955555556</v>
      </c>
      <c r="I3" s="21">
        <v>2.23925565</v>
      </c>
      <c r="J3" s="21">
        <v>271.130733333333</v>
      </c>
      <c r="K3" s="21">
        <v>0.389859766</v>
      </c>
      <c r="L3" s="21">
        <v>271.252911111111</v>
      </c>
      <c r="M3" s="21">
        <v>0.837116202</v>
      </c>
      <c r="N3" s="21">
        <v>283.081066666667</v>
      </c>
      <c r="O3" s="21">
        <v>1.201617794</v>
      </c>
      <c r="P3" s="21">
        <v>295.942911111111</v>
      </c>
      <c r="Q3" s="21">
        <v>0.490289288666667</v>
      </c>
      <c r="R3" s="23">
        <v>268.996733333333</v>
      </c>
      <c r="S3" s="21">
        <v>1.001294958</v>
      </c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</row>
    <row r="4" spans="1:33">
      <c r="A4" s="5"/>
      <c r="B4" s="5"/>
      <c r="C4" s="5">
        <v>0.7</v>
      </c>
      <c r="D4" s="20">
        <v>494.284426666667</v>
      </c>
      <c r="E4" s="20">
        <v>0.7045155032</v>
      </c>
      <c r="F4" s="21">
        <v>483.929911111111</v>
      </c>
      <c r="G4" s="21">
        <v>3.03672844866667</v>
      </c>
      <c r="H4" s="21">
        <v>494.101133333333</v>
      </c>
      <c r="I4" s="21">
        <v>2.85954976</v>
      </c>
      <c r="J4" s="21">
        <v>406.692866666667</v>
      </c>
      <c r="K4" s="21">
        <v>0.291167576</v>
      </c>
      <c r="L4" s="21">
        <v>404.387</v>
      </c>
      <c r="M4" s="21">
        <v>0.831890767333334</v>
      </c>
      <c r="N4" s="21">
        <v>425.4884</v>
      </c>
      <c r="O4" s="21">
        <v>1.222081532</v>
      </c>
      <c r="P4" s="21">
        <v>424.511933333333</v>
      </c>
      <c r="Q4" s="21">
        <v>0.364264775333333</v>
      </c>
      <c r="R4" s="23">
        <v>402.9274</v>
      </c>
      <c r="S4" s="21">
        <v>0.961607546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>
      <c r="A5" s="5"/>
      <c r="B5" s="5"/>
      <c r="C5" s="5">
        <v>0.8</v>
      </c>
      <c r="D5" s="20">
        <v>809.414106666667</v>
      </c>
      <c r="E5" s="20">
        <v>0.6055284016</v>
      </c>
      <c r="F5" s="21">
        <v>791.5396</v>
      </c>
      <c r="G5" s="21">
        <v>3.50435648866667</v>
      </c>
      <c r="H5" s="21">
        <v>792.773866666667</v>
      </c>
      <c r="I5" s="21">
        <v>3.01871429533333</v>
      </c>
      <c r="J5" s="21">
        <v>643.977066666667</v>
      </c>
      <c r="K5" s="21">
        <v>0.245859086</v>
      </c>
      <c r="L5" s="21">
        <v>651.501355555556</v>
      </c>
      <c r="M5" s="21">
        <v>0.835635215333333</v>
      </c>
      <c r="N5" s="21">
        <v>697.0136</v>
      </c>
      <c r="O5" s="21">
        <v>1.448581208</v>
      </c>
      <c r="P5" s="21">
        <v>699.320155555556</v>
      </c>
      <c r="Q5" s="21">
        <v>0.371428355333333</v>
      </c>
      <c r="R5" s="23">
        <v>641.814666666667</v>
      </c>
      <c r="S5" s="21">
        <v>1.007452312</v>
      </c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33">
      <c r="A6" s="5"/>
      <c r="B6" s="5">
        <v>75</v>
      </c>
      <c r="C6" s="5">
        <v>0.6</v>
      </c>
      <c r="D6" s="20">
        <v>227.683106666667</v>
      </c>
      <c r="E6" s="20">
        <v>1.7684382552</v>
      </c>
      <c r="F6" s="21">
        <v>197.889977777778</v>
      </c>
      <c r="G6" s="21">
        <v>3.83334279933333</v>
      </c>
      <c r="H6" s="21">
        <v>200.2402</v>
      </c>
      <c r="I6" s="21">
        <v>4.29080695733333</v>
      </c>
      <c r="J6" s="21">
        <v>187.942333333333</v>
      </c>
      <c r="K6" s="21">
        <v>0.771127878</v>
      </c>
      <c r="L6" s="21">
        <v>190.742222222222</v>
      </c>
      <c r="M6" s="21">
        <v>1.49847751533333</v>
      </c>
      <c r="N6" s="21">
        <v>188.342533333333</v>
      </c>
      <c r="O6" s="21">
        <v>1.865790268</v>
      </c>
      <c r="P6" s="21">
        <v>195.709977777778</v>
      </c>
      <c r="Q6" s="21">
        <v>0.951407698666667</v>
      </c>
      <c r="R6" s="23">
        <v>182.7702</v>
      </c>
      <c r="S6" s="21">
        <v>1.430984816</v>
      </c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spans="1:33">
      <c r="A7" s="5"/>
      <c r="B7" s="5"/>
      <c r="C7" s="5">
        <v>0.7</v>
      </c>
      <c r="D7" s="20">
        <v>349.401413333333</v>
      </c>
      <c r="E7" s="20">
        <v>1.4319748692</v>
      </c>
      <c r="F7" s="21">
        <v>319.828844444444</v>
      </c>
      <c r="G7" s="21">
        <v>4.65456144933333</v>
      </c>
      <c r="H7" s="21">
        <v>327.364755555556</v>
      </c>
      <c r="I7" s="21">
        <v>4.04370172533333</v>
      </c>
      <c r="J7" s="21">
        <v>279.741</v>
      </c>
      <c r="K7" s="21">
        <v>0.547668274</v>
      </c>
      <c r="L7" s="21">
        <v>281.625933333333</v>
      </c>
      <c r="M7" s="21">
        <v>1.14072381666667</v>
      </c>
      <c r="N7" s="23">
        <v>273.912866666667</v>
      </c>
      <c r="O7" s="21">
        <v>1.718903296</v>
      </c>
      <c r="P7" s="21">
        <v>278.939377777778</v>
      </c>
      <c r="Q7" s="21">
        <v>0.823602938666667</v>
      </c>
      <c r="R7" s="21">
        <v>277.163333333333</v>
      </c>
      <c r="S7" s="21">
        <v>1.14044274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spans="1:33">
      <c r="A8" s="5"/>
      <c r="B8" s="5"/>
      <c r="C8" s="5">
        <v>0.8</v>
      </c>
      <c r="D8" s="20">
        <v>556.097013333333</v>
      </c>
      <c r="E8" s="20">
        <v>1.3215209056</v>
      </c>
      <c r="F8" s="21">
        <v>528.210266666667</v>
      </c>
      <c r="G8" s="21">
        <v>3.61347397666667</v>
      </c>
      <c r="H8" s="21">
        <v>537.272533333333</v>
      </c>
      <c r="I8" s="21">
        <v>4.12693644666667</v>
      </c>
      <c r="J8" s="21">
        <v>430.32</v>
      </c>
      <c r="K8" s="21">
        <v>0.509154954</v>
      </c>
      <c r="L8" s="21">
        <v>431.370533333333</v>
      </c>
      <c r="M8" s="21">
        <v>1.13210107333333</v>
      </c>
      <c r="N8" s="21">
        <v>453.862333333333</v>
      </c>
      <c r="O8" s="21">
        <v>1.761272686</v>
      </c>
      <c r="P8" s="21">
        <v>458.2906</v>
      </c>
      <c r="Q8" s="21">
        <v>0.749638963333333</v>
      </c>
      <c r="R8" s="21">
        <v>426.515533333333</v>
      </c>
      <c r="S8" s="21">
        <v>1.223144304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>
      <c r="A9" s="5">
        <v>40</v>
      </c>
      <c r="B9" s="5">
        <v>45</v>
      </c>
      <c r="C9" s="5">
        <v>0.6</v>
      </c>
      <c r="D9" s="20">
        <v>1343.93777333333</v>
      </c>
      <c r="E9" s="20">
        <v>1.4622267744</v>
      </c>
      <c r="F9" s="21">
        <v>1300.78597777778</v>
      </c>
      <c r="G9" s="21">
        <v>4.09543484666667</v>
      </c>
      <c r="H9" s="21">
        <v>1321.57782222222</v>
      </c>
      <c r="I9" s="21">
        <v>6.59994755266667</v>
      </c>
      <c r="J9" s="21">
        <v>1024.2592</v>
      </c>
      <c r="K9" s="21">
        <v>0.713691762</v>
      </c>
      <c r="L9" s="21">
        <v>1040.20208888889</v>
      </c>
      <c r="M9" s="21">
        <v>1.94869456133333</v>
      </c>
      <c r="N9" s="21">
        <v>1122.22486666667</v>
      </c>
      <c r="O9" s="21">
        <v>3.28647679</v>
      </c>
      <c r="P9" s="21">
        <v>1151.93866666667</v>
      </c>
      <c r="Q9" s="21">
        <v>0.99038832</v>
      </c>
      <c r="R9" s="23">
        <v>1018.4842</v>
      </c>
      <c r="S9" s="21">
        <v>2.192039586</v>
      </c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pans="1:33">
      <c r="A10" s="5"/>
      <c r="B10" s="5"/>
      <c r="C10" s="5">
        <v>0.7</v>
      </c>
      <c r="D10" s="20">
        <v>1841.84249333333</v>
      </c>
      <c r="E10" s="20">
        <v>1.2476324544</v>
      </c>
      <c r="F10" s="21">
        <v>1805.92197777778</v>
      </c>
      <c r="G10" s="21">
        <v>6.29803776266666</v>
      </c>
      <c r="H10" s="21">
        <v>1826.60426666667</v>
      </c>
      <c r="I10" s="21">
        <v>5.923826008</v>
      </c>
      <c r="J10" s="21">
        <v>1377.95073333333</v>
      </c>
      <c r="K10" s="21">
        <v>0.59928784</v>
      </c>
      <c r="L10" s="21">
        <v>1376.50777777778</v>
      </c>
      <c r="M10" s="21">
        <v>1.871244664</v>
      </c>
      <c r="N10" s="21">
        <v>1532.5022</v>
      </c>
      <c r="O10" s="21">
        <v>3.167248506</v>
      </c>
      <c r="P10" s="21">
        <v>1566.96386666667</v>
      </c>
      <c r="Q10" s="21">
        <v>0.827281906</v>
      </c>
      <c r="R10" s="23">
        <v>1366.67113333333</v>
      </c>
      <c r="S10" s="21">
        <v>2.13251502</v>
      </c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>
      <c r="A11" s="5"/>
      <c r="B11" s="5"/>
      <c r="C11" s="5">
        <v>0.8</v>
      </c>
      <c r="D11" s="20">
        <v>2951.14906666667</v>
      </c>
      <c r="E11" s="20">
        <v>1.0718419124</v>
      </c>
      <c r="F11" s="21">
        <v>2901.70673333333</v>
      </c>
      <c r="G11" s="21">
        <v>6.887230638</v>
      </c>
      <c r="H11" s="21">
        <v>2901.35908888889</v>
      </c>
      <c r="I11" s="21">
        <v>6.32961604133334</v>
      </c>
      <c r="J11" s="21">
        <v>2176.0002</v>
      </c>
      <c r="K11" s="21">
        <v>0.536320738</v>
      </c>
      <c r="L11" s="21">
        <v>2188.52582222222</v>
      </c>
      <c r="M11" s="21">
        <v>1.75603724333333</v>
      </c>
      <c r="N11" s="21">
        <v>2420.78386666667</v>
      </c>
      <c r="O11" s="21">
        <v>3.031655938</v>
      </c>
      <c r="P11" s="21">
        <v>2459.15488888889</v>
      </c>
      <c r="Q11" s="21">
        <v>0.759027176</v>
      </c>
      <c r="R11" s="23">
        <v>2163.80966666667</v>
      </c>
      <c r="S11" s="21">
        <v>2.249871962</v>
      </c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33">
      <c r="A12" s="5"/>
      <c r="B12" s="5">
        <v>75</v>
      </c>
      <c r="C12" s="5">
        <v>0.6</v>
      </c>
      <c r="D12" s="20">
        <v>816.96576</v>
      </c>
      <c r="E12" s="20">
        <v>3.0439539188</v>
      </c>
      <c r="F12" s="21">
        <v>714.757644444445</v>
      </c>
      <c r="G12" s="21">
        <v>8.49053076733333</v>
      </c>
      <c r="H12" s="21">
        <v>734.287311111111</v>
      </c>
      <c r="I12" s="21">
        <v>10.6649614013333</v>
      </c>
      <c r="J12" s="21">
        <v>578.486466666667</v>
      </c>
      <c r="K12" s="21">
        <v>1.532138562</v>
      </c>
      <c r="L12" s="21">
        <v>571.551155555555</v>
      </c>
      <c r="M12" s="21">
        <v>2.19274061733333</v>
      </c>
      <c r="N12" s="21">
        <v>588.172333333333</v>
      </c>
      <c r="O12" s="21">
        <v>4.214480462</v>
      </c>
      <c r="P12" s="21">
        <v>608.198866666667</v>
      </c>
      <c r="Q12" s="21">
        <v>2.129752412</v>
      </c>
      <c r="R12" s="21">
        <v>565.332</v>
      </c>
      <c r="S12" s="21">
        <v>2.820725354</v>
      </c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>
      <c r="A13" s="5"/>
      <c r="B13" s="5"/>
      <c r="C13" s="5">
        <v>0.7</v>
      </c>
      <c r="D13" s="20">
        <v>1312.26554666667</v>
      </c>
      <c r="E13" s="20">
        <v>2.6024046876</v>
      </c>
      <c r="F13" s="21">
        <v>1138.93271111111</v>
      </c>
      <c r="G13" s="21">
        <v>7.73809599333333</v>
      </c>
      <c r="H13" s="21">
        <v>1179.9534</v>
      </c>
      <c r="I13" s="21">
        <v>9.835459788</v>
      </c>
      <c r="J13" s="21">
        <v>873.4884</v>
      </c>
      <c r="K13" s="21">
        <v>1.198752918</v>
      </c>
      <c r="L13" s="21">
        <v>874.766311111111</v>
      </c>
      <c r="M13" s="21">
        <v>2.06219020266667</v>
      </c>
      <c r="N13" s="21">
        <v>912.227666666666</v>
      </c>
      <c r="O13" s="21">
        <v>3.90624599</v>
      </c>
      <c r="P13" s="21">
        <v>923.3516</v>
      </c>
      <c r="Q13" s="21">
        <v>1.692342738</v>
      </c>
      <c r="R13" s="21">
        <v>871.2824</v>
      </c>
      <c r="S13" s="21">
        <v>2.342063548</v>
      </c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pans="1:33">
      <c r="A14" s="5"/>
      <c r="B14" s="5"/>
      <c r="C14" s="5">
        <v>0.8</v>
      </c>
      <c r="D14" s="20">
        <v>2174.10210666667</v>
      </c>
      <c r="E14" s="20">
        <v>2.2130752656</v>
      </c>
      <c r="F14" s="21">
        <v>2047.15897777778</v>
      </c>
      <c r="G14" s="21">
        <v>8.330862346</v>
      </c>
      <c r="H14" s="21">
        <v>2051.91444444444</v>
      </c>
      <c r="I14" s="21">
        <v>10.3936688606667</v>
      </c>
      <c r="J14" s="21">
        <v>1391.41753333333</v>
      </c>
      <c r="K14" s="21">
        <v>0.893772806</v>
      </c>
      <c r="L14" s="21">
        <v>1386.18875555556</v>
      </c>
      <c r="M14" s="21">
        <v>1.637102378</v>
      </c>
      <c r="N14" s="21">
        <v>1524.942</v>
      </c>
      <c r="O14" s="21">
        <v>3.187252418</v>
      </c>
      <c r="P14" s="21">
        <v>1537.06073333333</v>
      </c>
      <c r="Q14" s="21">
        <v>1.38233469533333</v>
      </c>
      <c r="R14" s="21">
        <v>1381.48826666667</v>
      </c>
      <c r="S14" s="21">
        <v>1.944289608</v>
      </c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33">
      <c r="A15" s="5">
        <v>60</v>
      </c>
      <c r="B15" s="5">
        <v>45</v>
      </c>
      <c r="C15" s="5">
        <v>0.6</v>
      </c>
      <c r="D15" s="20">
        <v>3387.79648</v>
      </c>
      <c r="E15" s="20">
        <v>2.0943810404</v>
      </c>
      <c r="F15" s="21">
        <v>3320.98422222222</v>
      </c>
      <c r="G15" s="21">
        <v>8.21902283533333</v>
      </c>
      <c r="H15" s="21">
        <v>3361.11213333333</v>
      </c>
      <c r="I15" s="21">
        <v>9.55360779533333</v>
      </c>
      <c r="J15" s="21">
        <v>2630.465</v>
      </c>
      <c r="K15" s="21">
        <v>1.104086462</v>
      </c>
      <c r="L15" s="21">
        <v>2644.13691111111</v>
      </c>
      <c r="M15" s="21">
        <v>2.633424966</v>
      </c>
      <c r="N15" s="21">
        <v>2852.653</v>
      </c>
      <c r="O15" s="21">
        <v>4.851464748</v>
      </c>
      <c r="P15" s="21">
        <v>2874.46942222222</v>
      </c>
      <c r="Q15" s="21">
        <v>1.47309926533333</v>
      </c>
      <c r="R15" s="23">
        <v>2610.0318</v>
      </c>
      <c r="S15" s="21">
        <v>3.418664518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pans="1:33">
      <c r="A16" s="5"/>
      <c r="B16" s="5"/>
      <c r="C16" s="5">
        <v>0.7</v>
      </c>
      <c r="D16" s="20">
        <v>5011.82798666667</v>
      </c>
      <c r="E16" s="20">
        <v>1.8503347912</v>
      </c>
      <c r="F16" s="21">
        <v>4812.86046666667</v>
      </c>
      <c r="G16" s="21">
        <v>7.72872725266667</v>
      </c>
      <c r="H16" s="21">
        <v>4855.87768888889</v>
      </c>
      <c r="I16" s="21">
        <v>10.8648614826667</v>
      </c>
      <c r="J16" s="21">
        <v>3614.2318</v>
      </c>
      <c r="K16" s="21">
        <v>0.860139366</v>
      </c>
      <c r="L16" s="21">
        <v>3596.61053333333</v>
      </c>
      <c r="M16" s="21">
        <v>2.800572618</v>
      </c>
      <c r="N16" s="21">
        <v>4024.1322</v>
      </c>
      <c r="O16" s="21">
        <v>4.342245328</v>
      </c>
      <c r="P16" s="21">
        <v>4034.64428888889</v>
      </c>
      <c r="Q16" s="21">
        <v>1.23944595266667</v>
      </c>
      <c r="R16" s="23">
        <v>3586.005</v>
      </c>
      <c r="S16" s="21">
        <v>2.939817402</v>
      </c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spans="1:33">
      <c r="A17" s="5"/>
      <c r="B17" s="5"/>
      <c r="C17" s="5">
        <v>0.8</v>
      </c>
      <c r="D17" s="20">
        <v>7016.858</v>
      </c>
      <c r="E17" s="20">
        <v>1.7242248744</v>
      </c>
      <c r="F17" s="21">
        <v>6857.94633333333</v>
      </c>
      <c r="G17" s="21">
        <v>8.365260472</v>
      </c>
      <c r="H17" s="21">
        <v>6874.49844444444</v>
      </c>
      <c r="I17" s="21">
        <v>8.92633321266666</v>
      </c>
      <c r="J17" s="21">
        <v>5253.953</v>
      </c>
      <c r="K17" s="21">
        <v>0.816498418</v>
      </c>
      <c r="L17" s="21">
        <v>5262.871</v>
      </c>
      <c r="M17" s="21">
        <v>2.474931796</v>
      </c>
      <c r="N17" s="21">
        <v>5794.20586666667</v>
      </c>
      <c r="O17" s="21">
        <v>3.943659856</v>
      </c>
      <c r="P17" s="21">
        <v>5845.7966</v>
      </c>
      <c r="Q17" s="21">
        <v>1.11295323733333</v>
      </c>
      <c r="R17" s="23">
        <v>5244.04133333333</v>
      </c>
      <c r="S17" s="21">
        <v>3.59787008</v>
      </c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33">
      <c r="A18" s="5"/>
      <c r="B18" s="5">
        <v>75</v>
      </c>
      <c r="C18" s="5">
        <v>0.6</v>
      </c>
      <c r="D18" s="20">
        <v>2005.97637333333</v>
      </c>
      <c r="E18" s="20">
        <v>4.4737869576</v>
      </c>
      <c r="F18" s="21">
        <v>1886.67433333333</v>
      </c>
      <c r="G18" s="21">
        <v>14.1367750793333</v>
      </c>
      <c r="H18" s="21">
        <v>1878.86573333333</v>
      </c>
      <c r="I18" s="21">
        <v>12.8207780753333</v>
      </c>
      <c r="J18" s="21">
        <v>1403.20786666667</v>
      </c>
      <c r="K18" s="21">
        <v>2.028111632</v>
      </c>
      <c r="L18" s="21">
        <v>1412.32633333333</v>
      </c>
      <c r="M18" s="21">
        <v>3.56129646866667</v>
      </c>
      <c r="N18" s="21">
        <v>1526.21666666667</v>
      </c>
      <c r="O18" s="21">
        <v>5.933671046</v>
      </c>
      <c r="P18" s="21">
        <v>1562.43406666667</v>
      </c>
      <c r="Q18" s="21">
        <v>3.01229377666667</v>
      </c>
      <c r="R18" s="21">
        <v>1390.56246666667</v>
      </c>
      <c r="S18" s="21">
        <v>3.882898088</v>
      </c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33">
      <c r="A19" s="5"/>
      <c r="B19" s="5"/>
      <c r="C19" s="5">
        <v>0.7</v>
      </c>
      <c r="D19" s="20">
        <v>3086.98448</v>
      </c>
      <c r="E19" s="20">
        <v>3.7723380496</v>
      </c>
      <c r="F19" s="21">
        <v>2836.62093333333</v>
      </c>
      <c r="G19" s="21">
        <v>15.9391789626667</v>
      </c>
      <c r="H19" s="21">
        <v>2933.60742222222</v>
      </c>
      <c r="I19" s="21">
        <v>12.4187819066667</v>
      </c>
      <c r="J19" s="21">
        <v>2013.8818</v>
      </c>
      <c r="K19" s="21">
        <v>1.795820846</v>
      </c>
      <c r="L19" s="21">
        <v>2019.86215555556</v>
      </c>
      <c r="M19" s="21">
        <v>3.660912032</v>
      </c>
      <c r="N19" s="21">
        <v>2235.2976</v>
      </c>
      <c r="O19" s="21">
        <v>5.869622348</v>
      </c>
      <c r="P19" s="21">
        <v>2260.36351111111</v>
      </c>
      <c r="Q19" s="21">
        <v>2.65279594666667</v>
      </c>
      <c r="R19" s="23">
        <v>1991.8412</v>
      </c>
      <c r="S19" s="21">
        <v>3.87301403</v>
      </c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33">
      <c r="A20" s="5"/>
      <c r="B20" s="5"/>
      <c r="C20" s="5">
        <v>0.8</v>
      </c>
      <c r="D20" s="20">
        <v>4913.78036</v>
      </c>
      <c r="E20" s="20">
        <v>3.319002924</v>
      </c>
      <c r="F20" s="21">
        <v>4623.51291111111</v>
      </c>
      <c r="G20" s="21">
        <v>15.4515046746667</v>
      </c>
      <c r="H20" s="21">
        <v>4598.26835555556</v>
      </c>
      <c r="I20" s="21">
        <v>12.40050303</v>
      </c>
      <c r="J20" s="21">
        <v>3003.63433333333</v>
      </c>
      <c r="K20" s="21">
        <v>1.421548448</v>
      </c>
      <c r="L20" s="21">
        <v>2997.0688</v>
      </c>
      <c r="M20" s="21">
        <v>3.11097730066667</v>
      </c>
      <c r="N20" s="21">
        <v>3450.7752</v>
      </c>
      <c r="O20" s="21">
        <v>6.13197237</v>
      </c>
      <c r="P20" s="21">
        <v>3459.83913333333</v>
      </c>
      <c r="Q20" s="21">
        <v>2.210299512</v>
      </c>
      <c r="R20" s="23">
        <v>2982.94153333333</v>
      </c>
      <c r="S20" s="21">
        <v>3.22409715</v>
      </c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</row>
    <row r="21" spans="1:33">
      <c r="A21" s="5">
        <v>80</v>
      </c>
      <c r="B21" s="5">
        <v>45</v>
      </c>
      <c r="C21" s="5">
        <v>0.6</v>
      </c>
      <c r="D21" s="20">
        <v>6053.07706666667</v>
      </c>
      <c r="E21" s="20">
        <v>2.7981811008</v>
      </c>
      <c r="F21" s="21">
        <v>5823.33455555556</v>
      </c>
      <c r="G21" s="21">
        <v>10.5449348893333</v>
      </c>
      <c r="H21" s="21">
        <v>5838.66982222222</v>
      </c>
      <c r="I21" s="21">
        <v>11.7985669553333</v>
      </c>
      <c r="J21" s="21">
        <v>4624.0474</v>
      </c>
      <c r="K21" s="21">
        <v>1.409851668</v>
      </c>
      <c r="L21" s="21">
        <v>4609.65855555556</v>
      </c>
      <c r="M21" s="21">
        <v>3.54309482133333</v>
      </c>
      <c r="N21" s="21">
        <v>4970.43406666667</v>
      </c>
      <c r="O21" s="21">
        <v>5.132628638</v>
      </c>
      <c r="P21" s="21">
        <v>5041.19308888889</v>
      </c>
      <c r="Q21" s="21">
        <v>1.906189004</v>
      </c>
      <c r="R21" s="23">
        <v>4604.1496</v>
      </c>
      <c r="S21" s="21">
        <v>4.38419208</v>
      </c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spans="1:33">
      <c r="A22" s="5"/>
      <c r="B22" s="5"/>
      <c r="C22" s="5">
        <v>0.7</v>
      </c>
      <c r="D22" s="20">
        <v>9171.59298666667</v>
      </c>
      <c r="E22" s="20">
        <v>2.4681250404</v>
      </c>
      <c r="F22" s="21">
        <v>8782.35891111111</v>
      </c>
      <c r="G22" s="21">
        <v>9.43878551</v>
      </c>
      <c r="H22" s="21">
        <v>8856.94433333334</v>
      </c>
      <c r="I22" s="21">
        <v>12.53644209</v>
      </c>
      <c r="J22" s="21">
        <v>6503.2078</v>
      </c>
      <c r="K22" s="21">
        <v>1.166125406</v>
      </c>
      <c r="L22" s="23">
        <v>6481.09313333333</v>
      </c>
      <c r="M22" s="21">
        <v>3.71369590266667</v>
      </c>
      <c r="N22" s="21">
        <v>7277.27433333334</v>
      </c>
      <c r="O22" s="21">
        <v>4.82442541</v>
      </c>
      <c r="P22" s="21">
        <v>7323.6824</v>
      </c>
      <c r="Q22" s="21">
        <v>1.66798564733333</v>
      </c>
      <c r="R22" s="21">
        <v>6482.00846666667</v>
      </c>
      <c r="S22" s="21">
        <v>3.783433468</v>
      </c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3">
      <c r="A23" s="5"/>
      <c r="B23" s="5"/>
      <c r="C23" s="5">
        <v>0.8</v>
      </c>
      <c r="D23" s="20">
        <v>12549.871</v>
      </c>
      <c r="E23" s="20">
        <v>2.147611088</v>
      </c>
      <c r="F23" s="21">
        <v>12354.0062666667</v>
      </c>
      <c r="G23" s="21">
        <v>12.8496295673333</v>
      </c>
      <c r="H23" s="21">
        <v>12362.8172222222</v>
      </c>
      <c r="I23" s="21">
        <v>10.9586200126667</v>
      </c>
      <c r="J23" s="21">
        <v>9092.3432</v>
      </c>
      <c r="K23" s="21">
        <v>1.052203384</v>
      </c>
      <c r="L23" s="21">
        <v>9075.87171111111</v>
      </c>
      <c r="M23" s="21">
        <v>3.41231416066667</v>
      </c>
      <c r="N23" s="21">
        <v>10244.5810666667</v>
      </c>
      <c r="O23" s="21">
        <v>6.116969458</v>
      </c>
      <c r="P23" s="21">
        <v>10362.7340222222</v>
      </c>
      <c r="Q23" s="21">
        <v>1.46981983</v>
      </c>
      <c r="R23" s="23">
        <v>9006.67386666666</v>
      </c>
      <c r="S23" s="21">
        <v>3.838370132</v>
      </c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>
      <c r="A24" s="5"/>
      <c r="B24" s="5">
        <v>75</v>
      </c>
      <c r="C24" s="5">
        <v>0.6</v>
      </c>
      <c r="D24" s="20">
        <v>3372.02784</v>
      </c>
      <c r="E24" s="20">
        <v>5.753476894</v>
      </c>
      <c r="F24" s="21">
        <v>3217.33926666667</v>
      </c>
      <c r="G24" s="21">
        <v>18.2669164733333</v>
      </c>
      <c r="H24" s="21">
        <v>3304.67288888889</v>
      </c>
      <c r="I24" s="21">
        <v>14.9062008066667</v>
      </c>
      <c r="J24" s="21">
        <v>2472.65146666667</v>
      </c>
      <c r="K24" s="21">
        <v>2.733911906</v>
      </c>
      <c r="L24" s="21">
        <v>2461.85582222222</v>
      </c>
      <c r="M24" s="21">
        <v>4.67384859666667</v>
      </c>
      <c r="N24" s="21">
        <v>2688.3988</v>
      </c>
      <c r="O24" s="21">
        <v>7.479167368</v>
      </c>
      <c r="P24" s="21">
        <v>2734.06044444445</v>
      </c>
      <c r="Q24" s="21">
        <v>4.15929409133333</v>
      </c>
      <c r="R24" s="23">
        <v>2435.46866666667</v>
      </c>
      <c r="S24" s="21">
        <v>4.662656316</v>
      </c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>
      <c r="A25" s="5"/>
      <c r="B25" s="5"/>
      <c r="C25" s="5">
        <v>0.7</v>
      </c>
      <c r="D25" s="20">
        <v>5706.17989333333</v>
      </c>
      <c r="E25" s="20">
        <v>5.120957012</v>
      </c>
      <c r="F25" s="21">
        <v>5427.21433333333</v>
      </c>
      <c r="G25" s="21">
        <v>17.4073718266667</v>
      </c>
      <c r="H25" s="21">
        <v>5420.61733333333</v>
      </c>
      <c r="I25" s="21">
        <v>17.2879369053333</v>
      </c>
      <c r="J25" s="21">
        <v>3577.92893333333</v>
      </c>
      <c r="K25" s="21">
        <v>2.253123368</v>
      </c>
      <c r="L25" s="21">
        <v>3584.05731111111</v>
      </c>
      <c r="M25" s="21">
        <v>4.30802176</v>
      </c>
      <c r="N25" s="21">
        <v>4078.40413333333</v>
      </c>
      <c r="O25" s="21">
        <v>7.038292092</v>
      </c>
      <c r="P25" s="21">
        <v>4133.95048888889</v>
      </c>
      <c r="Q25" s="21">
        <v>3.706097418</v>
      </c>
      <c r="R25" s="23">
        <v>3563.63626666667</v>
      </c>
      <c r="S25" s="21">
        <v>4.239248884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>
      <c r="A26" s="5"/>
      <c r="B26" s="5"/>
      <c r="C26" s="5">
        <v>0.8</v>
      </c>
      <c r="D26" s="20">
        <v>8880.87102666667</v>
      </c>
      <c r="E26" s="20">
        <v>4.4810868624</v>
      </c>
      <c r="F26" s="21">
        <v>8235.81804444445</v>
      </c>
      <c r="G26" s="21">
        <v>15.5756647393333</v>
      </c>
      <c r="H26" s="21">
        <v>8504.43266666667</v>
      </c>
      <c r="I26" s="21">
        <v>17.163968162</v>
      </c>
      <c r="J26" s="21">
        <v>5321.32306666667</v>
      </c>
      <c r="K26" s="21">
        <v>1.971239196</v>
      </c>
      <c r="L26" s="21">
        <v>5323.00691111111</v>
      </c>
      <c r="M26" s="21">
        <v>4.22159129933333</v>
      </c>
      <c r="N26" s="21">
        <v>6244.3598</v>
      </c>
      <c r="O26" s="21">
        <v>6.664478164</v>
      </c>
      <c r="P26" s="21">
        <v>6261.19577777778</v>
      </c>
      <c r="Q26" s="21">
        <v>3.11029903133333</v>
      </c>
      <c r="R26" s="23">
        <v>5300.59046666667</v>
      </c>
      <c r="S26" s="21">
        <v>3.679427096</v>
      </c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>
      <c r="A27" s="5">
        <v>100</v>
      </c>
      <c r="B27" s="5">
        <v>45</v>
      </c>
      <c r="C27" s="5">
        <v>0.6</v>
      </c>
      <c r="D27" s="20">
        <v>7235.24245333333</v>
      </c>
      <c r="E27" s="20">
        <v>3.4492269176</v>
      </c>
      <c r="F27" s="21">
        <v>7126.92146666667</v>
      </c>
      <c r="G27" s="21">
        <v>11.547455924</v>
      </c>
      <c r="H27" s="21">
        <v>7163.42064444445</v>
      </c>
      <c r="I27" s="21">
        <v>16.0261860613333</v>
      </c>
      <c r="J27" s="21">
        <v>5479.88926666667</v>
      </c>
      <c r="K27" s="21">
        <v>1.72220472</v>
      </c>
      <c r="L27" s="21">
        <v>5447.10415555556</v>
      </c>
      <c r="M27" s="21">
        <v>4.345362372</v>
      </c>
      <c r="N27" s="21">
        <v>6114.4626</v>
      </c>
      <c r="O27" s="21">
        <v>6.666842886</v>
      </c>
      <c r="P27" s="21">
        <v>6159.39726666666</v>
      </c>
      <c r="Q27" s="21">
        <v>2.53162952933333</v>
      </c>
      <c r="R27" s="23">
        <v>5435.90266666667</v>
      </c>
      <c r="S27" s="21">
        <v>5.327991568</v>
      </c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>
      <c r="A28" s="5"/>
      <c r="B28" s="5"/>
      <c r="C28" s="5">
        <v>0.7</v>
      </c>
      <c r="D28" s="20">
        <v>12244.3843066667</v>
      </c>
      <c r="E28" s="20">
        <v>2.9831010296</v>
      </c>
      <c r="F28" s="21">
        <v>11917.1646</v>
      </c>
      <c r="G28" s="21">
        <v>13.2296917293333</v>
      </c>
      <c r="H28" s="21">
        <v>11983.5511111111</v>
      </c>
      <c r="I28" s="21">
        <v>14.4981263246667</v>
      </c>
      <c r="J28" s="21">
        <v>8848.2948</v>
      </c>
      <c r="K28" s="21">
        <v>1.557972646</v>
      </c>
      <c r="L28" s="21">
        <v>8793.4738</v>
      </c>
      <c r="M28" s="21">
        <v>4.45527126</v>
      </c>
      <c r="N28" s="21">
        <v>9950.8636</v>
      </c>
      <c r="O28" s="21">
        <v>6.51299064</v>
      </c>
      <c r="P28" s="21">
        <v>9997.29646666667</v>
      </c>
      <c r="Q28" s="21">
        <v>2.11405748466667</v>
      </c>
      <c r="R28" s="23">
        <v>8771.8488</v>
      </c>
      <c r="S28" s="21">
        <v>4.700233306</v>
      </c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>
      <c r="A29" s="5"/>
      <c r="B29" s="5"/>
      <c r="C29" s="5">
        <v>0.8</v>
      </c>
      <c r="D29" s="20">
        <v>17885.6938</v>
      </c>
      <c r="E29" s="20">
        <v>2.5635998576</v>
      </c>
      <c r="F29" s="21">
        <v>17515.6974444444</v>
      </c>
      <c r="G29" s="21">
        <v>12.848208756</v>
      </c>
      <c r="H29" s="21">
        <v>17761.7184222222</v>
      </c>
      <c r="I29" s="21">
        <v>16.6244230066667</v>
      </c>
      <c r="J29" s="21">
        <v>13001.0600666667</v>
      </c>
      <c r="K29" s="21">
        <v>1.313372092</v>
      </c>
      <c r="L29" s="21">
        <v>12964.9617333333</v>
      </c>
      <c r="M29" s="21">
        <v>4.11374482733333</v>
      </c>
      <c r="N29" s="21">
        <v>14785.782</v>
      </c>
      <c r="O29" s="21">
        <v>5.829360934</v>
      </c>
      <c r="P29" s="21">
        <v>14849.9771333333</v>
      </c>
      <c r="Q29" s="21">
        <v>1.793767778</v>
      </c>
      <c r="R29" s="23">
        <v>12925.4701333333</v>
      </c>
      <c r="S29" s="21">
        <v>4.714234286</v>
      </c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>
      <c r="A30" s="5"/>
      <c r="B30" s="5">
        <v>75</v>
      </c>
      <c r="C30" s="5">
        <v>0.6</v>
      </c>
      <c r="D30" s="20">
        <v>4171.12690666667</v>
      </c>
      <c r="E30" s="20">
        <v>7.371195894</v>
      </c>
      <c r="F30" s="21">
        <v>3804.16373333333</v>
      </c>
      <c r="G30" s="21">
        <v>19.562872134</v>
      </c>
      <c r="H30" s="21">
        <v>3764.15235555555</v>
      </c>
      <c r="I30" s="21">
        <v>17.2480707866667</v>
      </c>
      <c r="J30" s="21">
        <v>2817.2558</v>
      </c>
      <c r="K30" s="21">
        <v>3.434988574</v>
      </c>
      <c r="L30" s="21">
        <v>2820.75837777778</v>
      </c>
      <c r="M30" s="21">
        <v>5.68225338866667</v>
      </c>
      <c r="N30" s="21">
        <v>3109.70886666667</v>
      </c>
      <c r="O30" s="21">
        <v>9.04044562</v>
      </c>
      <c r="P30" s="21">
        <v>3170.75451111111</v>
      </c>
      <c r="Q30" s="21">
        <v>4.97375522933333</v>
      </c>
      <c r="R30" s="23">
        <v>2791.7002</v>
      </c>
      <c r="S30" s="21">
        <v>5.903183056</v>
      </c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>
      <c r="A31" s="5"/>
      <c r="B31" s="5"/>
      <c r="C31" s="5">
        <v>0.7</v>
      </c>
      <c r="D31" s="20">
        <v>7550.89897333333</v>
      </c>
      <c r="E31" s="20">
        <v>5.913940424</v>
      </c>
      <c r="F31" s="21">
        <v>6976.63786666667</v>
      </c>
      <c r="G31" s="21">
        <v>18.0290071053333</v>
      </c>
      <c r="H31" s="21">
        <v>7134.12873333333</v>
      </c>
      <c r="I31" s="21">
        <v>18.813139226</v>
      </c>
      <c r="J31" s="21">
        <v>4722.27306666667</v>
      </c>
      <c r="K31" s="21">
        <v>2.622500062</v>
      </c>
      <c r="L31" s="21">
        <v>4732.67617777778</v>
      </c>
      <c r="M31" s="21">
        <v>5.10764414333333</v>
      </c>
      <c r="N31" s="21">
        <v>5328.20686666667</v>
      </c>
      <c r="O31" s="21">
        <v>9.018822804</v>
      </c>
      <c r="P31" s="21">
        <v>5435.97993333333</v>
      </c>
      <c r="Q31" s="21">
        <v>4.14566103866667</v>
      </c>
      <c r="R31" s="23">
        <v>4715.79673333333</v>
      </c>
      <c r="S31" s="21">
        <v>4.857150944</v>
      </c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>
      <c r="A32" s="5"/>
      <c r="B32" s="5"/>
      <c r="C32" s="5">
        <v>0.8</v>
      </c>
      <c r="D32" s="20">
        <v>12210.5264533333</v>
      </c>
      <c r="E32" s="20">
        <v>5.25343635</v>
      </c>
      <c r="F32" s="21">
        <v>11574.8258888889</v>
      </c>
      <c r="G32" s="21">
        <v>18.4460238646667</v>
      </c>
      <c r="H32" s="21">
        <v>11828.6041111111</v>
      </c>
      <c r="I32" s="21">
        <v>19.805799492</v>
      </c>
      <c r="J32" s="21">
        <v>7315.007</v>
      </c>
      <c r="K32" s="21">
        <v>2.29914145</v>
      </c>
      <c r="L32" s="21">
        <v>7326.30917777778</v>
      </c>
      <c r="M32" s="21">
        <v>5.06744170866667</v>
      </c>
      <c r="N32" s="21">
        <v>8552.5438</v>
      </c>
      <c r="O32" s="21">
        <v>8.342275124</v>
      </c>
      <c r="P32" s="21">
        <v>8580.31386666667</v>
      </c>
      <c r="Q32" s="21">
        <v>3.40181588733333</v>
      </c>
      <c r="R32" s="23">
        <v>7307.90006666667</v>
      </c>
      <c r="S32" s="21">
        <v>4.756795582</v>
      </c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3:34"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AA33" s="17"/>
      <c r="AB33" s="17"/>
      <c r="AC33" s="17"/>
      <c r="AD33" s="17"/>
      <c r="AE33" s="17"/>
      <c r="AF33" s="17"/>
      <c r="AG33" s="17"/>
      <c r="AH33" s="17"/>
    </row>
    <row r="34" spans="20:33"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20:33"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20:33"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>
      <c r="A37" s="19" t="s">
        <v>36</v>
      </c>
      <c r="B37" s="19" t="s">
        <v>37</v>
      </c>
      <c r="C37" s="19" t="s">
        <v>55</v>
      </c>
      <c r="D37" s="9" t="s">
        <v>56</v>
      </c>
      <c r="E37" s="9"/>
      <c r="F37" s="9" t="s">
        <v>57</v>
      </c>
      <c r="G37" s="9"/>
      <c r="H37" s="9" t="s">
        <v>58</v>
      </c>
      <c r="I37" s="9"/>
      <c r="J37" s="9" t="s">
        <v>59</v>
      </c>
      <c r="K37" s="9"/>
      <c r="L37" s="9" t="s">
        <v>60</v>
      </c>
      <c r="M37" s="9"/>
      <c r="N37" s="9" t="s">
        <v>61</v>
      </c>
      <c r="O37" s="9"/>
      <c r="P37" s="9" t="s">
        <v>62</v>
      </c>
      <c r="Q37" s="9"/>
      <c r="R37" s="9" t="s">
        <v>63</v>
      </c>
      <c r="S37" s="9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ht="27" spans="1:38">
      <c r="A38" s="19"/>
      <c r="B38" s="19"/>
      <c r="C38" s="19"/>
      <c r="D38" s="19" t="s">
        <v>47</v>
      </c>
      <c r="E38" s="19" t="s">
        <v>48</v>
      </c>
      <c r="F38" s="19" t="s">
        <v>47</v>
      </c>
      <c r="G38" s="19" t="s">
        <v>48</v>
      </c>
      <c r="H38" s="19" t="s">
        <v>47</v>
      </c>
      <c r="I38" s="19" t="s">
        <v>48</v>
      </c>
      <c r="J38" s="19" t="s">
        <v>47</v>
      </c>
      <c r="K38" s="19" t="s">
        <v>48</v>
      </c>
      <c r="L38" s="19" t="s">
        <v>47</v>
      </c>
      <c r="M38" s="19" t="s">
        <v>48</v>
      </c>
      <c r="N38" s="19" t="s">
        <v>47</v>
      </c>
      <c r="O38" s="19" t="s">
        <v>48</v>
      </c>
      <c r="P38" s="19" t="s">
        <v>47</v>
      </c>
      <c r="Q38" s="19" t="s">
        <v>48</v>
      </c>
      <c r="R38" s="19" t="s">
        <v>47</v>
      </c>
      <c r="S38" s="19" t="s">
        <v>48</v>
      </c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I38" s="28"/>
      <c r="AJ38" s="28"/>
      <c r="AK38" s="28"/>
      <c r="AL38" s="28"/>
    </row>
    <row r="39" spans="1:33">
      <c r="A39" s="5">
        <v>20</v>
      </c>
      <c r="B39" s="5">
        <v>45</v>
      </c>
      <c r="C39" s="5">
        <v>0.6</v>
      </c>
      <c r="D39" s="3">
        <v>115.836933333333</v>
      </c>
      <c r="E39" s="3">
        <v>6.662639696</v>
      </c>
      <c r="F39" s="22">
        <v>86.6649111111111</v>
      </c>
      <c r="G39" s="3">
        <v>6.06111672733333</v>
      </c>
      <c r="H39" s="3">
        <v>93.0283066666667</v>
      </c>
      <c r="I39" s="3">
        <v>5.4217497412</v>
      </c>
      <c r="J39" s="3">
        <v>119.836466666667</v>
      </c>
      <c r="K39" s="3">
        <v>1.54184673266667</v>
      </c>
      <c r="L39" s="3">
        <v>91.3789111111111</v>
      </c>
      <c r="M39" s="24">
        <v>3.03958517666667</v>
      </c>
      <c r="N39" s="3">
        <v>95.1326666666667</v>
      </c>
      <c r="O39" s="3">
        <v>1.870295278</v>
      </c>
      <c r="P39" s="3">
        <v>114.103866666667</v>
      </c>
      <c r="Q39" s="3">
        <v>1.576401494</v>
      </c>
      <c r="R39" s="3">
        <v>98.7980533333333</v>
      </c>
      <c r="S39" s="3">
        <v>1.9420728924</v>
      </c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>
      <c r="A40" s="5"/>
      <c r="B40" s="5"/>
      <c r="C40" s="5">
        <v>0.7</v>
      </c>
      <c r="D40" s="3">
        <v>269.194666666667</v>
      </c>
      <c r="E40" s="3">
        <v>4.481744448</v>
      </c>
      <c r="F40" s="22">
        <v>201.064177777778</v>
      </c>
      <c r="G40" s="3">
        <v>5.39401332</v>
      </c>
      <c r="H40" s="3">
        <v>213.80288</v>
      </c>
      <c r="I40" s="3">
        <v>4.5727952012</v>
      </c>
      <c r="J40" s="3">
        <v>244.295933333333</v>
      </c>
      <c r="K40" s="3">
        <v>1.42893546933333</v>
      </c>
      <c r="L40" s="24">
        <v>218.709222222222</v>
      </c>
      <c r="M40" s="24">
        <v>2.92146433133333</v>
      </c>
      <c r="N40" s="3">
        <v>207.098066666667</v>
      </c>
      <c r="O40" s="3">
        <v>1.928799806</v>
      </c>
      <c r="P40" s="3">
        <v>236.7178</v>
      </c>
      <c r="Q40" s="3">
        <v>1.472128182</v>
      </c>
      <c r="R40" s="3">
        <v>214.402186666667</v>
      </c>
      <c r="S40" s="3">
        <v>2.025731234</v>
      </c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>
      <c r="A41" s="5"/>
      <c r="B41" s="5"/>
      <c r="C41" s="5">
        <v>0.8</v>
      </c>
      <c r="D41" s="3">
        <v>500.143733333333</v>
      </c>
      <c r="E41" s="3">
        <v>3.37273735</v>
      </c>
      <c r="F41" s="3">
        <v>413.009155555556</v>
      </c>
      <c r="G41" s="3">
        <v>5.24901571533334</v>
      </c>
      <c r="H41" s="3">
        <v>431.332493333333</v>
      </c>
      <c r="I41" s="3">
        <v>3.3758436284</v>
      </c>
      <c r="J41" s="3">
        <v>428.479</v>
      </c>
      <c r="K41" s="3">
        <v>1.09737997666667</v>
      </c>
      <c r="L41" s="24">
        <v>419.629711111111</v>
      </c>
      <c r="M41" s="24">
        <v>2.65452392333333</v>
      </c>
      <c r="N41" s="22">
        <v>410.828466666667</v>
      </c>
      <c r="O41" s="3">
        <v>1.81422721</v>
      </c>
      <c r="P41" s="3">
        <v>425.6472</v>
      </c>
      <c r="Q41" s="3">
        <v>1.15814276133333</v>
      </c>
      <c r="R41" s="3">
        <v>417.56472</v>
      </c>
      <c r="S41" s="3">
        <v>1.592038932</v>
      </c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>
      <c r="A42" s="5"/>
      <c r="B42" s="5">
        <v>75</v>
      </c>
      <c r="C42" s="5">
        <v>0.6</v>
      </c>
      <c r="D42" s="3">
        <v>72.4056666666667</v>
      </c>
      <c r="E42" s="3">
        <v>9.326091776</v>
      </c>
      <c r="F42" s="22">
        <v>31.6683333333333</v>
      </c>
      <c r="G42" s="3">
        <v>11.9892395326667</v>
      </c>
      <c r="H42" s="3">
        <v>32.1767333333333</v>
      </c>
      <c r="I42" s="3">
        <v>8.000901626</v>
      </c>
      <c r="J42" s="3">
        <v>88.8871555555556</v>
      </c>
      <c r="K42" s="3">
        <v>2.890491824</v>
      </c>
      <c r="L42" s="24">
        <v>60.5137777777778</v>
      </c>
      <c r="M42" s="24">
        <v>5.019729978</v>
      </c>
      <c r="N42" s="3">
        <v>65.5467333333333</v>
      </c>
      <c r="O42" s="3">
        <v>3.42169254</v>
      </c>
      <c r="P42" s="3">
        <v>88.7824222222222</v>
      </c>
      <c r="Q42" s="3">
        <v>2.60373575133333</v>
      </c>
      <c r="R42" s="3">
        <v>62.5704933333333</v>
      </c>
      <c r="S42" s="3">
        <v>3.7274847928</v>
      </c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>
      <c r="A43" s="5"/>
      <c r="B43" s="5"/>
      <c r="C43" s="5">
        <v>0.7</v>
      </c>
      <c r="D43" s="3">
        <v>214.1446</v>
      </c>
      <c r="E43" s="3">
        <v>8.884483304</v>
      </c>
      <c r="F43" s="22">
        <v>78.8451333333333</v>
      </c>
      <c r="G43" s="3">
        <v>13.016618618</v>
      </c>
      <c r="H43" s="3">
        <v>86.3190133333333</v>
      </c>
      <c r="I43" s="3">
        <v>9.2403146916</v>
      </c>
      <c r="J43" s="3">
        <v>152.1828</v>
      </c>
      <c r="K43" s="3">
        <v>3.006043382</v>
      </c>
      <c r="L43" s="24">
        <v>114.663866666667</v>
      </c>
      <c r="M43" s="24">
        <v>6.23232821666667</v>
      </c>
      <c r="N43" s="3">
        <v>120.395533333333</v>
      </c>
      <c r="O43" s="3">
        <v>3.418176694</v>
      </c>
      <c r="P43" s="3">
        <v>153.206355555556</v>
      </c>
      <c r="Q43" s="3">
        <v>2.74182750666667</v>
      </c>
      <c r="R43" s="3">
        <v>118.997866666667</v>
      </c>
      <c r="S43" s="3">
        <v>3.8510548616</v>
      </c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>
      <c r="A44" s="5"/>
      <c r="B44" s="5"/>
      <c r="C44" s="5">
        <v>0.8</v>
      </c>
      <c r="D44" s="3">
        <v>362.683066666667</v>
      </c>
      <c r="E44" s="3">
        <v>8.024442304</v>
      </c>
      <c r="F44" s="22">
        <v>229.049288888889</v>
      </c>
      <c r="G44" s="3">
        <v>11.411614038</v>
      </c>
      <c r="H44" s="3">
        <v>250.16684</v>
      </c>
      <c r="I44" s="3">
        <v>7.8891787172</v>
      </c>
      <c r="J44" s="3">
        <v>299.784911111111</v>
      </c>
      <c r="K44" s="3">
        <v>2.37564059933333</v>
      </c>
      <c r="L44" s="24">
        <v>264.882644444445</v>
      </c>
      <c r="M44" s="24">
        <v>4.36703259066667</v>
      </c>
      <c r="N44" s="3">
        <v>268.093533333333</v>
      </c>
      <c r="O44" s="3">
        <v>2.771370296</v>
      </c>
      <c r="P44" s="3">
        <v>292.274244444444</v>
      </c>
      <c r="Q44" s="3">
        <v>2.29043960933333</v>
      </c>
      <c r="R44" s="3">
        <v>270.0008</v>
      </c>
      <c r="S44" s="3">
        <v>2.943577562</v>
      </c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8">
      <c r="A45" s="5">
        <v>40</v>
      </c>
      <c r="B45" s="5">
        <v>45</v>
      </c>
      <c r="C45" s="5">
        <v>0.6</v>
      </c>
      <c r="D45" s="3">
        <v>827.311933333333</v>
      </c>
      <c r="E45" s="3">
        <v>8.484194752</v>
      </c>
      <c r="F45" s="3">
        <v>720.4456</v>
      </c>
      <c r="G45" s="3">
        <v>9.93791941533334</v>
      </c>
      <c r="H45" s="3">
        <v>747.086453333334</v>
      </c>
      <c r="I45" s="3">
        <v>8.6692030932</v>
      </c>
      <c r="J45" s="3">
        <v>674.6828</v>
      </c>
      <c r="K45" s="3">
        <v>3.668701082</v>
      </c>
      <c r="L45" s="24">
        <v>668.850266666667</v>
      </c>
      <c r="M45" s="24">
        <v>5.10128833666667</v>
      </c>
      <c r="N45" s="3">
        <v>680.988266666667</v>
      </c>
      <c r="O45" s="3">
        <v>4.667247208</v>
      </c>
      <c r="P45" s="3">
        <v>708.622088888889</v>
      </c>
      <c r="Q45" s="3">
        <v>3.97700686866667</v>
      </c>
      <c r="R45" s="22">
        <v>644.8882</v>
      </c>
      <c r="S45" s="3">
        <v>4.300433898</v>
      </c>
      <c r="T45" s="27"/>
      <c r="U45" s="27"/>
      <c r="V45" s="27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K45" s="29"/>
      <c r="AL45" s="29"/>
    </row>
    <row r="46" spans="1:38">
      <c r="A46" s="5"/>
      <c r="B46" s="5"/>
      <c r="C46" s="5">
        <v>0.7</v>
      </c>
      <c r="D46" s="3">
        <v>1336.2048</v>
      </c>
      <c r="E46" s="3">
        <v>6.569585326</v>
      </c>
      <c r="F46" s="3">
        <v>1118.15964444444</v>
      </c>
      <c r="G46" s="3">
        <v>8.80933165133333</v>
      </c>
      <c r="H46" s="3">
        <v>1162.78221333333</v>
      </c>
      <c r="I46" s="3">
        <v>7.5325139648</v>
      </c>
      <c r="J46" s="3">
        <v>1059.938</v>
      </c>
      <c r="K46" s="3">
        <v>3.115084406</v>
      </c>
      <c r="L46" s="24">
        <v>1056.78397777778</v>
      </c>
      <c r="M46" s="24">
        <v>4.90279564933334</v>
      </c>
      <c r="N46" s="3">
        <v>1051.40386666667</v>
      </c>
      <c r="O46" s="3">
        <v>4.318003788</v>
      </c>
      <c r="P46" s="3">
        <v>1066.12795555556</v>
      </c>
      <c r="Q46" s="3">
        <v>3.479700432</v>
      </c>
      <c r="R46" s="22">
        <v>1038.03326666667</v>
      </c>
      <c r="S46" s="3">
        <v>3.735805144</v>
      </c>
      <c r="T46" s="27"/>
      <c r="U46" s="27"/>
      <c r="V46" s="27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K46" s="29"/>
      <c r="AL46" s="29"/>
    </row>
    <row r="47" spans="1:38">
      <c r="A47" s="5"/>
      <c r="B47" s="5"/>
      <c r="C47" s="5">
        <v>0.8</v>
      </c>
      <c r="D47" s="3">
        <v>2120.185</v>
      </c>
      <c r="E47" s="3">
        <v>5.40956244</v>
      </c>
      <c r="F47" s="3">
        <v>1925.84868888889</v>
      </c>
      <c r="G47" s="3">
        <v>7.25570383133333</v>
      </c>
      <c r="H47" s="3">
        <v>2027.90753333333</v>
      </c>
      <c r="I47" s="3">
        <v>5.8851909084</v>
      </c>
      <c r="J47" s="3">
        <v>1825.87173333333</v>
      </c>
      <c r="K47" s="3">
        <v>2.626690388</v>
      </c>
      <c r="L47" s="24">
        <v>1832.13171111111</v>
      </c>
      <c r="M47" s="24">
        <v>3.989823566</v>
      </c>
      <c r="N47" s="3">
        <v>1811.5706</v>
      </c>
      <c r="O47" s="3">
        <v>3.590592264</v>
      </c>
      <c r="P47" s="3">
        <v>1835.36913333333</v>
      </c>
      <c r="Q47" s="3">
        <v>2.835258462</v>
      </c>
      <c r="R47" s="22">
        <v>1775.4806</v>
      </c>
      <c r="S47" s="3">
        <v>3.321920602</v>
      </c>
      <c r="T47" s="27"/>
      <c r="U47" s="27"/>
      <c r="V47" s="27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K47" s="29"/>
      <c r="AL47" s="29"/>
    </row>
    <row r="48" spans="1:38">
      <c r="A48" s="5"/>
      <c r="B48" s="5">
        <v>75</v>
      </c>
      <c r="C48" s="5">
        <v>0.6</v>
      </c>
      <c r="D48" s="3">
        <v>591.1118</v>
      </c>
      <c r="E48" s="3">
        <v>37.638978598</v>
      </c>
      <c r="F48" s="3">
        <v>387.311977777778</v>
      </c>
      <c r="G48" s="3">
        <v>49.3106855786667</v>
      </c>
      <c r="H48" s="3">
        <v>428.63284</v>
      </c>
      <c r="I48" s="3">
        <v>37.2016935912</v>
      </c>
      <c r="J48" s="3">
        <v>409.9554</v>
      </c>
      <c r="K48" s="3">
        <v>8.20885609200001</v>
      </c>
      <c r="L48" s="24">
        <v>361.745333333333</v>
      </c>
      <c r="M48" s="24">
        <v>15.653988576</v>
      </c>
      <c r="N48" s="22">
        <v>331.1856</v>
      </c>
      <c r="O48" s="3">
        <v>11.85297161</v>
      </c>
      <c r="P48" s="3">
        <v>412.263822222222</v>
      </c>
      <c r="Q48" s="3">
        <v>10.1587283546667</v>
      </c>
      <c r="R48" s="3">
        <v>351.429333333333</v>
      </c>
      <c r="S48" s="3">
        <v>9.386699156</v>
      </c>
      <c r="T48" s="27"/>
      <c r="U48" s="27"/>
      <c r="V48" s="27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K48" s="29"/>
      <c r="AL48" s="29"/>
    </row>
    <row r="49" spans="1:38">
      <c r="A49" s="5"/>
      <c r="B49" s="5"/>
      <c r="C49" s="5">
        <v>0.7</v>
      </c>
      <c r="D49" s="3">
        <v>1152.54053333333</v>
      </c>
      <c r="E49" s="3">
        <v>23.805031112</v>
      </c>
      <c r="F49" s="3">
        <v>669.634022222222</v>
      </c>
      <c r="G49" s="3">
        <v>36.172753156</v>
      </c>
      <c r="H49" s="3">
        <v>773.3908</v>
      </c>
      <c r="I49" s="3">
        <v>23.9254443344</v>
      </c>
      <c r="J49" s="3">
        <v>669.320333333334</v>
      </c>
      <c r="K49" s="3">
        <v>7.094313846</v>
      </c>
      <c r="L49" s="24">
        <v>622.037177777778</v>
      </c>
      <c r="M49" s="24">
        <v>13.0566014386667</v>
      </c>
      <c r="N49" s="22">
        <v>588.609333333333</v>
      </c>
      <c r="O49" s="3">
        <v>10.359405092</v>
      </c>
      <c r="P49" s="3">
        <v>651.661022222222</v>
      </c>
      <c r="Q49" s="3">
        <v>8.945959768</v>
      </c>
      <c r="R49" s="3">
        <v>615.962733333333</v>
      </c>
      <c r="S49" s="3">
        <v>8.225065298</v>
      </c>
      <c r="T49" s="27"/>
      <c r="U49" s="27"/>
      <c r="V49" s="27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K49" s="29"/>
      <c r="AL49" s="29"/>
    </row>
    <row r="50" spans="1:38">
      <c r="A50" s="5"/>
      <c r="B50" s="5"/>
      <c r="C50" s="5">
        <v>0.8</v>
      </c>
      <c r="D50" s="3">
        <v>1912.59746666667</v>
      </c>
      <c r="E50" s="3">
        <v>17.660009108</v>
      </c>
      <c r="F50" s="3">
        <v>1204.29213333333</v>
      </c>
      <c r="G50" s="3">
        <v>26.0788065926667</v>
      </c>
      <c r="H50" s="3">
        <v>1372.87174666667</v>
      </c>
      <c r="I50" s="3">
        <v>18.8833686804</v>
      </c>
      <c r="J50" s="3">
        <v>1120.25213333333</v>
      </c>
      <c r="K50" s="3">
        <v>5.327781454</v>
      </c>
      <c r="L50" s="24">
        <v>1148.95817777778</v>
      </c>
      <c r="M50" s="24">
        <v>8.49924770666666</v>
      </c>
      <c r="N50" s="22">
        <v>1095.9592</v>
      </c>
      <c r="O50" s="3">
        <v>7.777850752</v>
      </c>
      <c r="P50" s="3">
        <v>1181.78853333333</v>
      </c>
      <c r="Q50" s="3">
        <v>6.76320111933334</v>
      </c>
      <c r="R50" s="3">
        <v>1112.74246666667</v>
      </c>
      <c r="S50" s="3">
        <v>5.612336324</v>
      </c>
      <c r="T50" s="27"/>
      <c r="U50" s="27"/>
      <c r="V50" s="27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K50" s="29"/>
      <c r="AL50" s="29"/>
    </row>
    <row r="51" spans="1:38">
      <c r="A51" s="5">
        <v>60</v>
      </c>
      <c r="B51" s="5">
        <v>45</v>
      </c>
      <c r="C51" s="5">
        <v>0.6</v>
      </c>
      <c r="D51" s="3">
        <v>2153.4084</v>
      </c>
      <c r="E51" s="3">
        <v>10.68797419</v>
      </c>
      <c r="F51" s="3">
        <v>1852.78191111111</v>
      </c>
      <c r="G51" s="3">
        <v>12.6252900386667</v>
      </c>
      <c r="H51" s="3">
        <v>1863.84213333333</v>
      </c>
      <c r="I51" s="3">
        <v>11.2694826024</v>
      </c>
      <c r="J51" s="3">
        <v>1810.44966666667</v>
      </c>
      <c r="K51" s="3">
        <v>5.586041384</v>
      </c>
      <c r="L51" s="24">
        <v>1822.65788888889</v>
      </c>
      <c r="M51" s="24">
        <v>6.95703620933334</v>
      </c>
      <c r="N51" s="3">
        <v>1792.34286666667</v>
      </c>
      <c r="O51" s="3">
        <v>7.258458176</v>
      </c>
      <c r="P51" s="3">
        <v>1868.12366666667</v>
      </c>
      <c r="Q51" s="3">
        <v>6.49931043733333</v>
      </c>
      <c r="R51" s="22">
        <v>1785.065</v>
      </c>
      <c r="S51" s="3">
        <v>6.105283358</v>
      </c>
      <c r="T51" s="27"/>
      <c r="U51" s="27"/>
      <c r="V51" s="27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K51" s="29"/>
      <c r="AL51" s="29"/>
    </row>
    <row r="52" spans="1:38">
      <c r="A52" s="5"/>
      <c r="B52" s="5"/>
      <c r="C52" s="5">
        <v>0.7</v>
      </c>
      <c r="D52" s="3">
        <v>3250.5464</v>
      </c>
      <c r="E52" s="3">
        <v>8.920585748</v>
      </c>
      <c r="F52" s="3">
        <v>2866.51051111111</v>
      </c>
      <c r="G52" s="3">
        <v>12.29234577</v>
      </c>
      <c r="H52" s="3">
        <v>2952.91849333333</v>
      </c>
      <c r="I52" s="3">
        <v>10.551792506</v>
      </c>
      <c r="J52" s="3">
        <v>2677.501</v>
      </c>
      <c r="K52" s="3">
        <v>4.985216256</v>
      </c>
      <c r="L52" s="24">
        <v>2694.83246666667</v>
      </c>
      <c r="M52" s="24">
        <v>6.24550793666667</v>
      </c>
      <c r="N52" s="3">
        <v>2675.21433333333</v>
      </c>
      <c r="O52" s="3">
        <v>6.525634092</v>
      </c>
      <c r="P52" s="3">
        <v>2784.30766666667</v>
      </c>
      <c r="Q52" s="3">
        <v>5.40273142733333</v>
      </c>
      <c r="R52" s="22">
        <v>2599.65706666667</v>
      </c>
      <c r="S52" s="3">
        <v>5.904041066</v>
      </c>
      <c r="T52" s="27"/>
      <c r="U52" s="27"/>
      <c r="V52" s="27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K52" s="29"/>
      <c r="AL52" s="29"/>
    </row>
    <row r="53" spans="1:38">
      <c r="A53" s="5"/>
      <c r="B53" s="5"/>
      <c r="C53" s="5">
        <v>0.8</v>
      </c>
      <c r="D53" s="3">
        <v>4985.50726666667</v>
      </c>
      <c r="E53" s="3">
        <v>7.993301208</v>
      </c>
      <c r="F53" s="3">
        <v>4507.14653333333</v>
      </c>
      <c r="G53" s="3">
        <v>11.12931463</v>
      </c>
      <c r="H53" s="3">
        <v>4564.03258666667</v>
      </c>
      <c r="I53" s="3">
        <v>9.01518168</v>
      </c>
      <c r="J53" s="3">
        <v>4159.08673333333</v>
      </c>
      <c r="K53" s="3">
        <v>4.160844926</v>
      </c>
      <c r="L53" s="24">
        <v>4152.95335555556</v>
      </c>
      <c r="M53" s="24">
        <v>5.46503384066667</v>
      </c>
      <c r="N53" s="3">
        <v>4234.94186666667</v>
      </c>
      <c r="O53" s="3">
        <v>6.523585762</v>
      </c>
      <c r="P53" s="3">
        <v>4313.09368888889</v>
      </c>
      <c r="Q53" s="3">
        <v>4.78690340666667</v>
      </c>
      <c r="R53" s="22">
        <v>4111.22373333333</v>
      </c>
      <c r="S53" s="3">
        <v>5.137943638</v>
      </c>
      <c r="T53" s="27"/>
      <c r="U53" s="27"/>
      <c r="V53" s="27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K53" s="29"/>
      <c r="AL53" s="29"/>
    </row>
    <row r="54" spans="1:38">
      <c r="A54" s="5"/>
      <c r="B54" s="5">
        <v>75</v>
      </c>
      <c r="C54" s="5">
        <v>0.6</v>
      </c>
      <c r="D54" s="3">
        <v>1692.455</v>
      </c>
      <c r="E54" s="3">
        <v>39.668039768</v>
      </c>
      <c r="F54" s="3">
        <v>1071.30606666667</v>
      </c>
      <c r="G54" s="3">
        <v>47.30939353</v>
      </c>
      <c r="H54" s="3">
        <v>1317.54906666667</v>
      </c>
      <c r="I54" s="3">
        <v>38.496593726</v>
      </c>
      <c r="J54" s="3">
        <v>936.1982</v>
      </c>
      <c r="K54" s="3">
        <v>14.459384826</v>
      </c>
      <c r="L54" s="24">
        <v>927.617933333333</v>
      </c>
      <c r="M54" s="24">
        <v>22.1784831253333</v>
      </c>
      <c r="N54" s="3">
        <v>900.066333333333</v>
      </c>
      <c r="O54" s="3">
        <v>17.723987526</v>
      </c>
      <c r="P54" s="3">
        <v>975.307</v>
      </c>
      <c r="Q54" s="3">
        <v>15.3853313306667</v>
      </c>
      <c r="R54" s="22">
        <v>885.7944</v>
      </c>
      <c r="S54" s="3">
        <v>14.149785594</v>
      </c>
      <c r="T54" s="27"/>
      <c r="U54" s="27"/>
      <c r="V54" s="27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K54" s="29"/>
      <c r="AL54" s="29"/>
    </row>
    <row r="55" spans="1:38">
      <c r="A55" s="5"/>
      <c r="B55" s="5"/>
      <c r="C55" s="5">
        <v>0.7</v>
      </c>
      <c r="D55" s="3">
        <v>2453.028</v>
      </c>
      <c r="E55" s="3">
        <v>26.494376058</v>
      </c>
      <c r="F55" s="3">
        <v>1751.45488888889</v>
      </c>
      <c r="G55" s="3">
        <v>38.5060731606667</v>
      </c>
      <c r="H55" s="3">
        <v>2018.33464</v>
      </c>
      <c r="I55" s="3">
        <v>30.248235256</v>
      </c>
      <c r="J55" s="3">
        <v>1446.5118</v>
      </c>
      <c r="K55" s="3">
        <v>12.168153316</v>
      </c>
      <c r="L55" s="24">
        <v>1495.58588888889</v>
      </c>
      <c r="M55" s="24">
        <v>15.9126670046667</v>
      </c>
      <c r="N55" s="3">
        <v>1462.61933333333</v>
      </c>
      <c r="O55" s="3">
        <v>16.351914868</v>
      </c>
      <c r="P55" s="3">
        <v>1538.16733333333</v>
      </c>
      <c r="Q55" s="3">
        <v>13.21578039</v>
      </c>
      <c r="R55" s="22">
        <v>1397.78026666667</v>
      </c>
      <c r="S55" s="3">
        <v>11.87278802</v>
      </c>
      <c r="T55" s="27"/>
      <c r="U55" s="27"/>
      <c r="V55" s="27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K55" s="29"/>
      <c r="AL55" s="29"/>
    </row>
    <row r="56" spans="1:38">
      <c r="A56" s="5"/>
      <c r="B56" s="5"/>
      <c r="C56" s="5">
        <v>0.8</v>
      </c>
      <c r="D56" s="3">
        <v>3714.1688</v>
      </c>
      <c r="E56" s="3">
        <v>22.549588592</v>
      </c>
      <c r="F56" s="3">
        <v>2732.00351111111</v>
      </c>
      <c r="G56" s="3">
        <v>34.7253482893333</v>
      </c>
      <c r="H56" s="3">
        <v>3026.98694666667</v>
      </c>
      <c r="I56" s="3">
        <v>25.4452955232</v>
      </c>
      <c r="J56" s="3">
        <v>2392.54626666667</v>
      </c>
      <c r="K56" s="3">
        <v>9.157190056</v>
      </c>
      <c r="L56" s="24">
        <v>2432.67553333333</v>
      </c>
      <c r="M56" s="24">
        <v>15.2448688873333</v>
      </c>
      <c r="N56" s="3">
        <v>2383.88413333333</v>
      </c>
      <c r="O56" s="3">
        <v>13.799931554</v>
      </c>
      <c r="P56" s="3">
        <v>2440.49831111111</v>
      </c>
      <c r="Q56" s="3">
        <v>10.6140169426667</v>
      </c>
      <c r="R56" s="22">
        <v>2332.31733333333</v>
      </c>
      <c r="S56" s="3">
        <v>10.41969389</v>
      </c>
      <c r="T56" s="27"/>
      <c r="U56" s="27"/>
      <c r="V56" s="27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K56" s="29"/>
      <c r="AL56" s="29"/>
    </row>
    <row r="57" spans="1:38">
      <c r="A57" s="5">
        <v>80</v>
      </c>
      <c r="B57" s="5">
        <v>45</v>
      </c>
      <c r="C57" s="5">
        <v>0.6</v>
      </c>
      <c r="D57" s="3">
        <v>3741.22326666667</v>
      </c>
      <c r="E57" s="3">
        <v>14.526416416</v>
      </c>
      <c r="F57" s="3">
        <v>3296.13373333333</v>
      </c>
      <c r="G57" s="3">
        <v>17.0440708173333</v>
      </c>
      <c r="H57" s="3">
        <v>3387.34725333333</v>
      </c>
      <c r="I57" s="3">
        <v>15.9272966504</v>
      </c>
      <c r="J57" s="3">
        <v>3123.83</v>
      </c>
      <c r="K57" s="3">
        <v>7.583883468</v>
      </c>
      <c r="L57" s="24">
        <v>3087.77746666667</v>
      </c>
      <c r="M57" s="24">
        <v>8.902504576</v>
      </c>
      <c r="N57" s="3">
        <v>3124.82133333333</v>
      </c>
      <c r="O57" s="3">
        <v>9.861441746</v>
      </c>
      <c r="P57" s="3">
        <v>3219.56013333333</v>
      </c>
      <c r="Q57" s="3">
        <v>8.05915293</v>
      </c>
      <c r="R57" s="22">
        <v>3018.09306666667</v>
      </c>
      <c r="S57" s="3">
        <v>8.606492306</v>
      </c>
      <c r="T57" s="27"/>
      <c r="U57" s="27"/>
      <c r="V57" s="27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K57" s="29"/>
      <c r="AL57" s="29"/>
    </row>
    <row r="58" spans="1:38">
      <c r="A58" s="5"/>
      <c r="B58" s="5"/>
      <c r="C58" s="5">
        <v>0.7</v>
      </c>
      <c r="D58" s="3">
        <v>5698.12133333333</v>
      </c>
      <c r="E58" s="3">
        <v>12.032526272</v>
      </c>
      <c r="F58" s="3">
        <v>5229.4554</v>
      </c>
      <c r="G58" s="3">
        <v>14.9381466666667</v>
      </c>
      <c r="H58" s="3">
        <v>5267.25812</v>
      </c>
      <c r="I58" s="3">
        <v>13.9986085036</v>
      </c>
      <c r="J58" s="3">
        <v>4757.3612</v>
      </c>
      <c r="K58" s="3">
        <v>6.201697584</v>
      </c>
      <c r="L58" s="24">
        <v>4810.14311111111</v>
      </c>
      <c r="M58" s="24">
        <v>7.34588591133333</v>
      </c>
      <c r="N58" s="3">
        <v>4901.54926666667</v>
      </c>
      <c r="O58" s="3">
        <v>8.598916134</v>
      </c>
      <c r="P58" s="3">
        <v>4968.7096</v>
      </c>
      <c r="Q58" s="3">
        <v>6.29767105333334</v>
      </c>
      <c r="R58" s="22">
        <v>4737.889</v>
      </c>
      <c r="S58" s="3">
        <v>7.000126912</v>
      </c>
      <c r="T58" s="27"/>
      <c r="U58" s="27"/>
      <c r="V58" s="27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K58" s="29"/>
      <c r="AL58" s="29"/>
    </row>
    <row r="59" spans="1:38">
      <c r="A59" s="5"/>
      <c r="B59" s="5"/>
      <c r="C59" s="5">
        <v>0.8</v>
      </c>
      <c r="D59" s="3">
        <v>9012.4096</v>
      </c>
      <c r="E59" s="3">
        <v>9.801989716</v>
      </c>
      <c r="F59" s="3">
        <v>8282.05253333333</v>
      </c>
      <c r="G59" s="3">
        <v>15.1055984706667</v>
      </c>
      <c r="H59" s="3">
        <v>8457.21290666667</v>
      </c>
      <c r="I59" s="3">
        <v>12.1652730356</v>
      </c>
      <c r="J59" s="3">
        <v>7539.95473333333</v>
      </c>
      <c r="K59" s="3">
        <v>5.227593758</v>
      </c>
      <c r="L59" s="24">
        <v>7482.00955555555</v>
      </c>
      <c r="M59" s="24">
        <v>6.37409296933333</v>
      </c>
      <c r="N59" s="3">
        <v>7663.08413333333</v>
      </c>
      <c r="O59" s="3">
        <v>7.360099308</v>
      </c>
      <c r="P59" s="3">
        <v>7772.87235555556</v>
      </c>
      <c r="Q59" s="3">
        <v>5.43042896266667</v>
      </c>
      <c r="R59" s="22">
        <v>7464.1574</v>
      </c>
      <c r="S59" s="3">
        <v>6.89307699</v>
      </c>
      <c r="T59" s="27"/>
      <c r="U59" s="27"/>
      <c r="V59" s="27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K59" s="29"/>
      <c r="AL59" s="29"/>
    </row>
    <row r="60" spans="1:38">
      <c r="A60" s="5"/>
      <c r="B60" s="5">
        <v>75</v>
      </c>
      <c r="C60" s="5">
        <v>0.6</v>
      </c>
      <c r="D60" s="3">
        <v>2557.66993333333</v>
      </c>
      <c r="E60" s="3">
        <v>46.187621096</v>
      </c>
      <c r="F60" s="3">
        <v>1953.67171111111</v>
      </c>
      <c r="G60" s="3">
        <v>55.794871002</v>
      </c>
      <c r="H60" s="3">
        <v>2296.68330666667</v>
      </c>
      <c r="I60" s="3">
        <v>46.9757707408</v>
      </c>
      <c r="J60" s="3">
        <v>1597.8204</v>
      </c>
      <c r="K60" s="3">
        <v>18.378615218</v>
      </c>
      <c r="L60" s="24">
        <v>1618.60535555556</v>
      </c>
      <c r="M60" s="24">
        <v>24.7961906606667</v>
      </c>
      <c r="N60" s="3">
        <v>1584.31626666667</v>
      </c>
      <c r="O60" s="3">
        <v>24.054711726</v>
      </c>
      <c r="P60" s="3">
        <v>1622.18437777778</v>
      </c>
      <c r="Q60" s="3">
        <v>21.609956786</v>
      </c>
      <c r="R60" s="22">
        <v>1567.3914</v>
      </c>
      <c r="S60" s="3">
        <v>17.351939062</v>
      </c>
      <c r="T60" s="27"/>
      <c r="U60" s="27"/>
      <c r="V60" s="27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K60" s="29"/>
      <c r="AL60" s="29"/>
    </row>
    <row r="61" spans="1:38">
      <c r="A61" s="5"/>
      <c r="B61" s="5"/>
      <c r="C61" s="5">
        <v>0.7</v>
      </c>
      <c r="D61" s="3">
        <v>4086.3356</v>
      </c>
      <c r="E61" s="3">
        <v>33.93089951</v>
      </c>
      <c r="F61" s="3">
        <v>2988.03288888889</v>
      </c>
      <c r="G61" s="3">
        <v>44.198370274</v>
      </c>
      <c r="H61" s="3">
        <v>3540.53070666667</v>
      </c>
      <c r="I61" s="3">
        <v>35.117126516</v>
      </c>
      <c r="J61" s="3">
        <v>2444.37246666667</v>
      </c>
      <c r="K61" s="3">
        <v>15.303664802</v>
      </c>
      <c r="L61" s="24">
        <v>2432.90746666667</v>
      </c>
      <c r="M61" s="24">
        <v>19.3897769853333</v>
      </c>
      <c r="N61" s="3">
        <v>2411.26513333333</v>
      </c>
      <c r="O61" s="3">
        <v>21.075459032</v>
      </c>
      <c r="P61" s="3">
        <v>2464.78513333333</v>
      </c>
      <c r="Q61" s="3">
        <v>16.8164885853333</v>
      </c>
      <c r="R61" s="22">
        <v>2332.08466666667</v>
      </c>
      <c r="S61" s="3">
        <v>15.548429804</v>
      </c>
      <c r="T61" s="27"/>
      <c r="U61" s="27"/>
      <c r="V61" s="27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K61" s="29"/>
      <c r="AL61" s="29"/>
    </row>
    <row r="62" spans="1:38">
      <c r="A62" s="5"/>
      <c r="B62" s="5"/>
      <c r="C62" s="5">
        <v>0.8</v>
      </c>
      <c r="D62" s="3">
        <v>6626.36566666667</v>
      </c>
      <c r="E62" s="3">
        <v>28.516750696</v>
      </c>
      <c r="F62" s="3">
        <v>4994.31004444444</v>
      </c>
      <c r="G62" s="3">
        <v>37.0274618713333</v>
      </c>
      <c r="H62" s="3">
        <v>5690.23572</v>
      </c>
      <c r="I62" s="3">
        <v>28.1096335556</v>
      </c>
      <c r="J62" s="3">
        <v>4224.98533333333</v>
      </c>
      <c r="K62" s="3">
        <v>14.59655672</v>
      </c>
      <c r="L62" s="24">
        <v>4329.57533333333</v>
      </c>
      <c r="M62" s="24">
        <v>15.894779498</v>
      </c>
      <c r="N62" s="3">
        <v>4343.83473333333</v>
      </c>
      <c r="O62" s="3">
        <v>18.562311522</v>
      </c>
      <c r="P62" s="3">
        <v>4427.15533333333</v>
      </c>
      <c r="Q62" s="3">
        <v>15.1979168646667</v>
      </c>
      <c r="R62" s="22">
        <v>4160.3634</v>
      </c>
      <c r="S62" s="3">
        <v>14.476773292</v>
      </c>
      <c r="T62" s="27"/>
      <c r="U62" s="27"/>
      <c r="V62" s="27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K62" s="29"/>
      <c r="AL62" s="29"/>
    </row>
    <row r="63" spans="1:38">
      <c r="A63" s="5">
        <v>100</v>
      </c>
      <c r="B63" s="5">
        <v>45</v>
      </c>
      <c r="C63" s="5">
        <v>0.6</v>
      </c>
      <c r="D63" s="3">
        <v>5026.51453333333</v>
      </c>
      <c r="E63" s="3">
        <v>17.873651342</v>
      </c>
      <c r="F63" s="3">
        <v>4740.18388888889</v>
      </c>
      <c r="G63" s="3">
        <v>23.0156489666667</v>
      </c>
      <c r="H63" s="3">
        <v>4752.38564</v>
      </c>
      <c r="I63" s="3">
        <v>18.2232020252</v>
      </c>
      <c r="J63" s="3">
        <v>4449.63286666667</v>
      </c>
      <c r="K63" s="3">
        <v>9.820649878</v>
      </c>
      <c r="L63" s="24">
        <v>4489.058</v>
      </c>
      <c r="M63" s="24">
        <v>10.3906154006667</v>
      </c>
      <c r="N63" s="3">
        <v>4416.15733333333</v>
      </c>
      <c r="O63" s="3">
        <v>12.388613238</v>
      </c>
      <c r="P63" s="3">
        <v>4512.33088888889</v>
      </c>
      <c r="Q63" s="3">
        <v>9.53825161933333</v>
      </c>
      <c r="R63" s="22">
        <v>4379.36533333333</v>
      </c>
      <c r="S63" s="3">
        <v>11.034560052</v>
      </c>
      <c r="T63" s="27"/>
      <c r="U63" s="27"/>
      <c r="V63" s="27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K63" s="29"/>
      <c r="AL63" s="29"/>
    </row>
    <row r="64" spans="1:38">
      <c r="A64" s="5"/>
      <c r="B64" s="5"/>
      <c r="C64" s="5">
        <v>0.7</v>
      </c>
      <c r="D64" s="3">
        <v>8213.14066666667</v>
      </c>
      <c r="E64" s="3">
        <v>14.35596705</v>
      </c>
      <c r="F64" s="3">
        <v>7545.36462222222</v>
      </c>
      <c r="G64" s="3">
        <v>19.8255599213333</v>
      </c>
      <c r="H64" s="3">
        <v>7665.60009333333</v>
      </c>
      <c r="I64" s="3">
        <v>15.7186808136</v>
      </c>
      <c r="J64" s="3">
        <v>6883.90913333333</v>
      </c>
      <c r="K64" s="3">
        <v>7.964458336</v>
      </c>
      <c r="L64" s="24">
        <v>6885.34226666667</v>
      </c>
      <c r="M64" s="24">
        <v>9.32562521066667</v>
      </c>
      <c r="N64" s="3">
        <v>7048.14746666666</v>
      </c>
      <c r="O64" s="3">
        <v>10.986942676</v>
      </c>
      <c r="P64" s="3">
        <v>7233.22715555556</v>
      </c>
      <c r="Q64" s="3">
        <v>8.016707164</v>
      </c>
      <c r="R64" s="22">
        <v>6765.13733333334</v>
      </c>
      <c r="S64" s="3">
        <v>9.365623166</v>
      </c>
      <c r="T64" s="27"/>
      <c r="U64" s="27"/>
      <c r="V64" s="27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K64" s="29"/>
      <c r="AL64" s="29"/>
    </row>
    <row r="65" spans="1:38">
      <c r="A65" s="5"/>
      <c r="B65" s="5"/>
      <c r="C65" s="5">
        <v>0.8</v>
      </c>
      <c r="D65" s="3">
        <v>12925.0431333333</v>
      </c>
      <c r="E65" s="3">
        <v>11.394418222</v>
      </c>
      <c r="F65" s="3">
        <v>12061.9577777778</v>
      </c>
      <c r="G65" s="3">
        <v>17.5068494906667</v>
      </c>
      <c r="H65" s="3">
        <v>12199.3233066667</v>
      </c>
      <c r="I65" s="3">
        <v>14.3000462548</v>
      </c>
      <c r="J65" s="3">
        <v>10879.2283333333</v>
      </c>
      <c r="K65" s="3">
        <v>6.644673236</v>
      </c>
      <c r="L65" s="24">
        <v>10946.4257555556</v>
      </c>
      <c r="M65" s="24">
        <v>8.962742468</v>
      </c>
      <c r="N65" s="3">
        <v>11190.1185333333</v>
      </c>
      <c r="O65" s="3">
        <v>9.677615608</v>
      </c>
      <c r="P65" s="3">
        <v>11332.3729555556</v>
      </c>
      <c r="Q65" s="3">
        <v>6.659919174</v>
      </c>
      <c r="R65" s="22">
        <v>10759.2184</v>
      </c>
      <c r="S65" s="3">
        <v>8.693858012</v>
      </c>
      <c r="T65" s="27"/>
      <c r="U65" s="27"/>
      <c r="V65" s="27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K65" s="29"/>
      <c r="AL65" s="29"/>
    </row>
    <row r="66" spans="1:38">
      <c r="A66" s="5"/>
      <c r="B66" s="5">
        <v>75</v>
      </c>
      <c r="C66" s="5">
        <v>0.6</v>
      </c>
      <c r="D66" s="3">
        <v>3534.85486666667</v>
      </c>
      <c r="E66" s="3">
        <v>53.22476756</v>
      </c>
      <c r="F66" s="3">
        <v>2604.71362222222</v>
      </c>
      <c r="G66" s="3">
        <v>58.849365782</v>
      </c>
      <c r="H66" s="3">
        <v>3085.14101333333</v>
      </c>
      <c r="I66" s="3">
        <v>52.5954003576</v>
      </c>
      <c r="J66" s="22">
        <v>2222.8358</v>
      </c>
      <c r="K66" s="3">
        <v>24.866092928</v>
      </c>
      <c r="L66" s="24">
        <v>2330.48962222222</v>
      </c>
      <c r="M66" s="24">
        <v>31.108269464</v>
      </c>
      <c r="N66" s="3">
        <v>2292.78786666667</v>
      </c>
      <c r="O66" s="3">
        <v>29.900065476</v>
      </c>
      <c r="P66" s="3">
        <v>2291.77648888889</v>
      </c>
      <c r="Q66" s="3">
        <v>28.282480478</v>
      </c>
      <c r="R66" s="3">
        <v>2262.67746666667</v>
      </c>
      <c r="S66" s="3">
        <v>23.298308676</v>
      </c>
      <c r="T66" s="27"/>
      <c r="U66" s="27"/>
      <c r="V66" s="27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K66" s="29"/>
      <c r="AL66" s="29"/>
    </row>
    <row r="67" spans="1:38">
      <c r="A67" s="5"/>
      <c r="B67" s="5"/>
      <c r="C67" s="5">
        <v>0.7</v>
      </c>
      <c r="D67" s="3">
        <v>5546.554</v>
      </c>
      <c r="E67" s="3">
        <v>41.088159042</v>
      </c>
      <c r="F67" s="3">
        <v>4273.19864444445</v>
      </c>
      <c r="G67" s="3">
        <v>48.3536144093333</v>
      </c>
      <c r="H67" s="3">
        <v>4601.78198666667</v>
      </c>
      <c r="I67" s="3">
        <v>39.7543349584</v>
      </c>
      <c r="J67" s="3">
        <v>3597.46893333333</v>
      </c>
      <c r="K67" s="3">
        <v>17.613399962</v>
      </c>
      <c r="L67" s="24">
        <v>3656.46411111111</v>
      </c>
      <c r="M67" s="24">
        <v>23.5821977573333</v>
      </c>
      <c r="N67" s="3">
        <v>3679.4504</v>
      </c>
      <c r="O67" s="3">
        <v>25.25075271</v>
      </c>
      <c r="P67" s="3">
        <v>3811.18266666667</v>
      </c>
      <c r="Q67" s="3">
        <v>21.7708461133333</v>
      </c>
      <c r="R67" s="22">
        <v>3533.15253333333</v>
      </c>
      <c r="S67" s="3">
        <v>18.203203732</v>
      </c>
      <c r="T67" s="27"/>
      <c r="U67" s="27"/>
      <c r="V67" s="27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K67" s="29"/>
      <c r="AL67" s="29"/>
    </row>
    <row r="68" spans="1:38">
      <c r="A68" s="5"/>
      <c r="B68" s="5"/>
      <c r="C68" s="5">
        <v>0.8</v>
      </c>
      <c r="D68" s="3">
        <v>8593.00326666667</v>
      </c>
      <c r="E68" s="3">
        <v>31.66818018</v>
      </c>
      <c r="F68" s="3">
        <v>7055.71768888889</v>
      </c>
      <c r="G68" s="3">
        <v>43.7124961093333</v>
      </c>
      <c r="H68" s="3">
        <v>7649.97845333334</v>
      </c>
      <c r="I68" s="3">
        <v>36.4396319104</v>
      </c>
      <c r="J68" s="3">
        <v>6112.87366666666</v>
      </c>
      <c r="K68" s="3">
        <v>15.205509694</v>
      </c>
      <c r="L68" s="24">
        <v>6174.5004</v>
      </c>
      <c r="M68" s="24">
        <v>18.3061617706667</v>
      </c>
      <c r="N68" s="3">
        <v>6404.22886666667</v>
      </c>
      <c r="O68" s="3">
        <v>22.183993958</v>
      </c>
      <c r="P68" s="3">
        <v>6500.23333333333</v>
      </c>
      <c r="Q68" s="3">
        <v>18.298773688</v>
      </c>
      <c r="R68" s="22">
        <v>5942.5472</v>
      </c>
      <c r="S68" s="3">
        <v>15.251609718</v>
      </c>
      <c r="T68" s="27"/>
      <c r="U68" s="27"/>
      <c r="V68" s="27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K68" s="29"/>
      <c r="AL68" s="29"/>
    </row>
    <row r="69" s="17" customFormat="1"/>
  </sheetData>
  <mergeCells count="53">
    <mergeCell ref="D1:E1"/>
    <mergeCell ref="F1:G1"/>
    <mergeCell ref="H1:I1"/>
    <mergeCell ref="J1:K1"/>
    <mergeCell ref="L1:M1"/>
    <mergeCell ref="N1:O1"/>
    <mergeCell ref="P1:Q1"/>
    <mergeCell ref="R1:S1"/>
    <mergeCell ref="T1:Z1"/>
    <mergeCell ref="D37:E37"/>
    <mergeCell ref="F37:G37"/>
    <mergeCell ref="H37:I37"/>
    <mergeCell ref="J37:K37"/>
    <mergeCell ref="L37:M37"/>
    <mergeCell ref="N37:O37"/>
    <mergeCell ref="P37:Q37"/>
    <mergeCell ref="R37:S37"/>
    <mergeCell ref="A1:A2"/>
    <mergeCell ref="A3:A8"/>
    <mergeCell ref="A9:A14"/>
    <mergeCell ref="A15:A20"/>
    <mergeCell ref="A21:A26"/>
    <mergeCell ref="A27:A32"/>
    <mergeCell ref="A37:A38"/>
    <mergeCell ref="A39:A44"/>
    <mergeCell ref="A45:A50"/>
    <mergeCell ref="A51:A56"/>
    <mergeCell ref="A57:A62"/>
    <mergeCell ref="A63:A68"/>
    <mergeCell ref="B1:B2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7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C1:C2"/>
    <mergeCell ref="C37:C3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03"/>
  <sheetViews>
    <sheetView tabSelected="1" workbookViewId="0">
      <selection activeCell="C18" sqref="C18"/>
    </sheetView>
  </sheetViews>
  <sheetFormatPr defaultColWidth="9" defaultRowHeight="13.5"/>
  <cols>
    <col min="4" max="8" width="9.375"/>
    <col min="9" max="9" width="9" customWidth="1"/>
    <col min="10" max="10" width="9.375"/>
    <col min="11" max="11" width="8.875" customWidth="1"/>
    <col min="12" max="16" width="12.625"/>
    <col min="17" max="33" width="9.375"/>
  </cols>
  <sheetData>
    <row r="1" s="1" customFormat="1" spans="1:25">
      <c r="A1" s="1" t="s">
        <v>64</v>
      </c>
      <c r="D1" s="2"/>
      <c r="E1" s="2"/>
      <c r="L1" s="9"/>
      <c r="M1" s="9"/>
      <c r="N1" s="9"/>
      <c r="R1" s="2"/>
      <c r="Y1" s="9"/>
    </row>
    <row r="2" s="1" customFormat="1" spans="1:22">
      <c r="A2" s="1" t="s">
        <v>65</v>
      </c>
      <c r="D2" s="1" t="s">
        <v>66</v>
      </c>
      <c r="E2" s="1" t="s">
        <v>67</v>
      </c>
      <c r="F2" s="3" t="s">
        <v>13</v>
      </c>
      <c r="G2" s="4" t="s">
        <v>68</v>
      </c>
      <c r="H2" s="4"/>
      <c r="I2" s="9" t="s">
        <v>63</v>
      </c>
      <c r="J2" s="9"/>
      <c r="K2" s="6"/>
      <c r="L2" s="6"/>
      <c r="M2" s="1" t="s">
        <v>69</v>
      </c>
      <c r="P2" s="1" t="s">
        <v>66</v>
      </c>
      <c r="Q2" s="1" t="s">
        <v>67</v>
      </c>
      <c r="R2" s="3" t="s">
        <v>13</v>
      </c>
      <c r="S2" s="12" t="s">
        <v>68</v>
      </c>
      <c r="T2" s="12"/>
      <c r="U2" s="9" t="s">
        <v>63</v>
      </c>
      <c r="V2" s="9"/>
    </row>
    <row r="3" spans="1:24">
      <c r="A3" s="5">
        <v>20</v>
      </c>
      <c r="B3" s="5">
        <v>45</v>
      </c>
      <c r="C3" s="5">
        <v>0.6</v>
      </c>
      <c r="D3" s="6">
        <v>358.1228</v>
      </c>
      <c r="E3" s="6">
        <v>356.8506</v>
      </c>
      <c r="F3" s="3">
        <v>356.042466666667</v>
      </c>
      <c r="G3" s="7">
        <v>301.596</v>
      </c>
      <c r="H3" s="3">
        <v>0.105748622</v>
      </c>
      <c r="I3" s="3">
        <v>268.996733333333</v>
      </c>
      <c r="J3" s="3">
        <v>1.001294958</v>
      </c>
      <c r="K3" s="10"/>
      <c r="L3" s="3"/>
      <c r="M3" s="5">
        <v>20</v>
      </c>
      <c r="N3" s="5">
        <v>45</v>
      </c>
      <c r="O3" s="5">
        <v>0.6</v>
      </c>
      <c r="P3" s="6">
        <v>292.333733333333</v>
      </c>
      <c r="Q3" s="6">
        <v>328.812866666667</v>
      </c>
      <c r="R3" s="3">
        <v>308.779266666667</v>
      </c>
      <c r="S3" s="8">
        <v>235.234666666667</v>
      </c>
      <c r="T3" s="8">
        <v>0.317672598</v>
      </c>
      <c r="U3" s="3">
        <v>205.103533333333</v>
      </c>
      <c r="V3" s="3">
        <v>1.03527109</v>
      </c>
      <c r="W3" s="13"/>
      <c r="X3" s="13"/>
    </row>
    <row r="4" spans="1:22">
      <c r="A4" s="5"/>
      <c r="B4" s="5"/>
      <c r="C4" s="5">
        <v>0.7</v>
      </c>
      <c r="D4" s="6">
        <v>500.149466666667</v>
      </c>
      <c r="E4" s="6">
        <v>499.843733333333</v>
      </c>
      <c r="F4" s="3">
        <v>487.6802</v>
      </c>
      <c r="G4" s="7">
        <v>452.912666666667</v>
      </c>
      <c r="H4" s="3">
        <v>0.085052648</v>
      </c>
      <c r="I4" s="3">
        <v>402.9274</v>
      </c>
      <c r="J4" s="3">
        <v>0.961607546</v>
      </c>
      <c r="K4" s="10"/>
      <c r="L4" s="3"/>
      <c r="M4" s="5"/>
      <c r="N4" s="5"/>
      <c r="O4" s="5">
        <v>0.7</v>
      </c>
      <c r="P4" s="6">
        <v>419.660133333333</v>
      </c>
      <c r="Q4" s="6">
        <v>434.9234</v>
      </c>
      <c r="R4" s="3">
        <v>417.5054</v>
      </c>
      <c r="S4" s="8">
        <v>355.8744</v>
      </c>
      <c r="T4" s="8">
        <v>0.251259416</v>
      </c>
      <c r="U4" s="3">
        <v>324.988666666667</v>
      </c>
      <c r="V4" s="3">
        <v>1.061317742</v>
      </c>
    </row>
    <row r="5" spans="1:22">
      <c r="A5" s="5"/>
      <c r="B5" s="5"/>
      <c r="C5" s="5">
        <v>0.8</v>
      </c>
      <c r="D5" s="6">
        <v>742.228066666667</v>
      </c>
      <c r="E5" s="6">
        <v>739.972933333333</v>
      </c>
      <c r="F5" s="3">
        <v>735.6304</v>
      </c>
      <c r="G5" s="7">
        <v>716.192533333334</v>
      </c>
      <c r="H5" s="3">
        <v>0.060179518</v>
      </c>
      <c r="I5" s="3">
        <v>641.814666666667</v>
      </c>
      <c r="J5" s="3">
        <v>1.007452312</v>
      </c>
      <c r="K5" s="10"/>
      <c r="L5" s="3"/>
      <c r="M5" s="5"/>
      <c r="N5" s="5"/>
      <c r="O5" s="5">
        <v>0.8</v>
      </c>
      <c r="P5" s="6">
        <v>625.512733333333</v>
      </c>
      <c r="Q5" s="6">
        <v>642.599</v>
      </c>
      <c r="R5" s="3">
        <v>628.330933333334</v>
      </c>
      <c r="S5" s="8">
        <v>579.804733333333</v>
      </c>
      <c r="T5" s="8">
        <v>0.151119988</v>
      </c>
      <c r="U5" s="3">
        <v>523.596733333333</v>
      </c>
      <c r="V5" s="3">
        <v>1.181275152</v>
      </c>
    </row>
    <row r="6" spans="1:22">
      <c r="A6" s="5"/>
      <c r="B6" s="5">
        <v>75</v>
      </c>
      <c r="C6" s="5">
        <v>0.6</v>
      </c>
      <c r="D6" s="6">
        <v>246.880133333333</v>
      </c>
      <c r="E6" s="6">
        <v>257.4804</v>
      </c>
      <c r="F6" s="3">
        <v>253.334666666667</v>
      </c>
      <c r="G6" s="7">
        <v>202.203466666667</v>
      </c>
      <c r="H6" s="3">
        <v>0.332824606</v>
      </c>
      <c r="I6" s="3">
        <v>182.7702</v>
      </c>
      <c r="J6" s="3">
        <v>1.430984816</v>
      </c>
      <c r="K6" s="10"/>
      <c r="L6" s="3"/>
      <c r="M6" s="5"/>
      <c r="N6" s="5">
        <v>75</v>
      </c>
      <c r="O6" s="5">
        <v>0.6</v>
      </c>
      <c r="P6" s="6">
        <v>188.067333333333</v>
      </c>
      <c r="Q6" s="6">
        <v>246.446666666667</v>
      </c>
      <c r="R6" s="3">
        <v>274.615066666667</v>
      </c>
      <c r="S6" s="8">
        <v>147.6774</v>
      </c>
      <c r="T6" s="8">
        <v>0.994982446</v>
      </c>
      <c r="U6" s="3">
        <v>129.783</v>
      </c>
      <c r="V6" s="3">
        <v>2.394972336</v>
      </c>
    </row>
    <row r="7" spans="1:22">
      <c r="A7" s="5"/>
      <c r="B7" s="5"/>
      <c r="C7" s="5">
        <v>0.7</v>
      </c>
      <c r="D7" s="6">
        <v>339.622733333333</v>
      </c>
      <c r="E7" s="6">
        <v>343.568333333333</v>
      </c>
      <c r="F7" s="3">
        <v>336.462266666667</v>
      </c>
      <c r="G7" s="7">
        <v>286.957133333333</v>
      </c>
      <c r="H7" s="3">
        <v>0.29374522</v>
      </c>
      <c r="I7" s="3">
        <v>277.163333333333</v>
      </c>
      <c r="J7" s="3">
        <v>1.14044274</v>
      </c>
      <c r="K7" s="10"/>
      <c r="L7" s="3"/>
      <c r="M7" s="5"/>
      <c r="N7" s="5"/>
      <c r="O7" s="5">
        <v>0.7</v>
      </c>
      <c r="P7" s="6">
        <v>278.2484</v>
      </c>
      <c r="Q7" s="6">
        <v>328.9106</v>
      </c>
      <c r="R7" s="3">
        <v>343.614933333333</v>
      </c>
      <c r="S7" s="8">
        <v>236.006133333333</v>
      </c>
      <c r="T7" s="8">
        <v>0.770474336</v>
      </c>
      <c r="U7" s="3">
        <v>208.400933333333</v>
      </c>
      <c r="V7" s="3">
        <v>1.801462208</v>
      </c>
    </row>
    <row r="8" spans="1:22">
      <c r="A8" s="5"/>
      <c r="B8" s="5"/>
      <c r="C8" s="5">
        <v>0.8</v>
      </c>
      <c r="D8" s="6">
        <v>515.1926</v>
      </c>
      <c r="E8" s="6">
        <v>508.142666666667</v>
      </c>
      <c r="F8" s="3">
        <v>511.947133333333</v>
      </c>
      <c r="G8" s="7">
        <v>464.7222</v>
      </c>
      <c r="H8" s="3">
        <v>0.24973589</v>
      </c>
      <c r="I8" s="3">
        <v>426.515533333333</v>
      </c>
      <c r="J8" s="3">
        <v>1.223144304</v>
      </c>
      <c r="K8" s="10"/>
      <c r="L8" s="3"/>
      <c r="M8" s="5"/>
      <c r="N8" s="5"/>
      <c r="O8" s="5">
        <v>0.8</v>
      </c>
      <c r="P8" s="6">
        <v>419.114866666667</v>
      </c>
      <c r="Q8" s="6">
        <v>455.965466666667</v>
      </c>
      <c r="R8" s="3">
        <v>444.358133333333</v>
      </c>
      <c r="S8" s="8">
        <v>381.704733333333</v>
      </c>
      <c r="T8" s="8">
        <v>0.631790148</v>
      </c>
      <c r="U8" s="3">
        <v>347.3944</v>
      </c>
      <c r="V8" s="3">
        <v>1.47232795</v>
      </c>
    </row>
    <row r="9" spans="1:22">
      <c r="A9" s="5">
        <v>40</v>
      </c>
      <c r="B9" s="5">
        <v>45</v>
      </c>
      <c r="C9" s="5">
        <v>0.6</v>
      </c>
      <c r="D9" s="6">
        <v>1335.29306666667</v>
      </c>
      <c r="E9" s="6">
        <v>1319.58013333333</v>
      </c>
      <c r="F9" s="3">
        <v>1329.7864</v>
      </c>
      <c r="G9" s="7">
        <v>1211.99933333333</v>
      </c>
      <c r="H9" s="3">
        <v>0.202031194</v>
      </c>
      <c r="I9" s="3">
        <v>1018.4842</v>
      </c>
      <c r="J9" s="3">
        <v>2.192039586</v>
      </c>
      <c r="K9" s="10"/>
      <c r="L9" s="3"/>
      <c r="M9" s="5">
        <v>40</v>
      </c>
      <c r="N9" s="5">
        <v>45</v>
      </c>
      <c r="O9" s="5">
        <v>0.6</v>
      </c>
      <c r="P9" s="6">
        <v>1248.3054</v>
      </c>
      <c r="Q9" s="6">
        <v>1228.68393333333</v>
      </c>
      <c r="R9" s="3">
        <v>1192.9678</v>
      </c>
      <c r="S9" s="8">
        <v>995.136</v>
      </c>
      <c r="T9" s="8">
        <v>0.48781096</v>
      </c>
      <c r="U9" s="3">
        <v>839.664333333334</v>
      </c>
      <c r="V9" s="3">
        <v>2.508954934</v>
      </c>
    </row>
    <row r="10" spans="1:22">
      <c r="A10" s="5"/>
      <c r="B10" s="5"/>
      <c r="C10" s="5">
        <v>0.7</v>
      </c>
      <c r="D10" s="6">
        <v>1732.76253333333</v>
      </c>
      <c r="E10" s="6">
        <v>1705.0902</v>
      </c>
      <c r="F10" s="3">
        <v>1724.26013333333</v>
      </c>
      <c r="G10" s="7">
        <v>1595.64786666667</v>
      </c>
      <c r="H10" s="3">
        <v>0.167902674</v>
      </c>
      <c r="I10" s="3">
        <v>1366.67113333333</v>
      </c>
      <c r="J10" s="3">
        <v>2.13251502</v>
      </c>
      <c r="K10" s="10"/>
      <c r="L10" s="3"/>
      <c r="M10" s="5"/>
      <c r="N10" s="5"/>
      <c r="O10" s="5">
        <v>0.7</v>
      </c>
      <c r="P10" s="6">
        <v>1640.16826666667</v>
      </c>
      <c r="Q10" s="6">
        <v>1630.91286666667</v>
      </c>
      <c r="R10" s="3">
        <v>1579.66133333333</v>
      </c>
      <c r="S10" s="8">
        <v>1398.9068</v>
      </c>
      <c r="T10" s="8">
        <v>0.4343918</v>
      </c>
      <c r="U10" s="3">
        <v>1238.59286666667</v>
      </c>
      <c r="V10" s="3">
        <v>2.288855042</v>
      </c>
    </row>
    <row r="11" spans="1:22">
      <c r="A11" s="5"/>
      <c r="B11" s="5"/>
      <c r="C11" s="5">
        <v>0.8</v>
      </c>
      <c r="D11" s="6">
        <v>2583.76806666667</v>
      </c>
      <c r="E11" s="6">
        <v>2599.35526666667</v>
      </c>
      <c r="F11" s="3">
        <v>2576.01426666667</v>
      </c>
      <c r="G11" s="7">
        <v>2505.2332</v>
      </c>
      <c r="H11" s="3">
        <v>0.142028144</v>
      </c>
      <c r="I11" s="3">
        <v>2163.80966666667</v>
      </c>
      <c r="J11" s="3">
        <v>2.249871962</v>
      </c>
      <c r="K11" s="10"/>
      <c r="L11" s="3"/>
      <c r="M11" s="5"/>
      <c r="N11" s="5"/>
      <c r="O11" s="5">
        <v>0.8</v>
      </c>
      <c r="P11" s="6">
        <v>2442.86373333333</v>
      </c>
      <c r="Q11" s="6">
        <v>2442.30806666667</v>
      </c>
      <c r="R11" s="3">
        <v>2357.79</v>
      </c>
      <c r="S11" s="8">
        <v>2217.76926666667</v>
      </c>
      <c r="T11" s="8">
        <v>0.349086768</v>
      </c>
      <c r="U11" s="3">
        <v>2000.194</v>
      </c>
      <c r="V11" s="3">
        <v>2.38569564</v>
      </c>
    </row>
    <row r="12" spans="1:22">
      <c r="A12" s="5"/>
      <c r="B12" s="5">
        <v>75</v>
      </c>
      <c r="C12" s="5">
        <v>0.6</v>
      </c>
      <c r="D12" s="6">
        <v>815.033</v>
      </c>
      <c r="E12" s="6">
        <v>811.391733333334</v>
      </c>
      <c r="F12" s="3">
        <v>788.2594</v>
      </c>
      <c r="G12" s="7">
        <v>631.1086</v>
      </c>
      <c r="H12" s="3">
        <v>0.750807196</v>
      </c>
      <c r="I12" s="3">
        <v>565.332</v>
      </c>
      <c r="J12" s="3">
        <v>2.820725354</v>
      </c>
      <c r="K12" s="10"/>
      <c r="L12" s="3"/>
      <c r="M12" s="5"/>
      <c r="N12" s="5">
        <v>75</v>
      </c>
      <c r="O12" s="5">
        <v>0.6</v>
      </c>
      <c r="P12" s="6">
        <v>765.964266666667</v>
      </c>
      <c r="Q12" s="6">
        <v>792.2664</v>
      </c>
      <c r="R12" s="3">
        <v>689.439066666667</v>
      </c>
      <c r="S12" s="8">
        <v>538.398733333334</v>
      </c>
      <c r="T12" s="8">
        <v>1.832436296</v>
      </c>
      <c r="U12" s="3">
        <v>445.837133333333</v>
      </c>
      <c r="V12" s="3">
        <v>4.218373278</v>
      </c>
    </row>
    <row r="13" spans="1:22">
      <c r="A13" s="5"/>
      <c r="B13" s="5"/>
      <c r="C13" s="5">
        <v>0.7</v>
      </c>
      <c r="D13" s="6">
        <v>1114.80753333333</v>
      </c>
      <c r="E13" s="6">
        <v>1094.8422</v>
      </c>
      <c r="F13" s="3">
        <v>1081.01606666667</v>
      </c>
      <c r="G13" s="7">
        <v>939.8014</v>
      </c>
      <c r="H13" s="3">
        <v>0.565950072</v>
      </c>
      <c r="I13" s="3">
        <v>871.2824</v>
      </c>
      <c r="J13" s="3">
        <v>2.342063548</v>
      </c>
      <c r="K13" s="10"/>
      <c r="L13" s="3"/>
      <c r="M13" s="5"/>
      <c r="N13" s="5"/>
      <c r="O13" s="5">
        <v>0.7</v>
      </c>
      <c r="P13" s="6">
        <v>1050.16926666667</v>
      </c>
      <c r="Q13" s="6">
        <v>1088.5858</v>
      </c>
      <c r="R13" s="3">
        <v>983.272733333333</v>
      </c>
      <c r="S13" s="8">
        <v>820.1974</v>
      </c>
      <c r="T13" s="8">
        <v>1.655886454</v>
      </c>
      <c r="U13" s="3">
        <v>734.397533333333</v>
      </c>
      <c r="V13" s="3">
        <v>4.491556686</v>
      </c>
    </row>
    <row r="14" spans="1:22">
      <c r="A14" s="5"/>
      <c r="B14" s="5"/>
      <c r="C14" s="5">
        <v>0.8</v>
      </c>
      <c r="D14" s="6">
        <v>1678.51266666667</v>
      </c>
      <c r="E14" s="6">
        <v>1679.7756</v>
      </c>
      <c r="F14" s="3">
        <v>1657.78773333333</v>
      </c>
      <c r="G14" s="7">
        <v>1562.334</v>
      </c>
      <c r="H14" s="3">
        <v>0.519702334</v>
      </c>
      <c r="I14" s="3">
        <v>1381.48826666667</v>
      </c>
      <c r="J14" s="3">
        <v>1.944289608</v>
      </c>
      <c r="K14" s="10"/>
      <c r="L14" s="3"/>
      <c r="M14" s="5"/>
      <c r="N14" s="5"/>
      <c r="O14" s="5">
        <v>0.8</v>
      </c>
      <c r="P14" s="6">
        <v>1591.15093333333</v>
      </c>
      <c r="Q14" s="6">
        <v>1577.8854</v>
      </c>
      <c r="R14" s="3">
        <v>1471.30546666667</v>
      </c>
      <c r="S14" s="8">
        <v>1320.21186666667</v>
      </c>
      <c r="T14" s="8">
        <v>1.402953834</v>
      </c>
      <c r="U14" s="3">
        <v>1207.21093333333</v>
      </c>
      <c r="V14" s="3">
        <v>3.138471922</v>
      </c>
    </row>
    <row r="15" spans="1:22">
      <c r="A15" s="5">
        <v>60</v>
      </c>
      <c r="B15" s="5">
        <v>45</v>
      </c>
      <c r="C15" s="5">
        <v>0.6</v>
      </c>
      <c r="D15" s="6">
        <v>3244.67333333333</v>
      </c>
      <c r="E15" s="6">
        <v>3262.5156</v>
      </c>
      <c r="F15" s="3">
        <v>3202.53186666667</v>
      </c>
      <c r="G15" s="7">
        <v>3002.02806666667</v>
      </c>
      <c r="H15" s="3">
        <v>0.31809083</v>
      </c>
      <c r="I15" s="3">
        <v>2610.0318</v>
      </c>
      <c r="J15" s="3">
        <v>3.418664518</v>
      </c>
      <c r="K15" s="10"/>
      <c r="L15" s="3"/>
      <c r="M15" s="5">
        <v>60</v>
      </c>
      <c r="N15" s="5">
        <v>45</v>
      </c>
      <c r="O15" s="5">
        <v>0.6</v>
      </c>
      <c r="P15" s="6">
        <v>2927.94506666667</v>
      </c>
      <c r="Q15" s="6">
        <v>2892.37586666667</v>
      </c>
      <c r="R15" s="3">
        <v>2781.7486</v>
      </c>
      <c r="S15" s="8">
        <v>2441.0334</v>
      </c>
      <c r="T15" s="8">
        <v>0.757463004</v>
      </c>
      <c r="U15" s="3">
        <v>2165.9924</v>
      </c>
      <c r="V15" s="3">
        <v>3.98607906</v>
      </c>
    </row>
    <row r="16" spans="1:22">
      <c r="A16" s="5"/>
      <c r="B16" s="5"/>
      <c r="C16" s="5">
        <v>0.7</v>
      </c>
      <c r="D16" s="6">
        <v>4383.58833333333</v>
      </c>
      <c r="E16" s="6">
        <v>4385.11473333333</v>
      </c>
      <c r="F16" s="3">
        <v>4387.8374</v>
      </c>
      <c r="G16" s="7">
        <v>4204.47093333333</v>
      </c>
      <c r="H16" s="3">
        <v>0.234576278</v>
      </c>
      <c r="I16" s="3">
        <v>3586.005</v>
      </c>
      <c r="J16" s="3">
        <v>2.939817402</v>
      </c>
      <c r="K16" s="10"/>
      <c r="L16" s="3"/>
      <c r="M16" s="5"/>
      <c r="N16" s="5"/>
      <c r="O16" s="5">
        <v>0.7</v>
      </c>
      <c r="P16" s="6">
        <v>3817.105</v>
      </c>
      <c r="Q16" s="6">
        <v>3742.97773333333</v>
      </c>
      <c r="R16" s="3">
        <v>3693.931</v>
      </c>
      <c r="S16" s="8">
        <v>3357.9872</v>
      </c>
      <c r="T16" s="8">
        <v>0.61093423</v>
      </c>
      <c r="U16" s="3">
        <v>2995.62466666667</v>
      </c>
      <c r="V16" s="3">
        <v>3.852521468</v>
      </c>
    </row>
    <row r="17" spans="1:22">
      <c r="A17" s="5"/>
      <c r="B17" s="5"/>
      <c r="C17" s="5">
        <v>0.8</v>
      </c>
      <c r="D17" s="6">
        <v>6162.0766</v>
      </c>
      <c r="E17" s="6">
        <v>6132.79886666667</v>
      </c>
      <c r="F17" s="3">
        <v>6216.45033333333</v>
      </c>
      <c r="G17" s="7">
        <v>5982.84166666667</v>
      </c>
      <c r="H17" s="3">
        <v>0.206886994</v>
      </c>
      <c r="I17" s="3">
        <v>5244.04133333333</v>
      </c>
      <c r="J17" s="3">
        <v>3.59787008</v>
      </c>
      <c r="K17" s="10"/>
      <c r="L17" s="3"/>
      <c r="M17" s="5"/>
      <c r="N17" s="5"/>
      <c r="O17" s="5">
        <v>0.8</v>
      </c>
      <c r="P17" s="6">
        <v>5530.18946666667</v>
      </c>
      <c r="Q17" s="6">
        <v>5472.8064</v>
      </c>
      <c r="R17" s="3">
        <v>5409.24973333333</v>
      </c>
      <c r="S17" s="8">
        <v>5132.89746666667</v>
      </c>
      <c r="T17" s="8">
        <v>0.509765876</v>
      </c>
      <c r="U17" s="3">
        <v>4642.89713333333</v>
      </c>
      <c r="V17" s="3">
        <v>3.642490856</v>
      </c>
    </row>
    <row r="18" spans="1:22">
      <c r="A18" s="5"/>
      <c r="B18" s="5">
        <v>75</v>
      </c>
      <c r="C18" s="5">
        <v>0.6</v>
      </c>
      <c r="D18" s="6">
        <v>1874.43413333333</v>
      </c>
      <c r="E18" s="6">
        <v>1870.63946666667</v>
      </c>
      <c r="F18" s="3">
        <v>1840.2128</v>
      </c>
      <c r="G18" s="7">
        <v>1587.2602</v>
      </c>
      <c r="H18" s="3">
        <v>1.057045028</v>
      </c>
      <c r="I18" s="3">
        <v>1390.56246666667</v>
      </c>
      <c r="J18" s="3">
        <v>3.882898088</v>
      </c>
      <c r="K18" s="10"/>
      <c r="L18" s="3"/>
      <c r="M18" s="5"/>
      <c r="N18" s="5">
        <v>75</v>
      </c>
      <c r="O18" s="5">
        <v>0.6</v>
      </c>
      <c r="P18" s="6">
        <v>1751.88106666667</v>
      </c>
      <c r="Q18" s="6">
        <v>1734.39433333333</v>
      </c>
      <c r="R18" s="3">
        <v>1571.97473333333</v>
      </c>
      <c r="S18" s="8">
        <v>1271.29246666667</v>
      </c>
      <c r="T18" s="8">
        <v>2.971306692</v>
      </c>
      <c r="U18" s="3">
        <v>1158.88733333333</v>
      </c>
      <c r="V18" s="3">
        <v>6.507392026</v>
      </c>
    </row>
    <row r="19" spans="1:22">
      <c r="A19" s="5"/>
      <c r="B19" s="5"/>
      <c r="C19" s="5">
        <v>0.7</v>
      </c>
      <c r="D19" s="6">
        <v>2585.65873333333</v>
      </c>
      <c r="E19" s="6">
        <v>2557.218</v>
      </c>
      <c r="F19" s="3">
        <v>2532.09993333333</v>
      </c>
      <c r="G19" s="7">
        <v>2251.09333333333</v>
      </c>
      <c r="H19" s="3">
        <v>0.888790016</v>
      </c>
      <c r="I19" s="3">
        <v>1991.8412</v>
      </c>
      <c r="J19" s="3">
        <v>3.87301403</v>
      </c>
      <c r="K19" s="10"/>
      <c r="L19" s="3"/>
      <c r="M19" s="5"/>
      <c r="N19" s="5"/>
      <c r="O19" s="5">
        <v>0.7</v>
      </c>
      <c r="P19" s="6">
        <v>2407.7966</v>
      </c>
      <c r="Q19" s="6">
        <v>2345.732</v>
      </c>
      <c r="R19" s="3">
        <v>2256.56066666667</v>
      </c>
      <c r="S19" s="8">
        <v>1885.30173333333</v>
      </c>
      <c r="T19" s="8">
        <v>2.269389388</v>
      </c>
      <c r="U19" s="3">
        <v>1743.65726666667</v>
      </c>
      <c r="V19" s="3">
        <v>5.794864436</v>
      </c>
    </row>
    <row r="20" spans="1:22">
      <c r="A20" s="5"/>
      <c r="B20" s="5"/>
      <c r="C20" s="5">
        <v>0.8</v>
      </c>
      <c r="D20" s="6">
        <v>3711.60753333333</v>
      </c>
      <c r="E20" s="6">
        <v>3682.5856</v>
      </c>
      <c r="F20" s="3">
        <v>3644.481</v>
      </c>
      <c r="G20" s="7">
        <v>3464.75453333333</v>
      </c>
      <c r="H20" s="3">
        <v>0.7288988</v>
      </c>
      <c r="I20" s="3">
        <v>2982.94153333333</v>
      </c>
      <c r="J20" s="3">
        <v>3.22409715</v>
      </c>
      <c r="K20" s="10"/>
      <c r="L20" s="3"/>
      <c r="M20" s="5"/>
      <c r="N20" s="5"/>
      <c r="O20" s="5">
        <v>0.8</v>
      </c>
      <c r="P20" s="6">
        <v>3360.63546666667</v>
      </c>
      <c r="Q20" s="6">
        <v>3254.9588</v>
      </c>
      <c r="R20" s="3">
        <v>3125.0512</v>
      </c>
      <c r="S20" s="8">
        <v>2800.73186666667</v>
      </c>
      <c r="T20" s="8">
        <v>1.918075264</v>
      </c>
      <c r="U20" s="3">
        <v>2550.913</v>
      </c>
      <c r="V20" s="3">
        <v>5.434616172</v>
      </c>
    </row>
    <row r="21" spans="1:22">
      <c r="A21" s="5">
        <v>80</v>
      </c>
      <c r="B21" s="5">
        <v>45</v>
      </c>
      <c r="C21" s="5">
        <v>0.6</v>
      </c>
      <c r="D21" s="6">
        <v>5626.99753333333</v>
      </c>
      <c r="E21" s="6">
        <v>5631.42066666667</v>
      </c>
      <c r="F21" s="3">
        <v>5617.7822</v>
      </c>
      <c r="G21" s="7">
        <v>5269.14753333333</v>
      </c>
      <c r="H21" s="3">
        <v>0.384515252</v>
      </c>
      <c r="I21" s="3">
        <v>4604.1496</v>
      </c>
      <c r="J21" s="3">
        <v>4.38419208</v>
      </c>
      <c r="K21" s="10"/>
      <c r="L21" s="3"/>
      <c r="M21" s="5">
        <v>80</v>
      </c>
      <c r="N21" s="5">
        <v>45</v>
      </c>
      <c r="O21" s="5">
        <v>0.6</v>
      </c>
      <c r="P21" s="6">
        <v>4918.70426666667</v>
      </c>
      <c r="Q21" s="6">
        <v>4885.76466666667</v>
      </c>
      <c r="R21" s="3">
        <v>4783.9872</v>
      </c>
      <c r="S21" s="8">
        <v>4226.13006666667</v>
      </c>
      <c r="T21" s="8">
        <v>0.983930898</v>
      </c>
      <c r="U21" s="3">
        <v>3724.36266666667</v>
      </c>
      <c r="V21" s="3">
        <v>4.982370198</v>
      </c>
    </row>
    <row r="22" spans="1:22">
      <c r="A22" s="5"/>
      <c r="B22" s="5"/>
      <c r="C22" s="5">
        <v>0.7</v>
      </c>
      <c r="D22" s="6">
        <v>7885.142</v>
      </c>
      <c r="E22" s="6">
        <v>7878.98966666667</v>
      </c>
      <c r="F22" s="3">
        <v>7910.25713333333</v>
      </c>
      <c r="G22" s="7">
        <v>7535.1636</v>
      </c>
      <c r="H22" s="3">
        <v>0.333548458</v>
      </c>
      <c r="I22" s="3">
        <v>6482.00846666667</v>
      </c>
      <c r="J22" s="3">
        <v>3.783433468</v>
      </c>
      <c r="K22" s="10"/>
      <c r="L22" s="3"/>
      <c r="M22" s="5"/>
      <c r="N22" s="5"/>
      <c r="O22" s="5">
        <v>0.7</v>
      </c>
      <c r="P22" s="6">
        <v>6826.4724</v>
      </c>
      <c r="Q22" s="6">
        <v>6734.3854</v>
      </c>
      <c r="R22" s="3">
        <v>6708.13386666667</v>
      </c>
      <c r="S22" s="8">
        <v>6156.73373333333</v>
      </c>
      <c r="T22" s="8">
        <v>1.017506646</v>
      </c>
      <c r="U22" s="3">
        <v>5579.53693333333</v>
      </c>
      <c r="V22" s="3">
        <v>4.58108611</v>
      </c>
    </row>
    <row r="23" spans="1:22">
      <c r="A23" s="5"/>
      <c r="B23" s="5"/>
      <c r="C23" s="5">
        <v>0.8</v>
      </c>
      <c r="D23" s="6">
        <v>10851.5880666667</v>
      </c>
      <c r="E23" s="6">
        <v>10886.6328666667</v>
      </c>
      <c r="F23" s="3">
        <v>10848.8408</v>
      </c>
      <c r="G23" s="7">
        <v>10492.1612666667</v>
      </c>
      <c r="H23" s="3">
        <v>0.27638449</v>
      </c>
      <c r="I23" s="3">
        <v>9006.67386666666</v>
      </c>
      <c r="J23" s="3">
        <v>3.838370132</v>
      </c>
      <c r="K23" s="10"/>
      <c r="L23" s="3"/>
      <c r="M23" s="5"/>
      <c r="N23" s="5"/>
      <c r="O23" s="5">
        <v>0.8</v>
      </c>
      <c r="P23" s="6">
        <v>9883.4362</v>
      </c>
      <c r="Q23" s="6">
        <v>9779.1992</v>
      </c>
      <c r="R23" s="3">
        <v>9682.68033333333</v>
      </c>
      <c r="S23" s="8">
        <v>9227.2964</v>
      </c>
      <c r="T23" s="8">
        <v>0.742904718</v>
      </c>
      <c r="U23" s="3">
        <v>8254.272</v>
      </c>
      <c r="V23" s="3">
        <v>4.382718642</v>
      </c>
    </row>
    <row r="24" spans="1:22">
      <c r="A24" s="5"/>
      <c r="B24" s="5">
        <v>75</v>
      </c>
      <c r="C24" s="5">
        <v>0.6</v>
      </c>
      <c r="D24" s="6">
        <v>3246.7366</v>
      </c>
      <c r="E24" s="6">
        <v>3236.22333333333</v>
      </c>
      <c r="F24" s="3">
        <v>3203.46813333333</v>
      </c>
      <c r="G24" s="7">
        <v>2836.87286666667</v>
      </c>
      <c r="H24" s="3">
        <v>1.444477266</v>
      </c>
      <c r="I24" s="3">
        <v>2435.46866666667</v>
      </c>
      <c r="J24" s="3">
        <v>4.662656316</v>
      </c>
      <c r="K24" s="10"/>
      <c r="L24" s="3"/>
      <c r="M24" s="5"/>
      <c r="N24" s="5">
        <v>75</v>
      </c>
      <c r="O24" s="5">
        <v>0.6</v>
      </c>
      <c r="P24" s="6">
        <v>2937.66113333333</v>
      </c>
      <c r="Q24" s="6">
        <v>2852.02593333333</v>
      </c>
      <c r="R24" s="3">
        <v>2712.5868</v>
      </c>
      <c r="S24" s="8">
        <v>2259.818</v>
      </c>
      <c r="T24" s="8">
        <v>3.79147799</v>
      </c>
      <c r="U24" s="3">
        <v>1919.2182</v>
      </c>
      <c r="V24" s="3">
        <v>7.928460974</v>
      </c>
    </row>
    <row r="25" spans="1:22">
      <c r="A25" s="5"/>
      <c r="B25" s="5"/>
      <c r="C25" s="5">
        <v>0.7</v>
      </c>
      <c r="D25" s="6">
        <v>4564.83073333333</v>
      </c>
      <c r="E25" s="6">
        <v>4567.35813333333</v>
      </c>
      <c r="F25" s="3">
        <v>4555.06033333333</v>
      </c>
      <c r="G25" s="7">
        <v>4158.32653333333</v>
      </c>
      <c r="H25" s="3">
        <v>1.229354114</v>
      </c>
      <c r="I25" s="3">
        <v>3563.63626666667</v>
      </c>
      <c r="J25" s="3">
        <v>4.239248884</v>
      </c>
      <c r="K25" s="10"/>
      <c r="L25" s="3"/>
      <c r="M25" s="5"/>
      <c r="N25" s="5"/>
      <c r="O25" s="5">
        <v>0.7</v>
      </c>
      <c r="P25" s="6">
        <v>4042.70506666667</v>
      </c>
      <c r="Q25" s="6">
        <v>4007.24286666667</v>
      </c>
      <c r="R25" s="3">
        <v>3804.28273333333</v>
      </c>
      <c r="S25" s="8">
        <v>3245.9434</v>
      </c>
      <c r="T25" s="8">
        <v>3.07517563</v>
      </c>
      <c r="U25" s="3">
        <v>2928.8178</v>
      </c>
      <c r="V25" s="3">
        <v>6.916168986</v>
      </c>
    </row>
    <row r="26" spans="1:22">
      <c r="A26" s="5"/>
      <c r="B26" s="5"/>
      <c r="C26" s="5">
        <v>0.8</v>
      </c>
      <c r="D26" s="6">
        <v>6630.6924</v>
      </c>
      <c r="E26" s="6">
        <v>6639.40833333334</v>
      </c>
      <c r="F26" s="3">
        <v>6604.527</v>
      </c>
      <c r="G26" s="7">
        <v>6247.41473333334</v>
      </c>
      <c r="H26" s="3">
        <v>0.986917692</v>
      </c>
      <c r="I26" s="3">
        <v>5300.59046666667</v>
      </c>
      <c r="J26" s="3">
        <v>3.679427096</v>
      </c>
      <c r="K26" s="10"/>
      <c r="L26" s="3"/>
      <c r="M26" s="5"/>
      <c r="N26" s="5"/>
      <c r="O26" s="5">
        <v>0.8</v>
      </c>
      <c r="P26" s="6">
        <v>6038.452</v>
      </c>
      <c r="Q26" s="6">
        <v>5903.72913333333</v>
      </c>
      <c r="R26" s="3">
        <v>5729.01553333333</v>
      </c>
      <c r="S26" s="8">
        <v>5190.4644</v>
      </c>
      <c r="T26" s="8">
        <v>2.976953586</v>
      </c>
      <c r="U26" s="3">
        <v>4675.47646666667</v>
      </c>
      <c r="V26" s="3">
        <v>6.468064504</v>
      </c>
    </row>
    <row r="27" spans="1:22">
      <c r="A27" s="5">
        <v>100</v>
      </c>
      <c r="B27" s="5">
        <v>45</v>
      </c>
      <c r="C27" s="5">
        <v>0.6</v>
      </c>
      <c r="D27" s="6">
        <v>6975.9014</v>
      </c>
      <c r="E27" s="6">
        <v>6917.11546666667</v>
      </c>
      <c r="F27" s="3">
        <v>6924.7926</v>
      </c>
      <c r="G27" s="7">
        <v>6526.739</v>
      </c>
      <c r="H27" s="3">
        <v>0.5288005</v>
      </c>
      <c r="I27" s="3">
        <v>5435.90266666667</v>
      </c>
      <c r="J27" s="3">
        <v>5.327991568</v>
      </c>
      <c r="K27" s="10"/>
      <c r="L27" s="3"/>
      <c r="M27" s="5">
        <v>100</v>
      </c>
      <c r="N27" s="5">
        <v>45</v>
      </c>
      <c r="O27" s="5">
        <v>0.6</v>
      </c>
      <c r="P27" s="6">
        <v>6404.36906666667</v>
      </c>
      <c r="Q27" s="6">
        <v>6324.57686666667</v>
      </c>
      <c r="R27" s="3">
        <v>6226.6858</v>
      </c>
      <c r="S27" s="8">
        <v>5583.4812</v>
      </c>
      <c r="T27" s="8">
        <v>1.258671378</v>
      </c>
      <c r="U27" s="3">
        <v>4815.44326666667</v>
      </c>
      <c r="V27" s="3">
        <v>5.990026616</v>
      </c>
    </row>
    <row r="28" spans="1:22">
      <c r="A28" s="5"/>
      <c r="B28" s="5"/>
      <c r="C28" s="5">
        <v>0.7</v>
      </c>
      <c r="D28" s="6">
        <v>10814.6543333333</v>
      </c>
      <c r="E28" s="6">
        <v>10801.4478</v>
      </c>
      <c r="F28" s="3">
        <v>10853.65</v>
      </c>
      <c r="G28" s="7">
        <v>10406.9337333333</v>
      </c>
      <c r="H28" s="3">
        <v>0.401873586</v>
      </c>
      <c r="I28" s="3">
        <v>8771.8488</v>
      </c>
      <c r="J28" s="3">
        <v>4.700233306</v>
      </c>
      <c r="K28" s="10"/>
      <c r="L28" s="3"/>
      <c r="M28" s="5"/>
      <c r="N28" s="5"/>
      <c r="O28" s="5">
        <v>0.7</v>
      </c>
      <c r="P28" s="6">
        <v>9716.1032</v>
      </c>
      <c r="Q28" s="6">
        <v>9551.46053333333</v>
      </c>
      <c r="R28" s="3">
        <v>9490.40366666667</v>
      </c>
      <c r="S28" s="8">
        <v>8776.09393333333</v>
      </c>
      <c r="T28" s="8">
        <v>1.03062693</v>
      </c>
      <c r="U28" s="3">
        <v>7741.18626666667</v>
      </c>
      <c r="V28" s="3">
        <v>5.787597016</v>
      </c>
    </row>
    <row r="29" spans="1:22">
      <c r="A29" s="5"/>
      <c r="B29" s="5"/>
      <c r="C29" s="5">
        <v>0.8</v>
      </c>
      <c r="D29" s="6">
        <v>15605.4148666667</v>
      </c>
      <c r="E29" s="6">
        <v>15654.882</v>
      </c>
      <c r="F29" s="3">
        <v>15641.3490666667</v>
      </c>
      <c r="G29" s="7">
        <v>15247.0601333333</v>
      </c>
      <c r="H29" s="3">
        <v>0.341297844</v>
      </c>
      <c r="I29" s="3">
        <v>12925.4701333333</v>
      </c>
      <c r="J29" s="3">
        <v>4.714234286</v>
      </c>
      <c r="K29" s="10"/>
      <c r="L29" s="3"/>
      <c r="M29" s="5"/>
      <c r="N29" s="5"/>
      <c r="O29" s="5">
        <v>0.8</v>
      </c>
      <c r="P29" s="6">
        <v>13892.9046</v>
      </c>
      <c r="Q29" s="6">
        <v>13755.3728666667</v>
      </c>
      <c r="R29" s="3">
        <v>13786.7407333333</v>
      </c>
      <c r="S29" s="8">
        <v>13015.963</v>
      </c>
      <c r="T29" s="8">
        <v>0.810010404</v>
      </c>
      <c r="U29" s="3">
        <v>11681.2357333333</v>
      </c>
      <c r="V29" s="3">
        <v>5.382652402</v>
      </c>
    </row>
    <row r="30" spans="1:22">
      <c r="A30" s="5"/>
      <c r="B30" s="5">
        <v>75</v>
      </c>
      <c r="C30" s="5">
        <v>0.6</v>
      </c>
      <c r="D30" s="6">
        <v>3803.9684</v>
      </c>
      <c r="E30" s="6">
        <v>3780.43453333333</v>
      </c>
      <c r="F30" s="3">
        <v>3730.49933333333</v>
      </c>
      <c r="G30" s="7">
        <v>3337.24086666667</v>
      </c>
      <c r="H30" s="3">
        <v>1.826593776</v>
      </c>
      <c r="I30" s="3">
        <v>2791.7002</v>
      </c>
      <c r="J30" s="3">
        <v>5.903183056</v>
      </c>
      <c r="K30" s="10"/>
      <c r="L30" s="3"/>
      <c r="M30" s="5"/>
      <c r="N30" s="5">
        <v>75</v>
      </c>
      <c r="O30" s="5">
        <v>0.6</v>
      </c>
      <c r="P30" s="6">
        <v>3764.614</v>
      </c>
      <c r="Q30" s="6">
        <v>3663.73006666667</v>
      </c>
      <c r="R30" s="3">
        <v>3498.02986666667</v>
      </c>
      <c r="S30" s="8">
        <v>2835.35853333333</v>
      </c>
      <c r="T30" s="8">
        <v>4.949679112</v>
      </c>
      <c r="U30" s="3">
        <v>2426.45066666667</v>
      </c>
      <c r="V30" s="3">
        <v>9.300044294</v>
      </c>
    </row>
    <row r="31" spans="1:22">
      <c r="A31" s="5"/>
      <c r="B31" s="5"/>
      <c r="C31" s="5">
        <v>0.7</v>
      </c>
      <c r="D31" s="6">
        <v>6031.64566666667</v>
      </c>
      <c r="E31" s="6">
        <v>5974.27913333333</v>
      </c>
      <c r="F31" s="3">
        <v>5915.00453333334</v>
      </c>
      <c r="G31" s="7">
        <v>5501.78153333333</v>
      </c>
      <c r="H31" s="3">
        <v>1.32069861</v>
      </c>
      <c r="I31" s="3">
        <v>4715.79673333333</v>
      </c>
      <c r="J31" s="3">
        <v>4.857150944</v>
      </c>
      <c r="K31" s="10"/>
      <c r="L31" s="3"/>
      <c r="M31" s="5"/>
      <c r="N31" s="5"/>
      <c r="O31" s="5">
        <v>0.7</v>
      </c>
      <c r="P31" s="6">
        <v>5444.72046666667</v>
      </c>
      <c r="Q31" s="6">
        <v>5377.8708</v>
      </c>
      <c r="R31" s="3">
        <v>5165.6062</v>
      </c>
      <c r="S31" s="8">
        <v>4467.20806666667</v>
      </c>
      <c r="T31" s="8">
        <v>3.728493648</v>
      </c>
      <c r="U31" s="3">
        <v>3980.50693333333</v>
      </c>
      <c r="V31" s="3">
        <v>7.770887506</v>
      </c>
    </row>
    <row r="32" spans="1:22">
      <c r="A32" s="5"/>
      <c r="B32" s="5"/>
      <c r="C32" s="5">
        <v>0.8</v>
      </c>
      <c r="D32" s="6">
        <v>9113.40526666667</v>
      </c>
      <c r="E32" s="6">
        <v>9127.1118</v>
      </c>
      <c r="F32" s="3">
        <v>9139.1522</v>
      </c>
      <c r="G32" s="7">
        <v>8693.8172</v>
      </c>
      <c r="H32" s="3">
        <v>1.173387614</v>
      </c>
      <c r="I32" s="3">
        <v>7307.90006666667</v>
      </c>
      <c r="J32" s="3">
        <v>4.756795582</v>
      </c>
      <c r="K32" s="10"/>
      <c r="L32" s="3"/>
      <c r="M32" s="5"/>
      <c r="N32" s="5"/>
      <c r="O32" s="5">
        <v>0.8</v>
      </c>
      <c r="P32" s="6">
        <v>8351.7098</v>
      </c>
      <c r="Q32" s="6">
        <v>8276.68453333334</v>
      </c>
      <c r="R32" s="3">
        <v>8149.42233333333</v>
      </c>
      <c r="S32" s="8">
        <v>7339.37633333333</v>
      </c>
      <c r="T32" s="8">
        <v>3.277511336</v>
      </c>
      <c r="U32" s="3">
        <v>6460.1448</v>
      </c>
      <c r="V32" s="3">
        <v>7.335314494</v>
      </c>
    </row>
    <row r="34" spans="16:16">
      <c r="P34" s="9"/>
    </row>
    <row r="35" s="1" customFormat="1" spans="1:30">
      <c r="A35" s="1" t="s">
        <v>70</v>
      </c>
      <c r="D35" s="1" t="s">
        <v>66</v>
      </c>
      <c r="E35" s="1" t="s">
        <v>14</v>
      </c>
      <c r="F35" s="3" t="s">
        <v>13</v>
      </c>
      <c r="G35" s="4" t="s">
        <v>68</v>
      </c>
      <c r="H35" s="4"/>
      <c r="I35" s="9" t="s">
        <v>71</v>
      </c>
      <c r="J35" s="9"/>
      <c r="K35" s="9" t="s">
        <v>72</v>
      </c>
      <c r="L35" s="9"/>
      <c r="M35" s="9" t="s">
        <v>63</v>
      </c>
      <c r="N35" s="9"/>
      <c r="Q35" s="1" t="s">
        <v>73</v>
      </c>
      <c r="T35" s="1" t="s">
        <v>66</v>
      </c>
      <c r="U35" s="1" t="s">
        <v>67</v>
      </c>
      <c r="V35" s="3" t="s">
        <v>74</v>
      </c>
      <c r="W35" s="4" t="s">
        <v>68</v>
      </c>
      <c r="X35" s="4"/>
      <c r="Y35" s="9" t="s">
        <v>71</v>
      </c>
      <c r="Z35" s="9"/>
      <c r="AA35" s="9" t="s">
        <v>72</v>
      </c>
      <c r="AB35" s="9"/>
      <c r="AC35" s="9" t="s">
        <v>63</v>
      </c>
      <c r="AD35" s="9"/>
    </row>
    <row r="36" spans="1:32">
      <c r="A36" s="5">
        <v>20</v>
      </c>
      <c r="B36" s="5">
        <v>45</v>
      </c>
      <c r="C36" s="5">
        <v>0.6</v>
      </c>
      <c r="D36" s="6">
        <v>213.927133333333</v>
      </c>
      <c r="E36" s="3">
        <v>315.965333333333</v>
      </c>
      <c r="F36" s="3">
        <v>267.640733333333</v>
      </c>
      <c r="G36" s="8">
        <v>184.617</v>
      </c>
      <c r="H36" s="8">
        <v>0.499622688</v>
      </c>
      <c r="I36" s="3">
        <v>173.665511111111</v>
      </c>
      <c r="J36" s="3">
        <v>3.24005940933333</v>
      </c>
      <c r="K36" s="3">
        <v>150.872488888889</v>
      </c>
      <c r="L36" s="3">
        <v>6.89285048533333</v>
      </c>
      <c r="M36" s="3">
        <v>149.8076</v>
      </c>
      <c r="N36" s="3">
        <v>1.982944434</v>
      </c>
      <c r="Q36" s="5">
        <v>20</v>
      </c>
      <c r="R36" s="5">
        <v>45</v>
      </c>
      <c r="S36" s="5">
        <v>0.6</v>
      </c>
      <c r="T36" s="6">
        <v>163.631</v>
      </c>
      <c r="U36" s="6">
        <v>272.948533333333</v>
      </c>
      <c r="V36" s="3">
        <v>238.903333333333</v>
      </c>
      <c r="W36" s="8">
        <v>148.134666666667</v>
      </c>
      <c r="X36" s="8">
        <v>0.47669106</v>
      </c>
      <c r="Y36" s="3">
        <v>131.144533333333</v>
      </c>
      <c r="Z36" s="3">
        <v>4.44212575133333</v>
      </c>
      <c r="AA36" s="3">
        <v>93.6790888888889</v>
      </c>
      <c r="AB36" s="3">
        <v>8.19918180533334</v>
      </c>
      <c r="AC36" s="3">
        <v>98.7980533333333</v>
      </c>
      <c r="AD36" s="3">
        <v>1.9420728924</v>
      </c>
      <c r="AE36" s="14"/>
      <c r="AF36" s="14"/>
    </row>
    <row r="37" spans="1:32">
      <c r="A37" s="5"/>
      <c r="B37" s="5"/>
      <c r="C37" s="5">
        <v>0.7</v>
      </c>
      <c r="D37" s="6">
        <v>367.457666666667</v>
      </c>
      <c r="E37" s="3">
        <v>444.808266666667</v>
      </c>
      <c r="F37" s="3">
        <v>381.417733333333</v>
      </c>
      <c r="G37" s="8">
        <v>330.502133333333</v>
      </c>
      <c r="H37" s="8">
        <v>0.32988585</v>
      </c>
      <c r="I37" s="3">
        <v>314.027311111111</v>
      </c>
      <c r="J37" s="3">
        <v>3.55918538133333</v>
      </c>
      <c r="K37" s="3">
        <v>302.370977777778</v>
      </c>
      <c r="L37" s="3">
        <v>6.236720806</v>
      </c>
      <c r="M37" s="3">
        <v>279.681733333333</v>
      </c>
      <c r="N37" s="3">
        <v>1.468256692</v>
      </c>
      <c r="Q37" s="5"/>
      <c r="R37" s="5"/>
      <c r="S37" s="5">
        <v>0.7</v>
      </c>
      <c r="T37" s="6">
        <v>295.636666666667</v>
      </c>
      <c r="U37" s="6">
        <v>410.0174</v>
      </c>
      <c r="V37" s="3">
        <v>327.3446</v>
      </c>
      <c r="W37" s="8">
        <v>272.1672</v>
      </c>
      <c r="X37" s="8">
        <v>0.499638058</v>
      </c>
      <c r="Y37" s="3">
        <v>247.083755555556</v>
      </c>
      <c r="Z37" s="3">
        <v>4.29912727666667</v>
      </c>
      <c r="AA37" s="3">
        <v>195.554822222222</v>
      </c>
      <c r="AB37" s="3">
        <v>8.22165144666667</v>
      </c>
      <c r="AC37" s="3">
        <v>214.402186666667</v>
      </c>
      <c r="AD37" s="3">
        <v>2.025731234</v>
      </c>
      <c r="AE37" s="14"/>
      <c r="AF37" s="14"/>
    </row>
    <row r="38" spans="1:32">
      <c r="A38" s="5"/>
      <c r="B38" s="5"/>
      <c r="C38" s="5">
        <v>0.8</v>
      </c>
      <c r="D38" s="6">
        <v>559.238333333333</v>
      </c>
      <c r="E38" s="3">
        <v>599.931266666667</v>
      </c>
      <c r="F38" s="3">
        <v>526.592733333333</v>
      </c>
      <c r="G38" s="8">
        <v>503.902733333333</v>
      </c>
      <c r="H38" s="8">
        <v>0.293741774</v>
      </c>
      <c r="I38" s="3">
        <v>470.646</v>
      </c>
      <c r="J38" s="3">
        <v>3.48617412</v>
      </c>
      <c r="K38" s="3">
        <v>444.060311111111</v>
      </c>
      <c r="L38" s="3">
        <v>6.78610569266667</v>
      </c>
      <c r="M38" s="3">
        <v>446.442933333333</v>
      </c>
      <c r="N38" s="3">
        <v>1.282596922</v>
      </c>
      <c r="Q38" s="5"/>
      <c r="R38" s="5"/>
      <c r="S38" s="5">
        <v>0.8</v>
      </c>
      <c r="T38" s="6">
        <v>535.890733333333</v>
      </c>
      <c r="U38" s="6">
        <v>592.209533333333</v>
      </c>
      <c r="V38" s="3">
        <v>494.548</v>
      </c>
      <c r="W38" s="8">
        <v>514.657</v>
      </c>
      <c r="X38" s="8">
        <v>0.32677202</v>
      </c>
      <c r="Y38" s="3">
        <v>436.673066666667</v>
      </c>
      <c r="Z38" s="3">
        <v>3.73081041666667</v>
      </c>
      <c r="AA38" s="3">
        <v>389.171666666667</v>
      </c>
      <c r="AB38" s="3">
        <v>7.72800341133333</v>
      </c>
      <c r="AC38" s="3">
        <v>417.56472</v>
      </c>
      <c r="AD38" s="3">
        <v>1.592038932</v>
      </c>
      <c r="AE38" s="14"/>
      <c r="AF38" s="14"/>
    </row>
    <row r="39" spans="1:32">
      <c r="A39" s="5"/>
      <c r="B39" s="5">
        <v>75</v>
      </c>
      <c r="C39" s="5">
        <v>0.6</v>
      </c>
      <c r="D39" s="6">
        <v>116.4724</v>
      </c>
      <c r="E39" s="3">
        <v>249.0128</v>
      </c>
      <c r="F39" s="3">
        <v>153.254066666667</v>
      </c>
      <c r="G39" s="8">
        <v>99.0776666666667</v>
      </c>
      <c r="H39" s="8">
        <v>1.1897252</v>
      </c>
      <c r="I39" s="3">
        <v>78.4103777777778</v>
      </c>
      <c r="J39" s="3">
        <v>3.84887527866667</v>
      </c>
      <c r="K39" s="3">
        <v>61.6247555555555</v>
      </c>
      <c r="L39" s="3">
        <v>7.14744383066667</v>
      </c>
      <c r="M39" s="3">
        <v>72.299</v>
      </c>
      <c r="N39" s="3">
        <v>4.340098728</v>
      </c>
      <c r="Q39" s="5"/>
      <c r="R39" s="5">
        <v>75</v>
      </c>
      <c r="S39" s="5">
        <v>0.6</v>
      </c>
      <c r="T39" s="6">
        <v>114.815666666667</v>
      </c>
      <c r="U39" s="6">
        <v>227.817</v>
      </c>
      <c r="V39" s="3">
        <v>144.768666666667</v>
      </c>
      <c r="W39" s="8">
        <v>95.2454666666667</v>
      </c>
      <c r="X39" s="8">
        <v>1.31720846</v>
      </c>
      <c r="Y39" s="3">
        <v>75.2106444444445</v>
      </c>
      <c r="Z39" s="3">
        <v>3.72351556</v>
      </c>
      <c r="AA39" s="3">
        <v>52.0864222222222</v>
      </c>
      <c r="AB39" s="3">
        <v>6.866851682</v>
      </c>
      <c r="AC39" s="3">
        <v>62.5704933333333</v>
      </c>
      <c r="AD39" s="3">
        <v>3.7274847928</v>
      </c>
      <c r="AE39" s="14"/>
      <c r="AF39" s="14"/>
    </row>
    <row r="40" spans="1:32">
      <c r="A40" s="5"/>
      <c r="B40" s="5"/>
      <c r="C40" s="5">
        <v>0.7</v>
      </c>
      <c r="D40" s="6">
        <v>196.936333333333</v>
      </c>
      <c r="E40" s="3">
        <v>329.9168</v>
      </c>
      <c r="F40" s="3">
        <v>204.13</v>
      </c>
      <c r="G40" s="8">
        <v>174.0878</v>
      </c>
      <c r="H40" s="8">
        <v>1.20850387</v>
      </c>
      <c r="I40" s="3">
        <v>146.633511111111</v>
      </c>
      <c r="J40" s="3">
        <v>3.80846318</v>
      </c>
      <c r="K40" s="3">
        <v>113.028711111111</v>
      </c>
      <c r="L40" s="3">
        <v>7.53344939933333</v>
      </c>
      <c r="M40" s="3">
        <v>144.1808</v>
      </c>
      <c r="N40" s="3">
        <v>4.052050378</v>
      </c>
      <c r="Q40" s="5"/>
      <c r="R40" s="5"/>
      <c r="S40" s="5">
        <v>0.7</v>
      </c>
      <c r="T40" s="6">
        <v>186.4556</v>
      </c>
      <c r="U40" s="6">
        <v>316.591333333333</v>
      </c>
      <c r="V40" s="3">
        <v>189.1806</v>
      </c>
      <c r="W40" s="8">
        <v>174.0896</v>
      </c>
      <c r="X40" s="8">
        <v>1.147971288</v>
      </c>
      <c r="Y40" s="3">
        <v>123.963088888889</v>
      </c>
      <c r="Z40" s="3">
        <v>3.98859674466667</v>
      </c>
      <c r="AA40" s="3">
        <v>93.0823555555556</v>
      </c>
      <c r="AB40" s="3">
        <v>7.11957215933333</v>
      </c>
      <c r="AC40" s="3">
        <v>118.997866666667</v>
      </c>
      <c r="AD40" s="3">
        <v>3.8510548616</v>
      </c>
      <c r="AE40" s="14"/>
      <c r="AF40" s="14"/>
    </row>
    <row r="41" spans="1:32">
      <c r="A41" s="5"/>
      <c r="B41" s="5"/>
      <c r="C41" s="5">
        <v>0.8</v>
      </c>
      <c r="D41" s="6">
        <v>392.193866666667</v>
      </c>
      <c r="E41" s="3">
        <v>478.341933333333</v>
      </c>
      <c r="F41" s="3">
        <v>343.573733333333</v>
      </c>
      <c r="G41" s="8">
        <v>359.267333333333</v>
      </c>
      <c r="H41" s="8">
        <v>0.78182564</v>
      </c>
      <c r="I41" s="3">
        <v>281.938577777778</v>
      </c>
      <c r="J41" s="3">
        <v>3.64783329866667</v>
      </c>
      <c r="K41" s="3">
        <v>242.139111111111</v>
      </c>
      <c r="L41" s="3">
        <v>7.43373558066667</v>
      </c>
      <c r="M41" s="3">
        <v>313.8174</v>
      </c>
      <c r="N41" s="3">
        <v>2.999893402</v>
      </c>
      <c r="Q41" s="5"/>
      <c r="R41" s="5"/>
      <c r="S41" s="5">
        <v>0.8</v>
      </c>
      <c r="T41" s="6">
        <v>351.167333333333</v>
      </c>
      <c r="U41" s="6">
        <v>452.811133333333</v>
      </c>
      <c r="V41" s="3">
        <v>293.2166</v>
      </c>
      <c r="W41" s="8">
        <v>356.820266666667</v>
      </c>
      <c r="X41" s="8">
        <v>0.871964656</v>
      </c>
      <c r="Y41" s="3">
        <v>231.866111111111</v>
      </c>
      <c r="Z41" s="3">
        <v>4.07748223933333</v>
      </c>
      <c r="AA41" s="3">
        <v>201.783666666667</v>
      </c>
      <c r="AB41" s="3">
        <v>7.40789014266667</v>
      </c>
      <c r="AC41" s="3">
        <v>270.0008</v>
      </c>
      <c r="AD41" s="3">
        <v>2.943577562</v>
      </c>
      <c r="AE41" s="14"/>
      <c r="AF41" s="14"/>
    </row>
    <row r="42" spans="1:32">
      <c r="A42" s="5">
        <v>40</v>
      </c>
      <c r="B42" s="5">
        <v>45</v>
      </c>
      <c r="C42" s="5">
        <v>0.6</v>
      </c>
      <c r="D42" s="6">
        <v>1207.33966666667</v>
      </c>
      <c r="E42" s="3">
        <v>1181.52506666667</v>
      </c>
      <c r="F42" s="3">
        <v>1128.56173333333</v>
      </c>
      <c r="G42" s="8">
        <v>878.744533333333</v>
      </c>
      <c r="H42" s="8">
        <v>0.87827287</v>
      </c>
      <c r="I42" s="3">
        <v>934.104955555556</v>
      </c>
      <c r="J42" s="3">
        <v>6.60992937333333</v>
      </c>
      <c r="K42" s="3">
        <v>860.218733333333</v>
      </c>
      <c r="L42" s="3">
        <v>13.341784556</v>
      </c>
      <c r="M42" s="3">
        <v>748.679866666667</v>
      </c>
      <c r="N42" s="3">
        <v>4.205530582</v>
      </c>
      <c r="Q42" s="5">
        <v>40</v>
      </c>
      <c r="R42" s="5">
        <v>45</v>
      </c>
      <c r="S42" s="5">
        <v>0.6</v>
      </c>
      <c r="T42" s="6">
        <v>1050.0148</v>
      </c>
      <c r="U42" s="6">
        <v>1153.166</v>
      </c>
      <c r="V42" s="3">
        <v>1022.99873333333</v>
      </c>
      <c r="W42" s="8">
        <v>763.3752</v>
      </c>
      <c r="X42" s="8">
        <v>1.336901668</v>
      </c>
      <c r="Y42" s="3">
        <v>858.216133333333</v>
      </c>
      <c r="Z42" s="3">
        <v>7.486507022</v>
      </c>
      <c r="AA42" s="3">
        <v>743.998577777778</v>
      </c>
      <c r="AB42" s="3">
        <v>14.3017701133333</v>
      </c>
      <c r="AC42" s="3">
        <v>644.8882</v>
      </c>
      <c r="AD42" s="3">
        <v>4.300433898</v>
      </c>
      <c r="AE42" s="14"/>
      <c r="AF42" s="14"/>
    </row>
    <row r="43" spans="1:32">
      <c r="A43" s="5"/>
      <c r="B43" s="5"/>
      <c r="C43" s="5">
        <v>0.7</v>
      </c>
      <c r="D43" s="6">
        <v>1579.92813333333</v>
      </c>
      <c r="E43" s="3">
        <v>1571.18826666667</v>
      </c>
      <c r="F43" s="3">
        <v>1494.59686666667</v>
      </c>
      <c r="G43" s="8">
        <v>1291.78813333333</v>
      </c>
      <c r="H43" s="8">
        <v>0.75195203</v>
      </c>
      <c r="I43" s="3">
        <v>1344.19266666667</v>
      </c>
      <c r="J43" s="3">
        <v>6.100977552</v>
      </c>
      <c r="K43" s="3">
        <v>1295.63931111111</v>
      </c>
      <c r="L43" s="3">
        <v>13.4818318393333</v>
      </c>
      <c r="M43" s="3">
        <v>1153.45806666667</v>
      </c>
      <c r="N43" s="3">
        <v>3.836764218</v>
      </c>
      <c r="Q43" s="5"/>
      <c r="R43" s="5"/>
      <c r="S43" s="5">
        <v>0.7</v>
      </c>
      <c r="T43" s="6">
        <v>1496.7192</v>
      </c>
      <c r="U43" s="6">
        <v>1532.51453333333</v>
      </c>
      <c r="V43" s="3">
        <v>1386.9694</v>
      </c>
      <c r="W43" s="8">
        <v>1174.46526666667</v>
      </c>
      <c r="X43" s="8">
        <v>1.157227956</v>
      </c>
      <c r="Y43" s="3">
        <v>1253.45493333333</v>
      </c>
      <c r="Z43" s="3">
        <v>6.90896802466667</v>
      </c>
      <c r="AA43" s="3">
        <v>1166.02391111111</v>
      </c>
      <c r="AB43" s="3">
        <v>13.83954258</v>
      </c>
      <c r="AC43" s="3">
        <v>1038.03326666667</v>
      </c>
      <c r="AD43" s="3">
        <v>3.735805144</v>
      </c>
      <c r="AE43" s="14"/>
      <c r="AF43" s="14"/>
    </row>
    <row r="44" spans="1:32">
      <c r="A44" s="5"/>
      <c r="B44" s="5"/>
      <c r="C44" s="5">
        <v>0.8</v>
      </c>
      <c r="D44" s="6">
        <v>2360.61006666667</v>
      </c>
      <c r="E44" s="3">
        <v>2300.94373333333</v>
      </c>
      <c r="F44" s="3">
        <v>2201.52106666667</v>
      </c>
      <c r="G44" s="8">
        <v>2079.7662</v>
      </c>
      <c r="H44" s="8">
        <v>0.54730351</v>
      </c>
      <c r="I44" s="3">
        <v>2126.56128888889</v>
      </c>
      <c r="J44" s="3">
        <v>6.16524736333333</v>
      </c>
      <c r="K44" s="3">
        <v>2083.84195555556</v>
      </c>
      <c r="L44" s="3">
        <v>12.469661358</v>
      </c>
      <c r="M44" s="3">
        <v>1901.15973333333</v>
      </c>
      <c r="N44" s="3">
        <v>3.367085052</v>
      </c>
      <c r="Q44" s="5"/>
      <c r="R44" s="5"/>
      <c r="S44" s="5">
        <v>0.8</v>
      </c>
      <c r="T44" s="6">
        <v>2211.0086</v>
      </c>
      <c r="U44" s="6">
        <v>2282.39453333333</v>
      </c>
      <c r="V44" s="3">
        <v>2081.66086666667</v>
      </c>
      <c r="W44" s="8">
        <v>1970.30133333333</v>
      </c>
      <c r="X44" s="8">
        <v>0.881776052</v>
      </c>
      <c r="Y44" s="3">
        <v>2013.77288888889</v>
      </c>
      <c r="Z44" s="3">
        <v>7.328798948</v>
      </c>
      <c r="AA44" s="3">
        <v>1909.3288</v>
      </c>
      <c r="AB44" s="3">
        <v>13.9397708813333</v>
      </c>
      <c r="AC44" s="3">
        <v>1775.4806</v>
      </c>
      <c r="AD44" s="3">
        <v>3.321920602</v>
      </c>
      <c r="AE44" s="14"/>
      <c r="AF44" s="14"/>
    </row>
    <row r="45" spans="1:32">
      <c r="A45" s="5"/>
      <c r="B45" s="5">
        <v>75</v>
      </c>
      <c r="C45" s="5">
        <v>0.6</v>
      </c>
      <c r="D45" s="6">
        <v>694.499066666667</v>
      </c>
      <c r="E45" s="3">
        <v>880.817466666666</v>
      </c>
      <c r="F45" s="3">
        <v>632.029</v>
      </c>
      <c r="G45" s="8">
        <v>499.2102</v>
      </c>
      <c r="H45" s="8">
        <v>3.455381122</v>
      </c>
      <c r="I45" s="3">
        <v>488.298244444444</v>
      </c>
      <c r="J45" s="3">
        <v>7.69906741533334</v>
      </c>
      <c r="K45" s="3">
        <v>433.144644444444</v>
      </c>
      <c r="L45" s="3">
        <v>14.1787210073333</v>
      </c>
      <c r="M45" s="3">
        <v>408.529933333333</v>
      </c>
      <c r="N45" s="3">
        <v>8.633317588</v>
      </c>
      <c r="Q45" s="5"/>
      <c r="R45" s="5">
        <v>75</v>
      </c>
      <c r="S45" s="5">
        <v>0.6</v>
      </c>
      <c r="T45" s="6">
        <v>510.941866666667</v>
      </c>
      <c r="U45" s="6">
        <v>845.086066666667</v>
      </c>
      <c r="V45" s="3">
        <v>680.957066666667</v>
      </c>
      <c r="W45" s="8">
        <v>484.853866666666</v>
      </c>
      <c r="X45" s="8">
        <v>5.400550492</v>
      </c>
      <c r="Y45" s="3">
        <v>436.527844444445</v>
      </c>
      <c r="Z45" s="3">
        <v>8.29780824333333</v>
      </c>
      <c r="AA45" s="3">
        <v>346.780533333333</v>
      </c>
      <c r="AB45" s="3">
        <v>14.7973710273333</v>
      </c>
      <c r="AC45" s="3">
        <v>351.429333333333</v>
      </c>
      <c r="AD45" s="3">
        <v>9.386699156</v>
      </c>
      <c r="AE45" s="14"/>
      <c r="AF45" s="14"/>
    </row>
    <row r="46" spans="1:32">
      <c r="A46" s="5"/>
      <c r="B46" s="5"/>
      <c r="C46" s="5">
        <v>0.7</v>
      </c>
      <c r="D46" s="6">
        <v>994.435066666667</v>
      </c>
      <c r="E46" s="3">
        <v>1088.7382</v>
      </c>
      <c r="F46" s="3">
        <v>868.228466666667</v>
      </c>
      <c r="G46" s="8">
        <v>718.331933333333</v>
      </c>
      <c r="H46" s="8">
        <v>2.971334786</v>
      </c>
      <c r="I46" s="3">
        <v>735.642266666667</v>
      </c>
      <c r="J46" s="3">
        <v>6.94178840533333</v>
      </c>
      <c r="K46" s="3">
        <v>664.111177777778</v>
      </c>
      <c r="L46" s="3">
        <v>13.3136837893333</v>
      </c>
      <c r="M46" s="3">
        <v>628.528</v>
      </c>
      <c r="N46" s="3">
        <v>7.58335226</v>
      </c>
      <c r="Q46" s="5"/>
      <c r="R46" s="5"/>
      <c r="S46" s="5">
        <v>0.7</v>
      </c>
      <c r="T46" s="6">
        <v>841.615266666667</v>
      </c>
      <c r="U46" s="6">
        <v>1084.56946666667</v>
      </c>
      <c r="V46" s="3">
        <v>971.357733333334</v>
      </c>
      <c r="W46" s="8">
        <v>754.2934</v>
      </c>
      <c r="X46" s="8">
        <v>3.979980542</v>
      </c>
      <c r="Y46" s="3">
        <v>693.273888888889</v>
      </c>
      <c r="Z46" s="3">
        <v>8.02133134733334</v>
      </c>
      <c r="AA46" s="3">
        <v>596.982622222222</v>
      </c>
      <c r="AB46" s="3">
        <v>14.3806816666667</v>
      </c>
      <c r="AC46" s="3">
        <v>615.962733333333</v>
      </c>
      <c r="AD46" s="3">
        <v>8.225065298</v>
      </c>
      <c r="AE46" s="14"/>
      <c r="AF46" s="14"/>
    </row>
    <row r="47" spans="1:32">
      <c r="A47" s="5"/>
      <c r="B47" s="5"/>
      <c r="C47" s="5">
        <v>0.8</v>
      </c>
      <c r="D47" s="6">
        <v>1563.1804</v>
      </c>
      <c r="E47" s="3">
        <v>1620.66586666667</v>
      </c>
      <c r="F47" s="3">
        <v>1359.1204</v>
      </c>
      <c r="G47" s="8">
        <v>1284.104</v>
      </c>
      <c r="H47" s="8">
        <v>2.523501602</v>
      </c>
      <c r="I47" s="3">
        <v>1252.11664444444</v>
      </c>
      <c r="J47" s="3">
        <v>7.05085004466667</v>
      </c>
      <c r="K47" s="3">
        <v>1167.2134</v>
      </c>
      <c r="L47" s="3">
        <v>13.8284102993333</v>
      </c>
      <c r="M47" s="3">
        <v>1141.9828</v>
      </c>
      <c r="N47" s="3">
        <v>6.015811294</v>
      </c>
      <c r="Q47" s="5"/>
      <c r="R47" s="5"/>
      <c r="S47" s="5">
        <v>0.8</v>
      </c>
      <c r="T47" s="6">
        <v>1428.40053333333</v>
      </c>
      <c r="U47" s="6">
        <v>1640.8802</v>
      </c>
      <c r="V47" s="3">
        <v>1242.7942</v>
      </c>
      <c r="W47" s="8">
        <v>1311.98773333333</v>
      </c>
      <c r="X47" s="8">
        <v>3.19693346</v>
      </c>
      <c r="Y47" s="3">
        <v>1185.07568888889</v>
      </c>
      <c r="Z47" s="3">
        <v>7.856041548</v>
      </c>
      <c r="AA47" s="3">
        <v>1055.36142222222</v>
      </c>
      <c r="AB47" s="3">
        <v>14.34712233</v>
      </c>
      <c r="AC47" s="3">
        <v>1112.74246666667</v>
      </c>
      <c r="AD47" s="3">
        <v>5.612336324</v>
      </c>
      <c r="AE47" s="14"/>
      <c r="AF47" s="14"/>
    </row>
    <row r="48" spans="1:32">
      <c r="A48" s="5">
        <v>60</v>
      </c>
      <c r="B48" s="5">
        <v>45</v>
      </c>
      <c r="C48" s="5">
        <v>0.6</v>
      </c>
      <c r="D48" s="6">
        <v>2790.57953333333</v>
      </c>
      <c r="E48" s="3">
        <v>2711.47546666667</v>
      </c>
      <c r="F48" s="3">
        <v>2572.84273333333</v>
      </c>
      <c r="G48" s="8">
        <v>2177.82606666667</v>
      </c>
      <c r="H48" s="8">
        <v>1.292990078</v>
      </c>
      <c r="I48" s="11">
        <v>2343.77897777778</v>
      </c>
      <c r="J48" s="3">
        <v>9.48816726933334</v>
      </c>
      <c r="K48" s="3">
        <v>2207.17737777778</v>
      </c>
      <c r="L48" s="3">
        <v>19.5357703153333</v>
      </c>
      <c r="M48" s="3">
        <v>1888.26266666667</v>
      </c>
      <c r="N48" s="3">
        <v>6.534250874</v>
      </c>
      <c r="Q48" s="5">
        <v>60</v>
      </c>
      <c r="R48" s="5">
        <v>45</v>
      </c>
      <c r="S48" s="5">
        <v>0.6</v>
      </c>
      <c r="T48" s="6">
        <v>2676.33633333333</v>
      </c>
      <c r="U48" s="6">
        <v>2634.52306666667</v>
      </c>
      <c r="V48" s="3">
        <v>2472.096</v>
      </c>
      <c r="W48" s="8">
        <v>1993.7658</v>
      </c>
      <c r="X48" s="8">
        <v>1.913849114</v>
      </c>
      <c r="Y48" s="3">
        <v>2269.86771111111</v>
      </c>
      <c r="Z48" s="3">
        <v>11.0648217333333</v>
      </c>
      <c r="AA48" s="3">
        <v>2076.32571111111</v>
      </c>
      <c r="AB48" s="3">
        <v>20.48121839</v>
      </c>
      <c r="AC48" s="3">
        <v>1785.065</v>
      </c>
      <c r="AD48" s="3">
        <v>6.105283358</v>
      </c>
      <c r="AE48" s="14"/>
      <c r="AF48" s="14"/>
    </row>
    <row r="49" spans="1:32">
      <c r="A49" s="5"/>
      <c r="B49" s="5"/>
      <c r="C49" s="5">
        <v>0.7</v>
      </c>
      <c r="D49" s="6">
        <v>3750.29046666667</v>
      </c>
      <c r="E49" s="3">
        <v>3672.55333333333</v>
      </c>
      <c r="F49" s="3">
        <v>3481.6498</v>
      </c>
      <c r="G49" s="8">
        <v>3071.22533333333</v>
      </c>
      <c r="H49" s="8">
        <v>1.1283084</v>
      </c>
      <c r="I49" s="11">
        <v>3270.51724444444</v>
      </c>
      <c r="J49" s="3">
        <v>9.077038592</v>
      </c>
      <c r="K49" s="3">
        <v>3247.25915555556</v>
      </c>
      <c r="L49" s="3">
        <v>18.7956367846667</v>
      </c>
      <c r="M49" s="3">
        <v>2741.037</v>
      </c>
      <c r="N49" s="3">
        <v>6.375586066</v>
      </c>
      <c r="Q49" s="5"/>
      <c r="R49" s="5"/>
      <c r="S49" s="5">
        <v>0.7</v>
      </c>
      <c r="T49" s="6">
        <v>3571.47646666667</v>
      </c>
      <c r="U49" s="6">
        <v>3550.28213333333</v>
      </c>
      <c r="V49" s="3">
        <v>3362.67273333333</v>
      </c>
      <c r="W49" s="8">
        <v>2852.1708</v>
      </c>
      <c r="X49" s="8">
        <v>1.634049314</v>
      </c>
      <c r="Y49" s="3">
        <v>3116.4928</v>
      </c>
      <c r="Z49" s="3">
        <v>10.8601922953333</v>
      </c>
      <c r="AA49" s="3">
        <v>2998.79731111111</v>
      </c>
      <c r="AB49" s="3">
        <v>21.162665654</v>
      </c>
      <c r="AC49" s="3">
        <v>2599.65706666667</v>
      </c>
      <c r="AD49" s="3">
        <v>5.904041066</v>
      </c>
      <c r="AE49" s="14"/>
      <c r="AF49" s="14"/>
    </row>
    <row r="50" spans="1:32">
      <c r="A50" s="5"/>
      <c r="B50" s="5"/>
      <c r="C50" s="5">
        <v>0.8</v>
      </c>
      <c r="D50" s="6">
        <v>5299.89833333333</v>
      </c>
      <c r="E50" s="3">
        <v>5184.1678</v>
      </c>
      <c r="F50" s="3">
        <v>5051.0266</v>
      </c>
      <c r="G50" s="8">
        <v>4750.20413333333</v>
      </c>
      <c r="H50" s="8">
        <v>0.980943672</v>
      </c>
      <c r="I50" s="11">
        <v>5015.59426666667</v>
      </c>
      <c r="J50" s="3">
        <v>8.85866629</v>
      </c>
      <c r="K50" s="3">
        <v>4901.61991111111</v>
      </c>
      <c r="L50" s="3">
        <v>18.8533643486667</v>
      </c>
      <c r="M50" s="3">
        <v>4314.77266666667</v>
      </c>
      <c r="N50" s="3">
        <v>5.312758054</v>
      </c>
      <c r="Q50" s="5"/>
      <c r="R50" s="5"/>
      <c r="S50" s="5">
        <v>0.8</v>
      </c>
      <c r="T50" s="6">
        <v>5067.14373333333</v>
      </c>
      <c r="U50" s="6">
        <v>5051.96433333333</v>
      </c>
      <c r="V50" s="3">
        <v>4769.90013333333</v>
      </c>
      <c r="W50" s="8">
        <v>4431.88606666667</v>
      </c>
      <c r="X50" s="8">
        <v>1.333973992</v>
      </c>
      <c r="Y50" s="3">
        <v>4734.73046666667</v>
      </c>
      <c r="Z50" s="3">
        <v>10.9440023426667</v>
      </c>
      <c r="AA50" s="3">
        <v>4543.80115555556</v>
      </c>
      <c r="AB50" s="3">
        <v>20.4427442146667</v>
      </c>
      <c r="AC50" s="3">
        <v>4111.22373333333</v>
      </c>
      <c r="AD50" s="3">
        <v>5.137943638</v>
      </c>
      <c r="AE50" s="14"/>
      <c r="AF50" s="14"/>
    </row>
    <row r="51" spans="1:32">
      <c r="A51" s="5"/>
      <c r="B51" s="5">
        <v>75</v>
      </c>
      <c r="C51" s="5">
        <v>0.6</v>
      </c>
      <c r="D51" s="6">
        <v>1707.1726</v>
      </c>
      <c r="E51" s="3">
        <v>1755.39106666667</v>
      </c>
      <c r="F51" s="3">
        <v>1434.94513333333</v>
      </c>
      <c r="G51" s="8">
        <v>1105.1648</v>
      </c>
      <c r="H51" s="8">
        <v>4.992571682</v>
      </c>
      <c r="I51" s="11">
        <v>1206.44564444444</v>
      </c>
      <c r="J51" s="3">
        <v>9.42194569533334</v>
      </c>
      <c r="K51" s="3">
        <v>1083.26753333333</v>
      </c>
      <c r="L51" s="3">
        <v>20.754517446</v>
      </c>
      <c r="M51" s="3">
        <v>1001.20793333333</v>
      </c>
      <c r="N51" s="3">
        <v>12.969259086</v>
      </c>
      <c r="Q51" s="5"/>
      <c r="R51" s="5">
        <v>75</v>
      </c>
      <c r="S51" s="5">
        <v>0.6</v>
      </c>
      <c r="T51" s="6">
        <v>1566.796</v>
      </c>
      <c r="U51" s="6">
        <v>1770.17953333333</v>
      </c>
      <c r="V51" s="3">
        <v>1287.51513333333</v>
      </c>
      <c r="W51" s="8">
        <v>1076.91006666667</v>
      </c>
      <c r="X51" s="8">
        <v>8.192833024</v>
      </c>
      <c r="Y51" s="3">
        <v>1113.508</v>
      </c>
      <c r="Z51" s="3">
        <v>12.47085837</v>
      </c>
      <c r="AA51" s="3">
        <v>982.043755555556</v>
      </c>
      <c r="AB51" s="3">
        <v>20.7265871513333</v>
      </c>
      <c r="AC51" s="3">
        <v>885.7944</v>
      </c>
      <c r="AD51" s="3">
        <v>14.149785594</v>
      </c>
      <c r="AE51" s="14"/>
      <c r="AF51" s="14"/>
    </row>
    <row r="52" spans="1:32">
      <c r="A52" s="5"/>
      <c r="B52" s="5"/>
      <c r="C52" s="5">
        <v>0.7</v>
      </c>
      <c r="D52" s="6">
        <v>2338.92726666667</v>
      </c>
      <c r="E52" s="3">
        <v>2327.20633333333</v>
      </c>
      <c r="F52" s="3">
        <v>2011.24086666667</v>
      </c>
      <c r="G52" s="8">
        <v>1727.16473333333</v>
      </c>
      <c r="H52" s="8">
        <v>4.04113018</v>
      </c>
      <c r="I52" s="11">
        <v>1825.65742222222</v>
      </c>
      <c r="J52" s="3">
        <v>9.524257314</v>
      </c>
      <c r="K52" s="3">
        <v>1691.99317777778</v>
      </c>
      <c r="L52" s="3">
        <v>19.1114765466667</v>
      </c>
      <c r="M52" s="3">
        <v>1565.0348</v>
      </c>
      <c r="N52" s="3">
        <v>11.196849214</v>
      </c>
      <c r="Q52" s="5"/>
      <c r="R52" s="5"/>
      <c r="S52" s="5">
        <v>0.7</v>
      </c>
      <c r="T52" s="6">
        <v>2227.3368</v>
      </c>
      <c r="U52" s="6">
        <v>2417.56553333333</v>
      </c>
      <c r="V52" s="3">
        <v>1911.05313333333</v>
      </c>
      <c r="W52" s="8">
        <v>1640.04193333333</v>
      </c>
      <c r="X52" s="8">
        <v>6.085169974</v>
      </c>
      <c r="Y52" s="3">
        <v>1740.10386666667</v>
      </c>
      <c r="Z52" s="3">
        <v>11.2818523673333</v>
      </c>
      <c r="AA52" s="3">
        <v>1541.3692</v>
      </c>
      <c r="AB52" s="3">
        <v>20.5040119426667</v>
      </c>
      <c r="AC52" s="3">
        <v>1397.78026666667</v>
      </c>
      <c r="AD52" s="3">
        <v>11.87278802</v>
      </c>
      <c r="AE52" s="14"/>
      <c r="AF52" s="14"/>
    </row>
    <row r="53" spans="1:32">
      <c r="A53" s="5"/>
      <c r="B53" s="5"/>
      <c r="C53" s="5">
        <v>0.8</v>
      </c>
      <c r="D53" s="6">
        <v>3234.68773333333</v>
      </c>
      <c r="E53" s="3">
        <v>3226.83226666667</v>
      </c>
      <c r="F53" s="3">
        <v>2828.69313333333</v>
      </c>
      <c r="G53" s="8">
        <v>2642.65493333333</v>
      </c>
      <c r="H53" s="8">
        <v>4.171337096</v>
      </c>
      <c r="I53" s="11">
        <v>2778.53848888889</v>
      </c>
      <c r="J53" s="3">
        <v>9.668005446</v>
      </c>
      <c r="K53" s="3">
        <v>2631.51104444445</v>
      </c>
      <c r="L53" s="3">
        <v>19.0312594493333</v>
      </c>
      <c r="M53" s="3">
        <v>2444.0154</v>
      </c>
      <c r="N53" s="3">
        <v>8.96545976</v>
      </c>
      <c r="Q53" s="5"/>
      <c r="R53" s="5"/>
      <c r="S53" s="5">
        <v>0.8</v>
      </c>
      <c r="T53" s="6">
        <v>3155.04613333333</v>
      </c>
      <c r="U53" s="6">
        <v>3257.379</v>
      </c>
      <c r="V53" s="3">
        <v>2726.98706666667</v>
      </c>
      <c r="W53" s="8">
        <v>2604.9658</v>
      </c>
      <c r="X53" s="8">
        <v>5.549022762</v>
      </c>
      <c r="Y53" s="3">
        <v>2683.74691111111</v>
      </c>
      <c r="Z53" s="3">
        <v>10.695718694</v>
      </c>
      <c r="AA53" s="3">
        <v>2458.26393333333</v>
      </c>
      <c r="AB53" s="3">
        <v>21.0410955746667</v>
      </c>
      <c r="AC53" s="3">
        <v>2332.31733333333</v>
      </c>
      <c r="AD53" s="3">
        <v>10.41969389</v>
      </c>
      <c r="AE53" s="14"/>
      <c r="AF53" s="14"/>
    </row>
    <row r="54" spans="1:32">
      <c r="A54" s="5">
        <v>80</v>
      </c>
      <c r="B54" s="5">
        <v>45</v>
      </c>
      <c r="C54" s="5">
        <v>0.6</v>
      </c>
      <c r="D54" s="6">
        <v>4675.79033333333</v>
      </c>
      <c r="E54" s="3">
        <v>4547.5856</v>
      </c>
      <c r="F54" s="3">
        <v>4445.276</v>
      </c>
      <c r="G54" s="8">
        <v>3743.575</v>
      </c>
      <c r="H54" s="8">
        <v>1.752854002</v>
      </c>
      <c r="I54" s="11">
        <v>4141.81448888889</v>
      </c>
      <c r="J54" s="3">
        <v>11.4308092213333</v>
      </c>
      <c r="K54" s="3">
        <v>3920.02002222222</v>
      </c>
      <c r="L54" s="3">
        <v>23.703293882</v>
      </c>
      <c r="M54" s="3">
        <v>3318.8658</v>
      </c>
      <c r="N54" s="3">
        <v>8.495725842</v>
      </c>
      <c r="Q54" s="5">
        <v>80</v>
      </c>
      <c r="R54" s="5">
        <v>45</v>
      </c>
      <c r="S54" s="5">
        <v>0.6</v>
      </c>
      <c r="T54" s="6">
        <v>4487.5598</v>
      </c>
      <c r="U54" s="6">
        <v>4428.8706</v>
      </c>
      <c r="V54" s="3">
        <v>4233.00613333333</v>
      </c>
      <c r="W54" s="8">
        <v>3453.6094</v>
      </c>
      <c r="X54" s="8">
        <v>2.955637138</v>
      </c>
      <c r="Y54" s="3">
        <v>3914.18084444445</v>
      </c>
      <c r="Z54" s="3">
        <v>13.854575082</v>
      </c>
      <c r="AA54" s="3">
        <v>3709.03642222222</v>
      </c>
      <c r="AB54" s="3">
        <v>26.1495095093333</v>
      </c>
      <c r="AC54" s="3">
        <v>3018.09306666667</v>
      </c>
      <c r="AD54" s="3">
        <v>8.606492306</v>
      </c>
      <c r="AE54" s="14"/>
      <c r="AF54" s="14"/>
    </row>
    <row r="55" spans="1:32">
      <c r="A55" s="5"/>
      <c r="B55" s="5"/>
      <c r="C55" s="5">
        <v>0.7</v>
      </c>
      <c r="D55" s="6">
        <v>6532.9782</v>
      </c>
      <c r="E55" s="3">
        <v>6406.68993333333</v>
      </c>
      <c r="F55" s="3">
        <v>6268.5814</v>
      </c>
      <c r="G55" s="8">
        <v>5533.8054</v>
      </c>
      <c r="H55" s="8">
        <v>1.502088416</v>
      </c>
      <c r="I55" s="11">
        <v>5984.79548888889</v>
      </c>
      <c r="J55" s="3">
        <v>11.34733577</v>
      </c>
      <c r="K55" s="3">
        <v>5805.47582222222</v>
      </c>
      <c r="L55" s="3">
        <v>24.0049967853333</v>
      </c>
      <c r="M55" s="3">
        <v>4969.6618</v>
      </c>
      <c r="N55" s="3">
        <v>7.822036866</v>
      </c>
      <c r="Q55" s="5"/>
      <c r="R55" s="5"/>
      <c r="S55" s="5">
        <v>0.7</v>
      </c>
      <c r="T55" s="6">
        <v>6284.87133333333</v>
      </c>
      <c r="U55" s="6">
        <v>6303.23366666667</v>
      </c>
      <c r="V55" s="3">
        <v>6045.34586666667</v>
      </c>
      <c r="W55" s="8">
        <v>5244.57313333333</v>
      </c>
      <c r="X55" s="8">
        <v>2.305050978</v>
      </c>
      <c r="Y55" s="3">
        <v>5852.61744444444</v>
      </c>
      <c r="Z55" s="3">
        <v>13.7464302833333</v>
      </c>
      <c r="AA55" s="3">
        <v>5564.54862222222</v>
      </c>
      <c r="AB55" s="3">
        <v>26.776822652</v>
      </c>
      <c r="AC55" s="3">
        <v>4737.889</v>
      </c>
      <c r="AD55" s="3">
        <v>7.000126912</v>
      </c>
      <c r="AE55" s="14"/>
      <c r="AF55" s="14"/>
    </row>
    <row r="56" spans="1:32">
      <c r="A56" s="5"/>
      <c r="B56" s="5"/>
      <c r="C56" s="5">
        <v>0.8</v>
      </c>
      <c r="D56" s="6">
        <v>9417.14793333333</v>
      </c>
      <c r="E56" s="3">
        <v>9181.05373333333</v>
      </c>
      <c r="F56" s="3">
        <v>9041.56513333333</v>
      </c>
      <c r="G56" s="8">
        <v>8471.80893333333</v>
      </c>
      <c r="H56" s="8">
        <v>1.269364786</v>
      </c>
      <c r="I56" s="11">
        <v>9021.11886666667</v>
      </c>
      <c r="J56" s="3">
        <v>11.7629804566667</v>
      </c>
      <c r="K56" s="3">
        <v>8836.45744444444</v>
      </c>
      <c r="L56" s="3">
        <v>24.2551934313333</v>
      </c>
      <c r="M56" s="3">
        <v>7788.49513333334</v>
      </c>
      <c r="N56" s="3">
        <v>6.975929764</v>
      </c>
      <c r="Q56" s="5"/>
      <c r="R56" s="5"/>
      <c r="S56" s="5">
        <v>0.8</v>
      </c>
      <c r="T56" s="6">
        <v>9071.82253333333</v>
      </c>
      <c r="U56" s="6">
        <v>9018.4212</v>
      </c>
      <c r="V56" s="3">
        <v>8670.0346</v>
      </c>
      <c r="W56" s="8">
        <v>8066.89233333333</v>
      </c>
      <c r="X56" s="8">
        <v>1.853675974</v>
      </c>
      <c r="Y56" s="3">
        <v>8715.33724444445</v>
      </c>
      <c r="Z56" s="3">
        <v>14.0610631426667</v>
      </c>
      <c r="AA56" s="3">
        <v>8329.77737777778</v>
      </c>
      <c r="AB56" s="3">
        <v>26.9588935426667</v>
      </c>
      <c r="AC56" s="3">
        <v>7464.1574</v>
      </c>
      <c r="AD56" s="3">
        <v>6.89307699</v>
      </c>
      <c r="AE56" s="14"/>
      <c r="AF56" s="14"/>
    </row>
    <row r="57" spans="1:32">
      <c r="A57" s="5"/>
      <c r="B57" s="5">
        <v>75</v>
      </c>
      <c r="C57" s="5">
        <v>0.6</v>
      </c>
      <c r="D57" s="6">
        <v>2802.75493333333</v>
      </c>
      <c r="E57" s="3">
        <v>2817.2672</v>
      </c>
      <c r="F57" s="3">
        <v>2382.5518</v>
      </c>
      <c r="G57" s="8">
        <v>1879.08373333333</v>
      </c>
      <c r="H57" s="8">
        <v>7.82356842</v>
      </c>
      <c r="I57" s="11">
        <v>2075.29437777778</v>
      </c>
      <c r="J57" s="3">
        <v>12.907402358</v>
      </c>
      <c r="K57" s="3">
        <v>1923.27237777778</v>
      </c>
      <c r="L57" s="3">
        <v>24.4029816626667</v>
      </c>
      <c r="M57" s="3">
        <v>1657.31986666667</v>
      </c>
      <c r="N57" s="3">
        <v>19.221807842</v>
      </c>
      <c r="Q57" s="5"/>
      <c r="R57" s="5">
        <v>75</v>
      </c>
      <c r="S57" s="5">
        <v>0.6</v>
      </c>
      <c r="T57" s="6">
        <v>2811.44606666667</v>
      </c>
      <c r="U57" s="6">
        <v>2810.89853333333</v>
      </c>
      <c r="V57" s="3">
        <v>2290.2116</v>
      </c>
      <c r="W57" s="8">
        <v>1848.31146666667</v>
      </c>
      <c r="X57" s="8">
        <v>11.750455258</v>
      </c>
      <c r="Y57" s="3">
        <v>2094.86895555556</v>
      </c>
      <c r="Z57" s="3">
        <v>15.3396647766667</v>
      </c>
      <c r="AA57" s="3">
        <v>1826.23768888889</v>
      </c>
      <c r="AB57" s="3">
        <v>27.696012044</v>
      </c>
      <c r="AC57" s="3">
        <v>1567.3914</v>
      </c>
      <c r="AD57" s="3">
        <v>17.351939062</v>
      </c>
      <c r="AE57" s="14"/>
      <c r="AF57" s="14"/>
    </row>
    <row r="58" spans="1:32">
      <c r="A58" s="5"/>
      <c r="B58" s="5"/>
      <c r="C58" s="5">
        <v>0.7</v>
      </c>
      <c r="D58" s="6">
        <v>3953.4754</v>
      </c>
      <c r="E58" s="3">
        <v>3894.42593333333</v>
      </c>
      <c r="F58" s="3">
        <v>3431.38153333333</v>
      </c>
      <c r="G58" s="8">
        <v>2895.6006</v>
      </c>
      <c r="H58" s="8">
        <v>6.455445406</v>
      </c>
      <c r="I58" s="11">
        <v>3189.21511111111</v>
      </c>
      <c r="J58" s="3">
        <v>12.456162842</v>
      </c>
      <c r="K58" s="3">
        <v>2944.88051111111</v>
      </c>
      <c r="L58" s="3">
        <v>26.8733410773333</v>
      </c>
      <c r="M58" s="3">
        <v>2566.38546666667</v>
      </c>
      <c r="N58" s="3">
        <v>16.028995758</v>
      </c>
      <c r="Q58" s="5"/>
      <c r="R58" s="5"/>
      <c r="S58" s="5">
        <v>0.7</v>
      </c>
      <c r="T58" s="6">
        <v>3751.32806666667</v>
      </c>
      <c r="U58" s="6">
        <v>3771.8692</v>
      </c>
      <c r="V58" s="3">
        <v>3123.24433333333</v>
      </c>
      <c r="W58" s="8">
        <v>2665.61066666667</v>
      </c>
      <c r="X58" s="8">
        <v>8.554944302</v>
      </c>
      <c r="Y58" s="3">
        <v>2967.95895555556</v>
      </c>
      <c r="Z58" s="3">
        <v>15.2969038673333</v>
      </c>
      <c r="AA58" s="3">
        <v>2715.90388888889</v>
      </c>
      <c r="AB58" s="3">
        <v>28.3341310173333</v>
      </c>
      <c r="AC58" s="3">
        <v>2332.08466666667</v>
      </c>
      <c r="AD58" s="3">
        <v>15.548429804</v>
      </c>
      <c r="AE58" s="14"/>
      <c r="AF58" s="14"/>
    </row>
    <row r="59" spans="1:32">
      <c r="A59" s="5"/>
      <c r="B59" s="5"/>
      <c r="C59" s="5">
        <v>0.8</v>
      </c>
      <c r="D59" s="6">
        <v>5804.31426666667</v>
      </c>
      <c r="E59" s="3">
        <v>5834.8702</v>
      </c>
      <c r="F59" s="3">
        <v>5289.66173333333</v>
      </c>
      <c r="G59" s="8">
        <v>4750.01726666667</v>
      </c>
      <c r="H59" s="8">
        <v>5.388934886</v>
      </c>
      <c r="I59" s="11">
        <v>5124.82068888889</v>
      </c>
      <c r="J59" s="3">
        <v>12.2841958886667</v>
      </c>
      <c r="K59" s="3">
        <v>4952.69197777778</v>
      </c>
      <c r="L59" s="3">
        <v>26.61724169</v>
      </c>
      <c r="M59" s="3">
        <v>4455.78206666667</v>
      </c>
      <c r="N59" s="3">
        <v>13.140281306</v>
      </c>
      <c r="Q59" s="5"/>
      <c r="R59" s="5"/>
      <c r="S59" s="5">
        <v>0.8</v>
      </c>
      <c r="T59" s="6">
        <v>5714.18106666667</v>
      </c>
      <c r="U59" s="6">
        <v>5752.9252</v>
      </c>
      <c r="V59" s="3">
        <v>4987.13</v>
      </c>
      <c r="W59" s="8">
        <v>4665.94773333333</v>
      </c>
      <c r="X59" s="8">
        <v>7.911060604</v>
      </c>
      <c r="Y59" s="3">
        <v>4932.86715555556</v>
      </c>
      <c r="Z59" s="3">
        <v>15.5312531733333</v>
      </c>
      <c r="AA59" s="3">
        <v>4621.05222222222</v>
      </c>
      <c r="AB59" s="3">
        <v>31.0545434093333</v>
      </c>
      <c r="AC59" s="3">
        <v>4160.3634</v>
      </c>
      <c r="AD59" s="3">
        <v>14.476773292</v>
      </c>
      <c r="AE59" s="14"/>
      <c r="AF59" s="14"/>
    </row>
    <row r="60" spans="1:32">
      <c r="A60" s="5">
        <v>100</v>
      </c>
      <c r="B60" s="5">
        <v>45</v>
      </c>
      <c r="C60" s="5">
        <v>0.6</v>
      </c>
      <c r="D60" s="6">
        <v>6456.21326666667</v>
      </c>
      <c r="E60" s="3">
        <v>6253.11586666667</v>
      </c>
      <c r="F60" s="3">
        <v>6101.73513333333</v>
      </c>
      <c r="G60" s="8">
        <v>5209.5378</v>
      </c>
      <c r="H60" s="8">
        <v>2.321158616</v>
      </c>
      <c r="I60" s="11">
        <v>5675.07171111111</v>
      </c>
      <c r="J60" s="3">
        <v>13.6506509986667</v>
      </c>
      <c r="K60" s="3">
        <v>5441.32484444444</v>
      </c>
      <c r="L60" s="3">
        <v>30.843022108</v>
      </c>
      <c r="M60" s="3">
        <v>4553.0806</v>
      </c>
      <c r="N60" s="3">
        <v>11.10161808</v>
      </c>
      <c r="Q60" s="5">
        <v>100</v>
      </c>
      <c r="R60" s="5">
        <v>45</v>
      </c>
      <c r="S60" s="5">
        <v>0.6</v>
      </c>
      <c r="T60" s="6">
        <v>6458.86573333333</v>
      </c>
      <c r="U60" s="6">
        <v>6353.8082</v>
      </c>
      <c r="V60" s="3">
        <v>6032.58133333333</v>
      </c>
      <c r="W60" s="8">
        <v>4866.59313333333</v>
      </c>
      <c r="X60" s="8">
        <v>3.662392248</v>
      </c>
      <c r="Y60" s="3">
        <v>5849.91455555556</v>
      </c>
      <c r="Z60" s="3">
        <v>15.688018474</v>
      </c>
      <c r="AA60" s="3">
        <v>5301.70646666667</v>
      </c>
      <c r="AB60" s="3">
        <v>34.2647250286667</v>
      </c>
      <c r="AC60" s="3">
        <v>4379.36533333333</v>
      </c>
      <c r="AD60" s="3">
        <v>11.034560052</v>
      </c>
      <c r="AE60" s="14"/>
      <c r="AF60" s="14"/>
    </row>
    <row r="61" spans="1:32">
      <c r="A61" s="5"/>
      <c r="B61" s="5"/>
      <c r="C61" s="5">
        <v>0.7</v>
      </c>
      <c r="D61" s="6">
        <v>9296.9736</v>
      </c>
      <c r="E61" s="3">
        <v>9208.76253333333</v>
      </c>
      <c r="F61" s="3">
        <v>8932.51746666667</v>
      </c>
      <c r="G61" s="8">
        <v>8057.44733333333</v>
      </c>
      <c r="H61" s="8">
        <v>1.899144846</v>
      </c>
      <c r="I61" s="11">
        <v>8852.02931111111</v>
      </c>
      <c r="J61" s="3">
        <v>13.640300768</v>
      </c>
      <c r="K61" s="3">
        <v>8611.52224444444</v>
      </c>
      <c r="L61" s="3">
        <v>30.9328874106667</v>
      </c>
      <c r="M61" s="3">
        <v>7120.75346666667</v>
      </c>
      <c r="N61" s="3">
        <v>10.23362494</v>
      </c>
      <c r="Q61" s="5"/>
      <c r="R61" s="5"/>
      <c r="S61" s="5">
        <v>0.7</v>
      </c>
      <c r="T61" s="6">
        <v>9210.33326666667</v>
      </c>
      <c r="U61" s="6">
        <v>9008.91673333333</v>
      </c>
      <c r="V61" s="3">
        <v>8679.814</v>
      </c>
      <c r="W61" s="8">
        <v>7633.798</v>
      </c>
      <c r="X61" s="8">
        <v>2.872989692</v>
      </c>
      <c r="Y61" s="3">
        <v>8574.52928888889</v>
      </c>
      <c r="Z61" s="3">
        <v>16.7689492046667</v>
      </c>
      <c r="AA61" s="3">
        <v>8228.27088888889</v>
      </c>
      <c r="AB61" s="3">
        <v>33.7432127873333</v>
      </c>
      <c r="AC61" s="3">
        <v>6765.13733333334</v>
      </c>
      <c r="AD61" s="3">
        <v>9.365623166</v>
      </c>
      <c r="AE61" s="14"/>
      <c r="AF61" s="14"/>
    </row>
    <row r="62" spans="1:32">
      <c r="A62" s="5"/>
      <c r="B62" s="5"/>
      <c r="C62" s="5">
        <v>0.8</v>
      </c>
      <c r="D62" s="6">
        <v>13645.4435333333</v>
      </c>
      <c r="E62" s="3">
        <v>13411.0360666667</v>
      </c>
      <c r="F62" s="3">
        <v>13199.7665333333</v>
      </c>
      <c r="G62" s="8">
        <v>12370.267</v>
      </c>
      <c r="H62" s="8">
        <v>1.398131438</v>
      </c>
      <c r="I62" s="11">
        <v>13188.5018666667</v>
      </c>
      <c r="J62" s="3">
        <v>14.2047494106667</v>
      </c>
      <c r="K62" s="3">
        <v>12955.5251333333</v>
      </c>
      <c r="L62" s="3">
        <v>29.6185957746667</v>
      </c>
      <c r="M62" s="3">
        <v>11232.4777333333</v>
      </c>
      <c r="N62" s="3">
        <v>9.324783736</v>
      </c>
      <c r="Q62" s="5"/>
      <c r="R62" s="5"/>
      <c r="S62" s="5">
        <v>0.8</v>
      </c>
      <c r="T62" s="6">
        <v>13316.6885333333</v>
      </c>
      <c r="U62" s="6">
        <v>13181.3138</v>
      </c>
      <c r="V62" s="3">
        <v>12818.9421333333</v>
      </c>
      <c r="W62" s="8">
        <v>11789.3003333333</v>
      </c>
      <c r="X62" s="8">
        <v>2.181978586</v>
      </c>
      <c r="Y62" s="3">
        <v>12671.1059333333</v>
      </c>
      <c r="Z62" s="3">
        <v>18.4408764806667</v>
      </c>
      <c r="AA62" s="3">
        <v>12364.6977555556</v>
      </c>
      <c r="AB62" s="3">
        <v>34.9466868066667</v>
      </c>
      <c r="AC62" s="3">
        <v>10759.2184</v>
      </c>
      <c r="AD62" s="3">
        <v>8.693858012</v>
      </c>
      <c r="AE62" s="14"/>
      <c r="AF62" s="14"/>
    </row>
    <row r="63" spans="1:32">
      <c r="A63" s="5"/>
      <c r="B63" s="5">
        <v>75</v>
      </c>
      <c r="C63" s="5">
        <v>0.6</v>
      </c>
      <c r="D63" s="6">
        <v>3944.87613333333</v>
      </c>
      <c r="E63" s="3">
        <v>3872.1804</v>
      </c>
      <c r="F63" s="3">
        <v>3455.85226666667</v>
      </c>
      <c r="G63" s="8">
        <v>2674.6592</v>
      </c>
      <c r="H63" s="8">
        <v>9.962215484</v>
      </c>
      <c r="I63" s="11">
        <v>3094.30917777778</v>
      </c>
      <c r="J63" s="3">
        <v>14.1996057386667</v>
      </c>
      <c r="K63" s="3">
        <v>2828.60555555556</v>
      </c>
      <c r="L63" s="3">
        <v>29.1833673846667</v>
      </c>
      <c r="M63" s="3">
        <v>2347.5336</v>
      </c>
      <c r="N63" s="3">
        <v>20.048786422</v>
      </c>
      <c r="Q63" s="5"/>
      <c r="R63" s="5">
        <v>75</v>
      </c>
      <c r="S63" s="5">
        <v>0.6</v>
      </c>
      <c r="T63" s="6">
        <v>4017.1016</v>
      </c>
      <c r="U63" s="6">
        <v>4029.43686666667</v>
      </c>
      <c r="V63" s="3">
        <v>3378.46333333333</v>
      </c>
      <c r="W63" s="8">
        <v>2576.2068</v>
      </c>
      <c r="X63" s="8">
        <v>16.885580338</v>
      </c>
      <c r="Y63" s="3">
        <v>3033.39991111111</v>
      </c>
      <c r="Z63" s="3">
        <v>18.7744206213333</v>
      </c>
      <c r="AA63" s="3">
        <v>2762.73106666667</v>
      </c>
      <c r="AB63" s="3">
        <v>35.9288987366667</v>
      </c>
      <c r="AC63" s="3">
        <v>2262.67746666667</v>
      </c>
      <c r="AD63" s="3">
        <v>23.298308676</v>
      </c>
      <c r="AE63" s="14"/>
      <c r="AF63" s="14"/>
    </row>
    <row r="64" spans="1:32">
      <c r="A64" s="5"/>
      <c r="B64" s="5"/>
      <c r="C64" s="5">
        <v>0.7</v>
      </c>
      <c r="D64" s="6">
        <v>5484.1804</v>
      </c>
      <c r="E64" s="3">
        <v>5403.62806666667</v>
      </c>
      <c r="F64" s="3">
        <v>4846.8874</v>
      </c>
      <c r="G64" s="8">
        <v>4167.21433333333</v>
      </c>
      <c r="H64" s="8">
        <v>7.483433986</v>
      </c>
      <c r="I64" s="11">
        <v>4627.39293333333</v>
      </c>
      <c r="J64" s="3">
        <v>14.8503259593333</v>
      </c>
      <c r="K64" s="3">
        <v>4337.70613333333</v>
      </c>
      <c r="L64" s="3">
        <v>29.21396506</v>
      </c>
      <c r="M64" s="3">
        <v>3798.63226666667</v>
      </c>
      <c r="N64" s="3">
        <v>16.803382726</v>
      </c>
      <c r="Q64" s="5"/>
      <c r="R64" s="5"/>
      <c r="S64" s="5">
        <v>0.7</v>
      </c>
      <c r="T64" s="6">
        <v>5544.90226666667</v>
      </c>
      <c r="U64" s="6">
        <v>5414.96546666667</v>
      </c>
      <c r="V64" s="3">
        <v>4698.2938</v>
      </c>
      <c r="W64" s="8">
        <v>4008.0992</v>
      </c>
      <c r="X64" s="8">
        <v>11.846551022</v>
      </c>
      <c r="Y64" s="3">
        <v>4563.0658</v>
      </c>
      <c r="Z64" s="3">
        <v>18.4407214873333</v>
      </c>
      <c r="AA64" s="3">
        <v>4193.38584444445</v>
      </c>
      <c r="AB64" s="3">
        <v>35.73960883</v>
      </c>
      <c r="AC64" s="3">
        <v>3533.15253333333</v>
      </c>
      <c r="AD64" s="3">
        <v>18.203203732</v>
      </c>
      <c r="AE64" s="14"/>
      <c r="AF64" s="14"/>
    </row>
    <row r="65" spans="1:32">
      <c r="A65" s="5"/>
      <c r="B65" s="5"/>
      <c r="C65" s="5">
        <v>0.8</v>
      </c>
      <c r="D65" s="6">
        <v>8312.8002</v>
      </c>
      <c r="E65" s="3">
        <v>8200.82806666667</v>
      </c>
      <c r="F65" s="3">
        <v>7677.76166666667</v>
      </c>
      <c r="G65" s="8">
        <v>6818.0378</v>
      </c>
      <c r="H65" s="8">
        <v>6.42405164</v>
      </c>
      <c r="I65" s="11">
        <v>7425.35906666667</v>
      </c>
      <c r="J65" s="3">
        <v>15.552436932</v>
      </c>
      <c r="K65" s="3">
        <v>7164.31024444445</v>
      </c>
      <c r="L65" s="3">
        <v>31.6534780606667</v>
      </c>
      <c r="M65" s="3">
        <v>6275.23946666667</v>
      </c>
      <c r="N65" s="3">
        <v>15.48582134</v>
      </c>
      <c r="Q65" s="5"/>
      <c r="R65" s="5"/>
      <c r="S65" s="5">
        <v>0.8</v>
      </c>
      <c r="T65" s="6">
        <v>8269.44226666667</v>
      </c>
      <c r="U65" s="6">
        <v>8106.03946666667</v>
      </c>
      <c r="V65" s="3">
        <v>7515.9814</v>
      </c>
      <c r="W65" s="8">
        <v>6802.49286666667</v>
      </c>
      <c r="X65" s="8">
        <v>9.83305611</v>
      </c>
      <c r="Y65" s="3">
        <v>7501.94806666667</v>
      </c>
      <c r="Z65" s="3">
        <v>18.2184368066667</v>
      </c>
      <c r="AA65" s="3">
        <v>7113.16202222222</v>
      </c>
      <c r="AB65" s="3">
        <v>37.5933624986667</v>
      </c>
      <c r="AC65" s="3">
        <v>5942.5472</v>
      </c>
      <c r="AD65" s="3">
        <v>15.251609718</v>
      </c>
      <c r="AE65" s="14"/>
      <c r="AF65" s="14"/>
    </row>
    <row r="66" spans="9:10">
      <c r="I66" s="16"/>
      <c r="J66" s="16"/>
    </row>
    <row r="72" spans="1:10">
      <c r="A72" s="1"/>
      <c r="B72" s="1"/>
      <c r="C72" s="1"/>
      <c r="D72" s="1"/>
      <c r="E72" s="1"/>
      <c r="F72" s="3"/>
      <c r="G72" s="6"/>
      <c r="H72" s="6"/>
      <c r="I72" s="1"/>
      <c r="J72" s="2"/>
    </row>
    <row r="73" spans="1:9">
      <c r="A73" s="15"/>
      <c r="B73" s="15"/>
      <c r="C73" s="5"/>
      <c r="D73" s="6"/>
      <c r="E73" s="6"/>
      <c r="F73" s="3"/>
      <c r="G73" s="6"/>
      <c r="H73" s="3"/>
      <c r="I73" s="3"/>
    </row>
    <row r="74" spans="1:9">
      <c r="A74" s="15"/>
      <c r="B74" s="15"/>
      <c r="C74" s="5"/>
      <c r="D74" s="6"/>
      <c r="E74" s="6"/>
      <c r="F74" s="3"/>
      <c r="G74" s="6"/>
      <c r="H74" s="3"/>
      <c r="I74" s="3"/>
    </row>
    <row r="75" spans="1:9">
      <c r="A75" s="15"/>
      <c r="B75" s="15"/>
      <c r="C75" s="5"/>
      <c r="D75" s="6"/>
      <c r="E75" s="6"/>
      <c r="F75" s="3"/>
      <c r="G75" s="6"/>
      <c r="H75" s="3"/>
      <c r="I75" s="3"/>
    </row>
    <row r="76" spans="1:9">
      <c r="A76" s="15"/>
      <c r="B76" s="15"/>
      <c r="C76" s="5"/>
      <c r="D76" s="6"/>
      <c r="E76" s="6"/>
      <c r="F76" s="3"/>
      <c r="G76" s="6"/>
      <c r="H76" s="3"/>
      <c r="I76" s="3"/>
    </row>
    <row r="77" spans="1:9">
      <c r="A77" s="15"/>
      <c r="B77" s="15"/>
      <c r="C77" s="5"/>
      <c r="D77" s="6"/>
      <c r="E77" s="6"/>
      <c r="F77" s="3"/>
      <c r="G77" s="6"/>
      <c r="H77" s="3"/>
      <c r="I77" s="3"/>
    </row>
    <row r="78" spans="1:9">
      <c r="A78" s="15"/>
      <c r="B78" s="15"/>
      <c r="C78" s="5"/>
      <c r="D78" s="6"/>
      <c r="E78" s="6"/>
      <c r="F78" s="3"/>
      <c r="G78" s="6"/>
      <c r="H78" s="3"/>
      <c r="I78" s="3"/>
    </row>
    <row r="79" spans="1:9">
      <c r="A79" s="15"/>
      <c r="B79" s="15"/>
      <c r="C79" s="5"/>
      <c r="D79" s="6"/>
      <c r="E79" s="6"/>
      <c r="F79" s="3"/>
      <c r="G79" s="6"/>
      <c r="H79" s="3"/>
      <c r="I79" s="3"/>
    </row>
    <row r="80" spans="1:9">
      <c r="A80" s="15"/>
      <c r="B80" s="15"/>
      <c r="C80" s="5"/>
      <c r="D80" s="6"/>
      <c r="E80" s="6"/>
      <c r="F80" s="3"/>
      <c r="G80" s="6"/>
      <c r="H80" s="3"/>
      <c r="I80" s="3"/>
    </row>
    <row r="81" spans="1:9">
      <c r="A81" s="15"/>
      <c r="B81" s="15"/>
      <c r="C81" s="5"/>
      <c r="D81" s="6"/>
      <c r="E81" s="6"/>
      <c r="F81" s="3"/>
      <c r="G81" s="6"/>
      <c r="H81" s="3"/>
      <c r="I81" s="3"/>
    </row>
    <row r="82" spans="1:9">
      <c r="A82" s="15"/>
      <c r="B82" s="15"/>
      <c r="C82" s="5"/>
      <c r="D82" s="6"/>
      <c r="E82" s="6"/>
      <c r="F82" s="3"/>
      <c r="G82" s="6"/>
      <c r="H82" s="3"/>
      <c r="I82" s="3"/>
    </row>
    <row r="83" spans="1:9">
      <c r="A83" s="15"/>
      <c r="B83" s="15"/>
      <c r="C83" s="5"/>
      <c r="D83" s="6"/>
      <c r="E83" s="6"/>
      <c r="F83" s="3"/>
      <c r="G83" s="6"/>
      <c r="H83" s="3"/>
      <c r="I83" s="3"/>
    </row>
    <row r="84" spans="1:9">
      <c r="A84" s="15"/>
      <c r="B84" s="15"/>
      <c r="C84" s="5"/>
      <c r="D84" s="6"/>
      <c r="E84" s="6"/>
      <c r="F84" s="3"/>
      <c r="G84" s="6"/>
      <c r="H84" s="3"/>
      <c r="I84" s="3"/>
    </row>
    <row r="85" spans="1:9">
      <c r="A85" s="15"/>
      <c r="B85" s="15"/>
      <c r="C85" s="5"/>
      <c r="D85" s="6"/>
      <c r="E85" s="6"/>
      <c r="F85" s="3"/>
      <c r="G85" s="6"/>
      <c r="H85" s="3"/>
      <c r="I85" s="3"/>
    </row>
    <row r="86" spans="1:9">
      <c r="A86" s="15"/>
      <c r="B86" s="15"/>
      <c r="C86" s="5"/>
      <c r="D86" s="6"/>
      <c r="E86" s="6"/>
      <c r="F86" s="3"/>
      <c r="G86" s="6"/>
      <c r="H86" s="3"/>
      <c r="I86" s="3"/>
    </row>
    <row r="87" spans="1:9">
      <c r="A87" s="15"/>
      <c r="B87" s="15"/>
      <c r="C87" s="5"/>
      <c r="D87" s="6"/>
      <c r="E87" s="6"/>
      <c r="F87" s="3"/>
      <c r="G87" s="6"/>
      <c r="H87" s="3"/>
      <c r="I87" s="3"/>
    </row>
    <row r="88" spans="1:9">
      <c r="A88" s="15"/>
      <c r="B88" s="15"/>
      <c r="C88" s="5"/>
      <c r="D88" s="6"/>
      <c r="E88" s="6"/>
      <c r="F88" s="3"/>
      <c r="G88" s="6"/>
      <c r="H88" s="3"/>
      <c r="I88" s="3"/>
    </row>
    <row r="89" spans="1:9">
      <c r="A89" s="15"/>
      <c r="B89" s="15"/>
      <c r="C89" s="5"/>
      <c r="D89" s="6"/>
      <c r="E89" s="6"/>
      <c r="F89" s="3"/>
      <c r="G89" s="6"/>
      <c r="H89" s="3"/>
      <c r="I89" s="3"/>
    </row>
    <row r="90" spans="1:9">
      <c r="A90" s="15"/>
      <c r="B90" s="15"/>
      <c r="C90" s="5"/>
      <c r="D90" s="6"/>
      <c r="E90" s="6"/>
      <c r="F90" s="3"/>
      <c r="G90" s="6"/>
      <c r="H90" s="3"/>
      <c r="I90" s="3"/>
    </row>
    <row r="91" spans="1:9">
      <c r="A91" s="15"/>
      <c r="B91" s="15"/>
      <c r="C91" s="5"/>
      <c r="D91" s="6"/>
      <c r="E91" s="6"/>
      <c r="F91" s="3"/>
      <c r="G91" s="6"/>
      <c r="H91" s="3"/>
      <c r="I91" s="3"/>
    </row>
    <row r="92" spans="1:9">
      <c r="A92" s="15"/>
      <c r="B92" s="15"/>
      <c r="C92" s="5"/>
      <c r="D92" s="6"/>
      <c r="E92" s="6"/>
      <c r="F92" s="3"/>
      <c r="G92" s="6"/>
      <c r="H92" s="3"/>
      <c r="I92" s="3"/>
    </row>
    <row r="93" spans="1:9">
      <c r="A93" s="15"/>
      <c r="B93" s="15"/>
      <c r="C93" s="5"/>
      <c r="D93" s="6"/>
      <c r="E93" s="6"/>
      <c r="F93" s="3"/>
      <c r="G93" s="6"/>
      <c r="H93" s="3"/>
      <c r="I93" s="3"/>
    </row>
    <row r="94" spans="1:9">
      <c r="A94" s="15"/>
      <c r="B94" s="15"/>
      <c r="C94" s="5"/>
      <c r="D94" s="6"/>
      <c r="E94" s="6"/>
      <c r="F94" s="3"/>
      <c r="G94" s="6"/>
      <c r="H94" s="3"/>
      <c r="I94" s="3"/>
    </row>
    <row r="95" spans="1:9">
      <c r="A95" s="15"/>
      <c r="B95" s="15"/>
      <c r="C95" s="5"/>
      <c r="D95" s="6"/>
      <c r="E95" s="6"/>
      <c r="F95" s="3"/>
      <c r="G95" s="6"/>
      <c r="H95" s="3"/>
      <c r="I95" s="3"/>
    </row>
    <row r="96" spans="1:9">
      <c r="A96" s="15"/>
      <c r="B96" s="15"/>
      <c r="C96" s="5"/>
      <c r="D96" s="6"/>
      <c r="E96" s="6"/>
      <c r="F96" s="3"/>
      <c r="G96" s="6"/>
      <c r="H96" s="3"/>
      <c r="I96" s="3"/>
    </row>
    <row r="97" spans="1:9">
      <c r="A97" s="15"/>
      <c r="B97" s="15"/>
      <c r="C97" s="5"/>
      <c r="D97" s="6"/>
      <c r="E97" s="6"/>
      <c r="F97" s="3"/>
      <c r="G97" s="6"/>
      <c r="H97" s="3"/>
      <c r="I97" s="3"/>
    </row>
    <row r="98" spans="1:9">
      <c r="A98" s="15"/>
      <c r="B98" s="15"/>
      <c r="C98" s="5"/>
      <c r="D98" s="6"/>
      <c r="E98" s="6"/>
      <c r="F98" s="3"/>
      <c r="G98" s="6"/>
      <c r="H98" s="3"/>
      <c r="I98" s="3"/>
    </row>
    <row r="99" spans="1:9">
      <c r="A99" s="15"/>
      <c r="B99" s="15"/>
      <c r="C99" s="5"/>
      <c r="D99" s="6"/>
      <c r="E99" s="6"/>
      <c r="F99" s="3"/>
      <c r="G99" s="6"/>
      <c r="H99" s="3"/>
      <c r="I99" s="3"/>
    </row>
    <row r="100" spans="1:9">
      <c r="A100" s="15"/>
      <c r="B100" s="15"/>
      <c r="C100" s="5"/>
      <c r="D100" s="6"/>
      <c r="E100" s="6"/>
      <c r="F100" s="3"/>
      <c r="G100" s="6"/>
      <c r="H100" s="3"/>
      <c r="I100" s="3"/>
    </row>
    <row r="101" spans="1:9">
      <c r="A101" s="15"/>
      <c r="B101" s="15"/>
      <c r="C101" s="5"/>
      <c r="D101" s="6"/>
      <c r="E101" s="6"/>
      <c r="F101" s="3"/>
      <c r="G101" s="6"/>
      <c r="H101" s="3"/>
      <c r="I101" s="3"/>
    </row>
    <row r="102" spans="1:9">
      <c r="A102" s="15"/>
      <c r="B102" s="15"/>
      <c r="C102" s="5"/>
      <c r="D102" s="6"/>
      <c r="E102" s="6"/>
      <c r="F102" s="3"/>
      <c r="G102" s="6"/>
      <c r="H102" s="3"/>
      <c r="I102" s="3"/>
    </row>
    <row r="105" customFormat="1" spans="1:11">
      <c r="A105" s="15"/>
      <c r="B105" s="15"/>
      <c r="C105" s="5"/>
      <c r="D105" s="6"/>
      <c r="E105" s="6"/>
      <c r="F105" s="3"/>
      <c r="G105" s="3"/>
      <c r="H105" s="6"/>
      <c r="I105" s="6"/>
      <c r="J105" s="3"/>
      <c r="K105" s="3"/>
    </row>
    <row r="106" customFormat="1" spans="1:9">
      <c r="A106" s="1"/>
      <c r="B106" s="1"/>
      <c r="C106" s="1"/>
      <c r="D106" s="1"/>
      <c r="E106" s="1"/>
      <c r="F106" s="3"/>
      <c r="G106" s="6"/>
      <c r="H106" s="2"/>
      <c r="I106" s="1"/>
    </row>
    <row r="107" customFormat="1" spans="1:9">
      <c r="A107" s="15"/>
      <c r="B107" s="15"/>
      <c r="C107" s="5"/>
      <c r="D107" s="6"/>
      <c r="E107" s="6"/>
      <c r="F107" s="3"/>
      <c r="G107" s="6"/>
      <c r="H107" s="3"/>
      <c r="I107" s="3"/>
    </row>
    <row r="108" customFormat="1" spans="1:9">
      <c r="A108" s="15"/>
      <c r="B108" s="15"/>
      <c r="C108" s="5"/>
      <c r="D108" s="6"/>
      <c r="E108" s="6"/>
      <c r="F108" s="3"/>
      <c r="G108" s="6"/>
      <c r="H108" s="3"/>
      <c r="I108" s="3"/>
    </row>
    <row r="109" customFormat="1" spans="1:9">
      <c r="A109" s="15"/>
      <c r="B109" s="15"/>
      <c r="C109" s="5"/>
      <c r="D109" s="6"/>
      <c r="E109" s="6"/>
      <c r="F109" s="3"/>
      <c r="G109" s="6"/>
      <c r="H109" s="3"/>
      <c r="I109" s="3"/>
    </row>
    <row r="110" customFormat="1" spans="1:9">
      <c r="A110" s="15"/>
      <c r="B110" s="15"/>
      <c r="C110" s="5"/>
      <c r="D110" s="6"/>
      <c r="E110" s="6"/>
      <c r="F110" s="3"/>
      <c r="G110" s="6"/>
      <c r="H110" s="3"/>
      <c r="I110" s="3"/>
    </row>
    <row r="111" customFormat="1" spans="1:9">
      <c r="A111" s="15"/>
      <c r="B111" s="15"/>
      <c r="C111" s="5"/>
      <c r="D111" s="6"/>
      <c r="E111" s="6"/>
      <c r="F111" s="3"/>
      <c r="G111" s="6"/>
      <c r="H111" s="3"/>
      <c r="I111" s="3"/>
    </row>
    <row r="112" customFormat="1" spans="1:9">
      <c r="A112" s="15"/>
      <c r="B112" s="15"/>
      <c r="C112" s="5"/>
      <c r="D112" s="6"/>
      <c r="E112" s="6"/>
      <c r="F112" s="3"/>
      <c r="G112" s="6"/>
      <c r="H112" s="3"/>
      <c r="I112" s="3"/>
    </row>
    <row r="113" customFormat="1" spans="1:9">
      <c r="A113" s="15"/>
      <c r="B113" s="15"/>
      <c r="C113" s="5"/>
      <c r="D113" s="6"/>
      <c r="E113" s="6"/>
      <c r="F113" s="3"/>
      <c r="G113" s="6"/>
      <c r="H113" s="3"/>
      <c r="I113" s="3"/>
    </row>
    <row r="114" customFormat="1" spans="1:9">
      <c r="A114" s="15"/>
      <c r="B114" s="15"/>
      <c r="C114" s="5"/>
      <c r="D114" s="6"/>
      <c r="E114" s="6"/>
      <c r="F114" s="3"/>
      <c r="G114" s="6"/>
      <c r="H114" s="3"/>
      <c r="I114" s="3"/>
    </row>
    <row r="115" customFormat="1" spans="1:9">
      <c r="A115" s="15"/>
      <c r="B115" s="15"/>
      <c r="C115" s="5"/>
      <c r="D115" s="6"/>
      <c r="E115" s="6"/>
      <c r="F115" s="3"/>
      <c r="G115" s="6"/>
      <c r="H115" s="3"/>
      <c r="I115" s="3"/>
    </row>
    <row r="116" customFormat="1" spans="1:9">
      <c r="A116" s="15"/>
      <c r="B116" s="15"/>
      <c r="C116" s="5"/>
      <c r="D116" s="6"/>
      <c r="E116" s="6"/>
      <c r="F116" s="3"/>
      <c r="G116" s="6"/>
      <c r="H116" s="3"/>
      <c r="I116" s="3"/>
    </row>
    <row r="117" customFormat="1" spans="1:9">
      <c r="A117" s="15"/>
      <c r="B117" s="15"/>
      <c r="C117" s="5"/>
      <c r="D117" s="6"/>
      <c r="E117" s="6"/>
      <c r="F117" s="3"/>
      <c r="G117" s="6"/>
      <c r="H117" s="3"/>
      <c r="I117" s="3"/>
    </row>
    <row r="118" customFormat="1" spans="1:9">
      <c r="A118" s="15"/>
      <c r="B118" s="15"/>
      <c r="C118" s="5"/>
      <c r="D118" s="6"/>
      <c r="E118" s="6"/>
      <c r="F118" s="3"/>
      <c r="G118" s="6"/>
      <c r="H118" s="3"/>
      <c r="I118" s="3"/>
    </row>
    <row r="119" customFormat="1" spans="1:9">
      <c r="A119" s="15"/>
      <c r="B119" s="15"/>
      <c r="C119" s="5"/>
      <c r="D119" s="6"/>
      <c r="E119" s="6"/>
      <c r="F119" s="3"/>
      <c r="G119" s="6"/>
      <c r="H119" s="3"/>
      <c r="I119" s="3"/>
    </row>
    <row r="120" spans="1:9">
      <c r="A120" s="15"/>
      <c r="B120" s="15"/>
      <c r="C120" s="5"/>
      <c r="D120" s="6"/>
      <c r="E120" s="6"/>
      <c r="F120" s="3"/>
      <c r="G120" s="6"/>
      <c r="H120" s="3"/>
      <c r="I120" s="3"/>
    </row>
    <row r="121" spans="1:9">
      <c r="A121" s="15"/>
      <c r="B121" s="15"/>
      <c r="C121" s="5"/>
      <c r="D121" s="6"/>
      <c r="E121" s="6"/>
      <c r="F121" s="3"/>
      <c r="G121" s="6"/>
      <c r="H121" s="3"/>
      <c r="I121" s="3"/>
    </row>
    <row r="122" spans="1:9">
      <c r="A122" s="15"/>
      <c r="B122" s="15"/>
      <c r="C122" s="5"/>
      <c r="D122" s="6"/>
      <c r="E122" s="6"/>
      <c r="F122" s="3"/>
      <c r="G122" s="6"/>
      <c r="H122" s="3"/>
      <c r="I122" s="3"/>
    </row>
    <row r="123" spans="1:9">
      <c r="A123" s="15"/>
      <c r="B123" s="15"/>
      <c r="C123" s="5"/>
      <c r="D123" s="6"/>
      <c r="E123" s="6"/>
      <c r="F123" s="3"/>
      <c r="G123" s="6"/>
      <c r="H123" s="3"/>
      <c r="I123" s="3"/>
    </row>
    <row r="124" spans="1:9">
      <c r="A124" s="15"/>
      <c r="B124" s="15"/>
      <c r="C124" s="5"/>
      <c r="D124" s="6"/>
      <c r="E124" s="6"/>
      <c r="F124" s="3"/>
      <c r="G124" s="6"/>
      <c r="H124" s="3"/>
      <c r="I124" s="3"/>
    </row>
    <row r="125" spans="1:9">
      <c r="A125" s="15"/>
      <c r="B125" s="15"/>
      <c r="C125" s="5"/>
      <c r="D125" s="6"/>
      <c r="E125" s="6"/>
      <c r="F125" s="3"/>
      <c r="G125" s="6"/>
      <c r="H125" s="3"/>
      <c r="I125" s="3"/>
    </row>
    <row r="126" spans="1:9">
      <c r="A126" s="15"/>
      <c r="B126" s="15"/>
      <c r="C126" s="5"/>
      <c r="D126" s="6"/>
      <c r="E126" s="6"/>
      <c r="F126" s="3"/>
      <c r="G126" s="6"/>
      <c r="H126" s="3"/>
      <c r="I126" s="3"/>
    </row>
    <row r="127" spans="1:9">
      <c r="A127" s="15"/>
      <c r="B127" s="15"/>
      <c r="C127" s="5"/>
      <c r="D127" s="6"/>
      <c r="E127" s="6"/>
      <c r="F127" s="3"/>
      <c r="G127" s="6"/>
      <c r="H127" s="3"/>
      <c r="I127" s="3"/>
    </row>
    <row r="128" spans="1:9">
      <c r="A128" s="15"/>
      <c r="B128" s="15"/>
      <c r="C128" s="5"/>
      <c r="D128" s="6"/>
      <c r="E128" s="6"/>
      <c r="F128" s="3"/>
      <c r="G128" s="6"/>
      <c r="H128" s="3"/>
      <c r="I128" s="3"/>
    </row>
    <row r="129" spans="1:9">
      <c r="A129" s="15"/>
      <c r="B129" s="15"/>
      <c r="C129" s="5"/>
      <c r="D129" s="6"/>
      <c r="E129" s="6"/>
      <c r="F129" s="3"/>
      <c r="G129" s="6"/>
      <c r="H129" s="3"/>
      <c r="I129" s="3"/>
    </row>
    <row r="130" spans="1:9">
      <c r="A130" s="15"/>
      <c r="B130" s="15"/>
      <c r="C130" s="5"/>
      <c r="D130" s="6"/>
      <c r="E130" s="6"/>
      <c r="F130" s="3"/>
      <c r="G130" s="6"/>
      <c r="H130" s="3"/>
      <c r="I130" s="3"/>
    </row>
    <row r="131" spans="1:9">
      <c r="A131" s="15"/>
      <c r="B131" s="15"/>
      <c r="C131" s="5"/>
      <c r="D131" s="6"/>
      <c r="E131" s="6"/>
      <c r="F131" s="3"/>
      <c r="G131" s="6"/>
      <c r="H131" s="3"/>
      <c r="I131" s="3"/>
    </row>
    <row r="132" spans="1:9">
      <c r="A132" s="15"/>
      <c r="B132" s="15"/>
      <c r="C132" s="5"/>
      <c r="D132" s="6"/>
      <c r="E132" s="6"/>
      <c r="F132" s="3"/>
      <c r="G132" s="6"/>
      <c r="H132" s="3"/>
      <c r="I132" s="3"/>
    </row>
    <row r="133" spans="1:9">
      <c r="A133" s="15"/>
      <c r="B133" s="15"/>
      <c r="C133" s="5"/>
      <c r="D133" s="6"/>
      <c r="E133" s="6"/>
      <c r="F133" s="3"/>
      <c r="G133" s="6"/>
      <c r="H133" s="3"/>
      <c r="I133" s="3"/>
    </row>
    <row r="134" spans="1:9">
      <c r="A134" s="15"/>
      <c r="B134" s="15"/>
      <c r="C134" s="5"/>
      <c r="D134" s="6"/>
      <c r="E134" s="6"/>
      <c r="F134" s="3"/>
      <c r="G134" s="6"/>
      <c r="H134" s="3"/>
      <c r="I134" s="3"/>
    </row>
    <row r="135" spans="1:9">
      <c r="A135" s="15"/>
      <c r="B135" s="15"/>
      <c r="C135" s="5"/>
      <c r="D135" s="6"/>
      <c r="E135" s="6"/>
      <c r="F135" s="3"/>
      <c r="G135" s="6"/>
      <c r="H135" s="3"/>
      <c r="I135" s="3"/>
    </row>
    <row r="136" spans="1:9">
      <c r="A136" s="15"/>
      <c r="B136" s="15"/>
      <c r="C136" s="5"/>
      <c r="D136" s="6"/>
      <c r="E136" s="6"/>
      <c r="F136" s="3"/>
      <c r="G136" s="6"/>
      <c r="H136" s="3"/>
      <c r="I136" s="3"/>
    </row>
    <row r="140" spans="4:11">
      <c r="D140" s="1"/>
      <c r="E140" s="1"/>
      <c r="F140" s="3"/>
      <c r="G140" s="6"/>
      <c r="J140" s="2"/>
      <c r="K140" s="1"/>
    </row>
    <row r="141" spans="1:11">
      <c r="A141" s="15"/>
      <c r="B141" s="15"/>
      <c r="C141" s="5"/>
      <c r="D141" s="6"/>
      <c r="E141" s="6"/>
      <c r="F141" s="3"/>
      <c r="G141" s="6"/>
      <c r="H141" s="3"/>
      <c r="I141" s="3"/>
      <c r="J141" s="3"/>
      <c r="K141" s="3"/>
    </row>
    <row r="142" spans="1:11">
      <c r="A142" s="15"/>
      <c r="B142" s="15"/>
      <c r="C142" s="5"/>
      <c r="D142" s="6"/>
      <c r="E142" s="6"/>
      <c r="F142" s="3"/>
      <c r="G142" s="6"/>
      <c r="H142" s="3"/>
      <c r="I142" s="3"/>
      <c r="J142" s="3"/>
      <c r="K142" s="3"/>
    </row>
    <row r="143" spans="1:11">
      <c r="A143" s="15"/>
      <c r="B143" s="15"/>
      <c r="C143" s="5"/>
      <c r="D143" s="6"/>
      <c r="E143" s="6"/>
      <c r="F143" s="3"/>
      <c r="G143" s="6"/>
      <c r="H143" s="3"/>
      <c r="I143" s="3"/>
      <c r="J143" s="3"/>
      <c r="K143" s="3"/>
    </row>
    <row r="144" spans="1:11">
      <c r="A144" s="15"/>
      <c r="B144" s="15"/>
      <c r="C144" s="5"/>
      <c r="D144" s="6"/>
      <c r="E144" s="6"/>
      <c r="F144" s="3"/>
      <c r="G144" s="6"/>
      <c r="H144" s="3"/>
      <c r="I144" s="3"/>
      <c r="J144" s="3"/>
      <c r="K144" s="3"/>
    </row>
    <row r="145" spans="1:11">
      <c r="A145" s="15"/>
      <c r="B145" s="15"/>
      <c r="C145" s="5"/>
      <c r="D145" s="6"/>
      <c r="E145" s="6"/>
      <c r="F145" s="3"/>
      <c r="G145" s="6"/>
      <c r="H145" s="3"/>
      <c r="I145" s="3"/>
      <c r="J145" s="3"/>
      <c r="K145" s="3"/>
    </row>
    <row r="146" spans="1:11">
      <c r="A146" s="15"/>
      <c r="B146" s="15"/>
      <c r="C146" s="5"/>
      <c r="D146" s="6"/>
      <c r="E146" s="6"/>
      <c r="F146" s="3"/>
      <c r="G146" s="6"/>
      <c r="H146" s="3"/>
      <c r="I146" s="3"/>
      <c r="J146" s="3"/>
      <c r="K146" s="3"/>
    </row>
    <row r="147" spans="1:11">
      <c r="A147" s="15"/>
      <c r="B147" s="15"/>
      <c r="C147" s="5"/>
      <c r="D147" s="6"/>
      <c r="E147" s="6"/>
      <c r="F147" s="3"/>
      <c r="G147" s="6"/>
      <c r="H147" s="3"/>
      <c r="I147" s="3"/>
      <c r="J147" s="3"/>
      <c r="K147" s="3"/>
    </row>
    <row r="148" spans="1:11">
      <c r="A148" s="15"/>
      <c r="B148" s="15"/>
      <c r="C148" s="5"/>
      <c r="D148" s="6"/>
      <c r="E148" s="6"/>
      <c r="F148" s="3"/>
      <c r="G148" s="6"/>
      <c r="H148" s="3"/>
      <c r="I148" s="3"/>
      <c r="J148" s="3"/>
      <c r="K148" s="3"/>
    </row>
    <row r="149" spans="1:11">
      <c r="A149" s="15"/>
      <c r="B149" s="15"/>
      <c r="C149" s="5"/>
      <c r="D149" s="6"/>
      <c r="E149" s="6"/>
      <c r="F149" s="3"/>
      <c r="G149" s="6"/>
      <c r="H149" s="3"/>
      <c r="I149" s="3"/>
      <c r="J149" s="3"/>
      <c r="K149" s="3"/>
    </row>
    <row r="150" spans="1:11">
      <c r="A150" s="15"/>
      <c r="B150" s="15"/>
      <c r="C150" s="5"/>
      <c r="D150" s="6"/>
      <c r="E150" s="6"/>
      <c r="F150" s="3"/>
      <c r="G150" s="6"/>
      <c r="H150" s="3"/>
      <c r="I150" s="3"/>
      <c r="J150" s="3"/>
      <c r="K150" s="3"/>
    </row>
    <row r="151" spans="1:11">
      <c r="A151" s="15"/>
      <c r="B151" s="15"/>
      <c r="C151" s="5"/>
      <c r="D151" s="6"/>
      <c r="E151" s="6"/>
      <c r="F151" s="3"/>
      <c r="G151" s="6"/>
      <c r="H151" s="3"/>
      <c r="I151" s="3"/>
      <c r="J151" s="3"/>
      <c r="K151" s="3"/>
    </row>
    <row r="152" spans="1:11">
      <c r="A152" s="15"/>
      <c r="B152" s="15"/>
      <c r="C152" s="5"/>
      <c r="D152" s="6"/>
      <c r="E152" s="6"/>
      <c r="F152" s="3"/>
      <c r="G152" s="6"/>
      <c r="H152" s="3"/>
      <c r="I152" s="3"/>
      <c r="J152" s="3"/>
      <c r="K152" s="3"/>
    </row>
    <row r="153" spans="1:11">
      <c r="A153" s="15"/>
      <c r="B153" s="15"/>
      <c r="C153" s="5"/>
      <c r="D153" s="6"/>
      <c r="E153" s="6"/>
      <c r="F153" s="3"/>
      <c r="G153" s="6"/>
      <c r="H153" s="3"/>
      <c r="I153" s="3"/>
      <c r="J153" s="3"/>
      <c r="K153" s="3"/>
    </row>
    <row r="154" spans="1:11">
      <c r="A154" s="15"/>
      <c r="B154" s="15"/>
      <c r="C154" s="5"/>
      <c r="D154" s="6"/>
      <c r="E154" s="6"/>
      <c r="F154" s="3"/>
      <c r="G154" s="6"/>
      <c r="H154" s="3"/>
      <c r="I154" s="3"/>
      <c r="J154" s="3"/>
      <c r="K154" s="3"/>
    </row>
    <row r="155" spans="1:11">
      <c r="A155" s="15"/>
      <c r="B155" s="15"/>
      <c r="C155" s="5"/>
      <c r="D155" s="6"/>
      <c r="E155" s="6"/>
      <c r="F155" s="3"/>
      <c r="G155" s="6"/>
      <c r="H155" s="3"/>
      <c r="I155" s="3"/>
      <c r="J155" s="3"/>
      <c r="K155" s="3"/>
    </row>
    <row r="156" spans="1:11">
      <c r="A156" s="15"/>
      <c r="B156" s="15"/>
      <c r="C156" s="5"/>
      <c r="D156" s="6"/>
      <c r="E156" s="6"/>
      <c r="F156" s="3"/>
      <c r="G156" s="6"/>
      <c r="H156" s="3"/>
      <c r="I156" s="3"/>
      <c r="J156" s="3"/>
      <c r="K156" s="3"/>
    </row>
    <row r="157" spans="1:11">
      <c r="A157" s="15"/>
      <c r="B157" s="15"/>
      <c r="C157" s="5"/>
      <c r="D157" s="6"/>
      <c r="E157" s="6"/>
      <c r="F157" s="3"/>
      <c r="G157" s="6"/>
      <c r="H157" s="3"/>
      <c r="I157" s="3"/>
      <c r="J157" s="3"/>
      <c r="K157" s="3"/>
    </row>
    <row r="158" spans="1:11">
      <c r="A158" s="15"/>
      <c r="B158" s="15"/>
      <c r="C158" s="5"/>
      <c r="D158" s="6"/>
      <c r="E158" s="6"/>
      <c r="F158" s="3"/>
      <c r="G158" s="6"/>
      <c r="H158" s="3"/>
      <c r="I158" s="3"/>
      <c r="J158" s="3"/>
      <c r="K158" s="3"/>
    </row>
    <row r="159" spans="1:11">
      <c r="A159" s="15"/>
      <c r="B159" s="15"/>
      <c r="C159" s="5"/>
      <c r="D159" s="6"/>
      <c r="E159" s="6"/>
      <c r="F159" s="3"/>
      <c r="G159" s="6"/>
      <c r="H159" s="3"/>
      <c r="I159" s="3"/>
      <c r="J159" s="3"/>
      <c r="K159" s="3"/>
    </row>
    <row r="160" spans="1:11">
      <c r="A160" s="15"/>
      <c r="B160" s="15"/>
      <c r="C160" s="5"/>
      <c r="D160" s="6"/>
      <c r="E160" s="6"/>
      <c r="F160" s="3"/>
      <c r="G160" s="6"/>
      <c r="H160" s="3"/>
      <c r="I160" s="3"/>
      <c r="J160" s="3"/>
      <c r="K160" s="3"/>
    </row>
    <row r="161" spans="1:11">
      <c r="A161" s="15"/>
      <c r="B161" s="15"/>
      <c r="C161" s="5"/>
      <c r="D161" s="6"/>
      <c r="E161" s="6"/>
      <c r="F161" s="3"/>
      <c r="G161" s="6"/>
      <c r="H161" s="3"/>
      <c r="I161" s="3"/>
      <c r="J161" s="3"/>
      <c r="K161" s="3"/>
    </row>
    <row r="162" spans="1:11">
      <c r="A162" s="15"/>
      <c r="B162" s="15"/>
      <c r="C162" s="5"/>
      <c r="D162" s="6"/>
      <c r="E162" s="6"/>
      <c r="F162" s="3"/>
      <c r="G162" s="6"/>
      <c r="H162" s="3"/>
      <c r="I162" s="3"/>
      <c r="J162" s="3"/>
      <c r="K162" s="3"/>
    </row>
    <row r="163" spans="1:11">
      <c r="A163" s="15"/>
      <c r="B163" s="15"/>
      <c r="C163" s="5"/>
      <c r="D163" s="6"/>
      <c r="E163" s="6"/>
      <c r="F163" s="3"/>
      <c r="G163" s="6"/>
      <c r="H163" s="3"/>
      <c r="I163" s="3"/>
      <c r="J163" s="3"/>
      <c r="K163" s="3"/>
    </row>
    <row r="164" spans="1:11">
      <c r="A164" s="15"/>
      <c r="B164" s="15"/>
      <c r="C164" s="5"/>
      <c r="D164" s="6"/>
      <c r="E164" s="6"/>
      <c r="F164" s="3"/>
      <c r="G164" s="6"/>
      <c r="H164" s="3"/>
      <c r="I164" s="3"/>
      <c r="J164" s="3"/>
      <c r="K164" s="3"/>
    </row>
    <row r="165" spans="1:11">
      <c r="A165" s="15"/>
      <c r="B165" s="15"/>
      <c r="C165" s="5"/>
      <c r="D165" s="6"/>
      <c r="E165" s="6"/>
      <c r="F165" s="3"/>
      <c r="G165" s="6"/>
      <c r="H165" s="3"/>
      <c r="I165" s="3"/>
      <c r="J165" s="3"/>
      <c r="K165" s="3"/>
    </row>
    <row r="166" spans="1:11">
      <c r="A166" s="15"/>
      <c r="B166" s="15"/>
      <c r="C166" s="5"/>
      <c r="D166" s="6"/>
      <c r="E166" s="6"/>
      <c r="F166" s="3"/>
      <c r="G166" s="6"/>
      <c r="H166" s="3"/>
      <c r="I166" s="3"/>
      <c r="J166" s="3"/>
      <c r="K166" s="3"/>
    </row>
    <row r="167" spans="1:11">
      <c r="A167" s="15"/>
      <c r="B167" s="15"/>
      <c r="C167" s="5"/>
      <c r="D167" s="6"/>
      <c r="E167" s="6"/>
      <c r="F167" s="3"/>
      <c r="G167" s="6"/>
      <c r="H167" s="3"/>
      <c r="I167" s="3"/>
      <c r="J167" s="3"/>
      <c r="K167" s="3"/>
    </row>
    <row r="168" spans="1:11">
      <c r="A168" s="15"/>
      <c r="B168" s="15"/>
      <c r="C168" s="5"/>
      <c r="D168" s="6"/>
      <c r="E168" s="6"/>
      <c r="F168" s="3"/>
      <c r="G168" s="6"/>
      <c r="H168" s="3"/>
      <c r="I168" s="3"/>
      <c r="J168" s="3"/>
      <c r="K168" s="3"/>
    </row>
    <row r="169" spans="1:11">
      <c r="A169" s="15"/>
      <c r="B169" s="15"/>
      <c r="C169" s="5"/>
      <c r="D169" s="6"/>
      <c r="E169" s="6"/>
      <c r="F169" s="3"/>
      <c r="G169" s="6"/>
      <c r="H169" s="3"/>
      <c r="I169" s="3"/>
      <c r="J169" s="3"/>
      <c r="K169" s="3"/>
    </row>
    <row r="170" spans="1:11">
      <c r="A170" s="15"/>
      <c r="B170" s="15"/>
      <c r="C170" s="5"/>
      <c r="D170" s="6"/>
      <c r="E170" s="6"/>
      <c r="F170" s="3"/>
      <c r="G170" s="6"/>
      <c r="H170" s="3"/>
      <c r="I170" s="3"/>
      <c r="J170" s="3"/>
      <c r="K170" s="3"/>
    </row>
    <row r="173" spans="4:11">
      <c r="D173" s="1"/>
      <c r="E173" s="1"/>
      <c r="F173" s="3"/>
      <c r="G173" s="6"/>
      <c r="J173" s="2"/>
      <c r="K173" s="1"/>
    </row>
    <row r="174" spans="1:11">
      <c r="A174" s="15"/>
      <c r="B174" s="15"/>
      <c r="C174" s="5"/>
      <c r="D174" s="6"/>
      <c r="E174" s="6"/>
      <c r="F174" s="3"/>
      <c r="G174" s="6"/>
      <c r="H174" s="3"/>
      <c r="I174" s="3"/>
      <c r="J174" s="3"/>
      <c r="K174" s="3"/>
    </row>
    <row r="175" spans="1:11">
      <c r="A175" s="15"/>
      <c r="B175" s="15"/>
      <c r="C175" s="5"/>
      <c r="D175" s="6"/>
      <c r="E175" s="6"/>
      <c r="F175" s="3"/>
      <c r="G175" s="6"/>
      <c r="H175" s="3"/>
      <c r="I175" s="3"/>
      <c r="J175" s="3"/>
      <c r="K175" s="3"/>
    </row>
    <row r="176" spans="1:11">
      <c r="A176" s="15"/>
      <c r="B176" s="15"/>
      <c r="C176" s="5"/>
      <c r="D176" s="6"/>
      <c r="E176" s="6"/>
      <c r="F176" s="3"/>
      <c r="G176" s="6"/>
      <c r="H176" s="3"/>
      <c r="I176" s="3"/>
      <c r="J176" s="3"/>
      <c r="K176" s="3"/>
    </row>
    <row r="177" spans="1:11">
      <c r="A177" s="15"/>
      <c r="B177" s="15"/>
      <c r="C177" s="5"/>
      <c r="D177" s="6"/>
      <c r="E177" s="6"/>
      <c r="F177" s="3"/>
      <c r="G177" s="6"/>
      <c r="H177" s="3"/>
      <c r="I177" s="3"/>
      <c r="J177" s="3"/>
      <c r="K177" s="3"/>
    </row>
    <row r="178" spans="1:11">
      <c r="A178" s="15"/>
      <c r="B178" s="15"/>
      <c r="C178" s="5"/>
      <c r="D178" s="6"/>
      <c r="E178" s="6"/>
      <c r="F178" s="3"/>
      <c r="G178" s="6"/>
      <c r="H178" s="3"/>
      <c r="I178" s="3"/>
      <c r="J178" s="3"/>
      <c r="K178" s="3"/>
    </row>
    <row r="179" spans="1:11">
      <c r="A179" s="15"/>
      <c r="B179" s="15"/>
      <c r="C179" s="5"/>
      <c r="D179" s="6"/>
      <c r="E179" s="6"/>
      <c r="F179" s="3"/>
      <c r="G179" s="6"/>
      <c r="H179" s="3"/>
      <c r="I179" s="3"/>
      <c r="J179" s="3"/>
      <c r="K179" s="3"/>
    </row>
    <row r="180" spans="1:11">
      <c r="A180" s="15"/>
      <c r="B180" s="15"/>
      <c r="C180" s="5"/>
      <c r="D180" s="6"/>
      <c r="E180" s="6"/>
      <c r="F180" s="3"/>
      <c r="G180" s="6"/>
      <c r="H180" s="3"/>
      <c r="I180" s="3"/>
      <c r="J180" s="3"/>
      <c r="K180" s="3"/>
    </row>
    <row r="181" spans="1:11">
      <c r="A181" s="15"/>
      <c r="B181" s="15"/>
      <c r="C181" s="5"/>
      <c r="D181" s="6"/>
      <c r="E181" s="6"/>
      <c r="F181" s="3"/>
      <c r="G181" s="6"/>
      <c r="H181" s="3"/>
      <c r="I181" s="3"/>
      <c r="J181" s="3"/>
      <c r="K181" s="3"/>
    </row>
    <row r="182" spans="1:11">
      <c r="A182" s="15"/>
      <c r="B182" s="15"/>
      <c r="C182" s="5"/>
      <c r="D182" s="6"/>
      <c r="E182" s="6"/>
      <c r="F182" s="3"/>
      <c r="G182" s="6"/>
      <c r="H182" s="3"/>
      <c r="I182" s="3"/>
      <c r="J182" s="3"/>
      <c r="K182" s="3"/>
    </row>
    <row r="183" spans="1:11">
      <c r="A183" s="15"/>
      <c r="B183" s="15"/>
      <c r="C183" s="5"/>
      <c r="D183" s="6"/>
      <c r="E183" s="6"/>
      <c r="F183" s="3"/>
      <c r="G183" s="6"/>
      <c r="H183" s="3"/>
      <c r="I183" s="3"/>
      <c r="J183" s="3"/>
      <c r="K183" s="3"/>
    </row>
    <row r="184" spans="1:11">
      <c r="A184" s="15"/>
      <c r="B184" s="15"/>
      <c r="C184" s="5"/>
      <c r="D184" s="6"/>
      <c r="E184" s="6"/>
      <c r="F184" s="3"/>
      <c r="G184" s="6"/>
      <c r="H184" s="3"/>
      <c r="I184" s="3"/>
      <c r="J184" s="3"/>
      <c r="K184" s="3"/>
    </row>
    <row r="185" spans="1:11">
      <c r="A185" s="15"/>
      <c r="B185" s="15"/>
      <c r="C185" s="5"/>
      <c r="D185" s="6"/>
      <c r="E185" s="6"/>
      <c r="F185" s="3"/>
      <c r="G185" s="6"/>
      <c r="H185" s="3"/>
      <c r="I185" s="3"/>
      <c r="J185" s="3"/>
      <c r="K185" s="3"/>
    </row>
    <row r="186" spans="1:11">
      <c r="A186" s="15"/>
      <c r="B186" s="15"/>
      <c r="C186" s="5"/>
      <c r="D186" s="6"/>
      <c r="E186" s="6"/>
      <c r="F186" s="3"/>
      <c r="G186" s="6"/>
      <c r="H186" s="3"/>
      <c r="I186" s="3"/>
      <c r="J186" s="3"/>
      <c r="K186" s="3"/>
    </row>
    <row r="187" spans="1:11">
      <c r="A187" s="15"/>
      <c r="B187" s="15"/>
      <c r="C187" s="5"/>
      <c r="D187" s="6"/>
      <c r="E187" s="6"/>
      <c r="F187" s="3"/>
      <c r="G187" s="6"/>
      <c r="H187" s="3"/>
      <c r="I187" s="3"/>
      <c r="J187" s="3"/>
      <c r="K187" s="3"/>
    </row>
    <row r="188" spans="1:11">
      <c r="A188" s="15"/>
      <c r="B188" s="15"/>
      <c r="C188" s="5"/>
      <c r="D188" s="6"/>
      <c r="E188" s="6"/>
      <c r="F188" s="3"/>
      <c r="G188" s="6"/>
      <c r="H188" s="3"/>
      <c r="I188" s="3"/>
      <c r="J188" s="3"/>
      <c r="K188" s="3"/>
    </row>
    <row r="189" spans="1:11">
      <c r="A189" s="15"/>
      <c r="B189" s="15"/>
      <c r="C189" s="5"/>
      <c r="D189" s="6"/>
      <c r="E189" s="6"/>
      <c r="F189" s="3"/>
      <c r="G189" s="6"/>
      <c r="H189" s="3"/>
      <c r="I189" s="3"/>
      <c r="J189" s="3"/>
      <c r="K189" s="3"/>
    </row>
    <row r="190" spans="1:11">
      <c r="A190" s="15"/>
      <c r="B190" s="15"/>
      <c r="C190" s="5"/>
      <c r="D190" s="6"/>
      <c r="E190" s="6"/>
      <c r="F190" s="3"/>
      <c r="G190" s="6"/>
      <c r="H190" s="3"/>
      <c r="I190" s="3"/>
      <c r="J190" s="3"/>
      <c r="K190" s="3"/>
    </row>
    <row r="191" spans="1:11">
      <c r="A191" s="15"/>
      <c r="B191" s="15"/>
      <c r="C191" s="5"/>
      <c r="D191" s="6"/>
      <c r="E191" s="6"/>
      <c r="F191" s="3"/>
      <c r="G191" s="6"/>
      <c r="H191" s="3"/>
      <c r="I191" s="3"/>
      <c r="J191" s="3"/>
      <c r="K191" s="3"/>
    </row>
    <row r="192" spans="1:11">
      <c r="A192" s="15"/>
      <c r="B192" s="15"/>
      <c r="C192" s="5"/>
      <c r="D192" s="6"/>
      <c r="E192" s="6"/>
      <c r="F192" s="3"/>
      <c r="G192" s="6"/>
      <c r="H192" s="3"/>
      <c r="I192" s="3"/>
      <c r="J192" s="3"/>
      <c r="K192" s="3"/>
    </row>
    <row r="193" spans="1:11">
      <c r="A193" s="15"/>
      <c r="B193" s="15"/>
      <c r="C193" s="5"/>
      <c r="D193" s="6"/>
      <c r="E193" s="6"/>
      <c r="F193" s="3"/>
      <c r="G193" s="6"/>
      <c r="H193" s="3"/>
      <c r="I193" s="3"/>
      <c r="J193" s="3"/>
      <c r="K193" s="3"/>
    </row>
    <row r="194" spans="1:11">
      <c r="A194" s="15"/>
      <c r="B194" s="15"/>
      <c r="C194" s="5"/>
      <c r="D194" s="6"/>
      <c r="E194" s="6"/>
      <c r="F194" s="3"/>
      <c r="G194" s="6"/>
      <c r="H194" s="3"/>
      <c r="I194" s="3"/>
      <c r="J194" s="3"/>
      <c r="K194" s="3"/>
    </row>
    <row r="195" spans="1:11">
      <c r="A195" s="15"/>
      <c r="B195" s="15"/>
      <c r="C195" s="5"/>
      <c r="D195" s="6"/>
      <c r="E195" s="6"/>
      <c r="F195" s="3"/>
      <c r="G195" s="6"/>
      <c r="H195" s="3"/>
      <c r="I195" s="3"/>
      <c r="J195" s="3"/>
      <c r="K195" s="3"/>
    </row>
    <row r="196" spans="1:11">
      <c r="A196" s="15"/>
      <c r="B196" s="15"/>
      <c r="C196" s="5"/>
      <c r="D196" s="6"/>
      <c r="E196" s="6"/>
      <c r="F196" s="3"/>
      <c r="G196" s="6"/>
      <c r="H196" s="3"/>
      <c r="I196" s="3"/>
      <c r="J196" s="3"/>
      <c r="K196" s="3"/>
    </row>
    <row r="197" spans="1:11">
      <c r="A197" s="15"/>
      <c r="B197" s="15"/>
      <c r="C197" s="5"/>
      <c r="D197" s="6"/>
      <c r="E197" s="6"/>
      <c r="F197" s="3"/>
      <c r="G197" s="6"/>
      <c r="H197" s="3"/>
      <c r="I197" s="3"/>
      <c r="J197" s="3"/>
      <c r="K197" s="3"/>
    </row>
    <row r="198" spans="1:11">
      <c r="A198" s="15"/>
      <c r="B198" s="15"/>
      <c r="C198" s="5"/>
      <c r="D198" s="6"/>
      <c r="E198" s="6"/>
      <c r="F198" s="3"/>
      <c r="G198" s="6"/>
      <c r="H198" s="3"/>
      <c r="I198" s="3"/>
      <c r="J198" s="3"/>
      <c r="K198" s="3"/>
    </row>
    <row r="199" spans="1:11">
      <c r="A199" s="15"/>
      <c r="B199" s="15"/>
      <c r="C199" s="5"/>
      <c r="D199" s="6"/>
      <c r="E199" s="6"/>
      <c r="F199" s="3"/>
      <c r="G199" s="6"/>
      <c r="H199" s="3"/>
      <c r="I199" s="3"/>
      <c r="J199" s="3"/>
      <c r="K199" s="3"/>
    </row>
    <row r="200" spans="1:11">
      <c r="A200" s="15"/>
      <c r="B200" s="15"/>
      <c r="C200" s="5"/>
      <c r="D200" s="6"/>
      <c r="E200" s="6"/>
      <c r="F200" s="3"/>
      <c r="G200" s="6"/>
      <c r="H200" s="3"/>
      <c r="I200" s="3"/>
      <c r="J200" s="3"/>
      <c r="K200" s="3"/>
    </row>
    <row r="201" spans="1:11">
      <c r="A201" s="15"/>
      <c r="B201" s="15"/>
      <c r="C201" s="5"/>
      <c r="D201" s="6"/>
      <c r="E201" s="6"/>
      <c r="F201" s="3"/>
      <c r="G201" s="6"/>
      <c r="H201" s="3"/>
      <c r="I201" s="3"/>
      <c r="J201" s="3"/>
      <c r="K201" s="3"/>
    </row>
    <row r="202" spans="1:11">
      <c r="A202" s="15"/>
      <c r="B202" s="15"/>
      <c r="C202" s="5"/>
      <c r="D202" s="6"/>
      <c r="E202" s="6"/>
      <c r="F202" s="3"/>
      <c r="G202" s="6"/>
      <c r="H202" s="3"/>
      <c r="I202" s="3"/>
      <c r="J202" s="3"/>
      <c r="K202" s="3"/>
    </row>
    <row r="203" spans="1:11">
      <c r="A203" s="15"/>
      <c r="B203" s="15"/>
      <c r="C203" s="5"/>
      <c r="D203" s="6"/>
      <c r="E203" s="6"/>
      <c r="F203" s="3"/>
      <c r="G203" s="6"/>
      <c r="H203" s="3"/>
      <c r="I203" s="3"/>
      <c r="J203" s="3"/>
      <c r="K203" s="3"/>
    </row>
  </sheetData>
  <sortState ref="A75:I103">
    <sortCondition ref="A75"/>
  </sortState>
  <mergeCells count="72">
    <mergeCell ref="G2:H2"/>
    <mergeCell ref="I2:J2"/>
    <mergeCell ref="S2:T2"/>
    <mergeCell ref="U2:V2"/>
    <mergeCell ref="G35:H35"/>
    <mergeCell ref="I35:J35"/>
    <mergeCell ref="K35:L35"/>
    <mergeCell ref="M35:N35"/>
    <mergeCell ref="W35:X35"/>
    <mergeCell ref="Y35:Z35"/>
    <mergeCell ref="AA35:AB35"/>
    <mergeCell ref="AC35:AD35"/>
    <mergeCell ref="A3:A8"/>
    <mergeCell ref="A9:A14"/>
    <mergeCell ref="A15:A20"/>
    <mergeCell ref="A21:A26"/>
    <mergeCell ref="A27:A32"/>
    <mergeCell ref="A36:A41"/>
    <mergeCell ref="A42:A47"/>
    <mergeCell ref="A48:A53"/>
    <mergeCell ref="A54:A59"/>
    <mergeCell ref="A60:A65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M3:M8"/>
    <mergeCell ref="M9:M14"/>
    <mergeCell ref="M15:M20"/>
    <mergeCell ref="M21:M26"/>
    <mergeCell ref="M27:M32"/>
    <mergeCell ref="N3:N5"/>
    <mergeCell ref="N6:N8"/>
    <mergeCell ref="N9:N11"/>
    <mergeCell ref="N12:N14"/>
    <mergeCell ref="N15:N17"/>
    <mergeCell ref="N18:N20"/>
    <mergeCell ref="N21:N23"/>
    <mergeCell ref="N24:N26"/>
    <mergeCell ref="N27:N29"/>
    <mergeCell ref="N30:N32"/>
    <mergeCell ref="Q36:Q41"/>
    <mergeCell ref="Q42:Q47"/>
    <mergeCell ref="Q48:Q53"/>
    <mergeCell ref="Q54:Q59"/>
    <mergeCell ref="Q60:Q65"/>
    <mergeCell ref="R36:R38"/>
    <mergeCell ref="R39:R41"/>
    <mergeCell ref="R42:R44"/>
    <mergeCell ref="R45:R47"/>
    <mergeCell ref="R48:R50"/>
    <mergeCell ref="R51:R53"/>
    <mergeCell ref="R54:R56"/>
    <mergeCell ref="R57:R59"/>
    <mergeCell ref="R60:R62"/>
    <mergeCell ref="R63:R6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picker=2</vt:lpstr>
      <vt:lpstr>预备实验表格</vt:lpstr>
      <vt:lpstr>Table4-5</vt:lpstr>
      <vt:lpstr>Figure2-4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大中国梦</cp:lastModifiedBy>
  <dcterms:created xsi:type="dcterms:W3CDTF">2022-05-31T12:19:00Z</dcterms:created>
  <dcterms:modified xsi:type="dcterms:W3CDTF">2022-08-04T12:37:41Z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CD2F3F2640334162BA0A748708428575</vt:lpwstr>
  </property>
  <property fmtid="{D5CDD505-2E9C-101B-9397-08002B2CF9AE}" pid="3" name="KSOProductBuildVer">
    <vt:lpwstr>2052-11.1.0.11875</vt:lpwstr>
  </property>
</Properties>
</file>