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omaffeifaccioli/Dream team Dropbox/Nicolò Maffei/BFMGreatProject/BFM FINAL/BFM Data and Codes/BFM Data/"/>
    </mc:Choice>
  </mc:AlternateContent>
  <xr:revisionPtr revIDLastSave="0" documentId="13_ncr:1_{4D4FAD6D-DE0E-344F-921D-D281FCC064FF}" xr6:coauthVersionLast="46" xr6:coauthVersionMax="46" xr10:uidLastSave="{00000000-0000-0000-0000-000000000000}"/>
  <bookViews>
    <workbookView xWindow="2760" yWindow="460" windowWidth="21260" windowHeight="16560" xr2:uid="{3A9E3CC9-137A-3E48-9E81-0F41FF1BF73A}"/>
  </bookViews>
  <sheets>
    <sheet name="NONFARM BUSINESS + MACRO" sheetId="1" r:id="rId1"/>
    <sheet name="BUSINESS" sheetId="2" r:id="rId2"/>
    <sheet name="NONFINANCIAL CORPORATE" sheetId="3" r:id="rId3"/>
    <sheet name="MANUFACTURING" sheetId="6" r:id="rId4"/>
    <sheet name="NONFARM BUSINESS YEARLY" sheetId="9" r:id="rId5"/>
    <sheet name="YEARLY BEA - Koh et al (2020)" sheetId="4" r:id="rId6"/>
    <sheet name="Zhang (2019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6" l="1"/>
  <c r="H2" i="3"/>
  <c r="H2" i="2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2" i="9"/>
  <c r="K73" i="4"/>
  <c r="J7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2" i="4"/>
  <c r="P2" i="1" l="1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K2" i="4" l="1"/>
  <c r="P3" i="1" l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Q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" i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" i="1"/>
</calcChain>
</file>

<file path=xl/sharedStrings.xml><?xml version="1.0" encoding="utf-8"?>
<sst xmlns="http://schemas.openxmlformats.org/spreadsheetml/2006/main" count="1085" uniqueCount="335">
  <si>
    <t>DATE</t>
  </si>
  <si>
    <t>CNP16OV</t>
  </si>
  <si>
    <t>CPATAX</t>
  </si>
  <si>
    <t>NA</t>
  </si>
  <si>
    <t>PAYROLL SHARE</t>
  </si>
  <si>
    <t>CIVPART</t>
  </si>
  <si>
    <t>1947-01</t>
  </si>
  <si>
    <t>1947-04</t>
  </si>
  <si>
    <t>1947-07</t>
  </si>
  <si>
    <t>1947-10</t>
  </si>
  <si>
    <t>1948-01</t>
  </si>
  <si>
    <t>1948-04</t>
  </si>
  <si>
    <t>1948-07</t>
  </si>
  <si>
    <t>1948-10</t>
  </si>
  <si>
    <t>1949-01</t>
  </si>
  <si>
    <t>1949-04</t>
  </si>
  <si>
    <t>1949-07</t>
  </si>
  <si>
    <t>1949-10</t>
  </si>
  <si>
    <t>1950-01</t>
  </si>
  <si>
    <t>1950-04</t>
  </si>
  <si>
    <t>1950-07</t>
  </si>
  <si>
    <t>1950-10</t>
  </si>
  <si>
    <t>1951-01</t>
  </si>
  <si>
    <t>1951-04</t>
  </si>
  <si>
    <t>1951-07</t>
  </si>
  <si>
    <t>1951-10</t>
  </si>
  <si>
    <t>1952-01</t>
  </si>
  <si>
    <t>1952-04</t>
  </si>
  <si>
    <t>1952-07</t>
  </si>
  <si>
    <t>1952-10</t>
  </si>
  <si>
    <t>1953-01</t>
  </si>
  <si>
    <t>1953-04</t>
  </si>
  <si>
    <t>1953-07</t>
  </si>
  <si>
    <t>1953-10</t>
  </si>
  <si>
    <t>1954-01</t>
  </si>
  <si>
    <t>1954-04</t>
  </si>
  <si>
    <t>1954-07</t>
  </si>
  <si>
    <t>1954-10</t>
  </si>
  <si>
    <t>1955-01</t>
  </si>
  <si>
    <t>1955-04</t>
  </si>
  <si>
    <t>1955-07</t>
  </si>
  <si>
    <t>1955-10</t>
  </si>
  <si>
    <t>1956-01</t>
  </si>
  <si>
    <t>1956-04</t>
  </si>
  <si>
    <t>1956-07</t>
  </si>
  <si>
    <t>1956-10</t>
  </si>
  <si>
    <t>1957-01</t>
  </si>
  <si>
    <t>1957-04</t>
  </si>
  <si>
    <t>1957-07</t>
  </si>
  <si>
    <t>1957-10</t>
  </si>
  <si>
    <t>1958-01</t>
  </si>
  <si>
    <t>1958-04</t>
  </si>
  <si>
    <t>1958-07</t>
  </si>
  <si>
    <t>1958-10</t>
  </si>
  <si>
    <t>1959-01</t>
  </si>
  <si>
    <t>1959-04</t>
  </si>
  <si>
    <t>1959-07</t>
  </si>
  <si>
    <t>1959-10</t>
  </si>
  <si>
    <t>1960-01</t>
  </si>
  <si>
    <t>1960-04</t>
  </si>
  <si>
    <t>1960-07</t>
  </si>
  <si>
    <t>1960-10</t>
  </si>
  <si>
    <t>1961-01</t>
  </si>
  <si>
    <t>1961-04</t>
  </si>
  <si>
    <t>1961-07</t>
  </si>
  <si>
    <t>1961-10</t>
  </si>
  <si>
    <t>1962-01</t>
  </si>
  <si>
    <t>1962-04</t>
  </si>
  <si>
    <t>1962-07</t>
  </si>
  <si>
    <t>1962-10</t>
  </si>
  <si>
    <t>1963-01</t>
  </si>
  <si>
    <t>1963-04</t>
  </si>
  <si>
    <t>1963-07</t>
  </si>
  <si>
    <t>1963-10</t>
  </si>
  <si>
    <t>1964-01</t>
  </si>
  <si>
    <t>1964-04</t>
  </si>
  <si>
    <t>1964-07</t>
  </si>
  <si>
    <t>1964-10</t>
  </si>
  <si>
    <t>1965-01</t>
  </si>
  <si>
    <t>1965-04</t>
  </si>
  <si>
    <t>1965-07</t>
  </si>
  <si>
    <t>1965-10</t>
  </si>
  <si>
    <t>1966-01</t>
  </si>
  <si>
    <t>1966-04</t>
  </si>
  <si>
    <t>1966-07</t>
  </si>
  <si>
    <t>1966-10</t>
  </si>
  <si>
    <t>1967-01</t>
  </si>
  <si>
    <t>1967-04</t>
  </si>
  <si>
    <t>1967-07</t>
  </si>
  <si>
    <t>1967-10</t>
  </si>
  <si>
    <t>1968-01</t>
  </si>
  <si>
    <t>1968-04</t>
  </si>
  <si>
    <t>1968-07</t>
  </si>
  <si>
    <t>1968-10</t>
  </si>
  <si>
    <t>1969-01</t>
  </si>
  <si>
    <t>1969-04</t>
  </si>
  <si>
    <t>1969-07</t>
  </si>
  <si>
    <t>1969-10</t>
  </si>
  <si>
    <t>1970-01</t>
  </si>
  <si>
    <t>1970-04</t>
  </si>
  <si>
    <t>1970-07</t>
  </si>
  <si>
    <t>1970-10</t>
  </si>
  <si>
    <t>1971-01</t>
  </si>
  <si>
    <t>1971-04</t>
  </si>
  <si>
    <t>1971-07</t>
  </si>
  <si>
    <t>1971-10</t>
  </si>
  <si>
    <t>1972-01</t>
  </si>
  <si>
    <t>1972-04</t>
  </si>
  <si>
    <t>1972-07</t>
  </si>
  <si>
    <t>1972-10</t>
  </si>
  <si>
    <t>1973-01</t>
  </si>
  <si>
    <t>1973-04</t>
  </si>
  <si>
    <t>1973-07</t>
  </si>
  <si>
    <t>1973-10</t>
  </si>
  <si>
    <t>1974-01</t>
  </si>
  <si>
    <t>1974-04</t>
  </si>
  <si>
    <t>1974-07</t>
  </si>
  <si>
    <t>1974-10</t>
  </si>
  <si>
    <t>1975-01</t>
  </si>
  <si>
    <t>1975-04</t>
  </si>
  <si>
    <t>1975-07</t>
  </si>
  <si>
    <t>1975-10</t>
  </si>
  <si>
    <t>1976-01</t>
  </si>
  <si>
    <t>1976-04</t>
  </si>
  <si>
    <t>1976-07</t>
  </si>
  <si>
    <t>1976-10</t>
  </si>
  <si>
    <t>1977-01</t>
  </si>
  <si>
    <t>1977-04</t>
  </si>
  <si>
    <t>1977-07</t>
  </si>
  <si>
    <t>1977-10</t>
  </si>
  <si>
    <t>1978-01</t>
  </si>
  <si>
    <t>1978-04</t>
  </si>
  <si>
    <t>1978-07</t>
  </si>
  <si>
    <t>1978-10</t>
  </si>
  <si>
    <t>1979-01</t>
  </si>
  <si>
    <t>1979-04</t>
  </si>
  <si>
    <t>1979-07</t>
  </si>
  <si>
    <t>1979-10</t>
  </si>
  <si>
    <t>1980-01</t>
  </si>
  <si>
    <t>1980-04</t>
  </si>
  <si>
    <t>1980-07</t>
  </si>
  <si>
    <t>1980-10</t>
  </si>
  <si>
    <t>1981-01</t>
  </si>
  <si>
    <t>1981-04</t>
  </si>
  <si>
    <t>1981-07</t>
  </si>
  <si>
    <t>1981-10</t>
  </si>
  <si>
    <t>1982-01</t>
  </si>
  <si>
    <t>1982-04</t>
  </si>
  <si>
    <t>1982-07</t>
  </si>
  <si>
    <t>1982-10</t>
  </si>
  <si>
    <t>1983-01</t>
  </si>
  <si>
    <t>1983-04</t>
  </si>
  <si>
    <t>1983-07</t>
  </si>
  <si>
    <t>1983-10</t>
  </si>
  <si>
    <t>1984-01</t>
  </si>
  <si>
    <t>1984-04</t>
  </si>
  <si>
    <t>1984-07</t>
  </si>
  <si>
    <t>1984-10</t>
  </si>
  <si>
    <t>1985-01</t>
  </si>
  <si>
    <t>1985-04</t>
  </si>
  <si>
    <t>1985-07</t>
  </si>
  <si>
    <t>1985-10</t>
  </si>
  <si>
    <t>1986-01</t>
  </si>
  <si>
    <t>1986-04</t>
  </si>
  <si>
    <t>1986-07</t>
  </si>
  <si>
    <t>1986-10</t>
  </si>
  <si>
    <t>1987-01</t>
  </si>
  <si>
    <t>1987-04</t>
  </si>
  <si>
    <t>1987-07</t>
  </si>
  <si>
    <t>1987-10</t>
  </si>
  <si>
    <t>1988-01</t>
  </si>
  <si>
    <t>1988-04</t>
  </si>
  <si>
    <t>1988-07</t>
  </si>
  <si>
    <t>1988-10</t>
  </si>
  <si>
    <t>1989-01</t>
  </si>
  <si>
    <t>1989-04</t>
  </si>
  <si>
    <t>1989-07</t>
  </si>
  <si>
    <t>1989-10</t>
  </si>
  <si>
    <t>1990-01</t>
  </si>
  <si>
    <t>1990-04</t>
  </si>
  <si>
    <t>1990-07</t>
  </si>
  <si>
    <t>1990-10</t>
  </si>
  <si>
    <t>1991-01</t>
  </si>
  <si>
    <t>1991-04</t>
  </si>
  <si>
    <t>1991-07</t>
  </si>
  <si>
    <t>1991-10</t>
  </si>
  <si>
    <t>1992-01</t>
  </si>
  <si>
    <t>1992-04</t>
  </si>
  <si>
    <t>1992-07</t>
  </si>
  <si>
    <t>1992-10</t>
  </si>
  <si>
    <t>1993-01</t>
  </si>
  <si>
    <t>1993-04</t>
  </si>
  <si>
    <t>1993-07</t>
  </si>
  <si>
    <t>1993-10</t>
  </si>
  <si>
    <t>1994-01</t>
  </si>
  <si>
    <t>1994-04</t>
  </si>
  <si>
    <t>1994-07</t>
  </si>
  <si>
    <t>1994-10</t>
  </si>
  <si>
    <t>1995-01</t>
  </si>
  <si>
    <t>1995-04</t>
  </si>
  <si>
    <t>1995-07</t>
  </si>
  <si>
    <t>1995-10</t>
  </si>
  <si>
    <t>1996-01</t>
  </si>
  <si>
    <t>1996-04</t>
  </si>
  <si>
    <t>1996-07</t>
  </si>
  <si>
    <t>1996-10</t>
  </si>
  <si>
    <t>1997-01</t>
  </si>
  <si>
    <t>1997-04</t>
  </si>
  <si>
    <t>1997-07</t>
  </si>
  <si>
    <t>1997-10</t>
  </si>
  <si>
    <t>1998-01</t>
  </si>
  <si>
    <t>1998-04</t>
  </si>
  <si>
    <t>1998-07</t>
  </si>
  <si>
    <t>1998-10</t>
  </si>
  <si>
    <t>1999-01</t>
  </si>
  <si>
    <t>1999-04</t>
  </si>
  <si>
    <t>1999-07</t>
  </si>
  <si>
    <t>1999-10</t>
  </si>
  <si>
    <t>2000-01</t>
  </si>
  <si>
    <t>2000-04</t>
  </si>
  <si>
    <t>2000-07</t>
  </si>
  <si>
    <t>2000-10</t>
  </si>
  <si>
    <t>2001-01</t>
  </si>
  <si>
    <t>2001-04</t>
  </si>
  <si>
    <t>2001-07</t>
  </si>
  <si>
    <t>2001-10</t>
  </si>
  <si>
    <t>2002-01</t>
  </si>
  <si>
    <t>2002-04</t>
  </si>
  <si>
    <t>2002-07</t>
  </si>
  <si>
    <t>2002-10</t>
  </si>
  <si>
    <t>2003-01</t>
  </si>
  <si>
    <t>2003-04</t>
  </si>
  <si>
    <t>2003-07</t>
  </si>
  <si>
    <t>2003-10</t>
  </si>
  <si>
    <t>2004-01</t>
  </si>
  <si>
    <t>2004-04</t>
  </si>
  <si>
    <t>2004-07</t>
  </si>
  <si>
    <t>2004-10</t>
  </si>
  <si>
    <t>2005-01</t>
  </si>
  <si>
    <t>2005-04</t>
  </si>
  <si>
    <t>2005-07</t>
  </si>
  <si>
    <t>2005-10</t>
  </si>
  <si>
    <t>2006-01</t>
  </si>
  <si>
    <t>2006-04</t>
  </si>
  <si>
    <t>2006-07</t>
  </si>
  <si>
    <t>2006-10</t>
  </si>
  <si>
    <t>2007-01</t>
  </si>
  <si>
    <t>2007-04</t>
  </si>
  <si>
    <t>2007-07</t>
  </si>
  <si>
    <t>2007-10</t>
  </si>
  <si>
    <t>2008-01</t>
  </si>
  <si>
    <t>2008-04</t>
  </si>
  <si>
    <t>2008-07</t>
  </si>
  <si>
    <t>2008-10</t>
  </si>
  <si>
    <t>2009-01</t>
  </si>
  <si>
    <t>2009-04</t>
  </si>
  <si>
    <t>2009-07</t>
  </si>
  <si>
    <t>2009-10</t>
  </si>
  <si>
    <t>2010-01</t>
  </si>
  <si>
    <t>2010-04</t>
  </si>
  <si>
    <t>2010-07</t>
  </si>
  <si>
    <t>2010-10</t>
  </si>
  <si>
    <t>2011-01</t>
  </si>
  <si>
    <t>2011-04</t>
  </si>
  <si>
    <t>2011-07</t>
  </si>
  <si>
    <t>2011-10</t>
  </si>
  <si>
    <t>2012-01</t>
  </si>
  <si>
    <t>2012-04</t>
  </si>
  <si>
    <t>2012-07</t>
  </si>
  <si>
    <t>2012-10</t>
  </si>
  <si>
    <t>2013-01</t>
  </si>
  <si>
    <t>2013-04</t>
  </si>
  <si>
    <t>2013-07</t>
  </si>
  <si>
    <t>2013-10</t>
  </si>
  <si>
    <t>2014-01</t>
  </si>
  <si>
    <t>2014-04</t>
  </si>
  <si>
    <t>2014-07</t>
  </si>
  <si>
    <t>2014-10</t>
  </si>
  <si>
    <t>2015-01</t>
  </si>
  <si>
    <t>2015-04</t>
  </si>
  <si>
    <t>2015-07</t>
  </si>
  <si>
    <t>2015-10</t>
  </si>
  <si>
    <t>2016-01</t>
  </si>
  <si>
    <t>2016-04</t>
  </si>
  <si>
    <t>2016-07</t>
  </si>
  <si>
    <t>2016-10</t>
  </si>
  <si>
    <t>2017-01</t>
  </si>
  <si>
    <t>2017-04</t>
  </si>
  <si>
    <t>2017-07</t>
  </si>
  <si>
    <t>2017-10</t>
  </si>
  <si>
    <t>2018-01</t>
  </si>
  <si>
    <t>2018-04</t>
  </si>
  <si>
    <t>2018-07</t>
  </si>
  <si>
    <t>Y-Ys</t>
  </si>
  <si>
    <t>Economy-wide Labor Share</t>
  </si>
  <si>
    <t>GDPDEF</t>
  </si>
  <si>
    <t>BEA LS</t>
  </si>
  <si>
    <t>PRE-1999 LS</t>
  </si>
  <si>
    <t>Hours of payroll employees</t>
  </si>
  <si>
    <t>Consumption (PCND+PCES)</t>
  </si>
  <si>
    <t>Hours</t>
  </si>
  <si>
    <t>Current Dollar Output (NFB)</t>
  </si>
  <si>
    <t>Compensation per hour (NFB)</t>
  </si>
  <si>
    <t>Hours of all persons (NFB)</t>
  </si>
  <si>
    <t>LABOR SHARE (NFB)</t>
  </si>
  <si>
    <t xml:space="preserve">Proprietors' income without IVA and Ccadj </t>
  </si>
  <si>
    <t>DATES</t>
  </si>
  <si>
    <t>NON-ROUTINE EMPLOYMENT</t>
  </si>
  <si>
    <t>ROUTINE EMPLOYMENT</t>
  </si>
  <si>
    <t>Utilization-adjusted TFP</t>
  </si>
  <si>
    <t>Implicit Price Deflator: Equipment</t>
  </si>
  <si>
    <t>Investment (GPDI+PCDG)</t>
  </si>
  <si>
    <t>Implicit Price Deflator (NFB)</t>
  </si>
  <si>
    <t>Hours worked (NFB)</t>
  </si>
  <si>
    <t>Current Dollar Output (BS)</t>
  </si>
  <si>
    <t>Compensation per hour (BS)</t>
  </si>
  <si>
    <t>Hours worked (BS)</t>
  </si>
  <si>
    <t>Implicit Price Deflator (BS)</t>
  </si>
  <si>
    <t>LABOR SHARE (BS)</t>
  </si>
  <si>
    <t>Current Dollar Output (NFC)</t>
  </si>
  <si>
    <t>Compensation per hour (NFC)</t>
  </si>
  <si>
    <t>Hours worked (NFC)</t>
  </si>
  <si>
    <t>Profits (NFC)</t>
  </si>
  <si>
    <t>Implicit Price Deflator (NFC)</t>
  </si>
  <si>
    <t>LABOR SHARE (NFC)</t>
  </si>
  <si>
    <t>Current Dollar Output (Manufacturing)</t>
  </si>
  <si>
    <t>Compensation per hour (Manufacturing)</t>
  </si>
  <si>
    <t>Hours worked (Manufacturing)</t>
  </si>
  <si>
    <t>Implicit Price Deflator (Manufacturing)</t>
  </si>
  <si>
    <t>LABOR SHARE (Manufacturing)</t>
  </si>
  <si>
    <t>GDP (Koh et al)</t>
  </si>
  <si>
    <t>Compensation (Koh et al)</t>
  </si>
  <si>
    <t>Corporate Profits (Koh et al)</t>
  </si>
  <si>
    <t>GDP PRE-1999 (Koh et al)</t>
  </si>
  <si>
    <t>Nonlabor payments (NFB)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</si>
</sst>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#0.0##;\-####0.0##;0.0##;@"/>
    <numFmt numFmtId="165" formatCode="0.000"/>
    <numFmt numFmtId="166" formatCode="0.00000"/>
    <numFmt numFmtId="167" formatCode="0.0"/>
    <numFmt numFmtId="168" formatCode="yyyy\-mm"/>
    <numFmt numFmtId="169" formatCode="0.000_ ;\-0.000\ 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/>
    <xf numFmtId="165" fontId="0" fillId="0" borderId="0" xfId="0" applyNumberFormat="1" applyFont="1"/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6" fontId="0" fillId="0" borderId="0" xfId="0" applyNumberFormat="1"/>
    <xf numFmtId="168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65" fontId="0" fillId="0" borderId="0" xfId="0" applyNumberFormat="1"/>
    <xf numFmtId="169" fontId="0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/>
    <xf numFmtId="168" fontId="0" fillId="3" borderId="0" xfId="0" applyNumberFormat="1" applyFont="1" applyFill="1" applyAlignment="1">
      <alignment horizontal="center" vertical="center"/>
    </xf>
    <xf numFmtId="1" fontId="0" fillId="0" borderId="0" xfId="0" applyNumberForma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8" fontId="0" fillId="0" borderId="0" xfId="0" applyNumberFormat="1"/>
    <xf numFmtId="0" fontId="3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8323-6565-F843-A055-356BCD033A63}">
  <dimension ref="A1:S290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S2" sqref="S2:S289"/>
    </sheetView>
  </sheetViews>
  <sheetFormatPr baseColWidth="10" defaultRowHeight="16" x14ac:dyDescent="0.2"/>
  <cols>
    <col min="1" max="1" width="10.83203125" style="3"/>
    <col min="2" max="2" width="24.5" style="3" bestFit="1" customWidth="1"/>
    <col min="3" max="3" width="25.83203125" style="3" bestFit="1" customWidth="1"/>
    <col min="4" max="4" width="23.1640625" style="3" bestFit="1" customWidth="1"/>
    <col min="5" max="5" width="10.83203125" style="3"/>
    <col min="6" max="6" width="24.83203125" style="3" bestFit="1" customWidth="1"/>
    <col min="7" max="7" width="10.83203125" style="3"/>
    <col min="8" max="8" width="18.5" style="17" bestFit="1" customWidth="1"/>
    <col min="9" max="9" width="32" style="3" bestFit="1" customWidth="1"/>
    <col min="10" max="10" width="14.5" style="17" bestFit="1" customWidth="1"/>
    <col min="11" max="11" width="23.83203125" style="3" bestFit="1" customWidth="1"/>
    <col min="12" max="12" width="29.5" style="3" bestFit="1" customWidth="1"/>
    <col min="13" max="13" width="10.83203125" style="3"/>
    <col min="14" max="14" width="25.83203125" style="3" bestFit="1" customWidth="1"/>
    <col min="15" max="15" width="41.83203125" style="3" bestFit="1" customWidth="1"/>
    <col min="16" max="16" width="10.83203125" style="3"/>
    <col min="17" max="17" width="23.83203125" style="17" bestFit="1" customWidth="1"/>
    <col min="18" max="18" width="21" style="3" bestFit="1" customWidth="1"/>
    <col min="19" max="19" width="22.83203125" style="3" bestFit="1" customWidth="1"/>
    <col min="20" max="16384" width="10.83203125" style="3"/>
  </cols>
  <sheetData>
    <row r="1" spans="1:19" x14ac:dyDescent="0.2">
      <c r="A1" s="5" t="s">
        <v>0</v>
      </c>
      <c r="B1" s="5" t="s">
        <v>301</v>
      </c>
      <c r="C1" s="5" t="s">
        <v>302</v>
      </c>
      <c r="D1" s="5" t="s">
        <v>303</v>
      </c>
      <c r="E1" s="5" t="s">
        <v>2</v>
      </c>
      <c r="F1" s="5" t="s">
        <v>312</v>
      </c>
      <c r="G1" s="5" t="s">
        <v>1</v>
      </c>
      <c r="H1" s="16" t="s">
        <v>304</v>
      </c>
      <c r="I1" s="5" t="s">
        <v>298</v>
      </c>
      <c r="J1" s="16" t="s">
        <v>4</v>
      </c>
      <c r="K1" s="5" t="s">
        <v>311</v>
      </c>
      <c r="L1" s="5" t="s">
        <v>310</v>
      </c>
      <c r="M1" s="5" t="s">
        <v>5</v>
      </c>
      <c r="N1" s="5" t="s">
        <v>299</v>
      </c>
      <c r="O1" s="5" t="s">
        <v>305</v>
      </c>
      <c r="P1" s="5" t="s">
        <v>293</v>
      </c>
      <c r="Q1" s="16" t="s">
        <v>294</v>
      </c>
      <c r="R1" s="5" t="s">
        <v>309</v>
      </c>
      <c r="S1" s="5" t="s">
        <v>334</v>
      </c>
    </row>
    <row r="2" spans="1:19" x14ac:dyDescent="0.2">
      <c r="A2" s="13" t="s">
        <v>6</v>
      </c>
      <c r="B2" s="6">
        <v>177.78700000000001</v>
      </c>
      <c r="C2" s="6">
        <v>1.3520000000000001</v>
      </c>
      <c r="D2" s="6">
        <v>86.528000000000006</v>
      </c>
      <c r="E2" s="7">
        <v>9.9589999999999996</v>
      </c>
      <c r="F2" s="7">
        <v>13.721</v>
      </c>
      <c r="G2" s="3" t="s">
        <v>3</v>
      </c>
      <c r="H2" s="17">
        <f t="shared" ref="H2:H65" si="0">((C2*D2)/B2)*100</f>
        <v>65.801130566351873</v>
      </c>
      <c r="I2" s="3">
        <v>73.553080978092936</v>
      </c>
      <c r="J2" s="17">
        <f t="shared" ref="J2:J65" si="1">C2*I2/B2*100</f>
        <v>55.934216496358921</v>
      </c>
      <c r="K2" s="9">
        <v>56.576000000000001</v>
      </c>
      <c r="L2" s="7">
        <v>34.286999999999999</v>
      </c>
      <c r="M2" s="3" t="s">
        <v>3</v>
      </c>
      <c r="N2" s="11">
        <v>135.43899999999999</v>
      </c>
      <c r="O2" s="14">
        <v>22.457000000000001</v>
      </c>
      <c r="P2" s="15">
        <f>B2-O2</f>
        <v>155.33000000000001</v>
      </c>
      <c r="Q2" s="17">
        <f t="shared" ref="Q2:Q65" si="2">(C2*I2/P2)*100</f>
        <v>64.020965352721078</v>
      </c>
      <c r="R2" s="3" t="s">
        <v>3</v>
      </c>
      <c r="S2" s="3">
        <v>60.841999999999999</v>
      </c>
    </row>
    <row r="3" spans="1:19" x14ac:dyDescent="0.2">
      <c r="A3" s="12" t="s">
        <v>7</v>
      </c>
      <c r="B3" s="6">
        <v>184.405</v>
      </c>
      <c r="C3" s="6">
        <v>1.383</v>
      </c>
      <c r="D3" s="6">
        <v>86.534999999999997</v>
      </c>
      <c r="E3" s="7">
        <v>13.603</v>
      </c>
      <c r="F3" s="7">
        <v>13.912000000000001</v>
      </c>
      <c r="G3" s="3" t="s">
        <v>3</v>
      </c>
      <c r="H3" s="17">
        <f t="shared" si="0"/>
        <v>64.899490252433495</v>
      </c>
      <c r="I3" s="3">
        <v>73.502390422719586</v>
      </c>
      <c r="J3" s="17">
        <f t="shared" si="1"/>
        <v>55.125298096375474</v>
      </c>
      <c r="K3" s="9">
        <v>55.856000000000002</v>
      </c>
      <c r="L3" s="7">
        <v>35.738999999999997</v>
      </c>
      <c r="M3" s="3" t="s">
        <v>3</v>
      </c>
      <c r="N3" s="11">
        <v>138.68</v>
      </c>
      <c r="O3" s="14">
        <v>21.931000000000001</v>
      </c>
      <c r="P3" s="15">
        <f t="shared" ref="P3:P65" si="3">B3-O3</f>
        <v>162.47399999999999</v>
      </c>
      <c r="Q3" s="17">
        <f t="shared" si="2"/>
        <v>62.566198871586344</v>
      </c>
      <c r="R3" s="3">
        <v>-1.4</v>
      </c>
      <c r="S3" s="3">
        <v>64.775999999999996</v>
      </c>
    </row>
    <row r="4" spans="1:19" x14ac:dyDescent="0.2">
      <c r="A4" s="12" t="s">
        <v>8</v>
      </c>
      <c r="B4" s="6">
        <v>187.375</v>
      </c>
      <c r="C4" s="6">
        <v>1.4239999999999999</v>
      </c>
      <c r="D4" s="6">
        <v>86.769000000000005</v>
      </c>
      <c r="E4" s="7">
        <v>13.868</v>
      </c>
      <c r="F4" s="7">
        <v>14.542999999999999</v>
      </c>
      <c r="G4" s="3" t="s">
        <v>3</v>
      </c>
      <c r="H4" s="17">
        <f t="shared" si="0"/>
        <v>65.942124616410936</v>
      </c>
      <c r="I4" s="3">
        <v>73.879687787882318</v>
      </c>
      <c r="J4" s="17">
        <f t="shared" si="1"/>
        <v>56.146591279490011</v>
      </c>
      <c r="K4" s="9">
        <v>56.680999999999997</v>
      </c>
      <c r="L4" s="7">
        <v>36.545000000000002</v>
      </c>
      <c r="M4" s="3" t="s">
        <v>3</v>
      </c>
      <c r="N4" s="11">
        <v>141.773</v>
      </c>
      <c r="O4" s="14">
        <v>21.574999999999999</v>
      </c>
      <c r="P4" s="15">
        <f t="shared" si="3"/>
        <v>165.8</v>
      </c>
      <c r="Q4" s="17">
        <f t="shared" si="2"/>
        <v>63.452759595865139</v>
      </c>
      <c r="R4" s="3">
        <v>1.59</v>
      </c>
      <c r="S4" s="3">
        <v>63.863999999999997</v>
      </c>
    </row>
    <row r="5" spans="1:19" x14ac:dyDescent="0.2">
      <c r="A5" s="12" t="s">
        <v>9</v>
      </c>
      <c r="B5" s="6">
        <v>196.417</v>
      </c>
      <c r="C5" s="6">
        <v>1.4570000000000001</v>
      </c>
      <c r="D5" s="6">
        <v>87.614999999999995</v>
      </c>
      <c r="E5" s="7">
        <v>14.455</v>
      </c>
      <c r="F5" s="7">
        <v>14.488</v>
      </c>
      <c r="G5" s="3" t="s">
        <v>3</v>
      </c>
      <c r="H5" s="17">
        <f t="shared" si="0"/>
        <v>64.991856611189462</v>
      </c>
      <c r="I5" s="3">
        <v>74.919550635730758</v>
      </c>
      <c r="J5" s="17">
        <f t="shared" si="1"/>
        <v>55.574509984502221</v>
      </c>
      <c r="K5" s="9">
        <v>66.738</v>
      </c>
      <c r="L5" s="7">
        <v>36.889000000000003</v>
      </c>
      <c r="M5" s="3" t="s">
        <v>3</v>
      </c>
      <c r="N5" s="11">
        <v>144.184</v>
      </c>
      <c r="O5" s="14">
        <v>22.004000000000001</v>
      </c>
      <c r="P5" s="15">
        <f t="shared" si="3"/>
        <v>174.41300000000001</v>
      </c>
      <c r="Q5" s="17">
        <f t="shared" si="2"/>
        <v>62.585807982352073</v>
      </c>
      <c r="R5" s="3">
        <v>-1.68</v>
      </c>
      <c r="S5" s="3">
        <v>68.760999999999996</v>
      </c>
    </row>
    <row r="6" spans="1:19" x14ac:dyDescent="0.2">
      <c r="A6" s="12" t="s">
        <v>10</v>
      </c>
      <c r="B6" s="6">
        <v>202.02099999999999</v>
      </c>
      <c r="C6" s="6">
        <v>1.492</v>
      </c>
      <c r="D6" s="6">
        <v>88.174000000000007</v>
      </c>
      <c r="E6" s="7">
        <v>17.971</v>
      </c>
      <c r="F6" s="7">
        <v>14.74</v>
      </c>
      <c r="G6" s="8">
        <v>102690.66666666667</v>
      </c>
      <c r="H6" s="17">
        <f t="shared" si="0"/>
        <v>65.1197687369135</v>
      </c>
      <c r="I6" s="3">
        <v>75.11848844691508</v>
      </c>
      <c r="J6" s="17">
        <f t="shared" si="1"/>
        <v>55.477789320316852</v>
      </c>
      <c r="K6" s="9">
        <v>70.748999999999995</v>
      </c>
      <c r="L6" s="7">
        <v>36.695</v>
      </c>
      <c r="M6" s="10">
        <v>58.7</v>
      </c>
      <c r="N6" s="11">
        <v>146.82499999999999</v>
      </c>
      <c r="O6" s="14">
        <v>22.943000000000001</v>
      </c>
      <c r="P6" s="15">
        <f t="shared" si="3"/>
        <v>179.07799999999997</v>
      </c>
      <c r="Q6" s="17">
        <f t="shared" si="2"/>
        <v>62.585457042627965</v>
      </c>
      <c r="R6" s="3">
        <v>12.23</v>
      </c>
      <c r="S6" s="3">
        <v>70.510000000000005</v>
      </c>
    </row>
    <row r="7" spans="1:19" x14ac:dyDescent="0.2">
      <c r="A7" s="12" t="s">
        <v>11</v>
      </c>
      <c r="B7" s="6">
        <v>204.73</v>
      </c>
      <c r="C7" s="6">
        <v>1.512</v>
      </c>
      <c r="D7" s="6">
        <v>88.126999999999995</v>
      </c>
      <c r="E7" s="7">
        <v>19.109000000000002</v>
      </c>
      <c r="F7" s="7">
        <v>14.984</v>
      </c>
      <c r="G7" s="8">
        <v>102915.33333333333</v>
      </c>
      <c r="H7" s="17">
        <f t="shared" si="0"/>
        <v>65.084757485468657</v>
      </c>
      <c r="I7" s="3">
        <v>74.969994065608944</v>
      </c>
      <c r="J7" s="17">
        <f t="shared" si="1"/>
        <v>55.367865494651845</v>
      </c>
      <c r="K7" s="9">
        <v>74.355000000000004</v>
      </c>
      <c r="L7" s="7">
        <v>37.777000000000001</v>
      </c>
      <c r="M7" s="10">
        <v>58.8</v>
      </c>
      <c r="N7" s="11">
        <v>150.12299999999999</v>
      </c>
      <c r="O7" s="14">
        <v>23.445</v>
      </c>
      <c r="P7" s="15">
        <f t="shared" si="3"/>
        <v>181.285</v>
      </c>
      <c r="Q7" s="17">
        <f t="shared" si="2"/>
        <v>62.528411632071446</v>
      </c>
      <c r="R7" s="3">
        <v>8.61</v>
      </c>
      <c r="S7" s="3">
        <v>71.503</v>
      </c>
    </row>
    <row r="8" spans="1:19" x14ac:dyDescent="0.2">
      <c r="A8" s="12" t="s">
        <v>12</v>
      </c>
      <c r="B8" s="6">
        <v>210.422</v>
      </c>
      <c r="C8" s="6">
        <v>1.5429999999999999</v>
      </c>
      <c r="D8" s="6">
        <v>88.754000000000005</v>
      </c>
      <c r="E8" s="7">
        <v>18.762</v>
      </c>
      <c r="F8" s="7">
        <v>15.275</v>
      </c>
      <c r="G8" s="8">
        <v>103249</v>
      </c>
      <c r="H8" s="17">
        <f t="shared" si="0"/>
        <v>65.082273716626588</v>
      </c>
      <c r="I8" s="3">
        <v>75.577922843966263</v>
      </c>
      <c r="J8" s="17">
        <f t="shared" si="1"/>
        <v>55.420409913526129</v>
      </c>
      <c r="K8" s="9">
        <v>77.793000000000006</v>
      </c>
      <c r="L8" s="7">
        <v>39.347000000000001</v>
      </c>
      <c r="M8" s="10">
        <v>59</v>
      </c>
      <c r="N8" s="11">
        <v>151.79499999999999</v>
      </c>
      <c r="O8" s="14">
        <v>23.603999999999999</v>
      </c>
      <c r="P8" s="15">
        <f t="shared" si="3"/>
        <v>186.81799999999998</v>
      </c>
      <c r="Q8" s="17">
        <f t="shared" si="2"/>
        <v>62.422643935937629</v>
      </c>
      <c r="R8" s="3">
        <v>1.37</v>
      </c>
      <c r="S8" s="3">
        <v>73.503</v>
      </c>
    </row>
    <row r="9" spans="1:19" x14ac:dyDescent="0.2">
      <c r="A9" s="12" t="s">
        <v>13</v>
      </c>
      <c r="B9" s="6">
        <v>212.25299999999999</v>
      </c>
      <c r="C9" s="6">
        <v>1.5580000000000001</v>
      </c>
      <c r="D9" s="6">
        <v>87.932000000000002</v>
      </c>
      <c r="E9" s="7">
        <v>20.713000000000001</v>
      </c>
      <c r="F9" s="7">
        <v>15.484999999999999</v>
      </c>
      <c r="G9" s="8">
        <v>103417.66666666667</v>
      </c>
      <c r="H9" s="17">
        <f t="shared" si="0"/>
        <v>64.544697130311476</v>
      </c>
      <c r="I9" s="3">
        <v>74.925126242322847</v>
      </c>
      <c r="J9" s="17">
        <f t="shared" si="1"/>
        <v>54.997265850442169</v>
      </c>
      <c r="K9" s="9">
        <v>76.305000000000007</v>
      </c>
      <c r="L9" s="7">
        <v>40.057000000000002</v>
      </c>
      <c r="M9" s="10">
        <v>58.8</v>
      </c>
      <c r="N9" s="11">
        <v>152.95699999999999</v>
      </c>
      <c r="O9" s="14">
        <v>23.294</v>
      </c>
      <c r="P9" s="15">
        <f t="shared" si="3"/>
        <v>188.95899999999997</v>
      </c>
      <c r="Q9" s="17">
        <f t="shared" si="2"/>
        <v>61.77707687145837</v>
      </c>
      <c r="R9" s="3">
        <v>2.84</v>
      </c>
      <c r="S9" s="3">
        <v>75.272999999999996</v>
      </c>
    </row>
    <row r="10" spans="1:19" x14ac:dyDescent="0.2">
      <c r="A10" s="12" t="s">
        <v>14</v>
      </c>
      <c r="B10" s="6">
        <v>209.35499999999999</v>
      </c>
      <c r="C10" s="6">
        <v>1.5669999999999999</v>
      </c>
      <c r="D10" s="6">
        <v>86.450999999999993</v>
      </c>
      <c r="E10" s="7">
        <v>20.167999999999999</v>
      </c>
      <c r="F10" s="7">
        <v>15.379</v>
      </c>
      <c r="G10" s="8">
        <v>103584.33333333333</v>
      </c>
      <c r="H10" s="17">
        <f t="shared" si="0"/>
        <v>64.707657806118789</v>
      </c>
      <c r="I10" s="3">
        <v>73.239365172681659</v>
      </c>
      <c r="J10" s="17">
        <f t="shared" si="1"/>
        <v>54.818889076254287</v>
      </c>
      <c r="K10" s="9">
        <v>67.575999999999993</v>
      </c>
      <c r="L10" s="7">
        <v>39.991</v>
      </c>
      <c r="M10" s="10">
        <v>58.9</v>
      </c>
      <c r="N10" s="11">
        <v>152.39500000000001</v>
      </c>
      <c r="O10" s="14">
        <v>22.332999999999998</v>
      </c>
      <c r="P10" s="15">
        <f t="shared" si="3"/>
        <v>187.02199999999999</v>
      </c>
      <c r="Q10" s="17">
        <f t="shared" si="2"/>
        <v>61.365018674590232</v>
      </c>
      <c r="R10" s="3">
        <v>-1.86</v>
      </c>
      <c r="S10" s="3">
        <v>73.86</v>
      </c>
    </row>
    <row r="11" spans="1:19" x14ac:dyDescent="0.2">
      <c r="A11" s="12" t="s">
        <v>15</v>
      </c>
      <c r="B11" s="6">
        <v>205.93600000000001</v>
      </c>
      <c r="C11" s="6">
        <v>1.571</v>
      </c>
      <c r="D11" s="6">
        <v>85.004999999999995</v>
      </c>
      <c r="E11" s="7">
        <v>19.143999999999998</v>
      </c>
      <c r="F11" s="7">
        <v>15.225</v>
      </c>
      <c r="G11" s="8">
        <v>103838</v>
      </c>
      <c r="H11" s="17">
        <f t="shared" si="0"/>
        <v>64.846775211716263</v>
      </c>
      <c r="I11" s="3">
        <v>71.872935093804386</v>
      </c>
      <c r="J11" s="17">
        <f t="shared" si="1"/>
        <v>54.828869664539795</v>
      </c>
      <c r="K11" s="9">
        <v>62.63</v>
      </c>
      <c r="L11" s="7">
        <v>40.216000000000001</v>
      </c>
      <c r="M11" s="10">
        <v>58.8</v>
      </c>
      <c r="N11" s="11">
        <v>152.05799999999999</v>
      </c>
      <c r="O11" s="14">
        <v>22.140999999999998</v>
      </c>
      <c r="P11" s="15">
        <f t="shared" si="3"/>
        <v>183.79500000000002</v>
      </c>
      <c r="Q11" s="17">
        <f t="shared" si="2"/>
        <v>61.433869818203256</v>
      </c>
      <c r="R11" s="3">
        <v>6.23</v>
      </c>
      <c r="S11" s="3">
        <v>72.403999999999996</v>
      </c>
    </row>
    <row r="12" spans="1:19" x14ac:dyDescent="0.2">
      <c r="A12" s="12" t="s">
        <v>16</v>
      </c>
      <c r="B12" s="6">
        <v>208.13499999999999</v>
      </c>
      <c r="C12" s="6">
        <v>1.5740000000000001</v>
      </c>
      <c r="D12" s="6">
        <v>84.113</v>
      </c>
      <c r="E12" s="7">
        <v>19.986999999999998</v>
      </c>
      <c r="F12" s="7">
        <v>15.191000000000001</v>
      </c>
      <c r="G12" s="8">
        <v>104127.33333333333</v>
      </c>
      <c r="H12" s="17">
        <f t="shared" si="0"/>
        <v>63.60961010882361</v>
      </c>
      <c r="I12" s="3">
        <v>70.979176707388163</v>
      </c>
      <c r="J12" s="17">
        <f t="shared" si="1"/>
        <v>53.677288364488909</v>
      </c>
      <c r="K12" s="9">
        <v>66.861999999999995</v>
      </c>
      <c r="L12" s="7">
        <v>40.064</v>
      </c>
      <c r="M12" s="10">
        <v>59.1</v>
      </c>
      <c r="N12" s="11">
        <v>150.49199999999999</v>
      </c>
      <c r="O12" s="14">
        <v>22.172000000000001</v>
      </c>
      <c r="P12" s="15">
        <f t="shared" si="3"/>
        <v>185.96299999999999</v>
      </c>
      <c r="Q12" s="17">
        <f t="shared" si="2"/>
        <v>60.077125093394379</v>
      </c>
      <c r="R12" s="3">
        <v>3.55</v>
      </c>
      <c r="S12" s="3">
        <v>75.718000000000004</v>
      </c>
    </row>
    <row r="13" spans="1:19" x14ac:dyDescent="0.2">
      <c r="A13" s="12" t="s">
        <v>17</v>
      </c>
      <c r="B13" s="6">
        <v>205.465</v>
      </c>
      <c r="C13" s="6">
        <v>1.569</v>
      </c>
      <c r="D13" s="6">
        <v>83.775999999999996</v>
      </c>
      <c r="E13" s="7">
        <v>16.891999999999999</v>
      </c>
      <c r="F13" s="7">
        <v>15.143000000000001</v>
      </c>
      <c r="G13" s="8">
        <v>104427.66666666667</v>
      </c>
      <c r="H13" s="17">
        <f t="shared" si="0"/>
        <v>63.974177597157656</v>
      </c>
      <c r="I13" s="3">
        <v>70.225064665516925</v>
      </c>
      <c r="J13" s="17">
        <f t="shared" si="1"/>
        <v>53.626226588565473</v>
      </c>
      <c r="K13" s="9">
        <v>65.823999999999998</v>
      </c>
      <c r="L13" s="7">
        <v>39.597000000000001</v>
      </c>
      <c r="M13" s="10">
        <v>59.4</v>
      </c>
      <c r="N13" s="11">
        <v>151.893</v>
      </c>
      <c r="O13" s="14">
        <v>22.713999999999999</v>
      </c>
      <c r="P13" s="15">
        <f t="shared" si="3"/>
        <v>182.751</v>
      </c>
      <c r="Q13" s="17">
        <f t="shared" si="2"/>
        <v>60.29139455335185</v>
      </c>
      <c r="R13" s="3">
        <v>0.15</v>
      </c>
      <c r="S13" s="3">
        <v>73.991</v>
      </c>
    </row>
    <row r="14" spans="1:19" x14ac:dyDescent="0.2">
      <c r="A14" s="12" t="s">
        <v>18</v>
      </c>
      <c r="B14" s="6">
        <v>214.87799999999999</v>
      </c>
      <c r="C14" s="6">
        <v>1.61</v>
      </c>
      <c r="D14" s="6">
        <v>84.424999999999997</v>
      </c>
      <c r="E14" s="7">
        <v>16.616</v>
      </c>
      <c r="F14" s="7">
        <v>15.193</v>
      </c>
      <c r="G14" s="8">
        <v>104733.33333333333</v>
      </c>
      <c r="H14" s="17">
        <f t="shared" si="0"/>
        <v>63.256475767644901</v>
      </c>
      <c r="I14" s="3">
        <v>71.114072787444627</v>
      </c>
      <c r="J14" s="17">
        <f t="shared" si="1"/>
        <v>53.283098869026077</v>
      </c>
      <c r="K14" s="9">
        <v>76.084000000000003</v>
      </c>
      <c r="L14" s="7">
        <v>39.692</v>
      </c>
      <c r="M14" s="10">
        <v>58.9</v>
      </c>
      <c r="N14" s="11">
        <v>153.58500000000001</v>
      </c>
      <c r="O14" s="14">
        <v>24.106000000000002</v>
      </c>
      <c r="P14" s="15">
        <f t="shared" si="3"/>
        <v>190.77199999999999</v>
      </c>
      <c r="Q14" s="17">
        <f t="shared" si="2"/>
        <v>60.01596522958603</v>
      </c>
      <c r="R14" s="3">
        <v>8.2100000000000009</v>
      </c>
      <c r="S14" s="3">
        <v>78.977999999999994</v>
      </c>
    </row>
    <row r="15" spans="1:19" x14ac:dyDescent="0.2">
      <c r="A15" s="12" t="s">
        <v>19</v>
      </c>
      <c r="B15" s="6">
        <v>223.655</v>
      </c>
      <c r="C15" s="6">
        <v>1.645</v>
      </c>
      <c r="D15" s="6">
        <v>86.509</v>
      </c>
      <c r="E15" s="7">
        <v>17.780999999999999</v>
      </c>
      <c r="F15" s="7">
        <v>15.244</v>
      </c>
      <c r="G15" s="8">
        <v>105020.33333333333</v>
      </c>
      <c r="H15" s="17">
        <f t="shared" si="0"/>
        <v>63.628045427108724</v>
      </c>
      <c r="I15" s="3">
        <v>73.423876915782856</v>
      </c>
      <c r="J15" s="17">
        <f t="shared" si="1"/>
        <v>54.003835159715983</v>
      </c>
      <c r="K15" s="9">
        <v>82.09</v>
      </c>
      <c r="L15" s="7">
        <v>40.348999999999997</v>
      </c>
      <c r="M15" s="10">
        <v>59.2</v>
      </c>
      <c r="N15" s="11">
        <v>157.00700000000001</v>
      </c>
      <c r="O15" s="14">
        <v>25.225000000000001</v>
      </c>
      <c r="P15" s="15">
        <f t="shared" si="3"/>
        <v>198.43</v>
      </c>
      <c r="Q15" s="17">
        <f t="shared" si="2"/>
        <v>60.868960100016523</v>
      </c>
      <c r="R15" s="3">
        <v>-0.52</v>
      </c>
      <c r="S15" s="3">
        <v>81.388000000000005</v>
      </c>
    </row>
    <row r="16" spans="1:19" x14ac:dyDescent="0.2">
      <c r="A16" s="12" t="s">
        <v>20</v>
      </c>
      <c r="B16" s="6">
        <v>238.32400000000001</v>
      </c>
      <c r="C16" s="6">
        <v>1.677</v>
      </c>
      <c r="D16" s="6">
        <v>89.236999999999995</v>
      </c>
      <c r="E16" s="7">
        <v>18.716999999999999</v>
      </c>
      <c r="F16" s="7">
        <v>15.414</v>
      </c>
      <c r="G16" s="8">
        <v>105248.33333333333</v>
      </c>
      <c r="H16" s="17">
        <f t="shared" si="0"/>
        <v>62.792857202799546</v>
      </c>
      <c r="I16" s="3">
        <v>76.253440168354331</v>
      </c>
      <c r="J16" s="17">
        <f t="shared" si="1"/>
        <v>53.656794599927082</v>
      </c>
      <c r="K16" s="9">
        <v>95.995999999999995</v>
      </c>
      <c r="L16" s="7">
        <v>41.191000000000003</v>
      </c>
      <c r="M16" s="10">
        <v>59.3</v>
      </c>
      <c r="N16" s="11">
        <v>163.15</v>
      </c>
      <c r="O16" s="14">
        <v>27.117999999999999</v>
      </c>
      <c r="P16" s="15">
        <f t="shared" si="3"/>
        <v>211.20600000000002</v>
      </c>
      <c r="Q16" s="17">
        <f t="shared" si="2"/>
        <v>60.546110982798886</v>
      </c>
      <c r="R16" s="3">
        <v>0</v>
      </c>
      <c r="S16" s="3">
        <v>88.685000000000002</v>
      </c>
    </row>
    <row r="17" spans="1:19" x14ac:dyDescent="0.2">
      <c r="A17" s="12" t="s">
        <v>21</v>
      </c>
      <c r="B17" s="6">
        <v>245.899</v>
      </c>
      <c r="C17" s="6">
        <v>1.7190000000000001</v>
      </c>
      <c r="D17" s="6">
        <v>90.06</v>
      </c>
      <c r="E17" s="7">
        <v>20.207999999999998</v>
      </c>
      <c r="F17" s="7">
        <v>15.73</v>
      </c>
      <c r="G17" s="8">
        <v>104982.33333333333</v>
      </c>
      <c r="H17" s="17">
        <f t="shared" si="0"/>
        <v>62.958019349407692</v>
      </c>
      <c r="I17" s="3">
        <v>77.587779563284329</v>
      </c>
      <c r="J17" s="17">
        <f t="shared" si="1"/>
        <v>54.239095347799605</v>
      </c>
      <c r="K17" s="9">
        <v>101.733</v>
      </c>
      <c r="L17" s="7">
        <v>42.404000000000003</v>
      </c>
      <c r="M17" s="10">
        <v>59.3</v>
      </c>
      <c r="N17" s="11">
        <v>164.654</v>
      </c>
      <c r="O17" s="14">
        <v>26.79</v>
      </c>
      <c r="P17" s="15">
        <f t="shared" si="3"/>
        <v>219.10900000000001</v>
      </c>
      <c r="Q17" s="17">
        <f t="shared" si="2"/>
        <v>60.870796301971055</v>
      </c>
      <c r="R17" s="3">
        <v>0.75</v>
      </c>
      <c r="S17" s="3">
        <v>91.111000000000004</v>
      </c>
    </row>
    <row r="18" spans="1:19" x14ac:dyDescent="0.2">
      <c r="A18" s="12" t="s">
        <v>22</v>
      </c>
      <c r="B18" s="6">
        <v>257.33</v>
      </c>
      <c r="C18" s="6">
        <v>1.76</v>
      </c>
      <c r="D18" s="6">
        <v>91.573999999999998</v>
      </c>
      <c r="E18" s="7">
        <v>14.667999999999999</v>
      </c>
      <c r="F18" s="7">
        <v>16.169</v>
      </c>
      <c r="G18" s="8">
        <v>104692.33333333333</v>
      </c>
      <c r="H18" s="17">
        <f t="shared" si="0"/>
        <v>62.631733571678396</v>
      </c>
      <c r="I18" s="3">
        <v>78.911637762593443</v>
      </c>
      <c r="J18" s="17">
        <f t="shared" si="1"/>
        <v>53.971352917329682</v>
      </c>
      <c r="K18" s="9">
        <v>100.22</v>
      </c>
      <c r="L18" s="7">
        <v>43.779000000000003</v>
      </c>
      <c r="M18" s="10">
        <v>59.3</v>
      </c>
      <c r="N18" s="11">
        <v>173.56899999999999</v>
      </c>
      <c r="O18" s="14">
        <v>27.968</v>
      </c>
      <c r="P18" s="15">
        <f t="shared" si="3"/>
        <v>229.36199999999999</v>
      </c>
      <c r="Q18" s="17">
        <f t="shared" si="2"/>
        <v>60.552525031245139</v>
      </c>
      <c r="R18" s="3">
        <v>-2.92</v>
      </c>
      <c r="S18" s="3">
        <v>96.168000000000006</v>
      </c>
    </row>
    <row r="19" spans="1:19" x14ac:dyDescent="0.2">
      <c r="A19" s="12" t="s">
        <v>23</v>
      </c>
      <c r="B19" s="6">
        <v>262.08199999999999</v>
      </c>
      <c r="C19" s="6">
        <v>1.7989999999999999</v>
      </c>
      <c r="D19" s="6">
        <v>92.31</v>
      </c>
      <c r="E19" s="7">
        <v>18.564</v>
      </c>
      <c r="F19" s="7">
        <v>16.387</v>
      </c>
      <c r="G19" s="8">
        <v>104506.66666666667</v>
      </c>
      <c r="H19" s="17">
        <f t="shared" si="0"/>
        <v>63.364019657969642</v>
      </c>
      <c r="I19" s="3">
        <v>79.541662895007846</v>
      </c>
      <c r="J19" s="17">
        <f t="shared" si="1"/>
        <v>54.599496168420238</v>
      </c>
      <c r="K19" s="9">
        <v>98.117999999999995</v>
      </c>
      <c r="L19" s="7">
        <v>44.357999999999997</v>
      </c>
      <c r="M19" s="10">
        <v>59.2</v>
      </c>
      <c r="N19" s="11">
        <v>174.208</v>
      </c>
      <c r="O19" s="14">
        <v>27.635000000000002</v>
      </c>
      <c r="P19" s="15">
        <f t="shared" si="3"/>
        <v>234.447</v>
      </c>
      <c r="Q19" s="17">
        <f t="shared" si="2"/>
        <v>61.03530928018661</v>
      </c>
      <c r="R19" s="3">
        <v>-1.83</v>
      </c>
      <c r="S19" s="3">
        <v>96.02</v>
      </c>
    </row>
    <row r="20" spans="1:19" x14ac:dyDescent="0.2">
      <c r="A20" s="12" t="s">
        <v>24</v>
      </c>
      <c r="B20" s="6">
        <v>267.08100000000002</v>
      </c>
      <c r="C20" s="6">
        <v>1.82</v>
      </c>
      <c r="D20" s="6">
        <v>91.397999999999996</v>
      </c>
      <c r="E20" s="7">
        <v>21.228999999999999</v>
      </c>
      <c r="F20" s="7">
        <v>16.495999999999999</v>
      </c>
      <c r="G20" s="8">
        <v>104542.66666666667</v>
      </c>
      <c r="H20" s="17">
        <f t="shared" si="0"/>
        <v>62.282363777281049</v>
      </c>
      <c r="I20" s="3">
        <v>79.165700166235752</v>
      </c>
      <c r="J20" s="17">
        <f t="shared" si="1"/>
        <v>53.946770568684812</v>
      </c>
      <c r="K20" s="9">
        <v>92.174000000000007</v>
      </c>
      <c r="L20" s="7">
        <v>44.576999999999998</v>
      </c>
      <c r="M20" s="10">
        <v>59.2</v>
      </c>
      <c r="N20" s="11">
        <v>177.423</v>
      </c>
      <c r="O20" s="14">
        <v>27.789000000000001</v>
      </c>
      <c r="P20" s="15">
        <f t="shared" si="3"/>
        <v>239.29200000000003</v>
      </c>
      <c r="Q20" s="17">
        <f t="shared" si="2"/>
        <v>60.211613552709274</v>
      </c>
      <c r="R20" s="3">
        <v>11.07</v>
      </c>
      <c r="S20" s="3">
        <v>100.798</v>
      </c>
    </row>
    <row r="21" spans="1:19" x14ac:dyDescent="0.2">
      <c r="A21" s="12" t="s">
        <v>25</v>
      </c>
      <c r="B21" s="6">
        <v>269.68200000000002</v>
      </c>
      <c r="C21" s="6">
        <v>1.8540000000000001</v>
      </c>
      <c r="D21" s="6">
        <v>91.441000000000003</v>
      </c>
      <c r="E21" s="7">
        <v>21.114000000000001</v>
      </c>
      <c r="F21" s="7">
        <v>16.597999999999999</v>
      </c>
      <c r="G21" s="8">
        <v>104746.66666666667</v>
      </c>
      <c r="H21" s="17">
        <f t="shared" si="0"/>
        <v>62.863525930540419</v>
      </c>
      <c r="I21" s="3">
        <v>79.168078455918931</v>
      </c>
      <c r="J21" s="17">
        <f t="shared" si="1"/>
        <v>54.426182487994637</v>
      </c>
      <c r="K21" s="9">
        <v>87.474999999999994</v>
      </c>
      <c r="L21" s="7">
        <v>45.115000000000002</v>
      </c>
      <c r="M21" s="10">
        <v>59.4</v>
      </c>
      <c r="N21" s="11">
        <v>181.19900000000001</v>
      </c>
      <c r="O21" s="14">
        <v>27.919</v>
      </c>
      <c r="P21" s="15">
        <f t="shared" si="3"/>
        <v>241.76300000000001</v>
      </c>
      <c r="Q21" s="17">
        <f t="shared" si="2"/>
        <v>60.711365038187679</v>
      </c>
      <c r="R21" s="3">
        <v>-1.0900000000000001</v>
      </c>
      <c r="S21" s="3">
        <v>100.14</v>
      </c>
    </row>
    <row r="22" spans="1:19" x14ac:dyDescent="0.2">
      <c r="A22" s="12" t="s">
        <v>26</v>
      </c>
      <c r="B22" s="6">
        <v>273.04599999999999</v>
      </c>
      <c r="C22" s="6">
        <v>1.8740000000000001</v>
      </c>
      <c r="D22" s="6">
        <v>92.03</v>
      </c>
      <c r="E22" s="7">
        <v>20.498000000000001</v>
      </c>
      <c r="F22" s="7">
        <v>16.614999999999998</v>
      </c>
      <c r="G22" s="8">
        <v>104863.33333333333</v>
      </c>
      <c r="H22" s="17">
        <f t="shared" si="0"/>
        <v>63.163064099089539</v>
      </c>
      <c r="I22" s="3">
        <v>80.052368777948232</v>
      </c>
      <c r="J22" s="17">
        <f t="shared" si="1"/>
        <v>54.942441599538171</v>
      </c>
      <c r="K22" s="9">
        <v>88.908000000000001</v>
      </c>
      <c r="L22" s="7">
        <v>45.259</v>
      </c>
      <c r="M22" s="10">
        <v>59.3</v>
      </c>
      <c r="N22" s="11">
        <v>182.19300000000001</v>
      </c>
      <c r="O22" s="14">
        <v>28.029</v>
      </c>
      <c r="P22" s="15">
        <f t="shared" si="3"/>
        <v>245.017</v>
      </c>
      <c r="Q22" s="17">
        <f t="shared" si="2"/>
        <v>61.227645057230731</v>
      </c>
      <c r="R22" s="3">
        <v>-4.92</v>
      </c>
      <c r="S22" s="3">
        <v>100.624</v>
      </c>
    </row>
    <row r="23" spans="1:19" x14ac:dyDescent="0.2">
      <c r="A23" s="12" t="s">
        <v>27</v>
      </c>
      <c r="B23" s="6">
        <v>271.72000000000003</v>
      </c>
      <c r="C23" s="6">
        <v>1.8879999999999999</v>
      </c>
      <c r="D23" s="6">
        <v>91.647999999999996</v>
      </c>
      <c r="E23" s="7">
        <v>19.757000000000001</v>
      </c>
      <c r="F23" s="7">
        <v>16.635999999999999</v>
      </c>
      <c r="G23" s="8">
        <v>105006.66666666667</v>
      </c>
      <c r="H23" s="17">
        <f t="shared" si="0"/>
        <v>63.680047107316341</v>
      </c>
      <c r="I23" s="3">
        <v>79.620661300994684</v>
      </c>
      <c r="J23" s="17">
        <f t="shared" si="1"/>
        <v>55.323056284512717</v>
      </c>
      <c r="K23" s="9">
        <v>84.010999999999996</v>
      </c>
      <c r="L23" s="7">
        <v>45.521999999999998</v>
      </c>
      <c r="M23" s="10">
        <v>59</v>
      </c>
      <c r="N23" s="11">
        <v>186.08099999999999</v>
      </c>
      <c r="O23" s="14">
        <v>28.364999999999998</v>
      </c>
      <c r="P23" s="15">
        <f t="shared" si="3"/>
        <v>243.35500000000002</v>
      </c>
      <c r="Q23" s="17">
        <f t="shared" si="2"/>
        <v>61.771407423836763</v>
      </c>
      <c r="R23" s="3">
        <v>7.77</v>
      </c>
      <c r="S23" s="3">
        <v>98.730999999999995</v>
      </c>
    </row>
    <row r="24" spans="1:19" x14ac:dyDescent="0.2">
      <c r="A24" s="12" t="s">
        <v>28</v>
      </c>
      <c r="B24" s="6">
        <v>275.41699999999997</v>
      </c>
      <c r="C24" s="6">
        <v>1.911</v>
      </c>
      <c r="D24" s="6">
        <v>92.307000000000002</v>
      </c>
      <c r="E24" s="7">
        <v>19.763999999999999</v>
      </c>
      <c r="F24" s="7">
        <v>16.823</v>
      </c>
      <c r="G24" s="8">
        <v>105342.66666666667</v>
      </c>
      <c r="H24" s="17">
        <f t="shared" si="0"/>
        <v>64.047853618331487</v>
      </c>
      <c r="I24" s="3">
        <v>80.385830522364785</v>
      </c>
      <c r="J24" s="17">
        <f t="shared" si="1"/>
        <v>55.776267306752715</v>
      </c>
      <c r="K24" s="9">
        <v>86.686999999999998</v>
      </c>
      <c r="L24" s="7">
        <v>45.348999999999997</v>
      </c>
      <c r="M24" s="10">
        <v>58.9</v>
      </c>
      <c r="N24" s="11">
        <v>190.08600000000001</v>
      </c>
      <c r="O24" s="14">
        <v>28.664000000000001</v>
      </c>
      <c r="P24" s="15">
        <f t="shared" si="3"/>
        <v>246.75299999999999</v>
      </c>
      <c r="Q24" s="17">
        <f t="shared" si="2"/>
        <v>62.255503328526544</v>
      </c>
      <c r="R24" s="3">
        <v>-3.18</v>
      </c>
      <c r="S24" s="3">
        <v>99.022999999999996</v>
      </c>
    </row>
    <row r="25" spans="1:19" x14ac:dyDescent="0.2">
      <c r="A25" s="12" t="s">
        <v>29</v>
      </c>
      <c r="B25" s="6">
        <v>290.63499999999999</v>
      </c>
      <c r="C25" s="6">
        <v>1.9590000000000001</v>
      </c>
      <c r="D25" s="6">
        <v>94.778000000000006</v>
      </c>
      <c r="E25" s="7">
        <v>22.212</v>
      </c>
      <c r="F25" s="7">
        <v>16.937000000000001</v>
      </c>
      <c r="G25" s="8">
        <v>105703</v>
      </c>
      <c r="H25" s="17">
        <f t="shared" si="0"/>
        <v>63.884288540609354</v>
      </c>
      <c r="I25" s="3">
        <v>82.423685863596802</v>
      </c>
      <c r="J25" s="17">
        <f t="shared" si="1"/>
        <v>55.556970291529296</v>
      </c>
      <c r="K25" s="9">
        <v>94.46</v>
      </c>
      <c r="L25" s="7">
        <v>45.292999999999999</v>
      </c>
      <c r="M25" s="10">
        <v>59</v>
      </c>
      <c r="N25" s="11">
        <v>193.947</v>
      </c>
      <c r="O25" s="14">
        <v>29.46</v>
      </c>
      <c r="P25" s="15">
        <f t="shared" si="3"/>
        <v>261.17500000000001</v>
      </c>
      <c r="Q25" s="17">
        <f t="shared" si="2"/>
        <v>61.823681671977084</v>
      </c>
      <c r="R25" s="3">
        <v>0.11</v>
      </c>
      <c r="S25" s="3">
        <v>105.002</v>
      </c>
    </row>
    <row r="26" spans="1:19" x14ac:dyDescent="0.2">
      <c r="A26" s="12" t="s">
        <v>30</v>
      </c>
      <c r="B26" s="6">
        <v>296.46600000000001</v>
      </c>
      <c r="C26" s="6">
        <v>1.9810000000000001</v>
      </c>
      <c r="D26" s="6">
        <v>95.760999999999996</v>
      </c>
      <c r="E26" s="7">
        <v>22.056000000000001</v>
      </c>
      <c r="F26" s="7">
        <v>16.952999999999999</v>
      </c>
      <c r="G26" s="8">
        <v>106672</v>
      </c>
      <c r="H26" s="17">
        <f t="shared" si="0"/>
        <v>63.987958484278131</v>
      </c>
      <c r="I26" s="3">
        <v>83.215390625545083</v>
      </c>
      <c r="J26" s="17">
        <f t="shared" si="1"/>
        <v>55.604922260631838</v>
      </c>
      <c r="K26" s="9">
        <v>96.849000000000004</v>
      </c>
      <c r="L26" s="7">
        <v>45.223999999999997</v>
      </c>
      <c r="M26" s="10">
        <v>59.5</v>
      </c>
      <c r="N26" s="11">
        <v>196.03299999999999</v>
      </c>
      <c r="O26" s="14">
        <v>30.084</v>
      </c>
      <c r="P26" s="15">
        <f t="shared" si="3"/>
        <v>266.38200000000001</v>
      </c>
      <c r="Q26" s="17">
        <f t="shared" si="2"/>
        <v>61.884695223102462</v>
      </c>
      <c r="R26" s="3">
        <v>9.1</v>
      </c>
      <c r="S26" s="3">
        <v>106.753</v>
      </c>
    </row>
    <row r="27" spans="1:19" x14ac:dyDescent="0.2">
      <c r="A27" s="12" t="s">
        <v>31</v>
      </c>
      <c r="B27" s="6">
        <v>299.697</v>
      </c>
      <c r="C27" s="6">
        <v>2.0049999999999999</v>
      </c>
      <c r="D27" s="6">
        <v>95.929000000000002</v>
      </c>
      <c r="E27" s="7">
        <v>21.132999999999999</v>
      </c>
      <c r="F27" s="7">
        <v>17.065999999999999</v>
      </c>
      <c r="G27" s="8">
        <v>106904.66666666667</v>
      </c>
      <c r="H27" s="17">
        <f t="shared" si="0"/>
        <v>64.177367474482551</v>
      </c>
      <c r="I27" s="3">
        <v>83.454601548928679</v>
      </c>
      <c r="J27" s="17">
        <f t="shared" si="1"/>
        <v>55.831882236259275</v>
      </c>
      <c r="K27" s="9">
        <v>97.134</v>
      </c>
      <c r="L27" s="7">
        <v>45.423999999999999</v>
      </c>
      <c r="M27" s="10">
        <v>58.9</v>
      </c>
      <c r="N27" s="11">
        <v>197.94200000000001</v>
      </c>
      <c r="O27" s="14">
        <v>30.065000000000001</v>
      </c>
      <c r="P27" s="15">
        <f t="shared" si="3"/>
        <v>269.63200000000001</v>
      </c>
      <c r="Q27" s="17">
        <f t="shared" si="2"/>
        <v>62.057350798718993</v>
      </c>
      <c r="R27" s="3">
        <v>4.55</v>
      </c>
      <c r="S27" s="3">
        <v>107.404</v>
      </c>
    </row>
    <row r="28" spans="1:19" x14ac:dyDescent="0.2">
      <c r="A28" s="12" t="s">
        <v>32</v>
      </c>
      <c r="B28" s="6">
        <v>299.10500000000002</v>
      </c>
      <c r="C28" s="6">
        <v>2.0259999999999998</v>
      </c>
      <c r="D28" s="6">
        <v>94.971999999999994</v>
      </c>
      <c r="E28" s="7">
        <v>20.434000000000001</v>
      </c>
      <c r="F28" s="7">
        <v>17.13</v>
      </c>
      <c r="G28" s="8">
        <v>107139.66666666667</v>
      </c>
      <c r="H28" s="17">
        <f t="shared" si="0"/>
        <v>64.329674194680791</v>
      </c>
      <c r="I28" s="3">
        <v>82.708019727160107</v>
      </c>
      <c r="J28" s="17">
        <f t="shared" si="1"/>
        <v>56.022616795849736</v>
      </c>
      <c r="K28" s="9">
        <v>96.012</v>
      </c>
      <c r="L28" s="7">
        <v>45.631</v>
      </c>
      <c r="M28" s="10">
        <v>58.7</v>
      </c>
      <c r="N28" s="11">
        <v>199.089</v>
      </c>
      <c r="O28" s="14">
        <v>30.021999999999998</v>
      </c>
      <c r="P28" s="15">
        <f t="shared" si="3"/>
        <v>269.08300000000003</v>
      </c>
      <c r="Q28" s="17">
        <f t="shared" si="2"/>
        <v>62.273145448514533</v>
      </c>
      <c r="R28" s="3">
        <v>5.22</v>
      </c>
      <c r="S28" s="3">
        <v>106.693</v>
      </c>
    </row>
    <row r="29" spans="1:19" x14ac:dyDescent="0.2">
      <c r="A29" s="12" t="s">
        <v>33</v>
      </c>
      <c r="B29" s="6">
        <v>293.726</v>
      </c>
      <c r="C29" s="6">
        <v>2.0459999999999998</v>
      </c>
      <c r="D29" s="6">
        <v>93.477000000000004</v>
      </c>
      <c r="E29" s="7">
        <v>17.777000000000001</v>
      </c>
      <c r="F29" s="7">
        <v>17.149000000000001</v>
      </c>
      <c r="G29" s="8">
        <v>107503.33333333333</v>
      </c>
      <c r="H29" s="17">
        <f t="shared" si="0"/>
        <v>65.113044810469617</v>
      </c>
      <c r="I29" s="3">
        <v>81.391807354820898</v>
      </c>
      <c r="J29" s="17">
        <f t="shared" si="1"/>
        <v>56.694891786210121</v>
      </c>
      <c r="K29" s="9">
        <v>90.129000000000005</v>
      </c>
      <c r="L29" s="7">
        <v>45.546999999999997</v>
      </c>
      <c r="M29" s="10">
        <v>58.5</v>
      </c>
      <c r="N29" s="11">
        <v>199.429</v>
      </c>
      <c r="O29" s="14">
        <v>29.946999999999999</v>
      </c>
      <c r="P29" s="15">
        <f t="shared" si="3"/>
        <v>263.779</v>
      </c>
      <c r="Q29" s="17">
        <f t="shared" si="2"/>
        <v>63.131499417301427</v>
      </c>
      <c r="R29" s="3">
        <v>2.21</v>
      </c>
      <c r="S29" s="3">
        <v>102.465</v>
      </c>
    </row>
    <row r="30" spans="1:19" x14ac:dyDescent="0.2">
      <c r="A30" s="12" t="s">
        <v>34</v>
      </c>
      <c r="B30" s="6">
        <v>291.322</v>
      </c>
      <c r="C30" s="6">
        <v>2.0640000000000001</v>
      </c>
      <c r="D30" s="6">
        <v>92.221000000000004</v>
      </c>
      <c r="E30" s="7">
        <v>20.411999999999999</v>
      </c>
      <c r="F30" s="7">
        <v>17.204999999999998</v>
      </c>
      <c r="G30" s="8">
        <v>107876.66666666667</v>
      </c>
      <c r="H30" s="17">
        <f t="shared" si="0"/>
        <v>65.338060290674932</v>
      </c>
      <c r="I30" s="3">
        <v>79.743070189209135</v>
      </c>
      <c r="J30" s="17">
        <f t="shared" si="1"/>
        <v>56.497517135859177</v>
      </c>
      <c r="K30" s="9">
        <v>88.626999999999995</v>
      </c>
      <c r="L30" s="7">
        <v>46.273000000000003</v>
      </c>
      <c r="M30" s="10">
        <v>59</v>
      </c>
      <c r="N30" s="11">
        <v>202.24299999999999</v>
      </c>
      <c r="O30" s="14">
        <v>29.777000000000001</v>
      </c>
      <c r="P30" s="15">
        <f t="shared" si="3"/>
        <v>261.54500000000002</v>
      </c>
      <c r="Q30" s="17">
        <f t="shared" si="2"/>
        <v>62.929781441253951</v>
      </c>
      <c r="R30" s="3">
        <v>5.29</v>
      </c>
      <c r="S30" s="3">
        <v>101.021</v>
      </c>
    </row>
    <row r="31" spans="1:19" x14ac:dyDescent="0.2">
      <c r="A31" s="12" t="s">
        <v>35</v>
      </c>
      <c r="B31" s="6">
        <v>291.57600000000002</v>
      </c>
      <c r="C31" s="6">
        <v>2.0659999999999998</v>
      </c>
      <c r="D31" s="6">
        <v>91.525999999999996</v>
      </c>
      <c r="E31" s="7">
        <v>21.234999999999999</v>
      </c>
      <c r="F31" s="7">
        <v>17.23</v>
      </c>
      <c r="G31" s="8">
        <v>108177</v>
      </c>
      <c r="H31" s="17">
        <f t="shared" si="0"/>
        <v>64.851948034131738</v>
      </c>
      <c r="I31" s="3">
        <v>79.101446838782238</v>
      </c>
      <c r="J31" s="17">
        <f t="shared" si="1"/>
        <v>56.048367893421982</v>
      </c>
      <c r="K31" s="9">
        <v>89.094999999999999</v>
      </c>
      <c r="L31" s="7">
        <v>46.99</v>
      </c>
      <c r="M31" s="10">
        <v>58.9</v>
      </c>
      <c r="N31" s="11">
        <v>204.239</v>
      </c>
      <c r="O31" s="14">
        <v>30.3</v>
      </c>
      <c r="P31" s="15">
        <f t="shared" si="3"/>
        <v>261.27600000000001</v>
      </c>
      <c r="Q31" s="17">
        <f t="shared" si="2"/>
        <v>62.548258993908391</v>
      </c>
      <c r="R31" s="3">
        <v>3.16</v>
      </c>
      <c r="S31" s="3">
        <v>102.483</v>
      </c>
    </row>
    <row r="32" spans="1:19" x14ac:dyDescent="0.2">
      <c r="A32" s="12" t="s">
        <v>36</v>
      </c>
      <c r="B32" s="6">
        <v>295.30099999999999</v>
      </c>
      <c r="C32" s="6">
        <v>2.0830000000000002</v>
      </c>
      <c r="D32" s="6">
        <v>91.168000000000006</v>
      </c>
      <c r="E32" s="7">
        <v>22.234999999999999</v>
      </c>
      <c r="F32" s="7">
        <v>17.207000000000001</v>
      </c>
      <c r="G32" s="8">
        <v>108443.33333333333</v>
      </c>
      <c r="H32" s="17">
        <f t="shared" si="0"/>
        <v>64.308263094266536</v>
      </c>
      <c r="I32" s="3">
        <v>78.621791553748864</v>
      </c>
      <c r="J32" s="17">
        <f t="shared" si="1"/>
        <v>55.458393912129964</v>
      </c>
      <c r="K32" s="9">
        <v>92.203999999999994</v>
      </c>
      <c r="L32" s="7">
        <v>46.412999999999997</v>
      </c>
      <c r="M32" s="10">
        <v>58.8</v>
      </c>
      <c r="N32" s="11">
        <v>207.07</v>
      </c>
      <c r="O32" s="14">
        <v>30.501999999999999</v>
      </c>
      <c r="P32" s="15">
        <f t="shared" si="3"/>
        <v>264.79899999999998</v>
      </c>
      <c r="Q32" s="17">
        <f t="shared" si="2"/>
        <v>61.84660508780582</v>
      </c>
      <c r="R32" s="3">
        <v>3.85</v>
      </c>
      <c r="S32" s="3">
        <v>105.434</v>
      </c>
    </row>
    <row r="33" spans="1:19" x14ac:dyDescent="0.2">
      <c r="A33" s="12" t="s">
        <v>37</v>
      </c>
      <c r="B33" s="6">
        <v>303.67399999999998</v>
      </c>
      <c r="C33" s="6">
        <v>2.1030000000000002</v>
      </c>
      <c r="D33" s="6">
        <v>92.31</v>
      </c>
      <c r="E33" s="7">
        <v>24.565000000000001</v>
      </c>
      <c r="F33" s="7">
        <v>17.283999999999999</v>
      </c>
      <c r="G33" s="8">
        <v>108786</v>
      </c>
      <c r="H33" s="17">
        <f t="shared" si="0"/>
        <v>63.926424389312231</v>
      </c>
      <c r="I33" s="3">
        <v>79.410186819724686</v>
      </c>
      <c r="J33" s="17">
        <f t="shared" si="1"/>
        <v>54.993059294467436</v>
      </c>
      <c r="K33" s="9">
        <v>97.203000000000003</v>
      </c>
      <c r="L33" s="7">
        <v>46.505000000000003</v>
      </c>
      <c r="M33" s="10">
        <v>58.5</v>
      </c>
      <c r="N33" s="11">
        <v>210.029</v>
      </c>
      <c r="O33" s="14">
        <v>31.513999999999999</v>
      </c>
      <c r="P33" s="15">
        <f t="shared" si="3"/>
        <v>272.15999999999997</v>
      </c>
      <c r="Q33" s="17">
        <f t="shared" si="2"/>
        <v>61.360825573883403</v>
      </c>
      <c r="R33" s="3">
        <v>1.92</v>
      </c>
      <c r="S33" s="3">
        <v>109.56100000000001</v>
      </c>
    </row>
    <row r="34" spans="1:19" x14ac:dyDescent="0.2">
      <c r="A34" s="12" t="s">
        <v>38</v>
      </c>
      <c r="B34" s="6">
        <v>316.02</v>
      </c>
      <c r="C34" s="6">
        <v>2.117</v>
      </c>
      <c r="D34" s="6">
        <v>93.799000000000007</v>
      </c>
      <c r="E34" s="7">
        <v>27.672000000000001</v>
      </c>
      <c r="F34" s="7">
        <v>17.361000000000001</v>
      </c>
      <c r="G34" s="8">
        <v>109130.33333333333</v>
      </c>
      <c r="H34" s="17">
        <f t="shared" si="0"/>
        <v>62.835416429339915</v>
      </c>
      <c r="I34" s="3">
        <v>80.761915153221537</v>
      </c>
      <c r="J34" s="17">
        <f t="shared" si="1"/>
        <v>54.101947465150936</v>
      </c>
      <c r="K34" s="9">
        <v>107.139</v>
      </c>
      <c r="L34" s="7">
        <v>46.13</v>
      </c>
      <c r="M34" s="10">
        <v>58.5</v>
      </c>
      <c r="N34" s="11">
        <v>212.96100000000001</v>
      </c>
      <c r="O34" s="14">
        <v>32.637999999999998</v>
      </c>
      <c r="P34" s="15">
        <f t="shared" si="3"/>
        <v>283.38200000000001</v>
      </c>
      <c r="Q34" s="17">
        <f t="shared" si="2"/>
        <v>60.333039635322635</v>
      </c>
      <c r="R34" s="3">
        <v>-1.6</v>
      </c>
      <c r="S34" s="3">
        <v>117.43</v>
      </c>
    </row>
    <row r="35" spans="1:19" x14ac:dyDescent="0.2">
      <c r="A35" s="12" t="s">
        <v>39</v>
      </c>
      <c r="B35" s="6">
        <v>322.28100000000001</v>
      </c>
      <c r="C35" s="6">
        <v>2.1349999999999998</v>
      </c>
      <c r="D35" s="6">
        <v>95.02</v>
      </c>
      <c r="E35" s="7">
        <v>28.727</v>
      </c>
      <c r="F35" s="7">
        <v>17.416</v>
      </c>
      <c r="G35" s="8">
        <v>109533.66666666667</v>
      </c>
      <c r="H35" s="17">
        <f t="shared" si="0"/>
        <v>62.947458894567156</v>
      </c>
      <c r="I35" s="3">
        <v>82.449634340170036</v>
      </c>
      <c r="J35" s="17">
        <f t="shared" si="1"/>
        <v>54.620027031150777</v>
      </c>
      <c r="K35" s="9">
        <v>113.39700000000001</v>
      </c>
      <c r="L35" s="7">
        <v>46.335999999999999</v>
      </c>
      <c r="M35" s="10">
        <v>58.9</v>
      </c>
      <c r="N35" s="11">
        <v>215.756</v>
      </c>
      <c r="O35" s="14">
        <v>33.401000000000003</v>
      </c>
      <c r="P35" s="15">
        <f t="shared" si="3"/>
        <v>288.88</v>
      </c>
      <c r="Q35" s="17">
        <f t="shared" si="2"/>
        <v>60.935325850271063</v>
      </c>
      <c r="R35" s="3">
        <v>1.35</v>
      </c>
      <c r="S35" s="3">
        <v>119.446</v>
      </c>
    </row>
    <row r="36" spans="1:19" x14ac:dyDescent="0.2">
      <c r="A36" s="12" t="s">
        <v>40</v>
      </c>
      <c r="B36" s="6">
        <v>330.17099999999999</v>
      </c>
      <c r="C36" s="6">
        <v>2.173</v>
      </c>
      <c r="D36" s="6">
        <v>96.007000000000005</v>
      </c>
      <c r="E36" s="7">
        <v>28.289000000000001</v>
      </c>
      <c r="F36" s="7">
        <v>17.593</v>
      </c>
      <c r="G36" s="8">
        <v>109883.66666666667</v>
      </c>
      <c r="H36" s="17">
        <f t="shared" si="0"/>
        <v>63.186412798216693</v>
      </c>
      <c r="I36" s="3">
        <v>83.380213145519178</v>
      </c>
      <c r="J36" s="17">
        <f t="shared" si="1"/>
        <v>54.876171185601763</v>
      </c>
      <c r="K36" s="9">
        <v>117.16800000000001</v>
      </c>
      <c r="L36" s="7">
        <v>47.173999999999999</v>
      </c>
      <c r="M36" s="10">
        <v>59.6</v>
      </c>
      <c r="N36" s="11">
        <v>218.23</v>
      </c>
      <c r="O36" s="14">
        <v>34.252000000000002</v>
      </c>
      <c r="P36" s="15">
        <f t="shared" si="3"/>
        <v>295.91899999999998</v>
      </c>
      <c r="Q36" s="17">
        <f t="shared" si="2"/>
        <v>61.227972237407258</v>
      </c>
      <c r="R36" s="3">
        <v>1.55</v>
      </c>
      <c r="S36" s="3">
        <v>121.57</v>
      </c>
    </row>
    <row r="37" spans="1:19" x14ac:dyDescent="0.2">
      <c r="A37" s="12" t="s">
        <v>41</v>
      </c>
      <c r="B37" s="6">
        <v>336.19900000000001</v>
      </c>
      <c r="C37" s="6">
        <v>2.1920000000000002</v>
      </c>
      <c r="D37" s="6">
        <v>97.171000000000006</v>
      </c>
      <c r="E37" s="7">
        <v>28.826000000000001</v>
      </c>
      <c r="F37" s="7">
        <v>17.765999999999998</v>
      </c>
      <c r="G37" s="8">
        <v>110186</v>
      </c>
      <c r="H37" s="17">
        <f t="shared" si="0"/>
        <v>63.354986778663836</v>
      </c>
      <c r="I37" s="3">
        <v>84.194255960564035</v>
      </c>
      <c r="J37" s="17">
        <f t="shared" si="1"/>
        <v>54.894217134957678</v>
      </c>
      <c r="K37" s="9">
        <v>120.295</v>
      </c>
      <c r="L37" s="7">
        <v>48.161999999999999</v>
      </c>
      <c r="M37" s="10">
        <v>60</v>
      </c>
      <c r="N37" s="11">
        <v>223.22499999999999</v>
      </c>
      <c r="O37" s="14">
        <v>34.906999999999996</v>
      </c>
      <c r="P37" s="15">
        <f t="shared" si="3"/>
        <v>301.29200000000003</v>
      </c>
      <c r="Q37" s="17">
        <f t="shared" si="2"/>
        <v>61.254135212868697</v>
      </c>
      <c r="R37" s="3">
        <v>-5.68</v>
      </c>
      <c r="S37" s="3">
        <v>123.178</v>
      </c>
    </row>
    <row r="38" spans="1:19" x14ac:dyDescent="0.2">
      <c r="A38" s="12" t="s">
        <v>42</v>
      </c>
      <c r="B38" s="6">
        <v>337.28699999999998</v>
      </c>
      <c r="C38" s="6">
        <v>2.2269999999999999</v>
      </c>
      <c r="D38" s="6">
        <v>97.76</v>
      </c>
      <c r="E38" s="7">
        <v>27.736000000000001</v>
      </c>
      <c r="F38" s="7">
        <v>17.93</v>
      </c>
      <c r="G38" s="8">
        <v>110483.33333333333</v>
      </c>
      <c r="H38" s="17">
        <f t="shared" si="0"/>
        <v>64.547853904834767</v>
      </c>
      <c r="I38" s="3">
        <v>84.636253994629811</v>
      </c>
      <c r="J38" s="17">
        <f t="shared" si="1"/>
        <v>55.882657097973123</v>
      </c>
      <c r="K38" s="9">
        <v>117.977</v>
      </c>
      <c r="L38" s="7">
        <v>49.06</v>
      </c>
      <c r="M38" s="10">
        <v>60</v>
      </c>
      <c r="N38" s="11">
        <v>226.48099999999999</v>
      </c>
      <c r="O38" s="14">
        <v>35.054000000000002</v>
      </c>
      <c r="P38" s="15">
        <f t="shared" si="3"/>
        <v>302.23299999999995</v>
      </c>
      <c r="Q38" s="17">
        <f t="shared" si="2"/>
        <v>62.364115647874527</v>
      </c>
      <c r="R38" s="3">
        <v>2.13</v>
      </c>
      <c r="S38" s="3">
        <v>119.628</v>
      </c>
    </row>
    <row r="39" spans="1:19" x14ac:dyDescent="0.2">
      <c r="A39" s="12" t="s">
        <v>43</v>
      </c>
      <c r="B39" s="6">
        <v>341.72800000000001</v>
      </c>
      <c r="C39" s="6">
        <v>2.27</v>
      </c>
      <c r="D39" s="6">
        <v>97.972999999999999</v>
      </c>
      <c r="E39" s="7">
        <v>27.545999999999999</v>
      </c>
      <c r="F39" s="7">
        <v>18.038</v>
      </c>
      <c r="G39" s="8">
        <v>110787.66666666667</v>
      </c>
      <c r="H39" s="17">
        <f t="shared" si="0"/>
        <v>65.080622600430743</v>
      </c>
      <c r="I39" s="3">
        <v>84.688218080719906</v>
      </c>
      <c r="J39" s="17">
        <f t="shared" si="1"/>
        <v>56.255927241324734</v>
      </c>
      <c r="K39" s="9">
        <v>116.839</v>
      </c>
      <c r="L39" s="7">
        <v>49.872999999999998</v>
      </c>
      <c r="M39" s="10">
        <v>60.1</v>
      </c>
      <c r="N39" s="11">
        <v>229.01400000000001</v>
      </c>
      <c r="O39" s="14">
        <v>35.466000000000001</v>
      </c>
      <c r="P39" s="15">
        <f t="shared" si="3"/>
        <v>306.262</v>
      </c>
      <c r="Q39" s="17">
        <f t="shared" si="2"/>
        <v>62.770521658982894</v>
      </c>
      <c r="R39" s="3">
        <v>6.46</v>
      </c>
      <c r="S39" s="3">
        <v>119.39</v>
      </c>
    </row>
    <row r="40" spans="1:19" x14ac:dyDescent="0.2">
      <c r="A40" s="12" t="s">
        <v>44</v>
      </c>
      <c r="B40" s="6">
        <v>344.65699999999998</v>
      </c>
      <c r="C40" s="6">
        <v>2.3050000000000002</v>
      </c>
      <c r="D40" s="6">
        <v>97.581000000000003</v>
      </c>
      <c r="E40" s="7">
        <v>28.581</v>
      </c>
      <c r="F40" s="7">
        <v>18.27</v>
      </c>
      <c r="G40" s="8">
        <v>111113.33333333333</v>
      </c>
      <c r="H40" s="17">
        <f t="shared" si="0"/>
        <v>65.260303722251408</v>
      </c>
      <c r="I40" s="3">
        <v>84.225922477902785</v>
      </c>
      <c r="J40" s="17">
        <f t="shared" si="1"/>
        <v>56.328683680170698</v>
      </c>
      <c r="K40" s="9">
        <v>117.952</v>
      </c>
      <c r="L40" s="7">
        <v>51.097000000000001</v>
      </c>
      <c r="M40" s="10">
        <v>60</v>
      </c>
      <c r="N40" s="11">
        <v>232.39</v>
      </c>
      <c r="O40" s="14">
        <v>35.688000000000002</v>
      </c>
      <c r="P40" s="15">
        <f t="shared" si="3"/>
        <v>308.96899999999999</v>
      </c>
      <c r="Q40" s="17">
        <f t="shared" si="2"/>
        <v>62.835025944857236</v>
      </c>
      <c r="R40" s="3">
        <v>-2.15</v>
      </c>
      <c r="S40" s="3">
        <v>119.806</v>
      </c>
    </row>
    <row r="41" spans="1:19" x14ac:dyDescent="0.2">
      <c r="A41" s="12" t="s">
        <v>45</v>
      </c>
      <c r="B41" s="6">
        <v>352.36200000000002</v>
      </c>
      <c r="C41" s="6">
        <v>2.343</v>
      </c>
      <c r="D41" s="6">
        <v>98.120999999999995</v>
      </c>
      <c r="E41" s="7">
        <v>28.358000000000001</v>
      </c>
      <c r="F41" s="7">
        <v>18.379000000000001</v>
      </c>
      <c r="G41" s="8">
        <v>111431</v>
      </c>
      <c r="H41" s="17">
        <f t="shared" si="0"/>
        <v>65.244692390212322</v>
      </c>
      <c r="I41" s="3">
        <v>85.024008786300968</v>
      </c>
      <c r="J41" s="17">
        <f t="shared" si="1"/>
        <v>56.535963749298489</v>
      </c>
      <c r="K41" s="9">
        <v>118.642</v>
      </c>
      <c r="L41" s="7">
        <v>51.921999999999997</v>
      </c>
      <c r="M41" s="10">
        <v>59.8</v>
      </c>
      <c r="N41" s="11">
        <v>235.94800000000001</v>
      </c>
      <c r="O41" s="14">
        <v>36.323999999999998</v>
      </c>
      <c r="P41" s="15">
        <f t="shared" si="3"/>
        <v>316.03800000000001</v>
      </c>
      <c r="Q41" s="17">
        <f t="shared" si="2"/>
        <v>63.03395559594199</v>
      </c>
      <c r="R41" s="3">
        <v>2.9</v>
      </c>
      <c r="S41" s="3">
        <v>122.467</v>
      </c>
    </row>
    <row r="42" spans="1:19" x14ac:dyDescent="0.2">
      <c r="A42" s="12" t="s">
        <v>46</v>
      </c>
      <c r="B42" s="6">
        <v>360.863</v>
      </c>
      <c r="C42" s="6">
        <v>2.3769999999999998</v>
      </c>
      <c r="D42" s="6">
        <v>98.209000000000003</v>
      </c>
      <c r="E42" s="7">
        <v>29.315000000000001</v>
      </c>
      <c r="F42" s="7">
        <v>18.591000000000001</v>
      </c>
      <c r="G42" s="8">
        <v>111720.33333333333</v>
      </c>
      <c r="H42" s="17">
        <f t="shared" si="0"/>
        <v>64.690143627914196</v>
      </c>
      <c r="I42" s="3">
        <v>85.011758818189392</v>
      </c>
      <c r="J42" s="17">
        <f t="shared" si="1"/>
        <v>55.99713761478349</v>
      </c>
      <c r="K42" s="9">
        <v>120.325</v>
      </c>
      <c r="L42" s="7">
        <v>52.908999999999999</v>
      </c>
      <c r="M42" s="10">
        <v>59.7</v>
      </c>
      <c r="N42" s="11">
        <v>239.29300000000001</v>
      </c>
      <c r="O42" s="14">
        <v>37.261000000000003</v>
      </c>
      <c r="P42" s="15">
        <f t="shared" si="3"/>
        <v>323.60199999999998</v>
      </c>
      <c r="Q42" s="17">
        <f t="shared" si="2"/>
        <v>62.444901672683159</v>
      </c>
      <c r="R42" s="3">
        <v>3.84</v>
      </c>
      <c r="S42" s="3">
        <v>127.462</v>
      </c>
    </row>
    <row r="43" spans="1:19" x14ac:dyDescent="0.2">
      <c r="A43" s="12" t="s">
        <v>47</v>
      </c>
      <c r="B43" s="6">
        <v>360.88299999999998</v>
      </c>
      <c r="C43" s="6">
        <v>2.4009999999999998</v>
      </c>
      <c r="D43" s="6">
        <v>98</v>
      </c>
      <c r="E43" s="7">
        <v>28.933</v>
      </c>
      <c r="F43" s="7">
        <v>18.706</v>
      </c>
      <c r="G43" s="8">
        <v>112045.33333333333</v>
      </c>
      <c r="H43" s="17">
        <f t="shared" si="0"/>
        <v>65.200632892100757</v>
      </c>
      <c r="I43" s="3">
        <v>84.484825441167857</v>
      </c>
      <c r="J43" s="17">
        <f t="shared" si="1"/>
        <v>56.208817230028572</v>
      </c>
      <c r="K43" s="9">
        <v>120.077</v>
      </c>
      <c r="L43" s="7">
        <v>52.933999999999997</v>
      </c>
      <c r="M43" s="10">
        <v>59.6</v>
      </c>
      <c r="N43" s="11">
        <v>242.00700000000001</v>
      </c>
      <c r="O43" s="14">
        <v>37.505000000000003</v>
      </c>
      <c r="P43" s="15">
        <f t="shared" si="3"/>
        <v>323.37799999999999</v>
      </c>
      <c r="Q43" s="17">
        <f t="shared" si="2"/>
        <v>62.727849725164972</v>
      </c>
      <c r="R43" s="3">
        <v>5.92</v>
      </c>
      <c r="S43" s="3">
        <v>125.622</v>
      </c>
    </row>
    <row r="44" spans="1:19" x14ac:dyDescent="0.2">
      <c r="A44" s="12" t="s">
        <v>48</v>
      </c>
      <c r="B44" s="6">
        <v>366.09</v>
      </c>
      <c r="C44" s="6">
        <v>2.4329999999999998</v>
      </c>
      <c r="D44" s="6">
        <v>97.525999999999996</v>
      </c>
      <c r="E44" s="7">
        <v>28.475999999999999</v>
      </c>
      <c r="F44" s="7">
        <v>18.802</v>
      </c>
      <c r="G44" s="8">
        <v>112430.66666666667</v>
      </c>
      <c r="H44" s="17">
        <f t="shared" si="0"/>
        <v>64.814870113906409</v>
      </c>
      <c r="I44" s="3">
        <v>83.975148723569149</v>
      </c>
      <c r="J44" s="17">
        <f t="shared" si="1"/>
        <v>55.809100725079553</v>
      </c>
      <c r="K44" s="9">
        <v>121.215</v>
      </c>
      <c r="L44" s="7">
        <v>53.350999999999999</v>
      </c>
      <c r="M44" s="10">
        <v>59.6</v>
      </c>
      <c r="N44" s="11">
        <v>246.874</v>
      </c>
      <c r="O44" s="14">
        <v>37.851999999999997</v>
      </c>
      <c r="P44" s="15">
        <f t="shared" si="3"/>
        <v>328.238</v>
      </c>
      <c r="Q44" s="17">
        <f t="shared" si="2"/>
        <v>62.244937162803737</v>
      </c>
      <c r="R44" s="3">
        <v>4.3499999999999996</v>
      </c>
      <c r="S44" s="3">
        <v>128.85300000000001</v>
      </c>
    </row>
    <row r="45" spans="1:19" x14ac:dyDescent="0.2">
      <c r="A45" s="12" t="s">
        <v>49</v>
      </c>
      <c r="B45" s="6">
        <v>360.60599999999999</v>
      </c>
      <c r="C45" s="6">
        <v>2.4660000000000002</v>
      </c>
      <c r="D45" s="6">
        <v>95.506</v>
      </c>
      <c r="E45" s="7">
        <v>26.315000000000001</v>
      </c>
      <c r="F45" s="7">
        <v>18.847999999999999</v>
      </c>
      <c r="G45" s="8">
        <v>112865.66666666667</v>
      </c>
      <c r="H45" s="17">
        <f t="shared" si="0"/>
        <v>65.311668691036758</v>
      </c>
      <c r="I45" s="3">
        <v>82.212063562210218</v>
      </c>
      <c r="J45" s="17">
        <f t="shared" si="1"/>
        <v>56.220625487210526</v>
      </c>
      <c r="K45" s="9">
        <v>112.512</v>
      </c>
      <c r="L45" s="7">
        <v>54.155999999999999</v>
      </c>
      <c r="M45" s="10">
        <v>59.5</v>
      </c>
      <c r="N45" s="11">
        <v>248.90199999999999</v>
      </c>
      <c r="O45" s="14">
        <v>37.375</v>
      </c>
      <c r="P45" s="15">
        <f t="shared" si="3"/>
        <v>323.23099999999999</v>
      </c>
      <c r="Q45" s="17">
        <f t="shared" si="2"/>
        <v>62.721381533457631</v>
      </c>
      <c r="R45" s="3">
        <v>8.84</v>
      </c>
      <c r="S45" s="3">
        <v>125.14</v>
      </c>
    </row>
    <row r="46" spans="1:19" x14ac:dyDescent="0.2">
      <c r="A46" s="12" t="s">
        <v>50</v>
      </c>
      <c r="B46" s="6">
        <v>348.91</v>
      </c>
      <c r="C46" s="6">
        <v>2.4670000000000001</v>
      </c>
      <c r="D46" s="6">
        <v>93.343999999999994</v>
      </c>
      <c r="E46" s="7">
        <v>23.138000000000002</v>
      </c>
      <c r="F46" s="7">
        <v>18.914000000000001</v>
      </c>
      <c r="G46" s="8">
        <v>113236.33333333333</v>
      </c>
      <c r="H46" s="17">
        <f t="shared" si="0"/>
        <v>65.999727150267958</v>
      </c>
      <c r="I46" s="3">
        <v>80.220778587393099</v>
      </c>
      <c r="J46" s="17">
        <f t="shared" si="1"/>
        <v>56.720833674901485</v>
      </c>
      <c r="K46" s="9">
        <v>106.126</v>
      </c>
      <c r="L46" s="7">
        <v>54.085999999999999</v>
      </c>
      <c r="M46" s="10">
        <v>59.3</v>
      </c>
      <c r="N46" s="11">
        <v>250.49199999999999</v>
      </c>
      <c r="O46" s="14">
        <v>37.112000000000002</v>
      </c>
      <c r="P46" s="15">
        <f t="shared" si="3"/>
        <v>311.798</v>
      </c>
      <c r="Q46" s="17">
        <f t="shared" si="2"/>
        <v>63.472075117575734</v>
      </c>
      <c r="R46" s="3">
        <v>1.36</v>
      </c>
      <c r="S46" s="3">
        <v>118.694</v>
      </c>
    </row>
    <row r="47" spans="1:19" x14ac:dyDescent="0.2">
      <c r="A47" s="12" t="s">
        <v>51</v>
      </c>
      <c r="B47" s="6">
        <v>350.91800000000001</v>
      </c>
      <c r="C47" s="6">
        <v>2.488</v>
      </c>
      <c r="D47" s="6">
        <v>92.004999999999995</v>
      </c>
      <c r="E47" s="7">
        <v>23.931999999999999</v>
      </c>
      <c r="F47" s="7">
        <v>18.945</v>
      </c>
      <c r="G47" s="8">
        <v>113532</v>
      </c>
      <c r="H47" s="17">
        <f t="shared" si="0"/>
        <v>65.231318997600567</v>
      </c>
      <c r="I47" s="3">
        <v>78.743354184350679</v>
      </c>
      <c r="J47" s="17">
        <f t="shared" si="1"/>
        <v>55.828844690401894</v>
      </c>
      <c r="K47" s="9">
        <v>103.70099999999999</v>
      </c>
      <c r="L47" s="7">
        <v>54.411000000000001</v>
      </c>
      <c r="M47" s="10">
        <v>59.6</v>
      </c>
      <c r="N47" s="11">
        <v>254.18299999999999</v>
      </c>
      <c r="O47" s="14">
        <v>37.552</v>
      </c>
      <c r="P47" s="15">
        <f t="shared" si="3"/>
        <v>313.36599999999999</v>
      </c>
      <c r="Q47" s="17">
        <f t="shared" si="2"/>
        <v>62.51905605926121</v>
      </c>
      <c r="R47" s="3">
        <v>0.85</v>
      </c>
      <c r="S47" s="3">
        <v>122.01600000000001</v>
      </c>
    </row>
    <row r="48" spans="1:19" x14ac:dyDescent="0.2">
      <c r="A48" s="12" t="s">
        <v>52</v>
      </c>
      <c r="B48" s="6">
        <v>363.67399999999998</v>
      </c>
      <c r="C48" s="6">
        <v>2.5459999999999998</v>
      </c>
      <c r="D48" s="6">
        <v>93.100999999999999</v>
      </c>
      <c r="E48" s="7">
        <v>25.850999999999999</v>
      </c>
      <c r="F48" s="7">
        <v>19.042000000000002</v>
      </c>
      <c r="G48" s="8">
        <v>113846.33333333333</v>
      </c>
      <c r="H48" s="17">
        <f t="shared" si="0"/>
        <v>65.177919235359141</v>
      </c>
      <c r="I48" s="3">
        <v>79.536646308734049</v>
      </c>
      <c r="J48" s="17">
        <f t="shared" si="1"/>
        <v>55.681819844706212</v>
      </c>
      <c r="K48" s="9">
        <v>111.395</v>
      </c>
      <c r="L48" s="7">
        <v>54.463999999999999</v>
      </c>
      <c r="M48" s="10">
        <v>59.7</v>
      </c>
      <c r="N48" s="11">
        <v>258.49700000000001</v>
      </c>
      <c r="O48" s="14">
        <v>38.08</v>
      </c>
      <c r="P48" s="15">
        <f t="shared" si="3"/>
        <v>325.59399999999999</v>
      </c>
      <c r="Q48" s="17">
        <f t="shared" si="2"/>
        <v>62.194113374950668</v>
      </c>
      <c r="R48" s="3">
        <v>-0.06</v>
      </c>
      <c r="S48" s="3">
        <v>126.654</v>
      </c>
    </row>
    <row r="49" spans="1:19" x14ac:dyDescent="0.2">
      <c r="A49" s="12" t="s">
        <v>53</v>
      </c>
      <c r="B49" s="6">
        <v>377.03100000000001</v>
      </c>
      <c r="C49" s="6">
        <v>2.556</v>
      </c>
      <c r="D49" s="6">
        <v>94.491</v>
      </c>
      <c r="E49" s="7">
        <v>28.745000000000001</v>
      </c>
      <c r="F49" s="7">
        <v>19.125</v>
      </c>
      <c r="G49" s="8">
        <v>114283.33333333333</v>
      </c>
      <c r="H49" s="17">
        <f t="shared" si="0"/>
        <v>64.058126785330643</v>
      </c>
      <c r="I49" s="3">
        <v>80.913521747316921</v>
      </c>
      <c r="J49" s="17">
        <f t="shared" si="1"/>
        <v>54.853569490610077</v>
      </c>
      <c r="K49" s="9">
        <v>120.694</v>
      </c>
      <c r="L49" s="7">
        <v>54.555999999999997</v>
      </c>
      <c r="M49" s="10">
        <v>59.3</v>
      </c>
      <c r="N49" s="11">
        <v>261.12900000000002</v>
      </c>
      <c r="O49" s="14">
        <v>38.996000000000002</v>
      </c>
      <c r="P49" s="15">
        <f t="shared" si="3"/>
        <v>338.03500000000003</v>
      </c>
      <c r="Q49" s="17">
        <f t="shared" si="2"/>
        <v>61.181523092621191</v>
      </c>
      <c r="R49" s="3">
        <v>0.97</v>
      </c>
      <c r="S49" s="3">
        <v>135.50700000000001</v>
      </c>
    </row>
    <row r="50" spans="1:19" x14ac:dyDescent="0.2">
      <c r="A50" s="12" t="s">
        <v>54</v>
      </c>
      <c r="B50" s="6">
        <v>386.60599999999999</v>
      </c>
      <c r="C50" s="6">
        <v>2.581</v>
      </c>
      <c r="D50" s="6">
        <v>96.319000000000003</v>
      </c>
      <c r="E50" s="7">
        <v>31.469000000000001</v>
      </c>
      <c r="F50" s="7">
        <v>19.213999999999999</v>
      </c>
      <c r="G50" s="8">
        <v>114714.33333333333</v>
      </c>
      <c r="H50" s="17">
        <f t="shared" si="0"/>
        <v>64.303021422326609</v>
      </c>
      <c r="I50" s="3">
        <v>82.873882571750983</v>
      </c>
      <c r="J50" s="17">
        <f t="shared" si="1"/>
        <v>55.326997231726693</v>
      </c>
      <c r="K50" s="9">
        <v>126.815</v>
      </c>
      <c r="L50" s="7">
        <v>54.942999999999998</v>
      </c>
      <c r="M50" s="10">
        <v>59.2</v>
      </c>
      <c r="N50" s="11">
        <v>265.8</v>
      </c>
      <c r="O50" s="14">
        <v>39.593000000000004</v>
      </c>
      <c r="P50" s="15">
        <f t="shared" si="3"/>
        <v>347.01299999999998</v>
      </c>
      <c r="Q50" s="17">
        <f t="shared" si="2"/>
        <v>61.639618953090888</v>
      </c>
      <c r="R50" s="3">
        <v>-4.0199999999999996</v>
      </c>
      <c r="S50" s="3">
        <v>138.011</v>
      </c>
    </row>
    <row r="51" spans="1:19" x14ac:dyDescent="0.2">
      <c r="A51" s="12" t="s">
        <v>55</v>
      </c>
      <c r="B51" s="6">
        <v>398.62400000000002</v>
      </c>
      <c r="C51" s="6">
        <v>2.6019999999999999</v>
      </c>
      <c r="D51" s="6">
        <v>98.162000000000006</v>
      </c>
      <c r="E51" s="7">
        <v>34.115000000000002</v>
      </c>
      <c r="F51" s="7">
        <v>19.257000000000001</v>
      </c>
      <c r="G51" s="8">
        <v>115139</v>
      </c>
      <c r="H51" s="17">
        <f t="shared" si="0"/>
        <v>64.074798306173236</v>
      </c>
      <c r="I51" s="3">
        <v>84.657012662412626</v>
      </c>
      <c r="J51" s="17">
        <f t="shared" si="1"/>
        <v>55.25947934584913</v>
      </c>
      <c r="K51" s="9">
        <v>134.846</v>
      </c>
      <c r="L51" s="7">
        <v>55.277000000000001</v>
      </c>
      <c r="M51" s="10">
        <v>59.3</v>
      </c>
      <c r="N51" s="11">
        <v>270.04000000000002</v>
      </c>
      <c r="O51" s="14">
        <v>40.798000000000002</v>
      </c>
      <c r="P51" s="15">
        <f t="shared" si="3"/>
        <v>357.82600000000002</v>
      </c>
      <c r="Q51" s="17">
        <f t="shared" si="2"/>
        <v>61.559961251445571</v>
      </c>
      <c r="R51" s="3">
        <v>0.02</v>
      </c>
      <c r="S51" s="3">
        <v>143.18299999999999</v>
      </c>
    </row>
    <row r="52" spans="1:19" x14ac:dyDescent="0.2">
      <c r="A52" s="12" t="s">
        <v>56</v>
      </c>
      <c r="B52" s="6">
        <v>399.613</v>
      </c>
      <c r="C52" s="6">
        <v>2.6179999999999999</v>
      </c>
      <c r="D52" s="6">
        <v>97.873000000000005</v>
      </c>
      <c r="E52" s="7">
        <v>32.082000000000001</v>
      </c>
      <c r="F52" s="7">
        <v>19.335000000000001</v>
      </c>
      <c r="G52" s="8">
        <v>115550.66666666667</v>
      </c>
      <c r="H52" s="17">
        <f t="shared" si="0"/>
        <v>64.119914517295484</v>
      </c>
      <c r="I52" s="3">
        <v>84.070660267818511</v>
      </c>
      <c r="J52" s="17">
        <f t="shared" si="1"/>
        <v>55.077534660070825</v>
      </c>
      <c r="K52" s="9">
        <v>129.94200000000001</v>
      </c>
      <c r="L52" s="7">
        <v>55.552999999999997</v>
      </c>
      <c r="M52" s="10">
        <v>59.3</v>
      </c>
      <c r="N52" s="11">
        <v>274.38900000000001</v>
      </c>
      <c r="O52" s="14">
        <v>41.01</v>
      </c>
      <c r="P52" s="15">
        <f t="shared" si="3"/>
        <v>358.60300000000001</v>
      </c>
      <c r="Q52" s="17">
        <f t="shared" si="2"/>
        <v>61.376226239364662</v>
      </c>
      <c r="R52" s="3">
        <v>3.65</v>
      </c>
      <c r="S52" s="3">
        <v>143.42099999999999</v>
      </c>
    </row>
    <row r="53" spans="1:19" x14ac:dyDescent="0.2">
      <c r="A53" s="12" t="s">
        <v>57</v>
      </c>
      <c r="B53" s="6">
        <v>400.43900000000002</v>
      </c>
      <c r="C53" s="6">
        <v>2.6429999999999998</v>
      </c>
      <c r="D53" s="6">
        <v>97.887</v>
      </c>
      <c r="E53" s="7">
        <v>33.127000000000002</v>
      </c>
      <c r="F53" s="7">
        <v>19.433</v>
      </c>
      <c r="G53" s="8">
        <v>115918</v>
      </c>
      <c r="H53" s="17">
        <f t="shared" si="0"/>
        <v>64.607928048966244</v>
      </c>
      <c r="I53" s="3">
        <v>84.078264177237088</v>
      </c>
      <c r="J53" s="17">
        <f t="shared" si="1"/>
        <v>55.493808600170716</v>
      </c>
      <c r="K53" s="9">
        <v>130.62700000000001</v>
      </c>
      <c r="L53" s="7">
        <v>55.685000000000002</v>
      </c>
      <c r="M53" s="10">
        <v>59.3</v>
      </c>
      <c r="N53" s="11">
        <v>278.738</v>
      </c>
      <c r="O53" s="14">
        <v>40.636000000000003</v>
      </c>
      <c r="P53" s="15">
        <f t="shared" si="3"/>
        <v>359.803</v>
      </c>
      <c r="Q53" s="17">
        <f t="shared" si="2"/>
        <v>61.761256081921942</v>
      </c>
      <c r="R53" s="3">
        <v>3.61</v>
      </c>
      <c r="S53" s="3">
        <v>141.73599999999999</v>
      </c>
    </row>
    <row r="54" spans="1:19" x14ac:dyDescent="0.2">
      <c r="A54" s="12" t="s">
        <v>58</v>
      </c>
      <c r="B54" s="6">
        <v>412.79199999999997</v>
      </c>
      <c r="C54" s="6">
        <v>2.7</v>
      </c>
      <c r="D54" s="6">
        <v>98.492000000000004</v>
      </c>
      <c r="E54" s="7">
        <v>34.445</v>
      </c>
      <c r="F54" s="7">
        <v>19.454000000000001</v>
      </c>
      <c r="G54" s="8">
        <v>116707.66666666667</v>
      </c>
      <c r="H54" s="17">
        <f t="shared" si="0"/>
        <v>64.421888021085678</v>
      </c>
      <c r="I54" s="3">
        <v>84.992999559347481</v>
      </c>
      <c r="J54" s="17">
        <f t="shared" si="1"/>
        <v>55.592428828620278</v>
      </c>
      <c r="K54" s="9">
        <v>141.93100000000001</v>
      </c>
      <c r="L54" s="7">
        <v>55.594000000000001</v>
      </c>
      <c r="M54" s="10">
        <v>58.9</v>
      </c>
      <c r="N54" s="11">
        <v>280.90899999999999</v>
      </c>
      <c r="O54" s="14">
        <v>40.378999999999998</v>
      </c>
      <c r="P54" s="15">
        <f t="shared" si="3"/>
        <v>372.41299999999995</v>
      </c>
      <c r="Q54" s="17">
        <f t="shared" si="2"/>
        <v>61.62005590842378</v>
      </c>
      <c r="R54" s="3">
        <v>6.31</v>
      </c>
      <c r="S54" s="3">
        <v>146.91499999999999</v>
      </c>
    </row>
    <row r="55" spans="1:19" x14ac:dyDescent="0.2">
      <c r="A55" s="12" t="s">
        <v>59</v>
      </c>
      <c r="B55" s="6">
        <v>407.91500000000002</v>
      </c>
      <c r="C55" s="6">
        <v>2.7170000000000001</v>
      </c>
      <c r="D55" s="6">
        <v>98.665999999999997</v>
      </c>
      <c r="E55" s="7">
        <v>32.68</v>
      </c>
      <c r="F55" s="7">
        <v>19.495000000000001</v>
      </c>
      <c r="G55" s="8">
        <v>117036.66666666667</v>
      </c>
      <c r="H55" s="17">
        <f t="shared" si="0"/>
        <v>65.718476153120136</v>
      </c>
      <c r="I55" s="3">
        <v>84.876985799862751</v>
      </c>
      <c r="J55" s="17">
        <f t="shared" si="1"/>
        <v>56.534025573520729</v>
      </c>
      <c r="K55" s="9">
        <v>133.53</v>
      </c>
      <c r="L55" s="7">
        <v>55.875999999999998</v>
      </c>
      <c r="M55" s="10">
        <v>59.6</v>
      </c>
      <c r="N55" s="11">
        <v>285.774</v>
      </c>
      <c r="O55" s="14">
        <v>40.222999999999999</v>
      </c>
      <c r="P55" s="15">
        <f t="shared" si="3"/>
        <v>367.69200000000001</v>
      </c>
      <c r="Q55" s="17">
        <f t="shared" si="2"/>
        <v>62.718462848859126</v>
      </c>
      <c r="R55" s="3">
        <v>-0.7</v>
      </c>
      <c r="S55" s="3">
        <v>139.85</v>
      </c>
    </row>
    <row r="56" spans="1:19" x14ac:dyDescent="0.2">
      <c r="A56" s="12" t="s">
        <v>60</v>
      </c>
      <c r="B56" s="6">
        <v>409.64400000000001</v>
      </c>
      <c r="C56" s="6">
        <v>2.734</v>
      </c>
      <c r="D56" s="6">
        <v>98.106999999999999</v>
      </c>
      <c r="E56" s="7">
        <v>32.674999999999997</v>
      </c>
      <c r="F56" s="7">
        <v>19.571000000000002</v>
      </c>
      <c r="G56" s="8">
        <v>117411</v>
      </c>
      <c r="H56" s="17">
        <f t="shared" si="0"/>
        <v>65.477472634775552</v>
      </c>
      <c r="I56" s="3">
        <v>84.200705950104236</v>
      </c>
      <c r="J56" s="17">
        <f t="shared" si="1"/>
        <v>56.19628996582032</v>
      </c>
      <c r="K56" s="9">
        <v>132.29900000000001</v>
      </c>
      <c r="L56" s="7">
        <v>55.972999999999999</v>
      </c>
      <c r="M56" s="10">
        <v>59.6</v>
      </c>
      <c r="N56" s="11">
        <v>286.20299999999997</v>
      </c>
      <c r="O56" s="14">
        <v>39.869999999999997</v>
      </c>
      <c r="P56" s="15">
        <f t="shared" si="3"/>
        <v>369.774</v>
      </c>
      <c r="Q56" s="17">
        <f t="shared" si="2"/>
        <v>62.255520958094671</v>
      </c>
      <c r="R56" s="3">
        <v>2.13</v>
      </c>
      <c r="S56" s="3">
        <v>141.49299999999999</v>
      </c>
    </row>
    <row r="57" spans="1:19" x14ac:dyDescent="0.2">
      <c r="A57" s="12" t="s">
        <v>61</v>
      </c>
      <c r="B57" s="6">
        <v>401.78100000000001</v>
      </c>
      <c r="C57" s="6">
        <v>2.7450000000000001</v>
      </c>
      <c r="D57" s="6">
        <v>97.195999999999998</v>
      </c>
      <c r="E57" s="7">
        <v>31.378</v>
      </c>
      <c r="F57" s="7">
        <v>19.632999999999999</v>
      </c>
      <c r="G57" s="8">
        <v>117824.33333333333</v>
      </c>
      <c r="H57" s="17">
        <f t="shared" si="0"/>
        <v>66.405086353013203</v>
      </c>
      <c r="I57" s="3">
        <v>83.205350937980825</v>
      </c>
      <c r="J57" s="17">
        <f t="shared" si="1"/>
        <v>56.846562760498223</v>
      </c>
      <c r="K57" s="9">
        <v>120.65300000000001</v>
      </c>
      <c r="L57" s="7">
        <v>55.918999999999997</v>
      </c>
      <c r="M57" s="10">
        <v>59.6</v>
      </c>
      <c r="N57" s="11">
        <v>289.334</v>
      </c>
      <c r="O57" s="14">
        <v>39.869</v>
      </c>
      <c r="P57" s="15">
        <f t="shared" si="3"/>
        <v>361.91200000000003</v>
      </c>
      <c r="Q57" s="17">
        <f t="shared" si="2"/>
        <v>63.108901701175235</v>
      </c>
      <c r="R57" s="3">
        <v>3.21</v>
      </c>
      <c r="S57" s="3">
        <v>134.958</v>
      </c>
    </row>
    <row r="58" spans="1:19" x14ac:dyDescent="0.2">
      <c r="A58" s="12" t="s">
        <v>62</v>
      </c>
      <c r="B58" s="6">
        <v>405.01499999999999</v>
      </c>
      <c r="C58" s="6">
        <v>2.77</v>
      </c>
      <c r="D58" s="6">
        <v>96.65</v>
      </c>
      <c r="E58" s="7">
        <v>30.286000000000001</v>
      </c>
      <c r="F58" s="7">
        <v>19.649999999999999</v>
      </c>
      <c r="G58" s="8">
        <v>118254.33333333333</v>
      </c>
      <c r="H58" s="17">
        <f t="shared" si="0"/>
        <v>66.101378961273056</v>
      </c>
      <c r="I58" s="3">
        <v>82.437943420673804</v>
      </c>
      <c r="J58" s="17">
        <f t="shared" si="1"/>
        <v>56.381394090408122</v>
      </c>
      <c r="K58" s="9">
        <v>120.61799999999999</v>
      </c>
      <c r="L58" s="7">
        <v>55.768000000000001</v>
      </c>
      <c r="M58" s="10">
        <v>59.6</v>
      </c>
      <c r="N58" s="11">
        <v>292.279</v>
      </c>
      <c r="O58" s="14">
        <v>41.005000000000003</v>
      </c>
      <c r="P58" s="15">
        <f t="shared" si="3"/>
        <v>364.01</v>
      </c>
      <c r="Q58" s="17">
        <f t="shared" si="2"/>
        <v>62.732645607336735</v>
      </c>
      <c r="R58" s="3">
        <v>-0.61</v>
      </c>
      <c r="S58" s="3">
        <v>137.363</v>
      </c>
    </row>
    <row r="59" spans="1:19" x14ac:dyDescent="0.2">
      <c r="A59" s="12" t="s">
        <v>63</v>
      </c>
      <c r="B59" s="6">
        <v>415.51</v>
      </c>
      <c r="C59" s="6">
        <v>2.8079999999999998</v>
      </c>
      <c r="D59" s="6">
        <v>96.424999999999997</v>
      </c>
      <c r="E59" s="7">
        <v>33.057000000000002</v>
      </c>
      <c r="F59" s="7">
        <v>19.687999999999999</v>
      </c>
      <c r="G59" s="8">
        <v>118636</v>
      </c>
      <c r="H59" s="17">
        <f t="shared" si="0"/>
        <v>65.163630237539408</v>
      </c>
      <c r="I59" s="3">
        <v>82.58892697046258</v>
      </c>
      <c r="J59" s="17">
        <f t="shared" si="1"/>
        <v>55.813267293942125</v>
      </c>
      <c r="K59" s="9">
        <v>127.428</v>
      </c>
      <c r="L59" s="7">
        <v>55.603999999999999</v>
      </c>
      <c r="M59" s="10">
        <v>59.5</v>
      </c>
      <c r="N59" s="11">
        <v>296.13600000000002</v>
      </c>
      <c r="O59" s="14">
        <v>41.954999999999998</v>
      </c>
      <c r="P59" s="15">
        <f t="shared" si="3"/>
        <v>373.55500000000001</v>
      </c>
      <c r="Q59" s="17">
        <f t="shared" si="2"/>
        <v>62.081810424986664</v>
      </c>
      <c r="R59" s="3">
        <v>2.5499999999999998</v>
      </c>
      <c r="S59" s="3">
        <v>144.75</v>
      </c>
    </row>
    <row r="60" spans="1:19" x14ac:dyDescent="0.2">
      <c r="A60" s="12" t="s">
        <v>64</v>
      </c>
      <c r="B60" s="6">
        <v>425.39299999999997</v>
      </c>
      <c r="C60" s="6">
        <v>2.8290000000000002</v>
      </c>
      <c r="D60" s="6">
        <v>96.991</v>
      </c>
      <c r="E60" s="7">
        <v>34.527000000000001</v>
      </c>
      <c r="F60" s="7">
        <v>19.702999999999999</v>
      </c>
      <c r="G60" s="8">
        <v>119000.66666666667</v>
      </c>
      <c r="H60" s="17">
        <f t="shared" si="0"/>
        <v>64.502128384811229</v>
      </c>
      <c r="I60" s="3">
        <v>83.394638462833242</v>
      </c>
      <c r="J60" s="17">
        <f t="shared" si="1"/>
        <v>55.460111523075199</v>
      </c>
      <c r="K60" s="9">
        <v>135.49700000000001</v>
      </c>
      <c r="L60" s="7">
        <v>55.448999999999998</v>
      </c>
      <c r="M60" s="10">
        <v>59.2</v>
      </c>
      <c r="N60" s="11">
        <v>297.75200000000001</v>
      </c>
      <c r="O60" s="14">
        <v>42.573</v>
      </c>
      <c r="P60" s="15">
        <f t="shared" si="3"/>
        <v>382.82</v>
      </c>
      <c r="Q60" s="17">
        <f t="shared" si="2"/>
        <v>61.627770809089185</v>
      </c>
      <c r="R60" s="3">
        <v>2.5</v>
      </c>
      <c r="S60" s="3">
        <v>151.006</v>
      </c>
    </row>
    <row r="61" spans="1:19" x14ac:dyDescent="0.2">
      <c r="A61" s="12" t="s">
        <v>65</v>
      </c>
      <c r="B61" s="6">
        <v>434.64600000000002</v>
      </c>
      <c r="C61" s="6">
        <v>2.85</v>
      </c>
      <c r="D61" s="6">
        <v>98.224000000000004</v>
      </c>
      <c r="E61" s="7">
        <v>37.1</v>
      </c>
      <c r="F61" s="7">
        <v>19.712</v>
      </c>
      <c r="G61" s="8">
        <v>119189.66666666667</v>
      </c>
      <c r="H61" s="17">
        <f t="shared" si="0"/>
        <v>64.406068386687096</v>
      </c>
      <c r="I61" s="3">
        <v>84.422494211994547</v>
      </c>
      <c r="J61" s="17">
        <f t="shared" si="1"/>
        <v>55.356337917336049</v>
      </c>
      <c r="K61" s="9">
        <v>139.614</v>
      </c>
      <c r="L61" s="7">
        <v>55.344000000000001</v>
      </c>
      <c r="M61" s="10">
        <v>59</v>
      </c>
      <c r="N61" s="11">
        <v>302.90899999999999</v>
      </c>
      <c r="O61" s="14">
        <v>43.289000000000001</v>
      </c>
      <c r="P61" s="15">
        <f t="shared" si="3"/>
        <v>391.35700000000003</v>
      </c>
      <c r="Q61" s="17">
        <f t="shared" si="2"/>
        <v>61.479444216964161</v>
      </c>
      <c r="R61" s="3">
        <v>-3.26</v>
      </c>
      <c r="S61" s="3">
        <v>154.74799999999999</v>
      </c>
    </row>
    <row r="62" spans="1:19" x14ac:dyDescent="0.2">
      <c r="A62" s="12" t="s">
        <v>66</v>
      </c>
      <c r="B62" s="6">
        <v>445.40199999999999</v>
      </c>
      <c r="C62" s="6">
        <v>2.895</v>
      </c>
      <c r="D62" s="6">
        <v>98.584999999999994</v>
      </c>
      <c r="E62" s="7">
        <v>39.406999999999996</v>
      </c>
      <c r="F62" s="7">
        <v>19.8</v>
      </c>
      <c r="G62" s="8">
        <v>119378.66666666667</v>
      </c>
      <c r="H62" s="17">
        <f t="shared" si="0"/>
        <v>64.077748865070205</v>
      </c>
      <c r="I62" s="3">
        <v>84.807220295761965</v>
      </c>
      <c r="J62" s="17">
        <f t="shared" si="1"/>
        <v>55.122541604265564</v>
      </c>
      <c r="K62" s="9">
        <v>145.77600000000001</v>
      </c>
      <c r="L62" s="7">
        <v>55.314</v>
      </c>
      <c r="M62" s="10">
        <v>58.9</v>
      </c>
      <c r="N62" s="11">
        <v>307.11900000000003</v>
      </c>
      <c r="O62" s="14">
        <v>43.587000000000003</v>
      </c>
      <c r="P62" s="15">
        <f t="shared" si="3"/>
        <v>401.815</v>
      </c>
      <c r="Q62" s="17">
        <f t="shared" si="2"/>
        <v>61.101975475338378</v>
      </c>
      <c r="R62" s="3">
        <v>3.76</v>
      </c>
      <c r="S62" s="3">
        <v>159.995</v>
      </c>
    </row>
    <row r="63" spans="1:19" x14ac:dyDescent="0.2">
      <c r="A63" s="12" t="s">
        <v>67</v>
      </c>
      <c r="B63" s="6">
        <v>450.53100000000001</v>
      </c>
      <c r="C63" s="6">
        <v>2.915</v>
      </c>
      <c r="D63" s="6">
        <v>99.76</v>
      </c>
      <c r="E63" s="7">
        <v>39.661000000000001</v>
      </c>
      <c r="F63" s="7">
        <v>19.872</v>
      </c>
      <c r="G63" s="8">
        <v>119819.33333333333</v>
      </c>
      <c r="H63" s="17">
        <f t="shared" si="0"/>
        <v>64.54614665805461</v>
      </c>
      <c r="I63" s="3">
        <v>85.944632852513536</v>
      </c>
      <c r="J63" s="17">
        <f t="shared" si="1"/>
        <v>55.607406541409347</v>
      </c>
      <c r="K63" s="9">
        <v>145.75299999999999</v>
      </c>
      <c r="L63" s="7">
        <v>55.313000000000002</v>
      </c>
      <c r="M63" s="10">
        <v>58.8</v>
      </c>
      <c r="N63" s="11">
        <v>311.411</v>
      </c>
      <c r="O63" s="14">
        <v>44.100999999999999</v>
      </c>
      <c r="P63" s="15">
        <f t="shared" si="3"/>
        <v>406.43</v>
      </c>
      <c r="Q63" s="17">
        <f t="shared" si="2"/>
        <v>61.641267811204123</v>
      </c>
      <c r="R63" s="3">
        <v>-1.61</v>
      </c>
      <c r="S63" s="3">
        <v>159.78899999999999</v>
      </c>
    </row>
    <row r="64" spans="1:19" x14ac:dyDescent="0.2">
      <c r="A64" s="12" t="s">
        <v>68</v>
      </c>
      <c r="B64" s="6">
        <v>457.63900000000001</v>
      </c>
      <c r="C64" s="6">
        <v>2.9350000000000001</v>
      </c>
      <c r="D64" s="6">
        <v>99.552000000000007</v>
      </c>
      <c r="E64" s="7">
        <v>40.692</v>
      </c>
      <c r="F64" s="7">
        <v>19.896000000000001</v>
      </c>
      <c r="G64" s="8">
        <v>120368</v>
      </c>
      <c r="H64" s="17">
        <f t="shared" si="0"/>
        <v>63.846201918979816</v>
      </c>
      <c r="I64" s="3">
        <v>86.043636948897586</v>
      </c>
      <c r="J64" s="17">
        <f t="shared" si="1"/>
        <v>55.182813187908899</v>
      </c>
      <c r="K64" s="9">
        <v>147.727</v>
      </c>
      <c r="L64" s="7">
        <v>55.328000000000003</v>
      </c>
      <c r="M64" s="10">
        <v>58.8</v>
      </c>
      <c r="N64" s="11">
        <v>314.76600000000002</v>
      </c>
      <c r="O64" s="14">
        <v>44.515999999999998</v>
      </c>
      <c r="P64" s="15">
        <f t="shared" si="3"/>
        <v>413.12299999999999</v>
      </c>
      <c r="Q64" s="17">
        <f t="shared" si="2"/>
        <v>61.129028024344912</v>
      </c>
      <c r="R64" s="3">
        <v>4.8899999999999997</v>
      </c>
      <c r="S64" s="3">
        <v>165.46299999999999</v>
      </c>
    </row>
    <row r="65" spans="1:19" x14ac:dyDescent="0.2">
      <c r="A65" s="12" t="s">
        <v>69</v>
      </c>
      <c r="B65" s="6">
        <v>457.86099999999999</v>
      </c>
      <c r="C65" s="6">
        <v>2.9620000000000002</v>
      </c>
      <c r="D65" s="6">
        <v>98.918000000000006</v>
      </c>
      <c r="E65" s="7">
        <v>43.228999999999999</v>
      </c>
      <c r="F65" s="7">
        <v>19.882000000000001</v>
      </c>
      <c r="G65" s="8">
        <v>121045.66666666667</v>
      </c>
      <c r="H65" s="17">
        <f t="shared" si="0"/>
        <v>63.992153950653162</v>
      </c>
      <c r="I65" s="3">
        <v>85.987422320028173</v>
      </c>
      <c r="J65" s="17">
        <f t="shared" si="1"/>
        <v>55.62708876971908</v>
      </c>
      <c r="K65" s="9">
        <v>146.51400000000001</v>
      </c>
      <c r="L65" s="7">
        <v>55.134</v>
      </c>
      <c r="M65" s="10">
        <v>58.5</v>
      </c>
      <c r="N65" s="11">
        <v>319.07100000000003</v>
      </c>
      <c r="O65" s="14">
        <v>44.445999999999998</v>
      </c>
      <c r="P65" s="15">
        <f t="shared" si="3"/>
        <v>413.41499999999996</v>
      </c>
      <c r="Q65" s="17">
        <f t="shared" si="2"/>
        <v>61.607523895340876</v>
      </c>
      <c r="R65" s="3">
        <v>4.68</v>
      </c>
      <c r="S65" s="3">
        <v>164.89099999999999</v>
      </c>
    </row>
    <row r="66" spans="1:19" x14ac:dyDescent="0.2">
      <c r="A66" s="12" t="s">
        <v>70</v>
      </c>
      <c r="B66" s="6">
        <v>464.45</v>
      </c>
      <c r="C66" s="6">
        <v>2.9910000000000001</v>
      </c>
      <c r="D66" s="6">
        <v>99.52</v>
      </c>
      <c r="E66" s="7">
        <v>43.476999999999997</v>
      </c>
      <c r="F66" s="7">
        <v>19.989000000000001</v>
      </c>
      <c r="G66" s="8">
        <v>121640</v>
      </c>
      <c r="H66" s="17">
        <f t="shared" ref="H66:H129" si="4">((C66*D66)/B66)*100</f>
        <v>64.089637205296583</v>
      </c>
      <c r="I66" s="3">
        <v>86.322291539377716</v>
      </c>
      <c r="J66" s="17">
        <f t="shared" ref="J66:J129" si="5">C66*I66/B66*100</f>
        <v>55.590477768172839</v>
      </c>
      <c r="K66" s="9">
        <v>152.27799999999999</v>
      </c>
      <c r="L66" s="7">
        <v>55.09</v>
      </c>
      <c r="M66" s="10">
        <v>58.6</v>
      </c>
      <c r="N66" s="11">
        <v>321.69400000000002</v>
      </c>
      <c r="O66" s="14">
        <v>44.607999999999997</v>
      </c>
      <c r="P66" s="15">
        <f t="shared" ref="P66:P129" si="6">B66-O66</f>
        <v>419.84199999999998</v>
      </c>
      <c r="Q66" s="17">
        <f t="shared" ref="Q66:Q129" si="7">(C66*I66/P66)*100</f>
        <v>61.49693789432186</v>
      </c>
      <c r="R66" s="3">
        <v>-0.65</v>
      </c>
      <c r="S66" s="3">
        <v>166.767</v>
      </c>
    </row>
    <row r="67" spans="1:19" x14ac:dyDescent="0.2">
      <c r="A67" s="12" t="s">
        <v>71</v>
      </c>
      <c r="B67" s="6">
        <v>471.18099999999998</v>
      </c>
      <c r="C67" s="6">
        <v>3.0070000000000001</v>
      </c>
      <c r="D67" s="6">
        <v>100.149</v>
      </c>
      <c r="E67" s="7">
        <v>44.817</v>
      </c>
      <c r="F67" s="7">
        <v>19.998999999999999</v>
      </c>
      <c r="G67" s="8">
        <v>122166.66666666667</v>
      </c>
      <c r="H67" s="17">
        <f t="shared" si="4"/>
        <v>63.913452155328855</v>
      </c>
      <c r="I67" s="3">
        <v>87.15838033907221</v>
      </c>
      <c r="J67" s="17">
        <f t="shared" si="5"/>
        <v>55.623051370829934</v>
      </c>
      <c r="K67" s="9">
        <v>155.53100000000001</v>
      </c>
      <c r="L67" s="7">
        <v>54.981999999999999</v>
      </c>
      <c r="M67" s="10">
        <v>58.7</v>
      </c>
      <c r="N67" s="11">
        <v>324.53100000000001</v>
      </c>
      <c r="O67" s="14">
        <v>45.073999999999998</v>
      </c>
      <c r="P67" s="15">
        <f t="shared" si="6"/>
        <v>426.10699999999997</v>
      </c>
      <c r="Q67" s="17">
        <f t="shared" si="7"/>
        <v>61.506910160966655</v>
      </c>
      <c r="R67" s="3">
        <v>0.31</v>
      </c>
      <c r="S67" s="3">
        <v>170.09700000000001</v>
      </c>
    </row>
    <row r="68" spans="1:19" x14ac:dyDescent="0.2">
      <c r="A68" s="12" t="s">
        <v>72</v>
      </c>
      <c r="B68" s="6">
        <v>483.94499999999999</v>
      </c>
      <c r="C68" s="6">
        <v>3.0369999999999999</v>
      </c>
      <c r="D68" s="6">
        <v>100.42</v>
      </c>
      <c r="E68" s="7">
        <v>45.540999999999997</v>
      </c>
      <c r="F68" s="7">
        <v>19.994</v>
      </c>
      <c r="G68" s="8">
        <v>122669.66666666667</v>
      </c>
      <c r="H68" s="17">
        <f t="shared" si="4"/>
        <v>63.018636415295134</v>
      </c>
      <c r="I68" s="3">
        <v>87.484013903755994</v>
      </c>
      <c r="J68" s="17">
        <f t="shared" si="5"/>
        <v>54.900649913875945</v>
      </c>
      <c r="K68" s="9">
        <v>159.31299999999999</v>
      </c>
      <c r="L68" s="7">
        <v>54.957999999999998</v>
      </c>
      <c r="M68" s="10">
        <v>58.6</v>
      </c>
      <c r="N68" s="11">
        <v>330.69200000000001</v>
      </c>
      <c r="O68" s="14">
        <v>45.692999999999998</v>
      </c>
      <c r="P68" s="15">
        <f t="shared" si="6"/>
        <v>438.25200000000001</v>
      </c>
      <c r="Q68" s="17">
        <f t="shared" si="7"/>
        <v>60.624697714033694</v>
      </c>
      <c r="R68" s="3">
        <v>5.67</v>
      </c>
      <c r="S68" s="3">
        <v>178.95400000000001</v>
      </c>
    </row>
    <row r="69" spans="1:19" x14ac:dyDescent="0.2">
      <c r="A69" s="12" t="s">
        <v>73</v>
      </c>
      <c r="B69" s="6">
        <v>490.37799999999999</v>
      </c>
      <c r="C69" s="6">
        <v>3.0720000000000001</v>
      </c>
      <c r="D69" s="6">
        <v>101.2</v>
      </c>
      <c r="E69" s="7">
        <v>46.234999999999999</v>
      </c>
      <c r="F69" s="7">
        <v>20.117000000000001</v>
      </c>
      <c r="G69" s="8">
        <v>123188.66666666667</v>
      </c>
      <c r="H69" s="17">
        <f t="shared" si="4"/>
        <v>63.39729759491658</v>
      </c>
      <c r="I69" s="3">
        <v>87.903284958289191</v>
      </c>
      <c r="J69" s="17">
        <f t="shared" si="5"/>
        <v>55.067497194381566</v>
      </c>
      <c r="K69" s="9">
        <v>162.928</v>
      </c>
      <c r="L69" s="7">
        <v>54.923000000000002</v>
      </c>
      <c r="M69" s="10">
        <v>58.7</v>
      </c>
      <c r="N69" s="11">
        <v>334.31</v>
      </c>
      <c r="O69" s="14">
        <v>46.537999999999997</v>
      </c>
      <c r="P69" s="15">
        <f t="shared" si="6"/>
        <v>443.84</v>
      </c>
      <c r="Q69" s="17">
        <f t="shared" si="7"/>
        <v>60.841494996364553</v>
      </c>
      <c r="R69" s="3">
        <v>-0.28999999999999998</v>
      </c>
      <c r="S69" s="3">
        <v>179.49199999999999</v>
      </c>
    </row>
    <row r="70" spans="1:19" x14ac:dyDescent="0.2">
      <c r="A70" s="12" t="s">
        <v>74</v>
      </c>
      <c r="B70" s="6">
        <v>504.94900000000001</v>
      </c>
      <c r="C70" s="6">
        <v>3.07</v>
      </c>
      <c r="D70" s="6">
        <v>103.07899999999999</v>
      </c>
      <c r="E70" s="7">
        <v>50.656999999999996</v>
      </c>
      <c r="F70" s="7">
        <v>20.169</v>
      </c>
      <c r="G70" s="8">
        <v>123708</v>
      </c>
      <c r="H70" s="17">
        <f t="shared" si="4"/>
        <v>62.670196396071674</v>
      </c>
      <c r="I70" s="3">
        <v>89.441027558440368</v>
      </c>
      <c r="J70" s="17">
        <f t="shared" si="5"/>
        <v>54.378552013057146</v>
      </c>
      <c r="K70" s="9">
        <v>168.46899999999999</v>
      </c>
      <c r="L70" s="7">
        <v>54.948999999999998</v>
      </c>
      <c r="M70" s="10">
        <v>58.7</v>
      </c>
      <c r="N70" s="11">
        <v>341.58600000000001</v>
      </c>
      <c r="O70" s="14">
        <v>48.026000000000003</v>
      </c>
      <c r="P70" s="15">
        <f t="shared" si="6"/>
        <v>456.923</v>
      </c>
      <c r="Q70" s="17">
        <f t="shared" si="7"/>
        <v>60.094141595938908</v>
      </c>
      <c r="R70" s="3">
        <v>6.02</v>
      </c>
      <c r="S70" s="3">
        <v>188.55699999999999</v>
      </c>
    </row>
    <row r="71" spans="1:19" x14ac:dyDescent="0.2">
      <c r="A71" s="12" t="s">
        <v>75</v>
      </c>
      <c r="B71" s="6">
        <v>511.45499999999998</v>
      </c>
      <c r="C71" s="6">
        <v>3.1040000000000001</v>
      </c>
      <c r="D71" s="6">
        <v>103.52800000000001</v>
      </c>
      <c r="E71" s="7">
        <v>50.92</v>
      </c>
      <c r="F71" s="7">
        <v>20.228000000000002</v>
      </c>
      <c r="G71" s="8">
        <v>124203</v>
      </c>
      <c r="H71" s="17">
        <f t="shared" si="4"/>
        <v>62.830730367285504</v>
      </c>
      <c r="I71" s="3">
        <v>90.296148731369584</v>
      </c>
      <c r="J71" s="17">
        <f t="shared" si="5"/>
        <v>54.800372596254064</v>
      </c>
      <c r="K71" s="9">
        <v>169.994</v>
      </c>
      <c r="L71" s="7">
        <v>54.991999999999997</v>
      </c>
      <c r="M71" s="10">
        <v>59</v>
      </c>
      <c r="N71" s="11">
        <v>348.05900000000003</v>
      </c>
      <c r="O71" s="14">
        <v>49.274000000000001</v>
      </c>
      <c r="P71" s="15">
        <f t="shared" si="6"/>
        <v>462.18099999999998</v>
      </c>
      <c r="Q71" s="17">
        <f t="shared" si="7"/>
        <v>60.642745085187663</v>
      </c>
      <c r="R71" s="3">
        <v>-2.91</v>
      </c>
      <c r="S71" s="3">
        <v>190.17099999999999</v>
      </c>
    </row>
    <row r="72" spans="1:19" x14ac:dyDescent="0.2">
      <c r="A72" s="12" t="s">
        <v>76</v>
      </c>
      <c r="B72" s="6">
        <v>522.59</v>
      </c>
      <c r="C72" s="6">
        <v>3.145</v>
      </c>
      <c r="D72" s="6">
        <v>104.191</v>
      </c>
      <c r="E72" s="7">
        <v>51.459000000000003</v>
      </c>
      <c r="F72" s="7">
        <v>20.327000000000002</v>
      </c>
      <c r="G72" s="8">
        <v>124739.33333333333</v>
      </c>
      <c r="H72" s="17">
        <f t="shared" si="4"/>
        <v>62.703208059855719</v>
      </c>
      <c r="I72" s="3">
        <v>91.016172280903646</v>
      </c>
      <c r="J72" s="17">
        <f t="shared" si="5"/>
        <v>54.774462164113721</v>
      </c>
      <c r="K72" s="9">
        <v>174.00899999999999</v>
      </c>
      <c r="L72" s="7">
        <v>54.966999999999999</v>
      </c>
      <c r="M72" s="10">
        <v>58.6</v>
      </c>
      <c r="N72" s="11">
        <v>355.04500000000002</v>
      </c>
      <c r="O72" s="14">
        <v>50.091000000000001</v>
      </c>
      <c r="P72" s="15">
        <f t="shared" si="6"/>
        <v>472.49900000000002</v>
      </c>
      <c r="Q72" s="17">
        <f t="shared" si="7"/>
        <v>60.581262991761243</v>
      </c>
      <c r="R72" s="3">
        <v>3.59</v>
      </c>
      <c r="S72" s="3">
        <v>194.98400000000001</v>
      </c>
    </row>
    <row r="73" spans="1:19" x14ac:dyDescent="0.2">
      <c r="A73" s="12" t="s">
        <v>77</v>
      </c>
      <c r="B73" s="6">
        <v>524.32299999999998</v>
      </c>
      <c r="C73" s="6">
        <v>3.1680000000000001</v>
      </c>
      <c r="D73" s="6">
        <v>105.203</v>
      </c>
      <c r="E73" s="7">
        <v>51.503</v>
      </c>
      <c r="F73" s="7">
        <v>20.393999999999998</v>
      </c>
      <c r="G73" s="8">
        <v>125289</v>
      </c>
      <c r="H73" s="17">
        <f t="shared" si="4"/>
        <v>63.564463889625301</v>
      </c>
      <c r="I73" s="3">
        <v>91.855391820311681</v>
      </c>
      <c r="J73" s="17">
        <f t="shared" si="5"/>
        <v>55.4997360952595</v>
      </c>
      <c r="K73" s="9">
        <v>174.36099999999999</v>
      </c>
      <c r="L73" s="7">
        <v>54.917999999999999</v>
      </c>
      <c r="M73" s="10">
        <v>58.6</v>
      </c>
      <c r="N73" s="11">
        <v>359.61099999999999</v>
      </c>
      <c r="O73" s="14">
        <v>50.206000000000003</v>
      </c>
      <c r="P73" s="15">
        <f t="shared" si="6"/>
        <v>474.11699999999996</v>
      </c>
      <c r="Q73" s="17">
        <f t="shared" si="7"/>
        <v>61.376808105751849</v>
      </c>
      <c r="R73" s="3">
        <v>-0.86</v>
      </c>
      <c r="S73" s="3">
        <v>191.09100000000001</v>
      </c>
    </row>
    <row r="74" spans="1:19" x14ac:dyDescent="0.2">
      <c r="A74" s="12" t="s">
        <v>78</v>
      </c>
      <c r="B74" s="6">
        <v>541.86099999999999</v>
      </c>
      <c r="C74" s="6">
        <v>3.181</v>
      </c>
      <c r="D74" s="6">
        <v>106.84699999999999</v>
      </c>
      <c r="E74" s="7">
        <v>57.499000000000002</v>
      </c>
      <c r="F74" s="7">
        <v>20.460999999999999</v>
      </c>
      <c r="G74" s="8">
        <v>125814</v>
      </c>
      <c r="H74" s="17">
        <f t="shared" si="4"/>
        <v>62.724629932768728</v>
      </c>
      <c r="I74" s="3">
        <v>93.226285616654962</v>
      </c>
      <c r="J74" s="17">
        <f t="shared" si="5"/>
        <v>54.728576986824926</v>
      </c>
      <c r="K74" s="9">
        <v>191.45699999999999</v>
      </c>
      <c r="L74" s="7">
        <v>55.011000000000003</v>
      </c>
      <c r="M74" s="10">
        <v>58.7</v>
      </c>
      <c r="N74" s="11">
        <v>364.79500000000002</v>
      </c>
      <c r="O74" s="14">
        <v>50.787999999999997</v>
      </c>
      <c r="P74" s="15">
        <f t="shared" si="6"/>
        <v>491.07299999999998</v>
      </c>
      <c r="Q74" s="17">
        <f t="shared" si="7"/>
        <v>60.388743536415049</v>
      </c>
      <c r="R74" s="3">
        <v>-0.5</v>
      </c>
      <c r="S74" s="3">
        <v>202.06800000000001</v>
      </c>
    </row>
    <row r="75" spans="1:19" x14ac:dyDescent="0.2">
      <c r="A75" s="12" t="s">
        <v>79</v>
      </c>
      <c r="B75" s="6">
        <v>550.56700000000001</v>
      </c>
      <c r="C75" s="6">
        <v>3.202</v>
      </c>
      <c r="D75" s="6">
        <v>107.90600000000001</v>
      </c>
      <c r="E75" s="7">
        <v>58.813000000000002</v>
      </c>
      <c r="F75" s="7">
        <v>20.491</v>
      </c>
      <c r="G75" s="8">
        <v>126324.66666666667</v>
      </c>
      <c r="H75" s="17">
        <f t="shared" si="4"/>
        <v>62.756215319843001</v>
      </c>
      <c r="I75" s="3">
        <v>94.181691176004961</v>
      </c>
      <c r="J75" s="17">
        <f t="shared" si="5"/>
        <v>54.774400780571277</v>
      </c>
      <c r="K75" s="9">
        <v>191.87</v>
      </c>
      <c r="L75" s="7">
        <v>54.978999999999999</v>
      </c>
      <c r="M75" s="10">
        <v>58.9</v>
      </c>
      <c r="N75" s="11">
        <v>371.82400000000001</v>
      </c>
      <c r="O75" s="14">
        <v>51.558</v>
      </c>
      <c r="P75" s="15">
        <f t="shared" si="6"/>
        <v>499.00900000000001</v>
      </c>
      <c r="Q75" s="17">
        <f t="shared" si="7"/>
        <v>60.433734691271667</v>
      </c>
      <c r="R75" s="3">
        <v>1.19</v>
      </c>
      <c r="S75" s="3">
        <v>205.10599999999999</v>
      </c>
    </row>
    <row r="76" spans="1:19" x14ac:dyDescent="0.2">
      <c r="A76" s="12" t="s">
        <v>80</v>
      </c>
      <c r="B76" s="6">
        <v>565.47799999999995</v>
      </c>
      <c r="C76" s="6">
        <v>3.2360000000000002</v>
      </c>
      <c r="D76" s="6">
        <v>108.16</v>
      </c>
      <c r="E76" s="7">
        <v>59.500999999999998</v>
      </c>
      <c r="F76" s="7">
        <v>20.574999999999999</v>
      </c>
      <c r="G76" s="8">
        <v>126745</v>
      </c>
      <c r="H76" s="17">
        <f t="shared" si="4"/>
        <v>61.895557386847941</v>
      </c>
      <c r="I76" s="3">
        <v>94.976605694461924</v>
      </c>
      <c r="J76" s="17">
        <f t="shared" si="5"/>
        <v>54.35123842612424</v>
      </c>
      <c r="K76" s="9">
        <v>197.93700000000001</v>
      </c>
      <c r="L76" s="7">
        <v>55.164000000000001</v>
      </c>
      <c r="M76" s="10">
        <v>58.9</v>
      </c>
      <c r="N76" s="11">
        <v>379.10399999999998</v>
      </c>
      <c r="O76" s="14">
        <v>52.244</v>
      </c>
      <c r="P76" s="15">
        <f t="shared" si="6"/>
        <v>513.23399999999992</v>
      </c>
      <c r="Q76" s="17">
        <f t="shared" si="7"/>
        <v>59.883853374343644</v>
      </c>
      <c r="R76" s="3">
        <v>8.3800000000000008</v>
      </c>
      <c r="S76" s="3">
        <v>215.54499999999999</v>
      </c>
    </row>
    <row r="77" spans="1:19" x14ac:dyDescent="0.2">
      <c r="A77" s="12" t="s">
        <v>81</v>
      </c>
      <c r="B77" s="6">
        <v>582.87300000000005</v>
      </c>
      <c r="C77" s="6">
        <v>3.2839999999999998</v>
      </c>
      <c r="D77" s="6">
        <v>109.184</v>
      </c>
      <c r="E77" s="7">
        <v>62.268999999999998</v>
      </c>
      <c r="F77" s="7">
        <v>20.65</v>
      </c>
      <c r="G77" s="8">
        <v>127169.33333333333</v>
      </c>
      <c r="H77" s="17">
        <f t="shared" si="4"/>
        <v>61.516017382860412</v>
      </c>
      <c r="I77" s="3">
        <v>96.164858052428201</v>
      </c>
      <c r="J77" s="17">
        <f t="shared" si="5"/>
        <v>54.180823926339727</v>
      </c>
      <c r="K77" s="9">
        <v>202.87799999999999</v>
      </c>
      <c r="L77" s="7">
        <v>54.953000000000003</v>
      </c>
      <c r="M77" s="10">
        <v>58.9</v>
      </c>
      <c r="N77" s="11">
        <v>390.61</v>
      </c>
      <c r="O77" s="14">
        <v>53.704999999999998</v>
      </c>
      <c r="P77" s="15">
        <f t="shared" si="6"/>
        <v>529.16800000000001</v>
      </c>
      <c r="Q77" s="17">
        <f t="shared" si="7"/>
        <v>59.679609092797413</v>
      </c>
      <c r="R77" s="3">
        <v>2.61</v>
      </c>
      <c r="S77" s="3">
        <v>224.4</v>
      </c>
    </row>
    <row r="78" spans="1:19" x14ac:dyDescent="0.2">
      <c r="A78" s="12" t="s">
        <v>82</v>
      </c>
      <c r="B78" s="6">
        <v>601.02300000000002</v>
      </c>
      <c r="C78" s="6">
        <v>3.3410000000000002</v>
      </c>
      <c r="D78" s="6">
        <v>110.761</v>
      </c>
      <c r="E78" s="7">
        <v>64.668000000000006</v>
      </c>
      <c r="F78" s="7">
        <v>20.71</v>
      </c>
      <c r="G78" s="8">
        <v>127511.33333333333</v>
      </c>
      <c r="H78" s="17">
        <f t="shared" si="4"/>
        <v>61.570439234438609</v>
      </c>
      <c r="I78" s="3">
        <v>97.651630013206528</v>
      </c>
      <c r="J78" s="17">
        <f t="shared" si="5"/>
        <v>54.283129909191999</v>
      </c>
      <c r="K78" s="9">
        <v>216.512</v>
      </c>
      <c r="L78" s="7">
        <v>54.896000000000001</v>
      </c>
      <c r="M78" s="10">
        <v>58.9</v>
      </c>
      <c r="N78" s="11">
        <v>397.82400000000001</v>
      </c>
      <c r="O78" s="14">
        <v>54.962000000000003</v>
      </c>
      <c r="P78" s="15">
        <f t="shared" si="6"/>
        <v>546.06100000000004</v>
      </c>
      <c r="Q78" s="17">
        <f t="shared" si="7"/>
        <v>59.746822401549096</v>
      </c>
      <c r="R78" s="3">
        <v>3.27</v>
      </c>
      <c r="S78" s="3">
        <v>231.083</v>
      </c>
    </row>
    <row r="79" spans="1:19" x14ac:dyDescent="0.2">
      <c r="A79" s="12" t="s">
        <v>83</v>
      </c>
      <c r="B79" s="6">
        <v>609.01499999999999</v>
      </c>
      <c r="C79" s="6">
        <v>3.3940000000000001</v>
      </c>
      <c r="D79" s="6">
        <v>111.84699999999999</v>
      </c>
      <c r="E79" s="7">
        <v>63.743000000000002</v>
      </c>
      <c r="F79" s="7">
        <v>20.927</v>
      </c>
      <c r="G79" s="8">
        <v>127868.66666666667</v>
      </c>
      <c r="H79" s="17">
        <f t="shared" si="4"/>
        <v>62.331587563524714</v>
      </c>
      <c r="I79" s="3">
        <v>98.641187874931902</v>
      </c>
      <c r="J79" s="17">
        <f t="shared" si="5"/>
        <v>54.972076491961431</v>
      </c>
      <c r="K79" s="9">
        <v>213.22200000000001</v>
      </c>
      <c r="L79" s="7">
        <v>55.058999999999997</v>
      </c>
      <c r="M79" s="10">
        <v>59</v>
      </c>
      <c r="N79" s="11">
        <v>405.46800000000002</v>
      </c>
      <c r="O79" s="14">
        <v>55.223999999999997</v>
      </c>
      <c r="P79" s="15">
        <f t="shared" si="6"/>
        <v>553.79099999999994</v>
      </c>
      <c r="Q79" s="17">
        <f t="shared" si="7"/>
        <v>60.453888136051134</v>
      </c>
      <c r="R79" s="3">
        <v>-2.06</v>
      </c>
      <c r="S79" s="3">
        <v>229.50700000000001</v>
      </c>
    </row>
    <row r="80" spans="1:19" x14ac:dyDescent="0.2">
      <c r="A80" s="12" t="s">
        <v>84</v>
      </c>
      <c r="B80" s="6">
        <v>618.51</v>
      </c>
      <c r="C80" s="6">
        <v>3.4420000000000002</v>
      </c>
      <c r="D80" s="6">
        <v>112.37</v>
      </c>
      <c r="E80" s="7">
        <v>62.671999999999997</v>
      </c>
      <c r="F80" s="7">
        <v>21.084</v>
      </c>
      <c r="G80" s="8">
        <v>128233.66666666667</v>
      </c>
      <c r="H80" s="17">
        <f t="shared" si="4"/>
        <v>62.533756931981713</v>
      </c>
      <c r="I80" s="3">
        <v>99.206322891721783</v>
      </c>
      <c r="J80" s="17">
        <f t="shared" si="5"/>
        <v>55.208187966776023</v>
      </c>
      <c r="K80" s="9">
        <v>215.517</v>
      </c>
      <c r="L80" s="7">
        <v>55.216999999999999</v>
      </c>
      <c r="M80" s="10">
        <v>59.2</v>
      </c>
      <c r="N80" s="11">
        <v>411.96800000000002</v>
      </c>
      <c r="O80" s="14">
        <v>55.734999999999999</v>
      </c>
      <c r="P80" s="15">
        <f t="shared" si="6"/>
        <v>562.77499999999998</v>
      </c>
      <c r="Q80" s="17">
        <f t="shared" si="7"/>
        <v>60.6757875515626</v>
      </c>
      <c r="R80" s="3">
        <v>0.96</v>
      </c>
      <c r="S80" s="3">
        <v>231.76599999999999</v>
      </c>
    </row>
    <row r="81" spans="1:19" x14ac:dyDescent="0.2">
      <c r="A81" s="12" t="s">
        <v>85</v>
      </c>
      <c r="B81" s="6">
        <v>627.95699999999999</v>
      </c>
      <c r="C81" s="6">
        <v>3.4889999999999999</v>
      </c>
      <c r="D81" s="6">
        <v>112.068</v>
      </c>
      <c r="E81" s="7">
        <v>64.475999999999999</v>
      </c>
      <c r="F81" s="7">
        <v>21.327999999999999</v>
      </c>
      <c r="G81" s="8">
        <v>128617</v>
      </c>
      <c r="H81" s="17">
        <f t="shared" si="4"/>
        <v>62.266246255714961</v>
      </c>
      <c r="I81" s="3">
        <v>99.439131101198626</v>
      </c>
      <c r="J81" s="17">
        <f t="shared" si="5"/>
        <v>55.249504092172231</v>
      </c>
      <c r="K81" s="9">
        <v>218.48</v>
      </c>
      <c r="L81" s="7">
        <v>55.625999999999998</v>
      </c>
      <c r="M81" s="10">
        <v>59.5</v>
      </c>
      <c r="N81" s="11">
        <v>417.43400000000003</v>
      </c>
      <c r="O81" s="14">
        <v>56.441000000000003</v>
      </c>
      <c r="P81" s="15">
        <f t="shared" si="6"/>
        <v>571.51599999999996</v>
      </c>
      <c r="Q81" s="17">
        <f t="shared" si="7"/>
        <v>60.70575949091225</v>
      </c>
      <c r="R81" s="3">
        <v>3.74</v>
      </c>
      <c r="S81" s="3">
        <v>237.03299999999999</v>
      </c>
    </row>
    <row r="82" spans="1:19" x14ac:dyDescent="0.2">
      <c r="A82" s="12" t="s">
        <v>86</v>
      </c>
      <c r="B82" s="6">
        <v>635.29399999999998</v>
      </c>
      <c r="C82" s="6">
        <v>3.536</v>
      </c>
      <c r="D82" s="6">
        <v>111.94199999999999</v>
      </c>
      <c r="E82" s="7">
        <v>62.694000000000003</v>
      </c>
      <c r="F82" s="7">
        <v>21.431000000000001</v>
      </c>
      <c r="G82" s="8">
        <v>129043.66666666667</v>
      </c>
      <c r="H82" s="17">
        <f t="shared" si="4"/>
        <v>62.306099538166585</v>
      </c>
      <c r="I82" s="3">
        <v>99.31603220076093</v>
      </c>
      <c r="J82" s="17">
        <f t="shared" si="5"/>
        <v>55.278578085404661</v>
      </c>
      <c r="K82" s="9">
        <v>213.91300000000001</v>
      </c>
      <c r="L82" s="7">
        <v>55.942999999999998</v>
      </c>
      <c r="M82" s="10">
        <v>59.3</v>
      </c>
      <c r="N82" s="11">
        <v>423.21600000000001</v>
      </c>
      <c r="O82" s="14">
        <v>57.462000000000003</v>
      </c>
      <c r="P82" s="15">
        <f t="shared" si="6"/>
        <v>577.83199999999999</v>
      </c>
      <c r="Q82" s="17">
        <f t="shared" si="7"/>
        <v>60.775708140409435</v>
      </c>
      <c r="R82" s="3">
        <v>7.78</v>
      </c>
      <c r="S82" s="3">
        <v>239.53</v>
      </c>
    </row>
    <row r="83" spans="1:19" x14ac:dyDescent="0.2">
      <c r="A83" s="12" t="s">
        <v>87</v>
      </c>
      <c r="B83" s="6">
        <v>637.32000000000005</v>
      </c>
      <c r="C83" s="6">
        <v>3.5939999999999999</v>
      </c>
      <c r="D83" s="6">
        <v>111.25700000000001</v>
      </c>
      <c r="E83" s="7">
        <v>61.808999999999997</v>
      </c>
      <c r="F83" s="7">
        <v>21.55</v>
      </c>
      <c r="G83" s="8">
        <v>129527</v>
      </c>
      <c r="H83" s="17">
        <f t="shared" si="4"/>
        <v>62.740484842779132</v>
      </c>
      <c r="I83" s="3">
        <v>98.671465370793911</v>
      </c>
      <c r="J83" s="17">
        <f t="shared" si="5"/>
        <v>55.643200675113491</v>
      </c>
      <c r="K83" s="9">
        <v>211.97800000000001</v>
      </c>
      <c r="L83" s="7">
        <v>56.252000000000002</v>
      </c>
      <c r="M83" s="10">
        <v>59.4</v>
      </c>
      <c r="N83" s="11">
        <v>428.97399999999999</v>
      </c>
      <c r="O83" s="14">
        <v>58.061999999999998</v>
      </c>
      <c r="P83" s="15">
        <f t="shared" si="6"/>
        <v>579.25800000000004</v>
      </c>
      <c r="Q83" s="17">
        <f t="shared" si="7"/>
        <v>61.220604038724247</v>
      </c>
      <c r="R83" s="3">
        <v>4.49</v>
      </c>
      <c r="S83" s="3">
        <v>237.58600000000001</v>
      </c>
    </row>
    <row r="84" spans="1:19" x14ac:dyDescent="0.2">
      <c r="A84" s="12" t="s">
        <v>88</v>
      </c>
      <c r="B84" s="6">
        <v>648.25699999999995</v>
      </c>
      <c r="C84" s="6">
        <v>3.6419999999999999</v>
      </c>
      <c r="D84" s="6">
        <v>111.622</v>
      </c>
      <c r="E84" s="7">
        <v>62.607999999999997</v>
      </c>
      <c r="F84" s="7">
        <v>21.736000000000001</v>
      </c>
      <c r="G84" s="8">
        <v>130165.66666666667</v>
      </c>
      <c r="H84" s="17">
        <f t="shared" si="4"/>
        <v>62.710826724586077</v>
      </c>
      <c r="I84" s="3">
        <v>99.196875497313044</v>
      </c>
      <c r="J84" s="17">
        <f t="shared" si="5"/>
        <v>55.730215109318394</v>
      </c>
      <c r="K84" s="9">
        <v>217.53399999999999</v>
      </c>
      <c r="L84" s="7">
        <v>56.622</v>
      </c>
      <c r="M84" s="10">
        <v>59.7</v>
      </c>
      <c r="N84" s="11">
        <v>436.01799999999997</v>
      </c>
      <c r="O84" s="14">
        <v>59.366999999999997</v>
      </c>
      <c r="P84" s="15">
        <f t="shared" si="6"/>
        <v>588.89</v>
      </c>
      <c r="Q84" s="17">
        <f t="shared" si="7"/>
        <v>61.348472645352125</v>
      </c>
      <c r="R84" s="3">
        <v>-1.63</v>
      </c>
      <c r="S84" s="3">
        <v>241.77600000000001</v>
      </c>
    </row>
    <row r="85" spans="1:19" x14ac:dyDescent="0.2">
      <c r="A85" s="12" t="s">
        <v>89</v>
      </c>
      <c r="B85" s="6">
        <v>659.34199999999998</v>
      </c>
      <c r="C85" s="6">
        <v>3.6920000000000002</v>
      </c>
      <c r="D85" s="6">
        <v>112.13</v>
      </c>
      <c r="E85" s="7">
        <v>64.384</v>
      </c>
      <c r="F85" s="7">
        <v>21.943999999999999</v>
      </c>
      <c r="G85" s="8">
        <v>130757.33333333333</v>
      </c>
      <c r="H85" s="17">
        <f t="shared" si="4"/>
        <v>62.787439598872815</v>
      </c>
      <c r="I85" s="3">
        <v>99.764332717545031</v>
      </c>
      <c r="J85" s="17">
        <f t="shared" si="5"/>
        <v>55.863257064342378</v>
      </c>
      <c r="K85" s="9">
        <v>223.29499999999999</v>
      </c>
      <c r="L85" s="7">
        <v>57.034999999999997</v>
      </c>
      <c r="M85" s="10">
        <v>59.9</v>
      </c>
      <c r="N85" s="11">
        <v>442.60700000000003</v>
      </c>
      <c r="O85" s="14">
        <v>59.311999999999998</v>
      </c>
      <c r="P85" s="15">
        <f t="shared" si="6"/>
        <v>600.03</v>
      </c>
      <c r="Q85" s="17">
        <f t="shared" si="7"/>
        <v>61.385250136355893</v>
      </c>
      <c r="R85" s="3">
        <v>3.59</v>
      </c>
      <c r="S85" s="3">
        <v>245.459</v>
      </c>
    </row>
    <row r="86" spans="1:19" x14ac:dyDescent="0.2">
      <c r="A86" s="12" t="s">
        <v>90</v>
      </c>
      <c r="B86" s="6">
        <v>682.32</v>
      </c>
      <c r="C86" s="6">
        <v>3.7909999999999999</v>
      </c>
      <c r="D86" s="6">
        <v>112.32899999999999</v>
      </c>
      <c r="E86" s="7">
        <v>61.667000000000002</v>
      </c>
      <c r="F86" s="7">
        <v>22.172999999999998</v>
      </c>
      <c r="G86" s="8">
        <v>131267</v>
      </c>
      <c r="H86" s="17">
        <f t="shared" si="4"/>
        <v>62.410487601125567</v>
      </c>
      <c r="I86" s="3">
        <v>100.00984837346562</v>
      </c>
      <c r="J86" s="17">
        <f t="shared" si="5"/>
        <v>55.565912648582504</v>
      </c>
      <c r="K86" s="9">
        <v>233.14699999999999</v>
      </c>
      <c r="L86" s="7">
        <v>57.244</v>
      </c>
      <c r="M86" s="10">
        <v>59.5</v>
      </c>
      <c r="N86" s="11">
        <v>455.43799999999999</v>
      </c>
      <c r="O86" s="14">
        <v>60.991999999999997</v>
      </c>
      <c r="P86" s="15">
        <f t="shared" si="6"/>
        <v>621.32800000000009</v>
      </c>
      <c r="Q86" s="17">
        <f t="shared" si="7"/>
        <v>61.020481160322426</v>
      </c>
      <c r="R86" s="3">
        <v>5.85</v>
      </c>
      <c r="S86" s="3">
        <v>256.57100000000003</v>
      </c>
    </row>
    <row r="87" spans="1:19" x14ac:dyDescent="0.2">
      <c r="A87" s="12" t="s">
        <v>91</v>
      </c>
      <c r="B87" s="6">
        <v>702.87699999999995</v>
      </c>
      <c r="C87" s="6">
        <v>3.8519999999999999</v>
      </c>
      <c r="D87" s="6">
        <v>113.407</v>
      </c>
      <c r="E87" s="7">
        <v>65.05</v>
      </c>
      <c r="F87" s="7">
        <v>22.414999999999999</v>
      </c>
      <c r="G87" s="8">
        <v>131712.33333333334</v>
      </c>
      <c r="H87" s="17">
        <f t="shared" si="4"/>
        <v>62.150812162014127</v>
      </c>
      <c r="I87" s="3">
        <v>100.93059362440378</v>
      </c>
      <c r="J87" s="17">
        <f t="shared" si="5"/>
        <v>55.313326035878738</v>
      </c>
      <c r="K87" s="9">
        <v>242.02699999999999</v>
      </c>
      <c r="L87" s="7">
        <v>57.741999999999997</v>
      </c>
      <c r="M87" s="10">
        <v>59.8</v>
      </c>
      <c r="N87" s="11">
        <v>466.93</v>
      </c>
      <c r="O87" s="14">
        <v>62.734999999999999</v>
      </c>
      <c r="P87" s="15">
        <f t="shared" si="6"/>
        <v>640.14199999999994</v>
      </c>
      <c r="Q87" s="17">
        <f t="shared" si="7"/>
        <v>60.73412565355865</v>
      </c>
      <c r="R87" s="3">
        <v>2.5299999999999998</v>
      </c>
      <c r="S87" s="3">
        <v>266.053</v>
      </c>
    </row>
    <row r="88" spans="1:19" x14ac:dyDescent="0.2">
      <c r="A88" s="12" t="s">
        <v>92</v>
      </c>
      <c r="B88" s="6">
        <v>712.64</v>
      </c>
      <c r="C88" s="6">
        <v>3.915</v>
      </c>
      <c r="D88" s="6">
        <v>114.2</v>
      </c>
      <c r="E88" s="7">
        <v>65.527000000000001</v>
      </c>
      <c r="F88" s="7">
        <v>22.558</v>
      </c>
      <c r="G88" s="8">
        <v>132250</v>
      </c>
      <c r="H88" s="17">
        <f t="shared" si="4"/>
        <v>62.73756735518635</v>
      </c>
      <c r="I88" s="3">
        <v>101.69832964667168</v>
      </c>
      <c r="J88" s="17">
        <f t="shared" si="5"/>
        <v>55.869577987022844</v>
      </c>
      <c r="K88" s="9">
        <v>243.22800000000001</v>
      </c>
      <c r="L88" s="7">
        <v>58.220999999999997</v>
      </c>
      <c r="M88" s="10">
        <v>59.6</v>
      </c>
      <c r="N88" s="11">
        <v>478.577</v>
      </c>
      <c r="O88" s="14">
        <v>63.957999999999998</v>
      </c>
      <c r="P88" s="15">
        <f t="shared" si="6"/>
        <v>648.68200000000002</v>
      </c>
      <c r="Q88" s="17">
        <f t="shared" si="7"/>
        <v>61.378142227889718</v>
      </c>
      <c r="R88" s="3">
        <v>-0.63</v>
      </c>
      <c r="S88" s="3">
        <v>265.57400000000001</v>
      </c>
    </row>
    <row r="89" spans="1:19" x14ac:dyDescent="0.2">
      <c r="A89" s="12" t="s">
        <v>93</v>
      </c>
      <c r="B89" s="6">
        <v>725.20299999999997</v>
      </c>
      <c r="C89" s="6">
        <v>3.9929999999999999</v>
      </c>
      <c r="D89" s="6">
        <v>114.905</v>
      </c>
      <c r="E89" s="7">
        <v>66.09</v>
      </c>
      <c r="F89" s="7">
        <v>22.869</v>
      </c>
      <c r="G89" s="8">
        <v>132880</v>
      </c>
      <c r="H89" s="17">
        <f t="shared" si="4"/>
        <v>63.267204493086759</v>
      </c>
      <c r="I89" s="3">
        <v>102.24277570127792</v>
      </c>
      <c r="J89" s="17">
        <f t="shared" si="5"/>
        <v>56.295327429037492</v>
      </c>
      <c r="K89" s="9">
        <v>248.58600000000001</v>
      </c>
      <c r="L89" s="7">
        <v>58.813000000000002</v>
      </c>
      <c r="M89" s="10">
        <v>59.6</v>
      </c>
      <c r="N89" s="11">
        <v>487.15100000000001</v>
      </c>
      <c r="O89" s="14">
        <v>64.376999999999995</v>
      </c>
      <c r="P89" s="15">
        <f t="shared" si="6"/>
        <v>660.82600000000002</v>
      </c>
      <c r="Q89" s="17">
        <f t="shared" si="7"/>
        <v>61.779561242324412</v>
      </c>
      <c r="R89" s="3">
        <v>-2.0099999999999998</v>
      </c>
      <c r="S89" s="3">
        <v>266.41399999999999</v>
      </c>
    </row>
    <row r="90" spans="1:19" x14ac:dyDescent="0.2">
      <c r="A90" s="12" t="s">
        <v>94</v>
      </c>
      <c r="B90" s="6">
        <v>746.58500000000004</v>
      </c>
      <c r="C90" s="6">
        <v>4.048</v>
      </c>
      <c r="D90" s="6">
        <v>115.98099999999999</v>
      </c>
      <c r="E90" s="7">
        <v>64.775000000000006</v>
      </c>
      <c r="F90" s="7">
        <v>23.14</v>
      </c>
      <c r="G90" s="8">
        <v>133476</v>
      </c>
      <c r="H90" s="17">
        <f t="shared" si="4"/>
        <v>62.885148777433244</v>
      </c>
      <c r="I90" s="3">
        <v>103.29780203179962</v>
      </c>
      <c r="J90" s="17">
        <f t="shared" si="5"/>
        <v>56.008291436972989</v>
      </c>
      <c r="K90" s="9">
        <v>262.399</v>
      </c>
      <c r="L90" s="7">
        <v>59.021000000000001</v>
      </c>
      <c r="M90" s="10">
        <v>59.8</v>
      </c>
      <c r="N90" s="11">
        <v>496.995</v>
      </c>
      <c r="O90" s="14">
        <v>65.067999999999998</v>
      </c>
      <c r="P90" s="15">
        <f t="shared" si="6"/>
        <v>681.51700000000005</v>
      </c>
      <c r="Q90" s="17">
        <f t="shared" si="7"/>
        <v>61.355696574659888</v>
      </c>
      <c r="R90" s="3">
        <v>-0.65</v>
      </c>
      <c r="S90" s="3">
        <v>277.18799999999999</v>
      </c>
    </row>
    <row r="91" spans="1:19" x14ac:dyDescent="0.2">
      <c r="A91" s="12" t="s">
        <v>95</v>
      </c>
      <c r="B91" s="6">
        <v>755.73</v>
      </c>
      <c r="C91" s="6">
        <v>4.1130000000000004</v>
      </c>
      <c r="D91" s="6">
        <v>117.05500000000001</v>
      </c>
      <c r="E91" s="7">
        <v>62.863999999999997</v>
      </c>
      <c r="F91" s="7">
        <v>23.4</v>
      </c>
      <c r="G91" s="8">
        <v>134020.33333333334</v>
      </c>
      <c r="H91" s="17">
        <f t="shared" si="4"/>
        <v>63.706246278432786</v>
      </c>
      <c r="I91" s="3">
        <v>104.24286681357664</v>
      </c>
      <c r="J91" s="17">
        <f t="shared" si="5"/>
        <v>56.733345401696475</v>
      </c>
      <c r="K91" s="9">
        <v>263.16899999999998</v>
      </c>
      <c r="L91" s="7">
        <v>59.332000000000001</v>
      </c>
      <c r="M91" s="10">
        <v>60</v>
      </c>
      <c r="N91" s="11">
        <v>507.88900000000001</v>
      </c>
      <c r="O91" s="14">
        <v>65.308000000000007</v>
      </c>
      <c r="P91" s="15">
        <f t="shared" si="6"/>
        <v>690.42200000000003</v>
      </c>
      <c r="Q91" s="17">
        <f t="shared" si="7"/>
        <v>62.099833319946462</v>
      </c>
      <c r="R91" s="3">
        <v>-2.96</v>
      </c>
      <c r="S91" s="3">
        <v>274.322</v>
      </c>
    </row>
    <row r="92" spans="1:19" x14ac:dyDescent="0.2">
      <c r="A92" s="12" t="s">
        <v>96</v>
      </c>
      <c r="B92" s="6">
        <v>767.73099999999999</v>
      </c>
      <c r="C92" s="6">
        <v>4.1870000000000003</v>
      </c>
      <c r="D92" s="6">
        <v>117.616</v>
      </c>
      <c r="E92" s="7">
        <v>61.35</v>
      </c>
      <c r="F92" s="7">
        <v>23.63</v>
      </c>
      <c r="G92" s="8">
        <v>134595</v>
      </c>
      <c r="H92" s="17">
        <f t="shared" si="4"/>
        <v>64.144627740706056</v>
      </c>
      <c r="I92" s="3">
        <v>104.88507538619245</v>
      </c>
      <c r="J92" s="17">
        <f t="shared" si="5"/>
        <v>57.201521189321234</v>
      </c>
      <c r="K92" s="9">
        <v>268.19200000000001</v>
      </c>
      <c r="L92" s="7">
        <v>59.866</v>
      </c>
      <c r="M92" s="10">
        <v>60.2</v>
      </c>
      <c r="N92" s="11">
        <v>517.99800000000005</v>
      </c>
      <c r="O92" s="14">
        <v>65.372</v>
      </c>
      <c r="P92" s="15">
        <f t="shared" si="6"/>
        <v>702.35900000000004</v>
      </c>
      <c r="Q92" s="17">
        <f t="shared" si="7"/>
        <v>62.525547567837506</v>
      </c>
      <c r="R92" s="3">
        <v>-0.77</v>
      </c>
      <c r="S92" s="3">
        <v>275.37299999999999</v>
      </c>
    </row>
    <row r="93" spans="1:19" x14ac:dyDescent="0.2">
      <c r="A93" s="12" t="s">
        <v>97</v>
      </c>
      <c r="B93" s="6">
        <v>769.49599999999998</v>
      </c>
      <c r="C93" s="6">
        <v>4.2679999999999998</v>
      </c>
      <c r="D93" s="6">
        <v>117.259</v>
      </c>
      <c r="E93" s="7">
        <v>56.844000000000001</v>
      </c>
      <c r="F93" s="7">
        <v>23.870999999999999</v>
      </c>
      <c r="G93" s="8">
        <v>135246.66666666666</v>
      </c>
      <c r="H93" s="17">
        <f t="shared" si="4"/>
        <v>65.037558609791347</v>
      </c>
      <c r="I93" s="3">
        <v>104.8205144652828</v>
      </c>
      <c r="J93" s="17">
        <f t="shared" si="5"/>
        <v>58.138568067647775</v>
      </c>
      <c r="K93" s="9">
        <v>262.41699999999997</v>
      </c>
      <c r="L93" s="7">
        <v>60.396000000000001</v>
      </c>
      <c r="M93" s="10">
        <v>60.3</v>
      </c>
      <c r="N93" s="11">
        <v>529.74199999999996</v>
      </c>
      <c r="O93" s="14">
        <v>64.231999999999999</v>
      </c>
      <c r="P93" s="15">
        <f t="shared" si="6"/>
        <v>705.26400000000001</v>
      </c>
      <c r="Q93" s="17">
        <f t="shared" si="7"/>
        <v>63.433544848145793</v>
      </c>
      <c r="R93" s="3">
        <v>-0.74</v>
      </c>
      <c r="S93" s="3">
        <v>269.12099999999998</v>
      </c>
    </row>
    <row r="94" spans="1:19" x14ac:dyDescent="0.2">
      <c r="A94" s="12" t="s">
        <v>98</v>
      </c>
      <c r="B94" s="6">
        <v>777.05899999999997</v>
      </c>
      <c r="C94" s="6">
        <v>4.3449999999999998</v>
      </c>
      <c r="D94" s="6">
        <v>116.797</v>
      </c>
      <c r="E94" s="7">
        <v>53.587000000000003</v>
      </c>
      <c r="F94" s="7">
        <v>24.126000000000001</v>
      </c>
      <c r="G94" s="8">
        <v>135949.66666666666</v>
      </c>
      <c r="H94" s="17">
        <f t="shared" si="4"/>
        <v>65.308163858857554</v>
      </c>
      <c r="I94" s="3">
        <v>104.32368757184028</v>
      </c>
      <c r="J94" s="17">
        <f t="shared" si="5"/>
        <v>58.333591464695225</v>
      </c>
      <c r="K94" s="9">
        <v>257.72399999999999</v>
      </c>
      <c r="L94" s="7">
        <v>61.06</v>
      </c>
      <c r="M94" s="10">
        <v>60.5</v>
      </c>
      <c r="N94" s="11">
        <v>542.07399999999996</v>
      </c>
      <c r="O94" s="14">
        <v>64.453999999999994</v>
      </c>
      <c r="P94" s="15">
        <f t="shared" si="6"/>
        <v>712.60500000000002</v>
      </c>
      <c r="Q94" s="17">
        <f t="shared" si="7"/>
        <v>63.609772945691645</v>
      </c>
      <c r="R94" s="3">
        <v>4.51</v>
      </c>
      <c r="S94" s="3">
        <v>269.65499999999997</v>
      </c>
    </row>
    <row r="95" spans="1:19" x14ac:dyDescent="0.2">
      <c r="A95" s="12" t="s">
        <v>99</v>
      </c>
      <c r="B95" s="6">
        <v>789.64599999999996</v>
      </c>
      <c r="C95" s="6">
        <v>4.4139999999999997</v>
      </c>
      <c r="D95" s="6">
        <v>115.25700000000001</v>
      </c>
      <c r="E95" s="7">
        <v>57.314</v>
      </c>
      <c r="F95" s="7">
        <v>24.481999999999999</v>
      </c>
      <c r="G95" s="8">
        <v>136676.66666666666</v>
      </c>
      <c r="H95" s="17">
        <f t="shared" si="4"/>
        <v>64.426894836420374</v>
      </c>
      <c r="I95" s="3">
        <v>103.18538818985385</v>
      </c>
      <c r="J95" s="17">
        <f t="shared" si="5"/>
        <v>57.67904902576786</v>
      </c>
      <c r="K95" s="9">
        <v>262.46100000000001</v>
      </c>
      <c r="L95" s="7">
        <v>61.643999999999998</v>
      </c>
      <c r="M95" s="10">
        <v>60.4</v>
      </c>
      <c r="N95" s="11">
        <v>550.56399999999996</v>
      </c>
      <c r="O95" s="14">
        <v>65.14</v>
      </c>
      <c r="P95" s="15">
        <f t="shared" si="6"/>
        <v>724.50599999999997</v>
      </c>
      <c r="Q95" s="17">
        <f t="shared" si="7"/>
        <v>62.864945696794074</v>
      </c>
      <c r="R95" s="3">
        <v>7.16</v>
      </c>
      <c r="S95" s="3">
        <v>280.95499999999998</v>
      </c>
    </row>
    <row r="96" spans="1:19" x14ac:dyDescent="0.2">
      <c r="A96" s="12" t="s">
        <v>100</v>
      </c>
      <c r="B96" s="6">
        <v>802.16600000000005</v>
      </c>
      <c r="C96" s="6">
        <v>4.4870000000000001</v>
      </c>
      <c r="D96" s="6">
        <v>114.672</v>
      </c>
      <c r="E96" s="7">
        <v>56.24</v>
      </c>
      <c r="F96" s="7">
        <v>24.606000000000002</v>
      </c>
      <c r="G96" s="8">
        <v>137456</v>
      </c>
      <c r="H96" s="17">
        <f t="shared" si="4"/>
        <v>64.142990852267488</v>
      </c>
      <c r="I96" s="3">
        <v>102.57600022123799</v>
      </c>
      <c r="J96" s="17">
        <f t="shared" si="5"/>
        <v>57.376965988672524</v>
      </c>
      <c r="K96" s="9">
        <v>265.91500000000002</v>
      </c>
      <c r="L96" s="7">
        <v>62.106000000000002</v>
      </c>
      <c r="M96" s="10">
        <v>60.3</v>
      </c>
      <c r="N96" s="11">
        <v>561.471</v>
      </c>
      <c r="O96" s="14">
        <v>66.426000000000002</v>
      </c>
      <c r="P96" s="15">
        <f t="shared" si="6"/>
        <v>735.74</v>
      </c>
      <c r="Q96" s="17">
        <f t="shared" si="7"/>
        <v>62.557223066938704</v>
      </c>
      <c r="R96" s="3">
        <v>5.59</v>
      </c>
      <c r="S96" s="3">
        <v>287.75799999999998</v>
      </c>
    </row>
    <row r="97" spans="1:19" x14ac:dyDescent="0.2">
      <c r="A97" s="12" t="s">
        <v>101</v>
      </c>
      <c r="B97" s="6">
        <v>800.16800000000001</v>
      </c>
      <c r="C97" s="6">
        <v>4.5309999999999997</v>
      </c>
      <c r="D97" s="6">
        <v>113.797</v>
      </c>
      <c r="E97" s="7">
        <v>52.781999999999996</v>
      </c>
      <c r="F97" s="7">
        <v>24.962</v>
      </c>
      <c r="G97" s="8">
        <v>138260.33333333334</v>
      </c>
      <c r="H97" s="17">
        <f t="shared" si="4"/>
        <v>64.438243843792804</v>
      </c>
      <c r="I97" s="3">
        <v>101.29594913299144</v>
      </c>
      <c r="J97" s="17">
        <f t="shared" si="5"/>
        <v>57.359447706179722</v>
      </c>
      <c r="K97" s="9">
        <v>254.078</v>
      </c>
      <c r="L97" s="7">
        <v>62.825000000000003</v>
      </c>
      <c r="M97" s="10">
        <v>60.4</v>
      </c>
      <c r="N97" s="11">
        <v>572.83600000000001</v>
      </c>
      <c r="O97" s="14">
        <v>67.766000000000005</v>
      </c>
      <c r="P97" s="15">
        <f t="shared" si="6"/>
        <v>732.40200000000004</v>
      </c>
      <c r="Q97" s="17">
        <f t="shared" si="7"/>
        <v>62.666670151308182</v>
      </c>
      <c r="R97" s="3">
        <v>-0.45</v>
      </c>
      <c r="S97" s="3">
        <v>284.62200000000001</v>
      </c>
    </row>
    <row r="98" spans="1:19" x14ac:dyDescent="0.2">
      <c r="A98" s="12" t="s">
        <v>102</v>
      </c>
      <c r="B98" s="6">
        <v>836.36099999999999</v>
      </c>
      <c r="C98" s="6">
        <v>4.625</v>
      </c>
      <c r="D98" s="6">
        <v>114.333</v>
      </c>
      <c r="E98" s="7">
        <v>62.238</v>
      </c>
      <c r="F98" s="7">
        <v>25.225000000000001</v>
      </c>
      <c r="G98" s="8">
        <v>139033.66666666666</v>
      </c>
      <c r="H98" s="17">
        <f t="shared" si="4"/>
        <v>63.225105546528347</v>
      </c>
      <c r="I98" s="3">
        <v>101.66296249723186</v>
      </c>
      <c r="J98" s="17">
        <f t="shared" si="5"/>
        <v>56.218690439857589</v>
      </c>
      <c r="K98" s="9">
        <v>287.54700000000003</v>
      </c>
      <c r="L98" s="7">
        <v>63.506999999999998</v>
      </c>
      <c r="M98" s="10">
        <v>60.2</v>
      </c>
      <c r="N98" s="11">
        <v>581.13499999999999</v>
      </c>
      <c r="O98" s="14">
        <v>68.971999999999994</v>
      </c>
      <c r="P98" s="15">
        <f t="shared" si="6"/>
        <v>767.38900000000001</v>
      </c>
      <c r="Q98" s="17">
        <f t="shared" si="7"/>
        <v>61.271558694442753</v>
      </c>
      <c r="R98" s="3">
        <v>4.96</v>
      </c>
      <c r="S98" s="3">
        <v>307.71300000000002</v>
      </c>
    </row>
    <row r="99" spans="1:19" x14ac:dyDescent="0.2">
      <c r="A99" s="12" t="s">
        <v>103</v>
      </c>
      <c r="B99" s="6">
        <v>851.70299999999997</v>
      </c>
      <c r="C99" s="6">
        <v>4.6929999999999996</v>
      </c>
      <c r="D99" s="6">
        <v>114.702</v>
      </c>
      <c r="E99" s="7">
        <v>63.423000000000002</v>
      </c>
      <c r="F99" s="7">
        <v>25.529</v>
      </c>
      <c r="G99" s="8">
        <v>139827.33333333334</v>
      </c>
      <c r="H99" s="17">
        <f t="shared" si="4"/>
        <v>63.20237054466169</v>
      </c>
      <c r="I99" s="3">
        <v>102.10289036676656</v>
      </c>
      <c r="J99" s="17">
        <f t="shared" si="5"/>
        <v>56.260088844495726</v>
      </c>
      <c r="K99" s="9">
        <v>298.31799999999998</v>
      </c>
      <c r="L99" s="7">
        <v>63.902000000000001</v>
      </c>
      <c r="M99" s="10">
        <v>60</v>
      </c>
      <c r="N99" s="11">
        <v>592.23599999999999</v>
      </c>
      <c r="O99" s="14">
        <v>71.099999999999994</v>
      </c>
      <c r="P99" s="15">
        <f t="shared" si="6"/>
        <v>780.60299999999995</v>
      </c>
      <c r="Q99" s="17">
        <f t="shared" si="7"/>
        <v>61.384450801654033</v>
      </c>
      <c r="R99" s="3">
        <v>0.17</v>
      </c>
      <c r="S99" s="3">
        <v>313.55399999999997</v>
      </c>
    </row>
    <row r="100" spans="1:19" x14ac:dyDescent="0.2">
      <c r="A100" s="12" t="s">
        <v>104</v>
      </c>
      <c r="B100" s="6">
        <v>867.81</v>
      </c>
      <c r="C100" s="6">
        <v>4.7569999999999997</v>
      </c>
      <c r="D100" s="6">
        <v>114.703</v>
      </c>
      <c r="E100" s="7">
        <v>66.884</v>
      </c>
      <c r="F100" s="7">
        <v>25.765999999999998</v>
      </c>
      <c r="G100" s="8">
        <v>140602.66666666666</v>
      </c>
      <c r="H100" s="17">
        <f t="shared" si="4"/>
        <v>62.875764395432178</v>
      </c>
      <c r="I100" s="3">
        <v>102.23774079829607</v>
      </c>
      <c r="J100" s="17">
        <f t="shared" si="5"/>
        <v>56.042789663347328</v>
      </c>
      <c r="K100" s="9">
        <v>305.5</v>
      </c>
      <c r="L100" s="7">
        <v>63.988</v>
      </c>
      <c r="M100" s="10">
        <v>60.1</v>
      </c>
      <c r="N100" s="11">
        <v>602.15599999999995</v>
      </c>
      <c r="O100" s="14">
        <v>72.739000000000004</v>
      </c>
      <c r="P100" s="15">
        <f t="shared" si="6"/>
        <v>795.07099999999991</v>
      </c>
      <c r="Q100" s="17">
        <f t="shared" si="7"/>
        <v>61.17000028645171</v>
      </c>
      <c r="R100" s="3">
        <v>8.74</v>
      </c>
      <c r="S100" s="3">
        <v>322.26400000000001</v>
      </c>
    </row>
    <row r="101" spans="1:19" x14ac:dyDescent="0.2">
      <c r="A101" s="12" t="s">
        <v>105</v>
      </c>
      <c r="B101" s="6">
        <v>872.779</v>
      </c>
      <c r="C101" s="6">
        <v>4.79</v>
      </c>
      <c r="D101" s="6">
        <v>115.931</v>
      </c>
      <c r="E101" s="7">
        <v>70.81</v>
      </c>
      <c r="F101" s="7">
        <v>25.863</v>
      </c>
      <c r="G101" s="8">
        <v>141401.66666666666</v>
      </c>
      <c r="H101" s="17">
        <f t="shared" si="4"/>
        <v>63.625441262908481</v>
      </c>
      <c r="I101" s="3">
        <v>103.20390015363617</v>
      </c>
      <c r="J101" s="17">
        <f t="shared" si="5"/>
        <v>56.640533483953817</v>
      </c>
      <c r="K101" s="9">
        <v>305.71300000000002</v>
      </c>
      <c r="L101" s="7">
        <v>63.981000000000002</v>
      </c>
      <c r="M101" s="10">
        <v>60.3</v>
      </c>
      <c r="N101" s="11">
        <v>614.43799999999999</v>
      </c>
      <c r="O101" s="14">
        <v>74.510999999999996</v>
      </c>
      <c r="P101" s="15">
        <f t="shared" si="6"/>
        <v>798.26800000000003</v>
      </c>
      <c r="Q101" s="17">
        <f t="shared" si="7"/>
        <v>61.927408055429659</v>
      </c>
      <c r="R101" s="3">
        <v>-5.71</v>
      </c>
      <c r="S101" s="3">
        <v>317.601</v>
      </c>
    </row>
    <row r="102" spans="1:19" x14ac:dyDescent="0.2">
      <c r="A102" s="12" t="s">
        <v>106</v>
      </c>
      <c r="B102" s="6">
        <v>907.34400000000005</v>
      </c>
      <c r="C102" s="6">
        <v>4.9180000000000001</v>
      </c>
      <c r="D102" s="6">
        <v>117.34399999999999</v>
      </c>
      <c r="E102" s="7">
        <v>74.376999999999995</v>
      </c>
      <c r="F102" s="7">
        <v>26.178000000000001</v>
      </c>
      <c r="G102" s="8">
        <v>143005.33333333334</v>
      </c>
      <c r="H102" s="17">
        <f t="shared" si="4"/>
        <v>63.602976599834236</v>
      </c>
      <c r="I102" s="3">
        <v>104.57494850284228</v>
      </c>
      <c r="J102" s="17">
        <f t="shared" si="5"/>
        <v>56.681875533091997</v>
      </c>
      <c r="K102" s="9">
        <v>323.67200000000003</v>
      </c>
      <c r="L102" s="7">
        <v>64.430999999999997</v>
      </c>
      <c r="M102" s="10">
        <v>60.3</v>
      </c>
      <c r="N102" s="11">
        <v>628.24400000000003</v>
      </c>
      <c r="O102" s="14">
        <v>75.605999999999995</v>
      </c>
      <c r="P102" s="15">
        <f t="shared" si="6"/>
        <v>831.73800000000006</v>
      </c>
      <c r="Q102" s="17">
        <f t="shared" si="7"/>
        <v>61.834327244514284</v>
      </c>
      <c r="R102" s="3">
        <v>1.55</v>
      </c>
      <c r="S102" s="3">
        <v>330.28899999999999</v>
      </c>
    </row>
    <row r="103" spans="1:19" x14ac:dyDescent="0.2">
      <c r="A103" s="12" t="s">
        <v>107</v>
      </c>
      <c r="B103" s="6">
        <v>935.65700000000004</v>
      </c>
      <c r="C103" s="6">
        <v>4.976</v>
      </c>
      <c r="D103" s="6">
        <v>118.184</v>
      </c>
      <c r="E103" s="7">
        <v>75.95</v>
      </c>
      <c r="F103" s="7">
        <v>26.282</v>
      </c>
      <c r="G103" s="8">
        <v>143758.66666666666</v>
      </c>
      <c r="H103" s="17">
        <f t="shared" si="4"/>
        <v>62.85247521260461</v>
      </c>
      <c r="I103" s="3">
        <v>105.64817131275564</v>
      </c>
      <c r="J103" s="17">
        <f t="shared" si="5"/>
        <v>56.185685614736173</v>
      </c>
      <c r="K103" s="9">
        <v>340.86399999999998</v>
      </c>
      <c r="L103" s="7">
        <v>64.736999999999995</v>
      </c>
      <c r="M103" s="10">
        <v>60.4</v>
      </c>
      <c r="N103" s="11">
        <v>643.298</v>
      </c>
      <c r="O103" s="14">
        <v>76.653000000000006</v>
      </c>
      <c r="P103" s="15">
        <f t="shared" si="6"/>
        <v>859.00400000000002</v>
      </c>
      <c r="Q103" s="17">
        <f t="shared" si="7"/>
        <v>61.199400753928032</v>
      </c>
      <c r="R103" s="3">
        <v>2.63</v>
      </c>
      <c r="S103" s="3">
        <v>347.63499999999999</v>
      </c>
    </row>
    <row r="104" spans="1:19" x14ac:dyDescent="0.2">
      <c r="A104" s="12" t="s">
        <v>108</v>
      </c>
      <c r="B104" s="6">
        <v>952.149</v>
      </c>
      <c r="C104" s="6">
        <v>5.0419999999999998</v>
      </c>
      <c r="D104" s="6">
        <v>118.849</v>
      </c>
      <c r="E104" s="7">
        <v>79.403000000000006</v>
      </c>
      <c r="F104" s="7">
        <v>26.440999999999999</v>
      </c>
      <c r="G104" s="8">
        <v>144522.66666666666</v>
      </c>
      <c r="H104" s="17">
        <f t="shared" si="4"/>
        <v>62.935176952346751</v>
      </c>
      <c r="I104" s="3">
        <v>106.31164239560778</v>
      </c>
      <c r="J104" s="17">
        <f t="shared" si="5"/>
        <v>56.296157529825109</v>
      </c>
      <c r="K104" s="9">
        <v>350.68099999999998</v>
      </c>
      <c r="L104" s="7">
        <v>64.861000000000004</v>
      </c>
      <c r="M104" s="10">
        <v>60.5</v>
      </c>
      <c r="N104" s="11">
        <v>658.20699999999999</v>
      </c>
      <c r="O104" s="14">
        <v>79.268000000000001</v>
      </c>
      <c r="P104" s="15">
        <f t="shared" si="6"/>
        <v>872.88099999999997</v>
      </c>
      <c r="Q104" s="17">
        <f t="shared" si="7"/>
        <v>61.408519713300493</v>
      </c>
      <c r="R104" s="3">
        <v>2.75</v>
      </c>
      <c r="S104" s="3">
        <v>352.93200000000002</v>
      </c>
    </row>
    <row r="105" spans="1:19" x14ac:dyDescent="0.2">
      <c r="A105" s="12" t="s">
        <v>109</v>
      </c>
      <c r="B105" s="6">
        <v>976.27</v>
      </c>
      <c r="C105" s="6">
        <v>5.1369999999999996</v>
      </c>
      <c r="D105" s="6">
        <v>120.09099999999999</v>
      </c>
      <c r="E105" s="7">
        <v>82.677000000000007</v>
      </c>
      <c r="F105" s="7">
        <v>26.603999999999999</v>
      </c>
      <c r="G105" s="8">
        <v>145215</v>
      </c>
      <c r="H105" s="17">
        <f t="shared" si="4"/>
        <v>63.190251364888809</v>
      </c>
      <c r="I105" s="3">
        <v>107.73958491350935</v>
      </c>
      <c r="J105" s="17">
        <f t="shared" si="5"/>
        <v>56.691104684226445</v>
      </c>
      <c r="K105" s="9">
        <v>363.13099999999997</v>
      </c>
      <c r="L105" s="7">
        <v>64.709000000000003</v>
      </c>
      <c r="M105" s="10">
        <v>60.4</v>
      </c>
      <c r="N105" s="11">
        <v>677.08600000000001</v>
      </c>
      <c r="O105" s="14">
        <v>84.394999999999996</v>
      </c>
      <c r="P105" s="15">
        <f t="shared" si="6"/>
        <v>891.875</v>
      </c>
      <c r="Q105" s="17">
        <f t="shared" si="7"/>
        <v>62.055584885852554</v>
      </c>
      <c r="R105" s="3">
        <v>3.36</v>
      </c>
      <c r="S105" s="3">
        <v>359.387</v>
      </c>
    </row>
    <row r="106" spans="1:19" x14ac:dyDescent="0.2">
      <c r="A106" s="12" t="s">
        <v>110</v>
      </c>
      <c r="B106" s="6">
        <v>1019.21</v>
      </c>
      <c r="C106" s="6">
        <v>5.2720000000000002</v>
      </c>
      <c r="D106" s="6">
        <v>121.905</v>
      </c>
      <c r="E106" s="7">
        <v>87.48</v>
      </c>
      <c r="F106" s="7">
        <v>26.757999999999999</v>
      </c>
      <c r="G106" s="8">
        <v>145964.33333333334</v>
      </c>
      <c r="H106" s="17">
        <f t="shared" si="4"/>
        <v>63.056991199065948</v>
      </c>
      <c r="I106" s="3">
        <v>109.36614726393788</v>
      </c>
      <c r="J106" s="17">
        <f t="shared" si="5"/>
        <v>56.571101968728769</v>
      </c>
      <c r="K106" s="9">
        <v>386.125</v>
      </c>
      <c r="L106" s="7">
        <v>64.963999999999999</v>
      </c>
      <c r="M106" s="10">
        <v>60.4</v>
      </c>
      <c r="N106" s="11">
        <v>693.19500000000005</v>
      </c>
      <c r="O106" s="14">
        <v>84.447999999999993</v>
      </c>
      <c r="P106" s="15">
        <f t="shared" si="6"/>
        <v>934.76200000000006</v>
      </c>
      <c r="Q106" s="17">
        <f t="shared" si="7"/>
        <v>61.681832207073086</v>
      </c>
      <c r="R106" s="3">
        <v>4.1500000000000004</v>
      </c>
      <c r="S106" s="3">
        <v>376.572</v>
      </c>
    </row>
    <row r="107" spans="1:19" x14ac:dyDescent="0.2">
      <c r="A107" s="12" t="s">
        <v>111</v>
      </c>
      <c r="B107" s="6">
        <v>1041.701</v>
      </c>
      <c r="C107" s="6">
        <v>5.3460000000000001</v>
      </c>
      <c r="D107" s="6">
        <v>123.18</v>
      </c>
      <c r="E107" s="7">
        <v>85.212999999999994</v>
      </c>
      <c r="F107" s="7">
        <v>27.053999999999998</v>
      </c>
      <c r="G107" s="8">
        <v>146719.66666666666</v>
      </c>
      <c r="H107" s="17">
        <f t="shared" si="4"/>
        <v>63.215863285146121</v>
      </c>
      <c r="I107" s="3">
        <v>110.41099833998103</v>
      </c>
      <c r="J107" s="17">
        <f t="shared" si="5"/>
        <v>56.662823317395159</v>
      </c>
      <c r="K107" s="9">
        <v>399.49099999999999</v>
      </c>
      <c r="L107" s="7">
        <v>65.613</v>
      </c>
      <c r="M107" s="10">
        <v>60.8</v>
      </c>
      <c r="N107" s="11">
        <v>709.23299999999995</v>
      </c>
      <c r="O107" s="14">
        <v>84.734999999999999</v>
      </c>
      <c r="P107" s="15">
        <f t="shared" si="6"/>
        <v>956.96600000000001</v>
      </c>
      <c r="Q107" s="17">
        <f t="shared" si="7"/>
        <v>61.680059388268617</v>
      </c>
      <c r="R107" s="3">
        <v>-2.4</v>
      </c>
      <c r="S107" s="3">
        <v>383.28100000000001</v>
      </c>
    </row>
    <row r="108" spans="1:19" x14ac:dyDescent="0.2">
      <c r="A108" s="12" t="s">
        <v>112</v>
      </c>
      <c r="B108" s="6">
        <v>1052.2629999999999</v>
      </c>
      <c r="C108" s="6">
        <v>5.4379999999999997</v>
      </c>
      <c r="D108" s="6">
        <v>124.012</v>
      </c>
      <c r="E108" s="7">
        <v>89.045000000000002</v>
      </c>
      <c r="F108" s="7">
        <v>27.402999999999999</v>
      </c>
      <c r="G108" s="8">
        <v>147478.33333333334</v>
      </c>
      <c r="H108" s="17">
        <f t="shared" si="4"/>
        <v>64.088279831182888</v>
      </c>
      <c r="I108" s="3">
        <v>110.93669270378453</v>
      </c>
      <c r="J108" s="17">
        <f t="shared" si="5"/>
        <v>57.331079295117306</v>
      </c>
      <c r="K108" s="9">
        <v>395.13499999999999</v>
      </c>
      <c r="L108" s="7">
        <v>66.149000000000001</v>
      </c>
      <c r="M108" s="10">
        <v>60.8</v>
      </c>
      <c r="N108" s="11">
        <v>728.07600000000002</v>
      </c>
      <c r="O108" s="14">
        <v>86.07</v>
      </c>
      <c r="P108" s="15">
        <f t="shared" si="6"/>
        <v>966.19299999999998</v>
      </c>
      <c r="Q108" s="17">
        <f t="shared" si="7"/>
        <v>62.438222479688868</v>
      </c>
      <c r="R108" s="3">
        <v>-4.21</v>
      </c>
      <c r="S108" s="3">
        <v>377.916</v>
      </c>
    </row>
    <row r="109" spans="1:19" x14ac:dyDescent="0.2">
      <c r="A109" s="12" t="s">
        <v>113</v>
      </c>
      <c r="B109" s="6">
        <v>1075.6479999999999</v>
      </c>
      <c r="C109" s="6">
        <v>5.548</v>
      </c>
      <c r="D109" s="6">
        <v>124.628</v>
      </c>
      <c r="E109" s="7">
        <v>89.292000000000002</v>
      </c>
      <c r="F109" s="7">
        <v>28.047000000000001</v>
      </c>
      <c r="G109" s="8">
        <v>148226</v>
      </c>
      <c r="H109" s="17">
        <f t="shared" si="4"/>
        <v>64.28089337775927</v>
      </c>
      <c r="I109" s="3">
        <v>111.68566969572484</v>
      </c>
      <c r="J109" s="17">
        <f t="shared" si="5"/>
        <v>57.60547088563186</v>
      </c>
      <c r="K109" s="9">
        <v>409.05900000000003</v>
      </c>
      <c r="L109" s="7">
        <v>66.338999999999999</v>
      </c>
      <c r="M109" s="10">
        <v>61.1</v>
      </c>
      <c r="N109" s="11">
        <v>745.68600000000004</v>
      </c>
      <c r="O109" s="14">
        <v>86.808999999999997</v>
      </c>
      <c r="P109" s="15">
        <f t="shared" si="6"/>
        <v>988.83899999999994</v>
      </c>
      <c r="Q109" s="17">
        <f t="shared" si="7"/>
        <v>62.662586677091156</v>
      </c>
      <c r="R109" s="3">
        <v>1.37</v>
      </c>
      <c r="S109" s="3">
        <v>384.245</v>
      </c>
    </row>
    <row r="110" spans="1:19" x14ac:dyDescent="0.2">
      <c r="A110" s="12" t="s">
        <v>114</v>
      </c>
      <c r="B110" s="6">
        <v>1092.692</v>
      </c>
      <c r="C110" s="6">
        <v>5.6749999999999998</v>
      </c>
      <c r="D110" s="6">
        <v>124.09699999999999</v>
      </c>
      <c r="E110" s="7">
        <v>85.692999999999998</v>
      </c>
      <c r="F110" s="7">
        <v>28.678999999999998</v>
      </c>
      <c r="G110" s="8">
        <v>148986.66666666666</v>
      </c>
      <c r="H110" s="17">
        <f t="shared" si="4"/>
        <v>64.450959190695997</v>
      </c>
      <c r="I110" s="3">
        <v>111.48980814301987</v>
      </c>
      <c r="J110" s="17">
        <f t="shared" si="5"/>
        <v>57.903293994248848</v>
      </c>
      <c r="K110" s="9">
        <v>395.01299999999998</v>
      </c>
      <c r="L110" s="7">
        <v>67.186999999999998</v>
      </c>
      <c r="M110" s="10">
        <v>61.3</v>
      </c>
      <c r="N110" s="11">
        <v>765.21500000000003</v>
      </c>
      <c r="O110" s="14">
        <v>90.27</v>
      </c>
      <c r="P110" s="15">
        <f t="shared" si="6"/>
        <v>1002.422</v>
      </c>
      <c r="Q110" s="17">
        <f t="shared" si="7"/>
        <v>63.117595305334248</v>
      </c>
      <c r="R110" s="3">
        <v>-3.23</v>
      </c>
      <c r="S110" s="3">
        <v>388.55200000000002</v>
      </c>
    </row>
    <row r="111" spans="1:19" x14ac:dyDescent="0.2">
      <c r="A111" s="12" t="s">
        <v>115</v>
      </c>
      <c r="B111" s="6">
        <v>1132.3409999999999</v>
      </c>
      <c r="C111" s="6">
        <v>5.8230000000000004</v>
      </c>
      <c r="D111" s="6">
        <v>124.422</v>
      </c>
      <c r="E111" s="7">
        <v>82.260999999999996</v>
      </c>
      <c r="F111" s="7">
        <v>29.728999999999999</v>
      </c>
      <c r="G111" s="8">
        <v>149746.66666666666</v>
      </c>
      <c r="H111" s="17">
        <f t="shared" si="4"/>
        <v>63.983314743526918</v>
      </c>
      <c r="I111" s="3">
        <v>111.3694232323319</v>
      </c>
      <c r="J111" s="17">
        <f t="shared" si="5"/>
        <v>57.271100444289203</v>
      </c>
      <c r="K111" s="9">
        <v>407.97399999999999</v>
      </c>
      <c r="L111" s="7">
        <v>68.887</v>
      </c>
      <c r="M111" s="10">
        <v>61.2</v>
      </c>
      <c r="N111" s="11">
        <v>789.83900000000006</v>
      </c>
      <c r="O111" s="14">
        <v>92.090999999999994</v>
      </c>
      <c r="P111" s="15">
        <f t="shared" si="6"/>
        <v>1040.25</v>
      </c>
      <c r="Q111" s="17">
        <f t="shared" si="7"/>
        <v>62.34118255052811</v>
      </c>
      <c r="R111" s="3">
        <v>2.75</v>
      </c>
      <c r="S111" s="3">
        <v>407.86200000000002</v>
      </c>
    </row>
    <row r="112" spans="1:19" x14ac:dyDescent="0.2">
      <c r="A112" s="12" t="s">
        <v>116</v>
      </c>
      <c r="B112" s="6">
        <v>1151.58</v>
      </c>
      <c r="C112" s="6">
        <v>5.9960000000000004</v>
      </c>
      <c r="D112" s="6">
        <v>123.989</v>
      </c>
      <c r="E112" s="7">
        <v>72.772000000000006</v>
      </c>
      <c r="F112" s="7">
        <v>30.652000000000001</v>
      </c>
      <c r="G112" s="8">
        <v>150498</v>
      </c>
      <c r="H112" s="17">
        <f t="shared" si="4"/>
        <v>64.558089233922104</v>
      </c>
      <c r="I112" s="3">
        <v>111.04846333353544</v>
      </c>
      <c r="J112" s="17">
        <f t="shared" si="5"/>
        <v>57.820263129602679</v>
      </c>
      <c r="K112" s="9">
        <v>407.33699999999999</v>
      </c>
      <c r="L112" s="7">
        <v>71.712999999999994</v>
      </c>
      <c r="M112" s="10">
        <v>61.3</v>
      </c>
      <c r="N112" s="11">
        <v>812.95100000000002</v>
      </c>
      <c r="O112" s="14">
        <v>94.944999999999993</v>
      </c>
      <c r="P112" s="15">
        <f t="shared" si="6"/>
        <v>1056.635</v>
      </c>
      <c r="Q112" s="17">
        <f t="shared" si="7"/>
        <v>63.01576099105921</v>
      </c>
      <c r="R112" s="3">
        <v>-5.68</v>
      </c>
      <c r="S112" s="3">
        <v>408.20600000000002</v>
      </c>
    </row>
    <row r="113" spans="1:19" x14ac:dyDescent="0.2">
      <c r="A113" s="12" t="s">
        <v>117</v>
      </c>
      <c r="B113" s="6">
        <v>1177.4780000000001</v>
      </c>
      <c r="C113" s="6">
        <v>6.1619999999999999</v>
      </c>
      <c r="D113" s="6">
        <v>121.93899999999999</v>
      </c>
      <c r="E113" s="7">
        <v>73.153000000000006</v>
      </c>
      <c r="F113" s="7">
        <v>31.579000000000001</v>
      </c>
      <c r="G113" s="8">
        <v>151253</v>
      </c>
      <c r="H113" s="17">
        <f t="shared" si="4"/>
        <v>63.813346661253966</v>
      </c>
      <c r="I113" s="3">
        <v>109.09858410103979</v>
      </c>
      <c r="J113" s="17">
        <f t="shared" si="5"/>
        <v>57.093676079774504</v>
      </c>
      <c r="K113" s="9">
        <v>408.48700000000002</v>
      </c>
      <c r="L113" s="7">
        <v>75.23</v>
      </c>
      <c r="M113" s="10">
        <v>61.3</v>
      </c>
      <c r="N113" s="11">
        <v>831.93</v>
      </c>
      <c r="O113" s="14">
        <v>93.984999999999999</v>
      </c>
      <c r="P113" s="15">
        <f t="shared" si="6"/>
        <v>1083.4930000000002</v>
      </c>
      <c r="Q113" s="17">
        <f t="shared" si="7"/>
        <v>62.046129991666497</v>
      </c>
      <c r="R113" s="3">
        <v>5.33</v>
      </c>
      <c r="S113" s="3">
        <v>426.19200000000001</v>
      </c>
    </row>
    <row r="114" spans="1:19" x14ac:dyDescent="0.2">
      <c r="A114" s="12" t="s">
        <v>118</v>
      </c>
      <c r="B114" s="6">
        <v>1186.903</v>
      </c>
      <c r="C114" s="6">
        <v>6.3479999999999999</v>
      </c>
      <c r="D114" s="6">
        <v>118.114</v>
      </c>
      <c r="E114" s="7">
        <v>79.438000000000002</v>
      </c>
      <c r="F114" s="7">
        <v>32.606000000000002</v>
      </c>
      <c r="G114" s="8">
        <v>151987.33333333334</v>
      </c>
      <c r="H114" s="17">
        <f t="shared" si="4"/>
        <v>63.171773262010468</v>
      </c>
      <c r="I114" s="3">
        <v>105.61458935177848</v>
      </c>
      <c r="J114" s="17">
        <f t="shared" si="5"/>
        <v>56.486622175956228</v>
      </c>
      <c r="K114" s="9">
        <v>376.09300000000002</v>
      </c>
      <c r="L114" s="7">
        <v>78.679000000000002</v>
      </c>
      <c r="M114" s="10">
        <v>61.2</v>
      </c>
      <c r="N114" s="11">
        <v>853.40300000000002</v>
      </c>
      <c r="O114" s="14">
        <v>95.533000000000001</v>
      </c>
      <c r="P114" s="15">
        <f t="shared" si="6"/>
        <v>1091.3700000000001</v>
      </c>
      <c r="Q114" s="17">
        <f t="shared" si="7"/>
        <v>61.431174872416285</v>
      </c>
      <c r="R114" s="3">
        <v>9.76</v>
      </c>
      <c r="S114" s="3">
        <v>437.142</v>
      </c>
    </row>
    <row r="115" spans="1:19" x14ac:dyDescent="0.2">
      <c r="A115" s="12" t="s">
        <v>119</v>
      </c>
      <c r="B115" s="6">
        <v>1212.944</v>
      </c>
      <c r="C115" s="6">
        <v>6.484</v>
      </c>
      <c r="D115" s="6">
        <v>117.024</v>
      </c>
      <c r="E115" s="7">
        <v>87.52</v>
      </c>
      <c r="F115" s="7">
        <v>33.101999999999997</v>
      </c>
      <c r="G115" s="8">
        <v>152707.66666666666</v>
      </c>
      <c r="H115" s="17">
        <f t="shared" si="4"/>
        <v>62.557184503159256</v>
      </c>
      <c r="I115" s="3">
        <v>104.47942182142199</v>
      </c>
      <c r="J115" s="17">
        <f t="shared" si="5"/>
        <v>55.851265276063877</v>
      </c>
      <c r="K115" s="9">
        <v>379.97300000000001</v>
      </c>
      <c r="L115" s="7">
        <v>81.167000000000002</v>
      </c>
      <c r="M115" s="10">
        <v>61.3</v>
      </c>
      <c r="N115" s="11">
        <v>876.89</v>
      </c>
      <c r="O115" s="14">
        <v>96.673000000000002</v>
      </c>
      <c r="P115" s="15">
        <f t="shared" si="6"/>
        <v>1116.271</v>
      </c>
      <c r="Q115" s="17">
        <f t="shared" si="7"/>
        <v>60.688181551800611</v>
      </c>
      <c r="R115" s="3">
        <v>4.99</v>
      </c>
      <c r="S115" s="3">
        <v>454.23899999999998</v>
      </c>
    </row>
    <row r="116" spans="1:19" x14ac:dyDescent="0.2">
      <c r="A116" s="12" t="s">
        <v>120</v>
      </c>
      <c r="B116" s="6">
        <v>1257.9059999999999</v>
      </c>
      <c r="C116" s="6">
        <v>6.5979999999999999</v>
      </c>
      <c r="D116" s="6">
        <v>118.095</v>
      </c>
      <c r="E116" s="7">
        <v>97.739000000000004</v>
      </c>
      <c r="F116" s="7">
        <v>33.609000000000002</v>
      </c>
      <c r="G116" s="8">
        <v>153579</v>
      </c>
      <c r="H116" s="17">
        <f t="shared" si="4"/>
        <v>61.943484648296455</v>
      </c>
      <c r="I116" s="3">
        <v>105.65375358946065</v>
      </c>
      <c r="J116" s="17">
        <f t="shared" si="5"/>
        <v>55.417770976786926</v>
      </c>
      <c r="K116" s="9">
        <v>411.98</v>
      </c>
      <c r="L116" s="7">
        <v>82.405000000000001</v>
      </c>
      <c r="M116" s="10">
        <v>61.3</v>
      </c>
      <c r="N116" s="11">
        <v>900.404</v>
      </c>
      <c r="O116" s="14">
        <v>99.790999999999997</v>
      </c>
      <c r="P116" s="15">
        <f t="shared" si="6"/>
        <v>1158.115</v>
      </c>
      <c r="Q116" s="17">
        <f t="shared" si="7"/>
        <v>60.192939922482779</v>
      </c>
      <c r="R116" s="3">
        <v>-2.15</v>
      </c>
      <c r="S116" s="3">
        <v>478.77800000000002</v>
      </c>
    </row>
    <row r="117" spans="1:19" x14ac:dyDescent="0.2">
      <c r="A117" s="12" t="s">
        <v>121</v>
      </c>
      <c r="B117" s="6">
        <v>1299.1020000000001</v>
      </c>
      <c r="C117" s="6">
        <v>6.7060000000000004</v>
      </c>
      <c r="D117" s="6">
        <v>120.122</v>
      </c>
      <c r="E117" s="7">
        <v>105.682</v>
      </c>
      <c r="F117" s="7">
        <v>34.090000000000003</v>
      </c>
      <c r="G117" s="8">
        <v>154336.33333333334</v>
      </c>
      <c r="H117" s="17">
        <f t="shared" si="4"/>
        <v>62.007304430291079</v>
      </c>
      <c r="I117" s="3">
        <v>107.01720377029802</v>
      </c>
      <c r="J117" s="17">
        <f t="shared" si="5"/>
        <v>55.242572829817718</v>
      </c>
      <c r="K117" s="9">
        <v>429.62799999999999</v>
      </c>
      <c r="L117" s="7">
        <v>83.676000000000002</v>
      </c>
      <c r="M117" s="10">
        <v>61.1</v>
      </c>
      <c r="N117" s="11">
        <v>922.83100000000002</v>
      </c>
      <c r="O117" s="14">
        <v>103.53100000000001</v>
      </c>
      <c r="P117" s="15">
        <f t="shared" si="6"/>
        <v>1195.5710000000001</v>
      </c>
      <c r="Q117" s="17">
        <f t="shared" si="7"/>
        <v>60.026327878780805</v>
      </c>
      <c r="R117" s="3">
        <v>-4.24</v>
      </c>
      <c r="S117" s="3">
        <v>493.65300000000002</v>
      </c>
    </row>
    <row r="118" spans="1:19" x14ac:dyDescent="0.2">
      <c r="A118" s="12" t="s">
        <v>122</v>
      </c>
      <c r="B118" s="6">
        <v>1355.329</v>
      </c>
      <c r="C118" s="6">
        <v>6.8339999999999996</v>
      </c>
      <c r="D118" s="6">
        <v>122.10899999999999</v>
      </c>
      <c r="E118" s="7">
        <v>114.267</v>
      </c>
      <c r="F118" s="7">
        <v>34.478999999999999</v>
      </c>
      <c r="G118" s="8">
        <v>155075</v>
      </c>
      <c r="H118" s="17">
        <f t="shared" si="4"/>
        <v>61.571242554390849</v>
      </c>
      <c r="I118" s="3">
        <v>109.03340940753449</v>
      </c>
      <c r="J118" s="17">
        <f t="shared" si="5"/>
        <v>54.978113793115227</v>
      </c>
      <c r="K118" s="9">
        <v>467.935</v>
      </c>
      <c r="L118" s="7">
        <v>84.956999999999994</v>
      </c>
      <c r="M118" s="10">
        <v>61.3</v>
      </c>
      <c r="N118" s="11">
        <v>946.61</v>
      </c>
      <c r="O118" s="14">
        <v>109.307</v>
      </c>
      <c r="P118" s="15">
        <f t="shared" si="6"/>
        <v>1246.0219999999999</v>
      </c>
      <c r="Q118" s="17">
        <f t="shared" si="7"/>
        <v>59.801056473408231</v>
      </c>
      <c r="R118" s="3">
        <v>0.33</v>
      </c>
      <c r="S118" s="3">
        <v>520.91399999999999</v>
      </c>
    </row>
    <row r="119" spans="1:19" x14ac:dyDescent="0.2">
      <c r="A119" s="12" t="s">
        <v>123</v>
      </c>
      <c r="B119" s="6">
        <v>1383.779</v>
      </c>
      <c r="C119" s="6">
        <v>6.9630000000000001</v>
      </c>
      <c r="D119" s="6">
        <v>122.152</v>
      </c>
      <c r="E119" s="7">
        <v>113.771</v>
      </c>
      <c r="F119" s="7">
        <v>34.860999999999997</v>
      </c>
      <c r="G119" s="8">
        <v>155773.66666666666</v>
      </c>
      <c r="H119" s="17">
        <f t="shared" si="4"/>
        <v>61.465333409453393</v>
      </c>
      <c r="I119" s="3">
        <v>109.50447462208079</v>
      </c>
      <c r="J119" s="17">
        <f t="shared" si="5"/>
        <v>55.101259434747064</v>
      </c>
      <c r="K119" s="9">
        <v>488.20299999999997</v>
      </c>
      <c r="L119" s="7">
        <v>85.772000000000006</v>
      </c>
      <c r="M119" s="10">
        <v>61.5</v>
      </c>
      <c r="N119" s="11">
        <v>963.64099999999996</v>
      </c>
      <c r="O119" s="14">
        <v>114.19199999999999</v>
      </c>
      <c r="P119" s="15">
        <f t="shared" si="6"/>
        <v>1269.587</v>
      </c>
      <c r="Q119" s="17">
        <f t="shared" si="7"/>
        <v>60.057298695839556</v>
      </c>
      <c r="R119" s="3">
        <v>3.35</v>
      </c>
      <c r="S119" s="3">
        <v>533.30899999999997</v>
      </c>
    </row>
    <row r="120" spans="1:19" x14ac:dyDescent="0.2">
      <c r="A120" s="12" t="s">
        <v>124</v>
      </c>
      <c r="B120" s="6">
        <v>1411.979</v>
      </c>
      <c r="C120" s="6">
        <v>7.109</v>
      </c>
      <c r="D120" s="6">
        <v>122.63800000000001</v>
      </c>
      <c r="E120" s="7">
        <v>115.767</v>
      </c>
      <c r="F120" s="7">
        <v>35.344000000000001</v>
      </c>
      <c r="G120" s="8">
        <v>156526.66666666666</v>
      </c>
      <c r="H120" s="17">
        <f t="shared" si="4"/>
        <v>61.745503438790529</v>
      </c>
      <c r="I120" s="3">
        <v>109.91883567049098</v>
      </c>
      <c r="J120" s="17">
        <f t="shared" si="5"/>
        <v>55.341687290074447</v>
      </c>
      <c r="K120" s="9">
        <v>498.15199999999999</v>
      </c>
      <c r="L120" s="7">
        <v>86.867999999999995</v>
      </c>
      <c r="M120" s="10">
        <v>61.7</v>
      </c>
      <c r="N120" s="11">
        <v>988.96100000000001</v>
      </c>
      <c r="O120" s="14">
        <v>118.952</v>
      </c>
      <c r="P120" s="15">
        <f t="shared" si="6"/>
        <v>1293.027</v>
      </c>
      <c r="Q120" s="17">
        <f t="shared" si="7"/>
        <v>60.432845004900926</v>
      </c>
      <c r="R120" s="3">
        <v>-0.47</v>
      </c>
      <c r="S120" s="3">
        <v>540.18299999999999</v>
      </c>
    </row>
    <row r="121" spans="1:19" x14ac:dyDescent="0.2">
      <c r="A121" s="12" t="s">
        <v>125</v>
      </c>
      <c r="B121" s="6">
        <v>1449.828</v>
      </c>
      <c r="C121" s="6">
        <v>7.2610000000000001</v>
      </c>
      <c r="D121" s="6">
        <v>123.295</v>
      </c>
      <c r="E121" s="7">
        <v>115.875</v>
      </c>
      <c r="F121" s="7">
        <v>35.991999999999997</v>
      </c>
      <c r="G121" s="8">
        <v>157222</v>
      </c>
      <c r="H121" s="17">
        <f t="shared" si="4"/>
        <v>61.748358770833512</v>
      </c>
      <c r="I121" s="3">
        <v>110.32660367249585</v>
      </c>
      <c r="J121" s="17">
        <f t="shared" si="5"/>
        <v>55.253552094868667</v>
      </c>
      <c r="K121" s="9">
        <v>513.10500000000002</v>
      </c>
      <c r="L121" s="7">
        <v>88.21</v>
      </c>
      <c r="M121" s="10">
        <v>61.8</v>
      </c>
      <c r="N121" s="11">
        <v>1016.952</v>
      </c>
      <c r="O121" s="14">
        <v>122.42400000000001</v>
      </c>
      <c r="P121" s="15">
        <f t="shared" si="6"/>
        <v>1327.404</v>
      </c>
      <c r="Q121" s="17">
        <f t="shared" si="7"/>
        <v>60.349484351862159</v>
      </c>
      <c r="R121" s="3">
        <v>3.75</v>
      </c>
      <c r="S121" s="3">
        <v>554.65899999999999</v>
      </c>
    </row>
    <row r="122" spans="1:19" x14ac:dyDescent="0.2">
      <c r="A122" s="12" t="s">
        <v>126</v>
      </c>
      <c r="B122" s="6">
        <v>1495.28</v>
      </c>
      <c r="C122" s="6">
        <v>7.3979999999999997</v>
      </c>
      <c r="D122" s="6">
        <v>124.608</v>
      </c>
      <c r="E122" s="7">
        <v>121.202</v>
      </c>
      <c r="F122" s="7">
        <v>36.499000000000002</v>
      </c>
      <c r="G122" s="8">
        <v>157910.66666666666</v>
      </c>
      <c r="H122" s="17">
        <f t="shared" si="4"/>
        <v>61.650659675779785</v>
      </c>
      <c r="I122" s="3">
        <v>111.43573289664754</v>
      </c>
      <c r="J122" s="17">
        <f t="shared" si="5"/>
        <v>55.13359049605414</v>
      </c>
      <c r="K122" s="9">
        <v>544.24400000000003</v>
      </c>
      <c r="L122" s="7">
        <v>89.64</v>
      </c>
      <c r="M122" s="10">
        <v>61.8</v>
      </c>
      <c r="N122" s="11">
        <v>1044.2809999999999</v>
      </c>
      <c r="O122" s="14">
        <v>125.43</v>
      </c>
      <c r="P122" s="15">
        <f t="shared" si="6"/>
        <v>1369.85</v>
      </c>
      <c r="Q122" s="17">
        <f t="shared" si="7"/>
        <v>60.181885021673786</v>
      </c>
      <c r="R122" s="3">
        <v>3.02</v>
      </c>
      <c r="S122" s="3">
        <v>573.51599999999996</v>
      </c>
    </row>
    <row r="123" spans="1:19" x14ac:dyDescent="0.2">
      <c r="A123" s="12" t="s">
        <v>127</v>
      </c>
      <c r="B123" s="6">
        <v>1554.8630000000001</v>
      </c>
      <c r="C123" s="6">
        <v>7.548</v>
      </c>
      <c r="D123" s="6">
        <v>126.985</v>
      </c>
      <c r="E123" s="7">
        <v>136.49100000000001</v>
      </c>
      <c r="F123" s="7">
        <v>37.094000000000001</v>
      </c>
      <c r="G123" s="8">
        <v>158652.33333333334</v>
      </c>
      <c r="H123" s="17">
        <f t="shared" si="4"/>
        <v>61.644195019111017</v>
      </c>
      <c r="I123" s="3">
        <v>113.45308513495127</v>
      </c>
      <c r="J123" s="17">
        <f t="shared" si="5"/>
        <v>55.075198689441585</v>
      </c>
      <c r="K123" s="9">
        <v>578.92600000000004</v>
      </c>
      <c r="L123" s="7">
        <v>90.953999999999994</v>
      </c>
      <c r="M123" s="10">
        <v>62.2</v>
      </c>
      <c r="N123" s="11">
        <v>1066.758</v>
      </c>
      <c r="O123" s="14">
        <v>128.47</v>
      </c>
      <c r="P123" s="15">
        <f t="shared" si="6"/>
        <v>1426.393</v>
      </c>
      <c r="Q123" s="17">
        <f t="shared" si="7"/>
        <v>60.035620379419427</v>
      </c>
      <c r="R123" s="3">
        <v>-2.17</v>
      </c>
      <c r="S123" s="3">
        <v>596.39800000000002</v>
      </c>
    </row>
    <row r="124" spans="1:19" x14ac:dyDescent="0.2">
      <c r="A124" s="12" t="s">
        <v>128</v>
      </c>
      <c r="B124" s="6">
        <v>1608.78</v>
      </c>
      <c r="C124" s="6">
        <v>7.6950000000000003</v>
      </c>
      <c r="D124" s="6">
        <v>128.34399999999999</v>
      </c>
      <c r="E124" s="7">
        <v>148.80199999999999</v>
      </c>
      <c r="F124" s="7">
        <v>37.579000000000001</v>
      </c>
      <c r="G124" s="8">
        <v>159429.66666666666</v>
      </c>
      <c r="H124" s="17">
        <f t="shared" si="4"/>
        <v>61.388572707268864</v>
      </c>
      <c r="I124" s="3">
        <v>114.59006433825577</v>
      </c>
      <c r="J124" s="17">
        <f t="shared" si="5"/>
        <v>54.809889797416567</v>
      </c>
      <c r="K124" s="9">
        <v>608.12599999999998</v>
      </c>
      <c r="L124" s="7">
        <v>92.411000000000001</v>
      </c>
      <c r="M124" s="10">
        <v>62.2</v>
      </c>
      <c r="N124" s="11">
        <v>1092.912</v>
      </c>
      <c r="O124" s="14">
        <v>132.31700000000001</v>
      </c>
      <c r="P124" s="15">
        <f t="shared" si="6"/>
        <v>1476.463</v>
      </c>
      <c r="Q124" s="17">
        <f t="shared" si="7"/>
        <v>59.721817958382864</v>
      </c>
      <c r="R124" s="3">
        <v>6.04</v>
      </c>
      <c r="S124" s="3">
        <v>621.19399999999996</v>
      </c>
    </row>
    <row r="125" spans="1:19" x14ac:dyDescent="0.2">
      <c r="A125" s="12" t="s">
        <v>129</v>
      </c>
      <c r="B125" s="6">
        <v>1631.847</v>
      </c>
      <c r="C125" s="6">
        <v>7.8289999999999997</v>
      </c>
      <c r="D125" s="6">
        <v>129.59800000000001</v>
      </c>
      <c r="E125" s="7">
        <v>142.62299999999999</v>
      </c>
      <c r="F125" s="7">
        <v>38.234999999999999</v>
      </c>
      <c r="G125" s="8">
        <v>160140.33333333334</v>
      </c>
      <c r="H125" s="17">
        <f t="shared" si="4"/>
        <v>62.176340183853021</v>
      </c>
      <c r="I125" s="3">
        <v>115.97033276444662</v>
      </c>
      <c r="J125" s="17">
        <f t="shared" si="5"/>
        <v>55.638288100100844</v>
      </c>
      <c r="K125" s="9">
        <v>623.005</v>
      </c>
      <c r="L125" s="7">
        <v>93.965999999999994</v>
      </c>
      <c r="M125" s="10">
        <v>62.6</v>
      </c>
      <c r="N125" s="11">
        <v>1124.098</v>
      </c>
      <c r="O125" s="14">
        <v>136.411</v>
      </c>
      <c r="P125" s="15">
        <f t="shared" si="6"/>
        <v>1495.4359999999999</v>
      </c>
      <c r="Q125" s="17">
        <f t="shared" si="7"/>
        <v>60.713513330751212</v>
      </c>
      <c r="R125" s="3">
        <v>-3.92</v>
      </c>
      <c r="S125" s="3">
        <v>617.322</v>
      </c>
    </row>
    <row r="126" spans="1:19" x14ac:dyDescent="0.2">
      <c r="A126" s="12" t="s">
        <v>130</v>
      </c>
      <c r="B126" s="6">
        <v>1659.557</v>
      </c>
      <c r="C126" s="6">
        <v>8.0359999999999996</v>
      </c>
      <c r="D126" s="6">
        <v>130.21</v>
      </c>
      <c r="E126" s="7">
        <v>143.74600000000001</v>
      </c>
      <c r="F126" s="7">
        <v>38.686</v>
      </c>
      <c r="G126" s="8">
        <v>160828.66666666666</v>
      </c>
      <c r="H126" s="17">
        <f t="shared" si="4"/>
        <v>63.051016626726287</v>
      </c>
      <c r="I126" s="3">
        <v>116.3633113109691</v>
      </c>
      <c r="J126" s="17">
        <f t="shared" si="5"/>
        <v>56.346095355263337</v>
      </c>
      <c r="K126" s="9">
        <v>632.96699999999998</v>
      </c>
      <c r="L126" s="7">
        <v>95.072000000000003</v>
      </c>
      <c r="M126" s="10">
        <v>62.8</v>
      </c>
      <c r="N126" s="11">
        <v>1155.884</v>
      </c>
      <c r="O126" s="14">
        <v>140.46799999999999</v>
      </c>
      <c r="P126" s="15">
        <f t="shared" si="6"/>
        <v>1519.0889999999999</v>
      </c>
      <c r="Q126" s="17">
        <f t="shared" si="7"/>
        <v>61.55633868028454</v>
      </c>
      <c r="R126" s="3">
        <v>2.82</v>
      </c>
      <c r="S126" s="3">
        <v>613.26</v>
      </c>
    </row>
    <row r="127" spans="1:19" x14ac:dyDescent="0.2">
      <c r="A127" s="12" t="s">
        <v>131</v>
      </c>
      <c r="B127" s="6">
        <v>1773.0840000000001</v>
      </c>
      <c r="C127" s="6">
        <v>8.1739999999999995</v>
      </c>
      <c r="D127" s="6">
        <v>134.005</v>
      </c>
      <c r="E127" s="7">
        <v>159.71600000000001</v>
      </c>
      <c r="F127" s="7">
        <v>39.384999999999998</v>
      </c>
      <c r="G127" s="8">
        <v>161525.33333333334</v>
      </c>
      <c r="H127" s="17">
        <f t="shared" si="4"/>
        <v>61.776930478195048</v>
      </c>
      <c r="I127" s="3">
        <v>119.60685331934968</v>
      </c>
      <c r="J127" s="17">
        <f t="shared" si="5"/>
        <v>55.139317654006483</v>
      </c>
      <c r="K127" s="9">
        <v>686.77099999999996</v>
      </c>
      <c r="L127" s="7">
        <v>96.227999999999994</v>
      </c>
      <c r="M127" s="10">
        <v>63.1</v>
      </c>
      <c r="N127" s="11">
        <v>1195.1980000000001</v>
      </c>
      <c r="O127" s="14">
        <v>147.94300000000001</v>
      </c>
      <c r="P127" s="15">
        <f t="shared" si="6"/>
        <v>1625.1410000000001</v>
      </c>
      <c r="Q127" s="17">
        <f t="shared" si="7"/>
        <v>60.158867386421498</v>
      </c>
      <c r="R127" s="3">
        <v>0.45</v>
      </c>
      <c r="S127" s="3">
        <v>677.84699999999998</v>
      </c>
    </row>
    <row r="128" spans="1:19" x14ac:dyDescent="0.2">
      <c r="A128" s="12" t="s">
        <v>132</v>
      </c>
      <c r="B128" s="6">
        <v>1823.068</v>
      </c>
      <c r="C128" s="6">
        <v>8.33</v>
      </c>
      <c r="D128" s="6">
        <v>135.125</v>
      </c>
      <c r="E128" s="7">
        <v>165.99700000000001</v>
      </c>
      <c r="F128" s="7">
        <v>40.131999999999998</v>
      </c>
      <c r="G128" s="8">
        <v>162265</v>
      </c>
      <c r="H128" s="17">
        <f t="shared" si="4"/>
        <v>61.741594389238365</v>
      </c>
      <c r="I128" s="3">
        <v>120.94907644533899</v>
      </c>
      <c r="J128" s="17">
        <f t="shared" si="5"/>
        <v>55.264302088000761</v>
      </c>
      <c r="K128" s="9">
        <v>709.10799999999995</v>
      </c>
      <c r="L128" s="7">
        <v>97.442999999999998</v>
      </c>
      <c r="M128" s="10">
        <v>63.2</v>
      </c>
      <c r="N128" s="11">
        <v>1225.4760000000001</v>
      </c>
      <c r="O128" s="14">
        <v>150.87299999999999</v>
      </c>
      <c r="P128" s="15">
        <f t="shared" si="6"/>
        <v>1672.1949999999999</v>
      </c>
      <c r="Q128" s="17">
        <f t="shared" si="7"/>
        <v>60.250497507149213</v>
      </c>
      <c r="R128" s="3">
        <v>0</v>
      </c>
      <c r="S128" s="3">
        <v>697.56299999999999</v>
      </c>
    </row>
    <row r="129" spans="1:19" x14ac:dyDescent="0.2">
      <c r="A129" s="12" t="s">
        <v>133</v>
      </c>
      <c r="B129" s="6">
        <v>1894.3109999999999</v>
      </c>
      <c r="C129" s="6">
        <v>8.5370000000000008</v>
      </c>
      <c r="D129" s="6">
        <v>136.762</v>
      </c>
      <c r="E129" s="7">
        <v>173.40899999999999</v>
      </c>
      <c r="F129" s="7">
        <v>40.936</v>
      </c>
      <c r="G129" s="8">
        <v>163024</v>
      </c>
      <c r="H129" s="17">
        <f t="shared" si="4"/>
        <v>61.633870784681086</v>
      </c>
      <c r="I129" s="3">
        <v>122.30620063779922</v>
      </c>
      <c r="J129" s="17">
        <f t="shared" si="5"/>
        <v>55.119145422525243</v>
      </c>
      <c r="K129" s="9">
        <v>738.05399999999997</v>
      </c>
      <c r="L129" s="7">
        <v>98.632000000000005</v>
      </c>
      <c r="M129" s="10">
        <v>63.5</v>
      </c>
      <c r="N129" s="11">
        <v>1259.056</v>
      </c>
      <c r="O129" s="14">
        <v>154.078</v>
      </c>
      <c r="P129" s="15">
        <f t="shared" si="6"/>
        <v>1740.2329999999999</v>
      </c>
      <c r="Q129" s="17">
        <f t="shared" si="7"/>
        <v>59.999323932191388</v>
      </c>
      <c r="R129" s="3">
        <v>-0.91</v>
      </c>
      <c r="S129" s="3">
        <v>726.81899999999996</v>
      </c>
    </row>
    <row r="130" spans="1:19" x14ac:dyDescent="0.2">
      <c r="A130" s="12" t="s">
        <v>134</v>
      </c>
      <c r="B130" s="6">
        <v>1921.3330000000001</v>
      </c>
      <c r="C130" s="6">
        <v>8.7569999999999997</v>
      </c>
      <c r="D130" s="6">
        <v>137.738</v>
      </c>
      <c r="E130" s="7">
        <v>167.768</v>
      </c>
      <c r="F130" s="7">
        <v>41.600999999999999</v>
      </c>
      <c r="G130" s="8">
        <v>163756.33333333334</v>
      </c>
      <c r="H130" s="17">
        <f t="shared" ref="H130:H193" si="8">((C130*D130)/B130)*100</f>
        <v>62.777856103028462</v>
      </c>
      <c r="I130" s="3">
        <v>123.18217023463579</v>
      </c>
      <c r="J130" s="17">
        <f t="shared" ref="J130:J193" si="9">C130*I130/B130*100</f>
        <v>56.143639064373815</v>
      </c>
      <c r="K130" s="9">
        <v>749.08699999999999</v>
      </c>
      <c r="L130" s="7">
        <v>100.479</v>
      </c>
      <c r="M130" s="10">
        <v>63.7</v>
      </c>
      <c r="N130" s="11">
        <v>1293.8630000000001</v>
      </c>
      <c r="O130" s="14">
        <v>156.16399999999999</v>
      </c>
      <c r="P130" s="15">
        <f t="shared" ref="P130:P193" si="10">B130-O130</f>
        <v>1765.1690000000001</v>
      </c>
      <c r="Q130" s="17">
        <f t="shared" ref="Q130:Q193" si="11">(C130*I130/P130)*100</f>
        <v>61.11065086372497</v>
      </c>
      <c r="R130" s="3">
        <v>-0.74</v>
      </c>
      <c r="S130" s="3">
        <v>715.24699999999996</v>
      </c>
    </row>
    <row r="131" spans="1:19" x14ac:dyDescent="0.2">
      <c r="A131" s="12" t="s">
        <v>135</v>
      </c>
      <c r="B131" s="6">
        <v>1977.6579999999999</v>
      </c>
      <c r="C131" s="6">
        <v>8.9489999999999998</v>
      </c>
      <c r="D131" s="6">
        <v>138.30000000000001</v>
      </c>
      <c r="E131" s="7">
        <v>170.03</v>
      </c>
      <c r="F131" s="7">
        <v>42.764000000000003</v>
      </c>
      <c r="G131" s="8">
        <v>164447.33333333334</v>
      </c>
      <c r="H131" s="17">
        <f t="shared" si="8"/>
        <v>62.581432178870166</v>
      </c>
      <c r="I131" s="3">
        <v>123.60570903083457</v>
      </c>
      <c r="J131" s="17">
        <f t="shared" si="9"/>
        <v>55.932193034232334</v>
      </c>
      <c r="K131" s="9">
        <v>761.39400000000001</v>
      </c>
      <c r="L131" s="7">
        <v>102.32599999999999</v>
      </c>
      <c r="M131" s="10">
        <v>63.4</v>
      </c>
      <c r="N131" s="11">
        <v>1335.5350000000001</v>
      </c>
      <c r="O131" s="14">
        <v>157.94300000000001</v>
      </c>
      <c r="P131" s="15">
        <f t="shared" si="10"/>
        <v>1819.7149999999999</v>
      </c>
      <c r="Q131" s="17">
        <f t="shared" si="11"/>
        <v>60.786853442266434</v>
      </c>
      <c r="R131" s="3">
        <v>4.47</v>
      </c>
      <c r="S131" s="3">
        <v>739.971</v>
      </c>
    </row>
    <row r="132" spans="1:19" x14ac:dyDescent="0.2">
      <c r="A132" s="12" t="s">
        <v>136</v>
      </c>
      <c r="B132" s="6">
        <v>2034.954</v>
      </c>
      <c r="C132" s="6">
        <v>9.1560000000000006</v>
      </c>
      <c r="D132" s="6">
        <v>139.46199999999999</v>
      </c>
      <c r="E132" s="7">
        <v>169.036</v>
      </c>
      <c r="F132" s="7">
        <v>43.661000000000001</v>
      </c>
      <c r="G132" s="8">
        <v>165199.66666666666</v>
      </c>
      <c r="H132" s="17">
        <f t="shared" si="8"/>
        <v>62.749038651487943</v>
      </c>
      <c r="I132" s="3">
        <v>124.35172836298645</v>
      </c>
      <c r="J132" s="17">
        <f t="shared" si="9"/>
        <v>55.950376514235899</v>
      </c>
      <c r="K132" s="9">
        <v>776.553</v>
      </c>
      <c r="L132" s="7">
        <v>104.012</v>
      </c>
      <c r="M132" s="10">
        <v>63.7</v>
      </c>
      <c r="N132" s="11">
        <v>1380.9359999999999</v>
      </c>
      <c r="O132" s="14">
        <v>160.239</v>
      </c>
      <c r="P132" s="15">
        <f t="shared" si="10"/>
        <v>1874.7149999999999</v>
      </c>
      <c r="Q132" s="17">
        <f t="shared" si="11"/>
        <v>60.732667359652211</v>
      </c>
      <c r="R132" s="3">
        <v>-5.63</v>
      </c>
      <c r="S132" s="3">
        <v>758.18799999999999</v>
      </c>
    </row>
    <row r="133" spans="1:19" x14ac:dyDescent="0.2">
      <c r="A133" s="12" t="s">
        <v>137</v>
      </c>
      <c r="B133" s="6">
        <v>2076.665</v>
      </c>
      <c r="C133" s="6">
        <v>9.39</v>
      </c>
      <c r="D133" s="6">
        <v>139.73599999999999</v>
      </c>
      <c r="E133" s="7">
        <v>166.137</v>
      </c>
      <c r="F133" s="7">
        <v>44.508000000000003</v>
      </c>
      <c r="G133" s="8">
        <v>166054.66666666666</v>
      </c>
      <c r="H133" s="17">
        <f t="shared" si="8"/>
        <v>63.184049425400822</v>
      </c>
      <c r="I133" s="3">
        <v>124.62378371374817</v>
      </c>
      <c r="J133" s="17">
        <f t="shared" si="9"/>
        <v>56.350799434289847</v>
      </c>
      <c r="K133" s="9">
        <v>776.92399999999998</v>
      </c>
      <c r="L133" s="7">
        <v>105.84099999999999</v>
      </c>
      <c r="M133" s="10">
        <v>63.8</v>
      </c>
      <c r="N133" s="11">
        <v>1425.9870000000001</v>
      </c>
      <c r="O133" s="14">
        <v>162.065</v>
      </c>
      <c r="P133" s="15">
        <f t="shared" si="10"/>
        <v>1914.6</v>
      </c>
      <c r="Q133" s="17">
        <f t="shared" si="11"/>
        <v>61.120721251023468</v>
      </c>
      <c r="R133" s="3">
        <v>0.32</v>
      </c>
      <c r="S133" s="3">
        <v>764.68799999999999</v>
      </c>
    </row>
    <row r="134" spans="1:19" x14ac:dyDescent="0.2">
      <c r="A134" s="12" t="s">
        <v>138</v>
      </c>
      <c r="B134" s="6">
        <v>2134.5030000000002</v>
      </c>
      <c r="C134" s="6">
        <v>9.6530000000000005</v>
      </c>
      <c r="D134" s="6">
        <v>139.40100000000001</v>
      </c>
      <c r="E134" s="7">
        <v>152.078</v>
      </c>
      <c r="F134" s="7">
        <v>45.642000000000003</v>
      </c>
      <c r="G134" s="8">
        <v>166762.33333333334</v>
      </c>
      <c r="H134" s="17">
        <f t="shared" si="8"/>
        <v>63.042209497948711</v>
      </c>
      <c r="I134" s="3">
        <v>124.3719342261541</v>
      </c>
      <c r="J134" s="17">
        <f t="shared" si="9"/>
        <v>56.245518562638019</v>
      </c>
      <c r="K134" s="9">
        <v>786.61699999999996</v>
      </c>
      <c r="L134" s="7">
        <v>108.592</v>
      </c>
      <c r="M134" s="10">
        <v>63.9</v>
      </c>
      <c r="N134" s="11">
        <v>1470.2470000000001</v>
      </c>
      <c r="O134" s="14">
        <v>160.86000000000001</v>
      </c>
      <c r="P134" s="15">
        <f t="shared" si="10"/>
        <v>1973.643</v>
      </c>
      <c r="Q134" s="17">
        <f t="shared" si="11"/>
        <v>60.829759033678613</v>
      </c>
      <c r="R134" s="3">
        <v>7.65</v>
      </c>
      <c r="S134" s="3">
        <v>788.99599999999998</v>
      </c>
    </row>
    <row r="135" spans="1:19" x14ac:dyDescent="0.2">
      <c r="A135" s="12" t="s">
        <v>139</v>
      </c>
      <c r="B135" s="6">
        <v>2132.9360000000001</v>
      </c>
      <c r="C135" s="6">
        <v>9.9049999999999994</v>
      </c>
      <c r="D135" s="6">
        <v>136.97</v>
      </c>
      <c r="E135" s="7">
        <v>142.114</v>
      </c>
      <c r="F135" s="7">
        <v>46.936999999999998</v>
      </c>
      <c r="G135" s="8">
        <v>167415.66666666666</v>
      </c>
      <c r="H135" s="17">
        <f t="shared" si="8"/>
        <v>63.606589696080881</v>
      </c>
      <c r="I135" s="3">
        <v>122.39174817704222</v>
      </c>
      <c r="J135" s="17">
        <f t="shared" si="9"/>
        <v>56.836692038279764</v>
      </c>
      <c r="K135" s="9">
        <v>731.21100000000001</v>
      </c>
      <c r="L135" s="7">
        <v>111.361</v>
      </c>
      <c r="M135" s="10">
        <v>63.8</v>
      </c>
      <c r="N135" s="11">
        <v>1492.806</v>
      </c>
      <c r="O135" s="14">
        <v>157.19200000000001</v>
      </c>
      <c r="P135" s="15">
        <f t="shared" si="10"/>
        <v>1975.7440000000001</v>
      </c>
      <c r="Q135" s="17">
        <f t="shared" si="11"/>
        <v>61.35867124959524</v>
      </c>
      <c r="R135" s="3">
        <v>-2.87</v>
      </c>
      <c r="S135" s="3">
        <v>776.149</v>
      </c>
    </row>
    <row r="136" spans="1:19" x14ac:dyDescent="0.2">
      <c r="A136" s="12" t="s">
        <v>140</v>
      </c>
      <c r="B136" s="6">
        <v>2165.268</v>
      </c>
      <c r="C136" s="6">
        <v>10.157999999999999</v>
      </c>
      <c r="D136" s="6">
        <v>136.34100000000001</v>
      </c>
      <c r="E136" s="7">
        <v>142.47</v>
      </c>
      <c r="F136" s="7">
        <v>47.677999999999997</v>
      </c>
      <c r="G136" s="8">
        <v>168110.66666666666</v>
      </c>
      <c r="H136" s="17">
        <f t="shared" si="8"/>
        <v>63.962145932974579</v>
      </c>
      <c r="I136" s="3">
        <v>121.56238609507029</v>
      </c>
      <c r="J136" s="17">
        <f t="shared" si="9"/>
        <v>57.029001396304011</v>
      </c>
      <c r="K136" s="9">
        <v>720.43399999999997</v>
      </c>
      <c r="L136" s="7">
        <v>113.78400000000001</v>
      </c>
      <c r="M136" s="10">
        <v>63.7</v>
      </c>
      <c r="N136" s="11">
        <v>1538.4079999999999</v>
      </c>
      <c r="O136" s="14">
        <v>161.61500000000001</v>
      </c>
      <c r="P136" s="15">
        <f t="shared" si="10"/>
        <v>2003.653</v>
      </c>
      <c r="Q136" s="17">
        <f t="shared" si="11"/>
        <v>61.628970582916494</v>
      </c>
      <c r="R136" s="3">
        <v>-1.98</v>
      </c>
      <c r="S136" s="3">
        <v>780.32899999999995</v>
      </c>
    </row>
    <row r="137" spans="1:19" x14ac:dyDescent="0.2">
      <c r="A137" s="12" t="s">
        <v>141</v>
      </c>
      <c r="B137" s="6">
        <v>2265.0189999999998</v>
      </c>
      <c r="C137" s="6">
        <v>10.441000000000001</v>
      </c>
      <c r="D137" s="6">
        <v>138.02500000000001</v>
      </c>
      <c r="E137" s="7">
        <v>155.64099999999999</v>
      </c>
      <c r="F137" s="7">
        <v>48.72</v>
      </c>
      <c r="G137" s="8">
        <v>168693.66666666666</v>
      </c>
      <c r="H137" s="17">
        <f t="shared" si="8"/>
        <v>63.62503029775911</v>
      </c>
      <c r="I137" s="3">
        <v>122.94851508303029</v>
      </c>
      <c r="J137" s="17">
        <f t="shared" si="9"/>
        <v>56.675261707823175</v>
      </c>
      <c r="K137" s="9">
        <v>787.702</v>
      </c>
      <c r="L137" s="7">
        <v>115.464</v>
      </c>
      <c r="M137" s="10">
        <v>63.7</v>
      </c>
      <c r="N137" s="11">
        <v>1595.644</v>
      </c>
      <c r="O137" s="14">
        <v>167.142</v>
      </c>
      <c r="P137" s="15">
        <f t="shared" si="10"/>
        <v>2097.877</v>
      </c>
      <c r="Q137" s="17">
        <f t="shared" si="11"/>
        <v>61.19069163644577</v>
      </c>
      <c r="R137" s="3">
        <v>-2.52</v>
      </c>
      <c r="S137" s="3">
        <v>824.077</v>
      </c>
    </row>
    <row r="138" spans="1:19" x14ac:dyDescent="0.2">
      <c r="A138" s="12" t="s">
        <v>142</v>
      </c>
      <c r="B138" s="6">
        <v>2384.9009999999998</v>
      </c>
      <c r="C138" s="6">
        <v>10.705</v>
      </c>
      <c r="D138" s="6">
        <v>138.78700000000001</v>
      </c>
      <c r="E138" s="7">
        <v>166.21199999999999</v>
      </c>
      <c r="F138" s="7">
        <v>50.231000000000002</v>
      </c>
      <c r="G138" s="8">
        <v>169279</v>
      </c>
      <c r="H138" s="17">
        <f t="shared" si="8"/>
        <v>62.296708961923372</v>
      </c>
      <c r="I138" s="3">
        <v>123.74302448958795</v>
      </c>
      <c r="J138" s="17">
        <f t="shared" si="9"/>
        <v>55.543985983528842</v>
      </c>
      <c r="K138" s="9">
        <v>865.428</v>
      </c>
      <c r="L138" s="7">
        <v>117.712</v>
      </c>
      <c r="M138" s="10">
        <v>64</v>
      </c>
      <c r="N138" s="11">
        <v>1639.6869999999999</v>
      </c>
      <c r="O138" s="14">
        <v>167.113</v>
      </c>
      <c r="P138" s="15">
        <f t="shared" si="10"/>
        <v>2217.788</v>
      </c>
      <c r="Q138" s="17">
        <f t="shared" si="11"/>
        <v>59.729292302106373</v>
      </c>
      <c r="R138" s="3">
        <v>3.97</v>
      </c>
      <c r="S138" s="3">
        <v>899.32399999999996</v>
      </c>
    </row>
    <row r="139" spans="1:19" x14ac:dyDescent="0.2">
      <c r="A139" s="12" t="s">
        <v>143</v>
      </c>
      <c r="B139" s="6">
        <v>2403.877</v>
      </c>
      <c r="C139" s="6">
        <v>10.895</v>
      </c>
      <c r="D139" s="6">
        <v>138.83600000000001</v>
      </c>
      <c r="E139" s="7">
        <v>171.767</v>
      </c>
      <c r="F139" s="7">
        <v>51.253999999999998</v>
      </c>
      <c r="G139" s="8">
        <v>169837.33333333334</v>
      </c>
      <c r="H139" s="17">
        <f t="shared" si="8"/>
        <v>62.924110509813943</v>
      </c>
      <c r="I139" s="3">
        <v>124.01907142556954</v>
      </c>
      <c r="J139" s="17">
        <f t="shared" si="9"/>
        <v>56.208690510437101</v>
      </c>
      <c r="K139" s="9">
        <v>850.779</v>
      </c>
      <c r="L139" s="7">
        <v>119.93300000000001</v>
      </c>
      <c r="M139" s="10">
        <v>64.099999999999994</v>
      </c>
      <c r="N139" s="11">
        <v>1676.5889999999999</v>
      </c>
      <c r="O139" s="14">
        <v>155.38200000000001</v>
      </c>
      <c r="P139" s="15">
        <f t="shared" si="10"/>
        <v>2248.4949999999999</v>
      </c>
      <c r="Q139" s="17">
        <f t="shared" si="11"/>
        <v>60.092985894190562</v>
      </c>
      <c r="R139" s="3">
        <v>-3.86</v>
      </c>
      <c r="S139" s="3">
        <v>891.48099999999999</v>
      </c>
    </row>
    <row r="140" spans="1:19" x14ac:dyDescent="0.2">
      <c r="A140" s="12" t="s">
        <v>144</v>
      </c>
      <c r="B140" s="6">
        <v>2475.7840000000001</v>
      </c>
      <c r="C140" s="6">
        <v>11.134</v>
      </c>
      <c r="D140" s="6">
        <v>138.78899999999999</v>
      </c>
      <c r="E140" s="7">
        <v>186.19399999999999</v>
      </c>
      <c r="F140" s="7">
        <v>52.325000000000003</v>
      </c>
      <c r="G140" s="8">
        <v>170412.66666666666</v>
      </c>
      <c r="H140" s="17">
        <f t="shared" si="8"/>
        <v>62.415652011645598</v>
      </c>
      <c r="I140" s="3">
        <v>124.0434665230853</v>
      </c>
      <c r="J140" s="17">
        <f t="shared" si="9"/>
        <v>55.78434775683305</v>
      </c>
      <c r="K140" s="9">
        <v>904.22199999999998</v>
      </c>
      <c r="L140" s="7">
        <v>121.336</v>
      </c>
      <c r="M140" s="10">
        <v>63.7</v>
      </c>
      <c r="N140" s="11">
        <v>1706.174</v>
      </c>
      <c r="O140" s="14">
        <v>154.93600000000001</v>
      </c>
      <c r="P140" s="15">
        <f t="shared" si="10"/>
        <v>2320.848</v>
      </c>
      <c r="Q140" s="17">
        <f t="shared" si="11"/>
        <v>59.508419175578574</v>
      </c>
      <c r="R140" s="3">
        <v>8.01</v>
      </c>
      <c r="S140" s="3">
        <v>930.63</v>
      </c>
    </row>
    <row r="141" spans="1:19" x14ac:dyDescent="0.2">
      <c r="A141" s="12" t="s">
        <v>145</v>
      </c>
      <c r="B141" s="6">
        <v>2483.4870000000001</v>
      </c>
      <c r="C141" s="6">
        <v>11.311</v>
      </c>
      <c r="D141" s="6">
        <v>138.255</v>
      </c>
      <c r="E141" s="7">
        <v>184.542</v>
      </c>
      <c r="F141" s="7">
        <v>53.277000000000001</v>
      </c>
      <c r="G141" s="8">
        <v>170990.33333333334</v>
      </c>
      <c r="H141" s="17">
        <f t="shared" si="8"/>
        <v>62.968008489676009</v>
      </c>
      <c r="I141" s="3">
        <v>123.4142903458702</v>
      </c>
      <c r="J141" s="17">
        <f t="shared" si="9"/>
        <v>56.208832101884887</v>
      </c>
      <c r="K141" s="9">
        <v>880.23900000000003</v>
      </c>
      <c r="L141" s="7">
        <v>122.804</v>
      </c>
      <c r="M141" s="10">
        <v>63.8</v>
      </c>
      <c r="N141" s="11">
        <v>1737.6030000000001</v>
      </c>
      <c r="O141" s="14">
        <v>151.386</v>
      </c>
      <c r="P141" s="15">
        <f t="shared" si="10"/>
        <v>2332.1010000000001</v>
      </c>
      <c r="Q141" s="17">
        <f t="shared" si="11"/>
        <v>59.857572124969614</v>
      </c>
      <c r="R141" s="3">
        <v>-1.41</v>
      </c>
      <c r="S141" s="3">
        <v>919.76499999999999</v>
      </c>
    </row>
    <row r="142" spans="1:19" x14ac:dyDescent="0.2">
      <c r="A142" s="12" t="s">
        <v>146</v>
      </c>
      <c r="B142" s="6">
        <v>2460.375</v>
      </c>
      <c r="C142" s="6">
        <v>11.597</v>
      </c>
      <c r="D142" s="6">
        <v>136.029</v>
      </c>
      <c r="E142" s="7">
        <v>171.23500000000001</v>
      </c>
      <c r="F142" s="7">
        <v>53.947000000000003</v>
      </c>
      <c r="G142" s="8">
        <v>171497</v>
      </c>
      <c r="H142" s="17">
        <f t="shared" si="8"/>
        <v>64.117393202255741</v>
      </c>
      <c r="I142" s="3">
        <v>121.5213896303175</v>
      </c>
      <c r="J142" s="17">
        <f t="shared" si="9"/>
        <v>57.279217824225661</v>
      </c>
      <c r="K142" s="9">
        <v>834.75699999999995</v>
      </c>
      <c r="L142" s="7">
        <v>123.786</v>
      </c>
      <c r="M142" s="10">
        <v>63.8</v>
      </c>
      <c r="N142" s="11">
        <v>1767.7159999999999</v>
      </c>
      <c r="O142" s="14">
        <v>148.50800000000001</v>
      </c>
      <c r="P142" s="15">
        <f t="shared" si="10"/>
        <v>2311.8670000000002</v>
      </c>
      <c r="Q142" s="17">
        <f t="shared" si="11"/>
        <v>60.958677793436735</v>
      </c>
      <c r="R142" s="3">
        <v>1.99</v>
      </c>
      <c r="S142" s="3">
        <v>882.65099999999995</v>
      </c>
    </row>
    <row r="143" spans="1:19" x14ac:dyDescent="0.2">
      <c r="A143" s="12" t="s">
        <v>147</v>
      </c>
      <c r="B143" s="6">
        <v>2504.1370000000002</v>
      </c>
      <c r="C143" s="6">
        <v>11.699</v>
      </c>
      <c r="D143" s="6">
        <v>136.55699999999999</v>
      </c>
      <c r="E143" s="7">
        <v>183.47800000000001</v>
      </c>
      <c r="F143" s="7">
        <v>54.643000000000001</v>
      </c>
      <c r="G143" s="8">
        <v>172020</v>
      </c>
      <c r="H143" s="17">
        <f t="shared" si="8"/>
        <v>63.797641383039341</v>
      </c>
      <c r="I143" s="3">
        <v>121.36879761298917</v>
      </c>
      <c r="J143" s="17">
        <f t="shared" si="9"/>
        <v>56.701912206654839</v>
      </c>
      <c r="K143" s="9">
        <v>842.84699999999998</v>
      </c>
      <c r="L143" s="7">
        <v>125.292</v>
      </c>
      <c r="M143" s="10">
        <v>64</v>
      </c>
      <c r="N143" s="11">
        <v>1790.4179999999999</v>
      </c>
      <c r="O143" s="14">
        <v>153.87</v>
      </c>
      <c r="P143" s="15">
        <f t="shared" si="10"/>
        <v>2350.2670000000003</v>
      </c>
      <c r="Q143" s="17">
        <f t="shared" si="11"/>
        <v>60.414138618053194</v>
      </c>
      <c r="R143" s="3">
        <v>-3.09</v>
      </c>
      <c r="S143" s="3">
        <v>906.64099999999996</v>
      </c>
    </row>
    <row r="144" spans="1:19" x14ac:dyDescent="0.2">
      <c r="A144" s="12" t="s">
        <v>148</v>
      </c>
      <c r="B144" s="6">
        <v>2521.375</v>
      </c>
      <c r="C144" s="6">
        <v>11.88</v>
      </c>
      <c r="D144" s="6">
        <v>135.59100000000001</v>
      </c>
      <c r="E144" s="7">
        <v>180.46199999999999</v>
      </c>
      <c r="F144" s="7">
        <v>55.317</v>
      </c>
      <c r="G144" s="8">
        <v>172521.66666666666</v>
      </c>
      <c r="H144" s="17">
        <f t="shared" si="8"/>
        <v>63.886612661742113</v>
      </c>
      <c r="I144" s="3">
        <v>120.49763472503876</v>
      </c>
      <c r="J144" s="17">
        <f t="shared" si="9"/>
        <v>56.775049349401051</v>
      </c>
      <c r="K144" s="9">
        <v>845.06100000000004</v>
      </c>
      <c r="L144" s="7">
        <v>126.08499999999999</v>
      </c>
      <c r="M144" s="10">
        <v>64.099999999999994</v>
      </c>
      <c r="N144" s="11">
        <v>1833.5650000000001</v>
      </c>
      <c r="O144" s="14">
        <v>155.381</v>
      </c>
      <c r="P144" s="15">
        <f t="shared" si="10"/>
        <v>2365.9940000000001</v>
      </c>
      <c r="Q144" s="17">
        <f t="shared" si="11"/>
        <v>60.503614993675413</v>
      </c>
      <c r="R144" s="3">
        <v>-2.2599999999999998</v>
      </c>
      <c r="S144" s="3">
        <v>910.53099999999995</v>
      </c>
    </row>
    <row r="145" spans="1:19" x14ac:dyDescent="0.2">
      <c r="A145" s="19" t="s">
        <v>149</v>
      </c>
      <c r="B145" s="6">
        <v>2547.0070000000001</v>
      </c>
      <c r="C145" s="6">
        <v>12.051</v>
      </c>
      <c r="D145" s="6">
        <v>134.36500000000001</v>
      </c>
      <c r="E145" s="7">
        <v>179.07900000000001</v>
      </c>
      <c r="F145" s="7">
        <v>55.936999999999998</v>
      </c>
      <c r="G145" s="8">
        <v>173046</v>
      </c>
      <c r="H145" s="17">
        <f t="shared" si="8"/>
        <v>63.573936585176249</v>
      </c>
      <c r="I145" s="3">
        <v>119.21847141387438</v>
      </c>
      <c r="J145" s="17">
        <f t="shared" si="9"/>
        <v>56.407453886408646</v>
      </c>
      <c r="K145" s="9">
        <v>813.59799999999996</v>
      </c>
      <c r="L145" s="7">
        <v>126.629</v>
      </c>
      <c r="M145" s="10">
        <v>64.099999999999994</v>
      </c>
      <c r="N145" s="11">
        <v>1881.1990000000001</v>
      </c>
      <c r="O145" s="14">
        <v>159.721</v>
      </c>
      <c r="P145" s="15">
        <f t="shared" si="10"/>
        <v>2387.2860000000001</v>
      </c>
      <c r="Q145" s="17">
        <f t="shared" si="11"/>
        <v>60.181385850233283</v>
      </c>
      <c r="R145" s="3">
        <v>0.48</v>
      </c>
      <c r="S145" s="3">
        <v>927.66700000000003</v>
      </c>
    </row>
    <row r="146" spans="1:19" x14ac:dyDescent="0.2">
      <c r="A146" s="19" t="s">
        <v>150</v>
      </c>
      <c r="B146" s="6">
        <v>2606.8420000000001</v>
      </c>
      <c r="C146" s="6">
        <v>12.177</v>
      </c>
      <c r="D146" s="6">
        <v>135.15199999999999</v>
      </c>
      <c r="E146" s="7">
        <v>194.34100000000001</v>
      </c>
      <c r="F146" s="7">
        <v>56.173999999999999</v>
      </c>
      <c r="G146" s="8">
        <v>173505</v>
      </c>
      <c r="H146" s="17">
        <f t="shared" si="8"/>
        <v>63.131785662498906</v>
      </c>
      <c r="I146" s="3">
        <v>119.74152497900178</v>
      </c>
      <c r="J146" s="17">
        <f t="shared" si="9"/>
        <v>55.93329207022537</v>
      </c>
      <c r="K146" s="9">
        <v>834.428</v>
      </c>
      <c r="L146" s="7">
        <v>126.517</v>
      </c>
      <c r="M146" s="10">
        <v>63.8</v>
      </c>
      <c r="N146" s="11">
        <v>1915.681</v>
      </c>
      <c r="O146" s="14">
        <v>161.77799999999999</v>
      </c>
      <c r="P146" s="15">
        <f t="shared" si="10"/>
        <v>2445.0640000000003</v>
      </c>
      <c r="Q146" s="17">
        <f t="shared" si="11"/>
        <v>59.634126127958389</v>
      </c>
      <c r="R146" s="3">
        <v>-1.1200000000000001</v>
      </c>
      <c r="S146" s="3">
        <v>961.029</v>
      </c>
    </row>
    <row r="147" spans="1:19" x14ac:dyDescent="0.2">
      <c r="A147" s="19" t="s">
        <v>151</v>
      </c>
      <c r="B147" s="6">
        <v>2707.3809999999999</v>
      </c>
      <c r="C147" s="6">
        <v>12.301</v>
      </c>
      <c r="D147" s="6">
        <v>136.66300000000001</v>
      </c>
      <c r="E147" s="7">
        <v>209.357</v>
      </c>
      <c r="F147" s="7">
        <v>56.445</v>
      </c>
      <c r="G147" s="8">
        <v>173957.33333333334</v>
      </c>
      <c r="H147" s="17">
        <f t="shared" si="8"/>
        <v>62.092906871991794</v>
      </c>
      <c r="I147" s="3">
        <v>121.15150341743475</v>
      </c>
      <c r="J147" s="17">
        <f t="shared" si="9"/>
        <v>55.045250134276081</v>
      </c>
      <c r="K147" s="9">
        <v>903.36699999999996</v>
      </c>
      <c r="L147" s="7">
        <v>126.02</v>
      </c>
      <c r="M147" s="10">
        <v>63.9</v>
      </c>
      <c r="N147" s="11">
        <v>1959.855</v>
      </c>
      <c r="O147" s="14">
        <v>164.09200000000001</v>
      </c>
      <c r="P147" s="15">
        <f t="shared" si="10"/>
        <v>2543.2889999999998</v>
      </c>
      <c r="Q147" s="17">
        <f t="shared" si="11"/>
        <v>58.596747893686683</v>
      </c>
      <c r="R147" s="3">
        <v>-1.25</v>
      </c>
      <c r="S147" s="3">
        <v>1026.329</v>
      </c>
    </row>
    <row r="148" spans="1:19" x14ac:dyDescent="0.2">
      <c r="A148" s="19" t="s">
        <v>152</v>
      </c>
      <c r="B148" s="6">
        <v>2814.877</v>
      </c>
      <c r="C148" s="6">
        <v>12.372999999999999</v>
      </c>
      <c r="D148" s="6">
        <v>139.352</v>
      </c>
      <c r="E148" s="7">
        <v>217.26</v>
      </c>
      <c r="F148" s="7">
        <v>57.271999999999998</v>
      </c>
      <c r="G148" s="8">
        <v>174449.33333333334</v>
      </c>
      <c r="H148" s="17">
        <f t="shared" si="8"/>
        <v>61.2532020404444</v>
      </c>
      <c r="I148" s="3">
        <v>123.28188653724882</v>
      </c>
      <c r="J148" s="17">
        <f t="shared" si="9"/>
        <v>54.189464837198202</v>
      </c>
      <c r="K148" s="9">
        <v>954.63099999999997</v>
      </c>
      <c r="L148" s="7">
        <v>125.429</v>
      </c>
      <c r="M148" s="10">
        <v>64.2</v>
      </c>
      <c r="N148" s="11">
        <v>2017.5340000000001</v>
      </c>
      <c r="O148" s="14">
        <v>169.95699999999999</v>
      </c>
      <c r="P148" s="15">
        <f t="shared" si="10"/>
        <v>2644.92</v>
      </c>
      <c r="Q148" s="17">
        <f t="shared" si="11"/>
        <v>57.671565950024181</v>
      </c>
      <c r="R148" s="3">
        <v>-4.79</v>
      </c>
      <c r="S148" s="3">
        <v>1090.877</v>
      </c>
    </row>
    <row r="149" spans="1:19" x14ac:dyDescent="0.2">
      <c r="A149" s="19" t="s">
        <v>153</v>
      </c>
      <c r="B149" s="6">
        <v>2898.7080000000001</v>
      </c>
      <c r="C149" s="6">
        <v>12.516</v>
      </c>
      <c r="D149" s="6">
        <v>141.958</v>
      </c>
      <c r="E149" s="7">
        <v>232.435</v>
      </c>
      <c r="F149" s="7">
        <v>57.581000000000003</v>
      </c>
      <c r="G149" s="8">
        <v>174950.33333333334</v>
      </c>
      <c r="H149" s="17">
        <f t="shared" si="8"/>
        <v>61.2944224806362</v>
      </c>
      <c r="I149" s="3">
        <v>125.71635280257175</v>
      </c>
      <c r="J149" s="17">
        <f t="shared" si="9"/>
        <v>54.2816272517614</v>
      </c>
      <c r="K149" s="9">
        <v>1037.7660000000001</v>
      </c>
      <c r="L149" s="7">
        <v>125.265</v>
      </c>
      <c r="M149" s="10">
        <v>64.099999999999994</v>
      </c>
      <c r="N149" s="11">
        <v>2053.2260000000001</v>
      </c>
      <c r="O149" s="14">
        <v>175.35900000000001</v>
      </c>
      <c r="P149" s="15">
        <f t="shared" si="10"/>
        <v>2723.3490000000002</v>
      </c>
      <c r="Q149" s="17">
        <f t="shared" si="11"/>
        <v>57.776872214210805</v>
      </c>
      <c r="R149" s="3">
        <v>0.4</v>
      </c>
      <c r="S149" s="3">
        <v>1122.249</v>
      </c>
    </row>
    <row r="150" spans="1:19" x14ac:dyDescent="0.2">
      <c r="A150" s="19" t="s">
        <v>154</v>
      </c>
      <c r="B150" s="6">
        <v>2973.902</v>
      </c>
      <c r="C150" s="6">
        <v>12.659000000000001</v>
      </c>
      <c r="D150" s="6">
        <v>144.68600000000001</v>
      </c>
      <c r="E150" s="7">
        <v>248.172</v>
      </c>
      <c r="F150" s="7">
        <v>57.746000000000002</v>
      </c>
      <c r="G150" s="8">
        <v>175678.66666666666</v>
      </c>
      <c r="H150" s="17">
        <f t="shared" si="8"/>
        <v>61.588447568211734</v>
      </c>
      <c r="I150" s="3">
        <v>128.08237111761338</v>
      </c>
      <c r="J150" s="17">
        <f t="shared" si="9"/>
        <v>54.52078568755352</v>
      </c>
      <c r="K150" s="9">
        <v>1122.3109999999999</v>
      </c>
      <c r="L150" s="7">
        <v>125.027</v>
      </c>
      <c r="M150" s="10">
        <v>64</v>
      </c>
      <c r="N150" s="11">
        <v>2086.7269999999999</v>
      </c>
      <c r="O150" s="14">
        <v>183.684</v>
      </c>
      <c r="P150" s="15">
        <f t="shared" si="10"/>
        <v>2790.2179999999998</v>
      </c>
      <c r="Q150" s="17">
        <f t="shared" si="11"/>
        <v>58.109966173892794</v>
      </c>
      <c r="R150" s="3">
        <v>3.44</v>
      </c>
      <c r="S150" s="3">
        <v>1142.617</v>
      </c>
    </row>
    <row r="151" spans="1:19" x14ac:dyDescent="0.2">
      <c r="A151" s="19" t="s">
        <v>155</v>
      </c>
      <c r="B151" s="6">
        <v>3056.98</v>
      </c>
      <c r="C151" s="6">
        <v>12.788</v>
      </c>
      <c r="D151" s="6">
        <v>146.60400000000001</v>
      </c>
      <c r="E151" s="7">
        <v>251.083</v>
      </c>
      <c r="F151" s="7">
        <v>58.25</v>
      </c>
      <c r="G151" s="8">
        <v>176125.33333333334</v>
      </c>
      <c r="H151" s="17">
        <f t="shared" si="8"/>
        <v>61.32758317031842</v>
      </c>
      <c r="I151" s="3">
        <v>129.93260510757869</v>
      </c>
      <c r="J151" s="17">
        <f t="shared" si="9"/>
        <v>54.353582755389837</v>
      </c>
      <c r="K151" s="9">
        <v>1160.163</v>
      </c>
      <c r="L151" s="7">
        <v>124.92</v>
      </c>
      <c r="M151" s="10">
        <v>64.5</v>
      </c>
      <c r="N151" s="11">
        <v>2134.607</v>
      </c>
      <c r="O151" s="14">
        <v>190.059</v>
      </c>
      <c r="P151" s="15">
        <f t="shared" si="10"/>
        <v>2866.9209999999998</v>
      </c>
      <c r="Q151" s="17">
        <f t="shared" si="11"/>
        <v>57.956886643047248</v>
      </c>
      <c r="R151" s="3">
        <v>3.03</v>
      </c>
      <c r="S151" s="3">
        <v>1182.384</v>
      </c>
    </row>
    <row r="152" spans="1:19" x14ac:dyDescent="0.2">
      <c r="A152" s="19" t="s">
        <v>156</v>
      </c>
      <c r="B152" s="6">
        <v>3109.79</v>
      </c>
      <c r="C152" s="6">
        <v>12.971</v>
      </c>
      <c r="D152" s="6">
        <v>147.27600000000001</v>
      </c>
      <c r="E152" s="7">
        <v>258.83999999999997</v>
      </c>
      <c r="F152" s="7">
        <v>58.741999999999997</v>
      </c>
      <c r="G152" s="8">
        <v>176595.33333333334</v>
      </c>
      <c r="H152" s="17">
        <f t="shared" si="8"/>
        <v>61.429131742014739</v>
      </c>
      <c r="I152" s="3">
        <v>130.81031658169297</v>
      </c>
      <c r="J152" s="17">
        <f t="shared" si="9"/>
        <v>54.561260290281325</v>
      </c>
      <c r="K152" s="9">
        <v>1180.9269999999999</v>
      </c>
      <c r="L152" s="7">
        <v>124.64100000000001</v>
      </c>
      <c r="M152" s="10">
        <v>64.5</v>
      </c>
      <c r="N152" s="11">
        <v>2171.4490000000001</v>
      </c>
      <c r="O152" s="14">
        <v>188.63</v>
      </c>
      <c r="P152" s="15">
        <f t="shared" si="10"/>
        <v>2921.16</v>
      </c>
      <c r="Q152" s="17">
        <f t="shared" si="11"/>
        <v>58.084480698802523</v>
      </c>
      <c r="R152" s="3">
        <v>1.93</v>
      </c>
      <c r="S152" s="3">
        <v>1199.6369999999999</v>
      </c>
    </row>
    <row r="153" spans="1:19" x14ac:dyDescent="0.2">
      <c r="A153" s="19" t="s">
        <v>157</v>
      </c>
      <c r="B153" s="6">
        <v>3149.5320000000002</v>
      </c>
      <c r="C153" s="6">
        <v>13.071999999999999</v>
      </c>
      <c r="D153" s="6">
        <v>148.24700000000001</v>
      </c>
      <c r="E153" s="7">
        <v>267.52300000000002</v>
      </c>
      <c r="F153" s="7">
        <v>59.040999999999997</v>
      </c>
      <c r="G153" s="8">
        <v>177132.33333333334</v>
      </c>
      <c r="H153" s="17">
        <f t="shared" si="8"/>
        <v>61.529293368030544</v>
      </c>
      <c r="I153" s="3">
        <v>132.12016629447282</v>
      </c>
      <c r="J153" s="17">
        <f t="shared" si="9"/>
        <v>54.83591891752009</v>
      </c>
      <c r="K153" s="9">
        <v>1185.5809999999999</v>
      </c>
      <c r="L153" s="7">
        <v>124.44199999999999</v>
      </c>
      <c r="M153" s="10">
        <v>64.5</v>
      </c>
      <c r="N153" s="11">
        <v>2207.9560000000001</v>
      </c>
      <c r="O153" s="14">
        <v>178.744</v>
      </c>
      <c r="P153" s="15">
        <f t="shared" si="10"/>
        <v>2970.788</v>
      </c>
      <c r="Q153" s="17">
        <f t="shared" si="11"/>
        <v>58.135242696595945</v>
      </c>
      <c r="R153" s="3">
        <v>1.03</v>
      </c>
      <c r="S153" s="3">
        <v>1211.6980000000001</v>
      </c>
    </row>
    <row r="154" spans="1:19" x14ac:dyDescent="0.2">
      <c r="A154" s="19" t="s">
        <v>158</v>
      </c>
      <c r="B154" s="6">
        <v>3220.1509999999998</v>
      </c>
      <c r="C154" s="6">
        <v>13.236000000000001</v>
      </c>
      <c r="D154" s="6">
        <v>149.46100000000001</v>
      </c>
      <c r="E154" s="7">
        <v>267.37099999999998</v>
      </c>
      <c r="F154" s="7">
        <v>59.709000000000003</v>
      </c>
      <c r="G154" s="8">
        <v>177522.33333333334</v>
      </c>
      <c r="H154" s="17">
        <f t="shared" si="8"/>
        <v>61.433945054129467</v>
      </c>
      <c r="I154" s="3">
        <v>132.83132851983675</v>
      </c>
      <c r="J154" s="17">
        <f t="shared" si="9"/>
        <v>54.598541009057008</v>
      </c>
      <c r="K154" s="9">
        <v>1177.8720000000001</v>
      </c>
      <c r="L154" s="7">
        <v>124.322</v>
      </c>
      <c r="M154" s="10">
        <v>64.8</v>
      </c>
      <c r="N154" s="11">
        <v>2268.0010000000002</v>
      </c>
      <c r="O154" s="14">
        <v>189.47200000000001</v>
      </c>
      <c r="P154" s="15">
        <f t="shared" si="10"/>
        <v>3030.6789999999996</v>
      </c>
      <c r="Q154" s="17">
        <f t="shared" si="11"/>
        <v>58.011932781022324</v>
      </c>
      <c r="R154" s="3">
        <v>4.72</v>
      </c>
      <c r="S154" s="3">
        <v>1241.922</v>
      </c>
    </row>
    <row r="155" spans="1:19" x14ac:dyDescent="0.2">
      <c r="A155" s="19" t="s">
        <v>159</v>
      </c>
      <c r="B155" s="6">
        <v>3271.799</v>
      </c>
      <c r="C155" s="6">
        <v>13.366</v>
      </c>
      <c r="D155" s="6">
        <v>150.43</v>
      </c>
      <c r="E155" s="7">
        <v>272.71899999999999</v>
      </c>
      <c r="F155" s="7">
        <v>60.070999999999998</v>
      </c>
      <c r="G155" s="8">
        <v>177946.33333333334</v>
      </c>
      <c r="H155" s="17">
        <f t="shared" si="8"/>
        <v>61.453878432018591</v>
      </c>
      <c r="I155" s="3">
        <v>133.84011215411709</v>
      </c>
      <c r="J155" s="17">
        <f t="shared" si="9"/>
        <v>54.676553756875926</v>
      </c>
      <c r="K155" s="9">
        <v>1200.2909999999999</v>
      </c>
      <c r="L155" s="7">
        <v>124.453</v>
      </c>
      <c r="M155" s="10">
        <v>64.8</v>
      </c>
      <c r="N155" s="11">
        <v>2308.5140000000001</v>
      </c>
      <c r="O155" s="14">
        <v>187.88200000000001</v>
      </c>
      <c r="P155" s="15">
        <f t="shared" si="10"/>
        <v>3083.9169999999999</v>
      </c>
      <c r="Q155" s="17">
        <f t="shared" si="11"/>
        <v>58.007622742503415</v>
      </c>
      <c r="R155" s="3">
        <v>-0.94</v>
      </c>
      <c r="S155" s="3">
        <v>1261.2059999999999</v>
      </c>
    </row>
    <row r="156" spans="1:19" x14ac:dyDescent="0.2">
      <c r="A156" s="19" t="s">
        <v>160</v>
      </c>
      <c r="B156" s="6">
        <v>3347.06</v>
      </c>
      <c r="C156" s="6">
        <v>13.565</v>
      </c>
      <c r="D156" s="6">
        <v>150.84</v>
      </c>
      <c r="E156" s="7">
        <v>284.113</v>
      </c>
      <c r="F156" s="7">
        <v>60.511000000000003</v>
      </c>
      <c r="G156" s="8">
        <v>178413.33333333334</v>
      </c>
      <c r="H156" s="17">
        <f t="shared" si="8"/>
        <v>61.132593977998603</v>
      </c>
      <c r="I156" s="3">
        <v>134.11551968087909</v>
      </c>
      <c r="J156" s="17">
        <f t="shared" si="9"/>
        <v>54.354478989654353</v>
      </c>
      <c r="K156" s="9">
        <v>1218.6079999999999</v>
      </c>
      <c r="L156" s="7">
        <v>124.79</v>
      </c>
      <c r="M156" s="10">
        <v>64.7</v>
      </c>
      <c r="N156" s="11">
        <v>2357.6979999999999</v>
      </c>
      <c r="O156" s="14">
        <v>189.083</v>
      </c>
      <c r="P156" s="15">
        <f t="shared" si="10"/>
        <v>3157.9769999999999</v>
      </c>
      <c r="Q156" s="17">
        <f t="shared" si="11"/>
        <v>57.60893839540708</v>
      </c>
      <c r="R156" s="3">
        <v>2.64</v>
      </c>
      <c r="S156" s="3">
        <v>1300.9680000000001</v>
      </c>
    </row>
    <row r="157" spans="1:19" x14ac:dyDescent="0.2">
      <c r="A157" s="19" t="s">
        <v>161</v>
      </c>
      <c r="B157" s="6">
        <v>3384.761</v>
      </c>
      <c r="C157" s="6">
        <v>13.827</v>
      </c>
      <c r="D157" s="6">
        <v>151.553</v>
      </c>
      <c r="E157" s="7">
        <v>267.30900000000003</v>
      </c>
      <c r="F157" s="7">
        <v>60.643999999999998</v>
      </c>
      <c r="G157" s="8">
        <v>178940.66666666666</v>
      </c>
      <c r="H157" s="17">
        <f t="shared" si="8"/>
        <v>61.910525765334675</v>
      </c>
      <c r="I157" s="3">
        <v>134.52395186999755</v>
      </c>
      <c r="J157" s="17">
        <f t="shared" si="9"/>
        <v>54.954033165309333</v>
      </c>
      <c r="K157" s="9">
        <v>1243.297</v>
      </c>
      <c r="L157" s="7">
        <v>125.41800000000001</v>
      </c>
      <c r="M157" s="10">
        <v>65</v>
      </c>
      <c r="N157" s="11">
        <v>2395.6480000000001</v>
      </c>
      <c r="O157" s="14">
        <v>189.96199999999999</v>
      </c>
      <c r="P157" s="15">
        <f t="shared" si="10"/>
        <v>3194.799</v>
      </c>
      <c r="Q157" s="17">
        <f t="shared" si="11"/>
        <v>58.22158710161284</v>
      </c>
      <c r="R157" s="3">
        <v>-1.1000000000000001</v>
      </c>
      <c r="S157" s="3">
        <v>1289.4670000000001</v>
      </c>
    </row>
    <row r="158" spans="1:19" x14ac:dyDescent="0.2">
      <c r="A158" s="19" t="s">
        <v>162</v>
      </c>
      <c r="B158" s="6">
        <v>3437.4349999999999</v>
      </c>
      <c r="C158" s="6">
        <v>14.022</v>
      </c>
      <c r="D158" s="6">
        <v>151.33799999999999</v>
      </c>
      <c r="E158" s="7">
        <v>252.85599999999999</v>
      </c>
      <c r="F158" s="7">
        <v>60.951999999999998</v>
      </c>
      <c r="G158" s="8">
        <v>179825.33333333334</v>
      </c>
      <c r="H158" s="17">
        <f t="shared" si="8"/>
        <v>61.73386365123995</v>
      </c>
      <c r="I158" s="3">
        <v>134.66279865788104</v>
      </c>
      <c r="J158" s="17">
        <f t="shared" si="9"/>
        <v>54.931708171378013</v>
      </c>
      <c r="K158" s="9">
        <v>1255.0830000000001</v>
      </c>
      <c r="L158" s="7">
        <v>125.629</v>
      </c>
      <c r="M158" s="10">
        <v>65</v>
      </c>
      <c r="N158" s="11">
        <v>2432.0230000000001</v>
      </c>
      <c r="O158" s="14">
        <v>190.67</v>
      </c>
      <c r="P158" s="15">
        <f t="shared" si="10"/>
        <v>3246.7649999999999</v>
      </c>
      <c r="Q158" s="17">
        <f t="shared" si="11"/>
        <v>58.15763576300742</v>
      </c>
      <c r="R158" s="3">
        <v>3.75</v>
      </c>
      <c r="S158" s="3">
        <v>1315.434</v>
      </c>
    </row>
    <row r="159" spans="1:19" x14ac:dyDescent="0.2">
      <c r="A159" s="19" t="s">
        <v>163</v>
      </c>
      <c r="B159" s="6">
        <v>3457.721</v>
      </c>
      <c r="C159" s="6">
        <v>14.179</v>
      </c>
      <c r="D159" s="6">
        <v>150.982</v>
      </c>
      <c r="E159" s="7">
        <v>238.16499999999999</v>
      </c>
      <c r="F159" s="7">
        <v>60.997</v>
      </c>
      <c r="G159" s="8">
        <v>180320.66666666666</v>
      </c>
      <c r="H159" s="17">
        <f t="shared" si="8"/>
        <v>61.912854680872172</v>
      </c>
      <c r="I159" s="3">
        <v>134.41320051577779</v>
      </c>
      <c r="J159" s="17">
        <f t="shared" si="9"/>
        <v>55.118523736102865</v>
      </c>
      <c r="K159" s="9">
        <v>1262.528</v>
      </c>
      <c r="L159" s="7">
        <v>126.786</v>
      </c>
      <c r="M159" s="10">
        <v>65.2</v>
      </c>
      <c r="N159" s="11">
        <v>2444.165</v>
      </c>
      <c r="O159" s="14">
        <v>195.48699999999999</v>
      </c>
      <c r="P159" s="15">
        <f t="shared" si="10"/>
        <v>3262.2339999999999</v>
      </c>
      <c r="Q159" s="17">
        <f t="shared" si="11"/>
        <v>58.421461186205939</v>
      </c>
      <c r="R159" s="3">
        <v>3.37</v>
      </c>
      <c r="S159" s="3">
        <v>1317.019</v>
      </c>
    </row>
    <row r="160" spans="1:19" x14ac:dyDescent="0.2">
      <c r="A160" s="19" t="s">
        <v>164</v>
      </c>
      <c r="B160" s="6">
        <v>3494.9690000000001</v>
      </c>
      <c r="C160" s="6">
        <v>14.356999999999999</v>
      </c>
      <c r="D160" s="6">
        <v>151.74700000000001</v>
      </c>
      <c r="E160" s="7">
        <v>225.55</v>
      </c>
      <c r="F160" s="7">
        <v>61.082000000000001</v>
      </c>
      <c r="G160" s="8">
        <v>180835.66666666666</v>
      </c>
      <c r="H160" s="17">
        <f t="shared" si="8"/>
        <v>62.336223268360889</v>
      </c>
      <c r="I160" s="3">
        <v>134.68521232845387</v>
      </c>
      <c r="J160" s="17">
        <f t="shared" si="9"/>
        <v>55.327403287400031</v>
      </c>
      <c r="K160" s="9">
        <v>1281.539</v>
      </c>
      <c r="L160" s="7">
        <v>127.968</v>
      </c>
      <c r="M160" s="10">
        <v>65.400000000000006</v>
      </c>
      <c r="N160" s="11">
        <v>2471.4940000000001</v>
      </c>
      <c r="O160" s="14">
        <v>201.934</v>
      </c>
      <c r="P160" s="15">
        <f t="shared" si="10"/>
        <v>3293.0349999999999</v>
      </c>
      <c r="Q160" s="17">
        <f t="shared" si="11"/>
        <v>58.720165239653156</v>
      </c>
      <c r="R160" s="3">
        <v>0.31</v>
      </c>
      <c r="S160" s="3">
        <v>1316.373</v>
      </c>
    </row>
    <row r="161" spans="1:19" x14ac:dyDescent="0.2">
      <c r="A161" s="19" t="s">
        <v>165</v>
      </c>
      <c r="B161" s="6">
        <v>3527.5169999999998</v>
      </c>
      <c r="C161" s="6">
        <v>14.548999999999999</v>
      </c>
      <c r="D161" s="6">
        <v>152.89699999999999</v>
      </c>
      <c r="E161" s="7">
        <v>213.441</v>
      </c>
      <c r="F161" s="7">
        <v>61.317999999999998</v>
      </c>
      <c r="G161" s="8">
        <v>181365.33333333334</v>
      </c>
      <c r="H161" s="17">
        <f t="shared" si="8"/>
        <v>63.061310632946622</v>
      </c>
      <c r="I161" s="3">
        <v>135.42945894997629</v>
      </c>
      <c r="J161" s="17">
        <f t="shared" si="9"/>
        <v>55.856944084555934</v>
      </c>
      <c r="K161" s="9">
        <v>1283.1959999999999</v>
      </c>
      <c r="L161" s="7">
        <v>128.613</v>
      </c>
      <c r="M161" s="10">
        <v>65.400000000000006</v>
      </c>
      <c r="N161" s="11">
        <v>2511.6750000000002</v>
      </c>
      <c r="O161" s="14">
        <v>203.61699999999999</v>
      </c>
      <c r="P161" s="15">
        <f t="shared" si="10"/>
        <v>3323.8999999999996</v>
      </c>
      <c r="Q161" s="17">
        <f t="shared" si="11"/>
        <v>59.278654540245043</v>
      </c>
      <c r="R161" s="3">
        <v>-1.3</v>
      </c>
      <c r="S161" s="3">
        <v>1303.0060000000001</v>
      </c>
    </row>
    <row r="162" spans="1:19" x14ac:dyDescent="0.2">
      <c r="A162" s="19" t="s">
        <v>166</v>
      </c>
      <c r="B162" s="6">
        <v>3575.529</v>
      </c>
      <c r="C162" s="6">
        <v>14.621</v>
      </c>
      <c r="D162" s="6">
        <v>154.72900000000001</v>
      </c>
      <c r="E162" s="7">
        <v>224.31</v>
      </c>
      <c r="F162" s="7">
        <v>61.670999999999999</v>
      </c>
      <c r="G162" s="8">
        <v>182001.33333333334</v>
      </c>
      <c r="H162" s="17">
        <f t="shared" si="8"/>
        <v>63.27155251712405</v>
      </c>
      <c r="I162" s="3">
        <v>137.06202766145793</v>
      </c>
      <c r="J162" s="17">
        <f t="shared" si="9"/>
        <v>56.047200468467082</v>
      </c>
      <c r="K162" s="9">
        <v>1289.693</v>
      </c>
      <c r="L162" s="7">
        <v>128.58699999999999</v>
      </c>
      <c r="M162" s="10">
        <v>65.5</v>
      </c>
      <c r="N162" s="11">
        <v>2565.0160000000001</v>
      </c>
      <c r="O162" s="14">
        <v>216.755</v>
      </c>
      <c r="P162" s="15">
        <f t="shared" si="10"/>
        <v>3358.7739999999999</v>
      </c>
      <c r="Q162" s="17">
        <f t="shared" si="11"/>
        <v>59.664148479122936</v>
      </c>
      <c r="R162" s="3">
        <v>-4.07</v>
      </c>
      <c r="S162" s="3">
        <v>1313.402</v>
      </c>
    </row>
    <row r="163" spans="1:19" x14ac:dyDescent="0.2">
      <c r="A163" s="19" t="s">
        <v>167</v>
      </c>
      <c r="B163" s="6">
        <v>3640.3069999999998</v>
      </c>
      <c r="C163" s="6">
        <v>14.727</v>
      </c>
      <c r="D163" s="6">
        <v>155.613</v>
      </c>
      <c r="E163" s="7">
        <v>247.767</v>
      </c>
      <c r="F163" s="7">
        <v>62.015000000000001</v>
      </c>
      <c r="G163" s="8">
        <v>182526.66666666666</v>
      </c>
      <c r="H163" s="17">
        <f t="shared" si="8"/>
        <v>62.953829196273823</v>
      </c>
      <c r="I163" s="3">
        <v>138.25941041318683</v>
      </c>
      <c r="J163" s="17">
        <f t="shared" si="9"/>
        <v>55.933368728379293</v>
      </c>
      <c r="K163" s="9">
        <v>1313.6890000000001</v>
      </c>
      <c r="L163" s="7">
        <v>127.961</v>
      </c>
      <c r="M163" s="10">
        <v>65.5</v>
      </c>
      <c r="N163" s="11">
        <v>2614.2289999999998</v>
      </c>
      <c r="O163" s="14">
        <v>223.822</v>
      </c>
      <c r="P163" s="15">
        <f t="shared" si="10"/>
        <v>3416.4849999999997</v>
      </c>
      <c r="Q163" s="17">
        <f t="shared" si="11"/>
        <v>59.597695794215475</v>
      </c>
      <c r="R163" s="3">
        <v>4.26</v>
      </c>
      <c r="S163" s="3">
        <v>1348.7539999999999</v>
      </c>
    </row>
    <row r="164" spans="1:19" x14ac:dyDescent="0.2">
      <c r="A164" s="19" t="s">
        <v>168</v>
      </c>
      <c r="B164" s="6">
        <v>3695.0320000000002</v>
      </c>
      <c r="C164" s="6">
        <v>14.875999999999999</v>
      </c>
      <c r="D164" s="6">
        <v>156.702</v>
      </c>
      <c r="E164" s="7">
        <v>266.50099999999998</v>
      </c>
      <c r="F164" s="7">
        <v>62.503999999999998</v>
      </c>
      <c r="G164" s="8">
        <v>183016</v>
      </c>
      <c r="H164" s="17">
        <f t="shared" si="8"/>
        <v>63.087381976664879</v>
      </c>
      <c r="I164" s="3">
        <v>139.3138361040686</v>
      </c>
      <c r="J164" s="17">
        <f t="shared" si="9"/>
        <v>56.087000758968372</v>
      </c>
      <c r="K164" s="9">
        <v>1337.0070000000001</v>
      </c>
      <c r="L164" s="7">
        <v>127.35299999999999</v>
      </c>
      <c r="M164" s="10">
        <v>65.599999999999994</v>
      </c>
      <c r="N164" s="11">
        <v>2656.8159999999998</v>
      </c>
      <c r="O164" s="14">
        <v>231.98</v>
      </c>
      <c r="P164" s="15">
        <f t="shared" si="10"/>
        <v>3463.0520000000001</v>
      </c>
      <c r="Q164" s="17">
        <f t="shared" si="11"/>
        <v>59.844109354526708</v>
      </c>
      <c r="R164" s="3">
        <v>1.44</v>
      </c>
      <c r="S164" s="3">
        <v>1363.9639999999999</v>
      </c>
    </row>
    <row r="165" spans="1:19" x14ac:dyDescent="0.2">
      <c r="A165" s="19" t="s">
        <v>169</v>
      </c>
      <c r="B165" s="6">
        <v>3781.94</v>
      </c>
      <c r="C165" s="6">
        <v>15.054</v>
      </c>
      <c r="D165" s="6">
        <v>158.31700000000001</v>
      </c>
      <c r="E165" s="7">
        <v>274.54500000000002</v>
      </c>
      <c r="F165" s="7">
        <v>62.703000000000003</v>
      </c>
      <c r="G165" s="8">
        <v>183467</v>
      </c>
      <c r="H165" s="17">
        <f t="shared" si="8"/>
        <v>63.018030904773738</v>
      </c>
      <c r="I165" s="3">
        <v>140.63595202438628</v>
      </c>
      <c r="J165" s="17">
        <f t="shared" si="9"/>
        <v>55.980095447709679</v>
      </c>
      <c r="K165" s="9">
        <v>1396.4079999999999</v>
      </c>
      <c r="L165" s="7">
        <v>128.46299999999999</v>
      </c>
      <c r="M165" s="10">
        <v>65.7</v>
      </c>
      <c r="N165" s="11">
        <v>2700.9670000000001</v>
      </c>
      <c r="O165" s="14">
        <v>239.744</v>
      </c>
      <c r="P165" s="15">
        <f t="shared" si="10"/>
        <v>3542.1959999999999</v>
      </c>
      <c r="Q165" s="17">
        <f t="shared" si="11"/>
        <v>59.768957499108225</v>
      </c>
      <c r="R165" s="3">
        <v>0.6</v>
      </c>
      <c r="S165" s="3">
        <v>1398.8</v>
      </c>
    </row>
    <row r="166" spans="1:19" x14ac:dyDescent="0.2">
      <c r="A166" s="19" t="s">
        <v>170</v>
      </c>
      <c r="B166" s="6">
        <v>3824.7739999999999</v>
      </c>
      <c r="C166" s="6">
        <v>15.316000000000001</v>
      </c>
      <c r="D166" s="6">
        <v>158.458</v>
      </c>
      <c r="E166" s="7">
        <v>281.60500000000002</v>
      </c>
      <c r="F166" s="7">
        <v>63.131</v>
      </c>
      <c r="G166" s="8">
        <v>183967.33333333334</v>
      </c>
      <c r="H166" s="17">
        <f t="shared" si="8"/>
        <v>63.453232217119236</v>
      </c>
      <c r="I166" s="3">
        <v>140.88999175438624</v>
      </c>
      <c r="J166" s="17">
        <f t="shared" si="9"/>
        <v>56.418264548707455</v>
      </c>
      <c r="K166" s="9">
        <v>1379.008</v>
      </c>
      <c r="L166" s="7">
        <v>129.114</v>
      </c>
      <c r="M166" s="10">
        <v>65.8</v>
      </c>
      <c r="N166" s="11">
        <v>2761.4569999999999</v>
      </c>
      <c r="O166" s="14">
        <v>257.346</v>
      </c>
      <c r="P166" s="15">
        <f t="shared" si="10"/>
        <v>3567.4279999999999</v>
      </c>
      <c r="Q166" s="17">
        <f t="shared" si="11"/>
        <v>60.488147587286413</v>
      </c>
      <c r="R166" s="3">
        <v>5.94</v>
      </c>
      <c r="S166" s="3">
        <v>1397.931</v>
      </c>
    </row>
    <row r="167" spans="1:19" x14ac:dyDescent="0.2">
      <c r="A167" s="19" t="s">
        <v>171</v>
      </c>
      <c r="B167" s="6">
        <v>3923.7919999999999</v>
      </c>
      <c r="C167" s="6">
        <v>15.5</v>
      </c>
      <c r="D167" s="6">
        <v>160.72300000000001</v>
      </c>
      <c r="E167" s="7">
        <v>288.59300000000002</v>
      </c>
      <c r="F167" s="7">
        <v>63.701999999999998</v>
      </c>
      <c r="G167" s="8">
        <v>184389.33333333334</v>
      </c>
      <c r="H167" s="17">
        <f t="shared" si="8"/>
        <v>63.489769590233124</v>
      </c>
      <c r="I167" s="3">
        <v>142.23786276111949</v>
      </c>
      <c r="J167" s="17">
        <f t="shared" si="9"/>
        <v>56.187659101128496</v>
      </c>
      <c r="K167" s="9">
        <v>1407.748</v>
      </c>
      <c r="L167" s="7">
        <v>129.44</v>
      </c>
      <c r="M167" s="10">
        <v>65.8</v>
      </c>
      <c r="N167" s="11">
        <v>2818.4940000000001</v>
      </c>
      <c r="O167" s="14">
        <v>266.541</v>
      </c>
      <c r="P167" s="15">
        <f t="shared" si="10"/>
        <v>3657.2509999999997</v>
      </c>
      <c r="Q167" s="17">
        <f t="shared" si="11"/>
        <v>60.282624102019575</v>
      </c>
      <c r="R167" s="3">
        <v>0.99</v>
      </c>
      <c r="S167" s="3">
        <v>1432.8009999999999</v>
      </c>
    </row>
    <row r="168" spans="1:19" x14ac:dyDescent="0.2">
      <c r="A168" s="19" t="s">
        <v>172</v>
      </c>
      <c r="B168" s="6">
        <v>3990.9389999999999</v>
      </c>
      <c r="C168" s="6">
        <v>15.688000000000001</v>
      </c>
      <c r="D168" s="6">
        <v>161.166</v>
      </c>
      <c r="E168" s="7">
        <v>286.10000000000002</v>
      </c>
      <c r="F168" s="7">
        <v>64.451999999999998</v>
      </c>
      <c r="G168" s="8">
        <v>184840.33333333334</v>
      </c>
      <c r="H168" s="17">
        <f t="shared" si="8"/>
        <v>63.352815164551515</v>
      </c>
      <c r="I168" s="3">
        <v>143.08857056928287</v>
      </c>
      <c r="J168" s="17">
        <f t="shared" si="9"/>
        <v>56.246750328454276</v>
      </c>
      <c r="K168" s="9">
        <v>1412.3979999999999</v>
      </c>
      <c r="L168" s="7">
        <v>129.65700000000001</v>
      </c>
      <c r="M168" s="10">
        <v>66</v>
      </c>
      <c r="N168" s="11">
        <v>2891.511</v>
      </c>
      <c r="O168" s="14">
        <v>276.92</v>
      </c>
      <c r="P168" s="15">
        <f t="shared" si="10"/>
        <v>3714.0189999999998</v>
      </c>
      <c r="Q168" s="17">
        <f t="shared" si="11"/>
        <v>60.440549579603932</v>
      </c>
      <c r="R168" s="3">
        <v>1.93</v>
      </c>
      <c r="S168" s="3">
        <v>1462.57</v>
      </c>
    </row>
    <row r="169" spans="1:19" x14ac:dyDescent="0.2">
      <c r="A169" s="19" t="s">
        <v>173</v>
      </c>
      <c r="B169" s="6">
        <v>4091.9960000000001</v>
      </c>
      <c r="C169" s="6">
        <v>15.808999999999999</v>
      </c>
      <c r="D169" s="6">
        <v>162.95400000000001</v>
      </c>
      <c r="E169" s="7">
        <v>304.459</v>
      </c>
      <c r="F169" s="7">
        <v>65.195999999999998</v>
      </c>
      <c r="G169" s="8">
        <v>185253.33333333334</v>
      </c>
      <c r="H169" s="17">
        <f t="shared" si="8"/>
        <v>62.955579282091193</v>
      </c>
      <c r="I169" s="3">
        <v>144.69362836015992</v>
      </c>
      <c r="J169" s="17">
        <f t="shared" si="9"/>
        <v>55.900875043518319</v>
      </c>
      <c r="K169" s="9">
        <v>1448.91</v>
      </c>
      <c r="L169" s="7">
        <v>131.15899999999999</v>
      </c>
      <c r="M169" s="10">
        <v>66.099999999999994</v>
      </c>
      <c r="N169" s="11">
        <v>2948.377</v>
      </c>
      <c r="O169" s="14">
        <v>280.81599999999997</v>
      </c>
      <c r="P169" s="15">
        <f t="shared" si="10"/>
        <v>3811.1800000000003</v>
      </c>
      <c r="Q169" s="17">
        <f t="shared" si="11"/>
        <v>60.019772635922934</v>
      </c>
      <c r="R169" s="3">
        <v>-0.18</v>
      </c>
      <c r="S169" s="3">
        <v>1516.018</v>
      </c>
    </row>
    <row r="170" spans="1:19" x14ac:dyDescent="0.2">
      <c r="A170" s="19" t="s">
        <v>174</v>
      </c>
      <c r="B170" s="6">
        <v>4156.3559999999998</v>
      </c>
      <c r="C170" s="6">
        <v>15.858000000000001</v>
      </c>
      <c r="D170" s="6">
        <v>164.53700000000001</v>
      </c>
      <c r="E170" s="7">
        <v>286.52600000000001</v>
      </c>
      <c r="F170" s="7">
        <v>65.531999999999996</v>
      </c>
      <c r="G170" s="8">
        <v>185772.66666666666</v>
      </c>
      <c r="H170" s="17">
        <f t="shared" si="8"/>
        <v>62.776810889153865</v>
      </c>
      <c r="I170" s="3">
        <v>146.11450264347326</v>
      </c>
      <c r="J170" s="17">
        <f t="shared" si="9"/>
        <v>55.747962468089817</v>
      </c>
      <c r="K170" s="9">
        <v>1491.9380000000001</v>
      </c>
      <c r="L170" s="7">
        <v>131.66900000000001</v>
      </c>
      <c r="M170" s="10">
        <v>66.400000000000006</v>
      </c>
      <c r="N170" s="11">
        <v>3003.72</v>
      </c>
      <c r="O170" s="14">
        <v>282.27100000000002</v>
      </c>
      <c r="P170" s="15">
        <f t="shared" si="10"/>
        <v>3874.0849999999996</v>
      </c>
      <c r="Q170" s="17">
        <f t="shared" si="11"/>
        <v>59.809833365044895</v>
      </c>
      <c r="R170" s="3">
        <v>-1.41</v>
      </c>
      <c r="S170" s="3">
        <v>1547.299</v>
      </c>
    </row>
    <row r="171" spans="1:19" x14ac:dyDescent="0.2">
      <c r="A171" s="19" t="s">
        <v>175</v>
      </c>
      <c r="B171" s="6">
        <v>4237.2470000000003</v>
      </c>
      <c r="C171" s="6">
        <v>15.92</v>
      </c>
      <c r="D171" s="6">
        <v>165.19800000000001</v>
      </c>
      <c r="E171" s="7">
        <v>292.87900000000002</v>
      </c>
      <c r="F171" s="7">
        <v>66.344999999999999</v>
      </c>
      <c r="G171" s="8">
        <v>186178</v>
      </c>
      <c r="H171" s="17">
        <f t="shared" si="8"/>
        <v>62.067473527033002</v>
      </c>
      <c r="I171" s="3">
        <v>146.84701495134911</v>
      </c>
      <c r="J171" s="17">
        <f t="shared" si="9"/>
        <v>55.172721298179624</v>
      </c>
      <c r="K171" s="9">
        <v>1494.3910000000001</v>
      </c>
      <c r="L171" s="7">
        <v>131.82900000000001</v>
      </c>
      <c r="M171" s="10">
        <v>66.400000000000006</v>
      </c>
      <c r="N171" s="11">
        <v>3060.4229999999998</v>
      </c>
      <c r="O171" s="14">
        <v>278.37299999999999</v>
      </c>
      <c r="P171" s="15">
        <f t="shared" si="10"/>
        <v>3958.8740000000003</v>
      </c>
      <c r="Q171" s="17">
        <f t="shared" si="11"/>
        <v>59.05225773857611</v>
      </c>
      <c r="R171" s="3">
        <v>-1.83</v>
      </c>
      <c r="S171" s="3">
        <v>1607.4059999999999</v>
      </c>
    </row>
    <row r="172" spans="1:19" x14ac:dyDescent="0.2">
      <c r="A172" s="19" t="s">
        <v>176</v>
      </c>
      <c r="B172" s="6">
        <v>4297.2070000000003</v>
      </c>
      <c r="C172" s="6">
        <v>16.062000000000001</v>
      </c>
      <c r="D172" s="6">
        <v>165.59100000000001</v>
      </c>
      <c r="E172" s="7">
        <v>297.69799999999998</v>
      </c>
      <c r="F172" s="7">
        <v>66.811999999999998</v>
      </c>
      <c r="G172" s="8">
        <v>186602.33333333334</v>
      </c>
      <c r="H172" s="17">
        <f t="shared" si="8"/>
        <v>61.894217383523767</v>
      </c>
      <c r="I172" s="3">
        <v>147.14737212977269</v>
      </c>
      <c r="J172" s="17">
        <f t="shared" si="9"/>
        <v>55.000401217544535</v>
      </c>
      <c r="K172" s="9">
        <v>1502.098</v>
      </c>
      <c r="L172" s="7">
        <v>132.56800000000001</v>
      </c>
      <c r="M172" s="10">
        <v>66.5</v>
      </c>
      <c r="N172" s="11">
        <v>3103.7620000000002</v>
      </c>
      <c r="O172" s="14">
        <v>278.46600000000001</v>
      </c>
      <c r="P172" s="15">
        <f t="shared" si="10"/>
        <v>4018.7410000000004</v>
      </c>
      <c r="Q172" s="17">
        <f t="shared" si="11"/>
        <v>58.811480788346628</v>
      </c>
      <c r="R172" s="3">
        <v>2.25</v>
      </c>
      <c r="S172" s="3">
        <v>1637.63</v>
      </c>
    </row>
    <row r="173" spans="1:19" x14ac:dyDescent="0.2">
      <c r="A173" s="19" t="s">
        <v>177</v>
      </c>
      <c r="B173" s="6">
        <v>4320.232</v>
      </c>
      <c r="C173" s="6">
        <v>16.286000000000001</v>
      </c>
      <c r="D173" s="6">
        <v>165.64699999999999</v>
      </c>
      <c r="E173" s="7">
        <v>282.39699999999999</v>
      </c>
      <c r="F173" s="7">
        <v>67.16</v>
      </c>
      <c r="G173" s="8">
        <v>187017.66666666666</v>
      </c>
      <c r="H173" s="17">
        <f t="shared" si="8"/>
        <v>62.444031755702014</v>
      </c>
      <c r="I173" s="3">
        <v>147.56475246022532</v>
      </c>
      <c r="J173" s="17">
        <f t="shared" si="9"/>
        <v>55.627557931315486</v>
      </c>
      <c r="K173" s="9">
        <v>1487.694</v>
      </c>
      <c r="L173" s="7">
        <v>133.27000000000001</v>
      </c>
      <c r="M173" s="10">
        <v>66.5</v>
      </c>
      <c r="N173" s="11">
        <v>3161.8069999999998</v>
      </c>
      <c r="O173" s="14">
        <v>281.77600000000001</v>
      </c>
      <c r="P173" s="15">
        <f t="shared" si="10"/>
        <v>4038.4560000000001</v>
      </c>
      <c r="Q173" s="17">
        <f t="shared" si="11"/>
        <v>59.508870681449288</v>
      </c>
      <c r="R173" s="3">
        <v>-0.66</v>
      </c>
      <c r="S173" s="3">
        <v>1622.502</v>
      </c>
    </row>
    <row r="174" spans="1:19" x14ac:dyDescent="0.2">
      <c r="A174" s="19" t="s">
        <v>178</v>
      </c>
      <c r="B174" s="6">
        <v>4414.7759999999998</v>
      </c>
      <c r="C174" s="6">
        <v>16.606999999999999</v>
      </c>
      <c r="D174" s="6">
        <v>166.072</v>
      </c>
      <c r="E174" s="7">
        <v>297.11700000000002</v>
      </c>
      <c r="F174" s="7">
        <v>67.793999999999997</v>
      </c>
      <c r="G174" s="8">
        <v>188519.66666666666</v>
      </c>
      <c r="H174" s="17">
        <f t="shared" si="8"/>
        <v>62.471067705360362</v>
      </c>
      <c r="I174" s="3">
        <v>147.38580831694873</v>
      </c>
      <c r="J174" s="17">
        <f t="shared" si="9"/>
        <v>55.441909594497382</v>
      </c>
      <c r="K174" s="9">
        <v>1526.232</v>
      </c>
      <c r="L174" s="7">
        <v>134.012</v>
      </c>
      <c r="M174" s="10">
        <v>66.7</v>
      </c>
      <c r="N174" s="11">
        <v>3222.5549999999998</v>
      </c>
      <c r="O174" s="14">
        <v>289.89100000000002</v>
      </c>
      <c r="P174" s="15">
        <f t="shared" si="10"/>
        <v>4124.8850000000002</v>
      </c>
      <c r="Q174" s="17">
        <f t="shared" si="11"/>
        <v>59.338287460609628</v>
      </c>
      <c r="R174" s="3">
        <v>0.72</v>
      </c>
      <c r="S174" s="3">
        <v>1656.826</v>
      </c>
    </row>
    <row r="175" spans="1:19" x14ac:dyDescent="0.2">
      <c r="A175" s="19" t="s">
        <v>179</v>
      </c>
      <c r="B175" s="6">
        <v>4469.5119999999997</v>
      </c>
      <c r="C175" s="6">
        <v>16.925999999999998</v>
      </c>
      <c r="D175" s="6">
        <v>165.38800000000001</v>
      </c>
      <c r="E175" s="7">
        <v>312.22899999999998</v>
      </c>
      <c r="F175" s="7">
        <v>68.462999999999994</v>
      </c>
      <c r="G175" s="8">
        <v>188916.33333333334</v>
      </c>
      <c r="H175" s="17">
        <f t="shared" si="8"/>
        <v>62.632280392132287</v>
      </c>
      <c r="I175" s="3">
        <v>146.87148451793155</v>
      </c>
      <c r="J175" s="17">
        <f t="shared" si="9"/>
        <v>55.620093355840851</v>
      </c>
      <c r="K175" s="9">
        <v>1513.127</v>
      </c>
      <c r="L175" s="7">
        <v>134.297</v>
      </c>
      <c r="M175" s="10">
        <v>66.5</v>
      </c>
      <c r="N175" s="11">
        <v>3285.0129999999999</v>
      </c>
      <c r="O175" s="14">
        <v>299.69299999999998</v>
      </c>
      <c r="P175" s="15">
        <f t="shared" si="10"/>
        <v>4169.8189999999995</v>
      </c>
      <c r="Q175" s="17">
        <f t="shared" si="11"/>
        <v>59.617617622024113</v>
      </c>
      <c r="R175" s="3">
        <v>0.62</v>
      </c>
      <c r="S175" s="3">
        <v>1670.1120000000001</v>
      </c>
    </row>
    <row r="176" spans="1:19" x14ac:dyDescent="0.2">
      <c r="A176" s="19" t="s">
        <v>180</v>
      </c>
      <c r="B176" s="6">
        <v>4498.7610000000004</v>
      </c>
      <c r="C176" s="6">
        <v>17.151</v>
      </c>
      <c r="D176" s="6">
        <v>164.524</v>
      </c>
      <c r="E176" s="7">
        <v>282.596</v>
      </c>
      <c r="F176" s="7">
        <v>69.046999999999997</v>
      </c>
      <c r="G176" s="8">
        <v>189352.66666666666</v>
      </c>
      <c r="H176" s="17">
        <f t="shared" si="8"/>
        <v>62.722850224761871</v>
      </c>
      <c r="I176" s="3">
        <v>146.3339744331181</v>
      </c>
      <c r="J176" s="17">
        <f t="shared" si="9"/>
        <v>55.788115783488124</v>
      </c>
      <c r="K176" s="9">
        <v>1494.355</v>
      </c>
      <c r="L176" s="7">
        <v>135.26300000000001</v>
      </c>
      <c r="M176" s="10">
        <v>66.5</v>
      </c>
      <c r="N176" s="11">
        <v>3353.13</v>
      </c>
      <c r="O176" s="14">
        <v>311.78399999999999</v>
      </c>
      <c r="P176" s="15">
        <f t="shared" si="10"/>
        <v>4186.9770000000008</v>
      </c>
      <c r="Q176" s="17">
        <f t="shared" si="11"/>
        <v>59.942387920984707</v>
      </c>
      <c r="R176" s="3">
        <v>0.27</v>
      </c>
      <c r="S176" s="3">
        <v>1677.028</v>
      </c>
    </row>
    <row r="177" spans="1:19" x14ac:dyDescent="0.2">
      <c r="A177" s="19" t="s">
        <v>181</v>
      </c>
      <c r="B177" s="6">
        <v>4473.6310000000003</v>
      </c>
      <c r="C177" s="6">
        <v>17.285</v>
      </c>
      <c r="D177" s="6">
        <v>163.79499999999999</v>
      </c>
      <c r="E177" s="7">
        <v>291.70800000000003</v>
      </c>
      <c r="F177" s="7">
        <v>69.680000000000007</v>
      </c>
      <c r="G177" s="8">
        <v>189866.33333333334</v>
      </c>
      <c r="H177" s="17">
        <f t="shared" si="8"/>
        <v>63.286323234973999</v>
      </c>
      <c r="I177" s="3">
        <v>145.10142163092502</v>
      </c>
      <c r="J177" s="17">
        <f t="shared" si="9"/>
        <v>56.06358845623474</v>
      </c>
      <c r="K177" s="9">
        <v>1428.4</v>
      </c>
      <c r="L177" s="7">
        <v>136.626</v>
      </c>
      <c r="M177" s="10">
        <v>66.400000000000006</v>
      </c>
      <c r="N177" s="11">
        <v>3386.9630000000002</v>
      </c>
      <c r="O177" s="14">
        <v>313.61200000000002</v>
      </c>
      <c r="P177" s="15">
        <f t="shared" si="10"/>
        <v>4160.0190000000002</v>
      </c>
      <c r="Q177" s="17">
        <f t="shared" si="11"/>
        <v>60.290062927369767</v>
      </c>
      <c r="R177" s="3">
        <v>-0.64</v>
      </c>
      <c r="S177" s="3">
        <v>1642.3489999999999</v>
      </c>
    </row>
    <row r="178" spans="1:19" x14ac:dyDescent="0.2">
      <c r="A178" s="19" t="s">
        <v>182</v>
      </c>
      <c r="B178" s="6">
        <v>4484.1850000000004</v>
      </c>
      <c r="C178" s="6">
        <v>17.390999999999998</v>
      </c>
      <c r="D178" s="6">
        <v>162.155</v>
      </c>
      <c r="E178" s="7">
        <v>334.81200000000001</v>
      </c>
      <c r="F178" s="7">
        <v>70.317999999999998</v>
      </c>
      <c r="G178" s="8">
        <v>190271.66666666666</v>
      </c>
      <c r="H178" s="17">
        <f t="shared" si="8"/>
        <v>62.888520544981965</v>
      </c>
      <c r="I178" s="3">
        <v>143.63036226284197</v>
      </c>
      <c r="J178" s="17">
        <f t="shared" si="9"/>
        <v>55.704116358113772</v>
      </c>
      <c r="K178" s="9">
        <v>1396.26</v>
      </c>
      <c r="L178" s="7">
        <v>137.72</v>
      </c>
      <c r="M178" s="10">
        <v>66.2</v>
      </c>
      <c r="N178" s="11">
        <v>3401.8710000000001</v>
      </c>
      <c r="O178" s="14">
        <v>306.226</v>
      </c>
      <c r="P178" s="15">
        <f t="shared" si="10"/>
        <v>4177.9590000000007</v>
      </c>
      <c r="Q178" s="17">
        <f t="shared" si="11"/>
        <v>59.786982833318469</v>
      </c>
      <c r="R178" s="3">
        <v>1.61</v>
      </c>
      <c r="S178" s="3">
        <v>1664.2860000000001</v>
      </c>
    </row>
    <row r="179" spans="1:19" x14ac:dyDescent="0.2">
      <c r="A179" s="19" t="s">
        <v>183</v>
      </c>
      <c r="B179" s="6">
        <v>4552.3389999999999</v>
      </c>
      <c r="C179" s="6">
        <v>17.72</v>
      </c>
      <c r="D179" s="6">
        <v>161.184</v>
      </c>
      <c r="E179" s="7">
        <v>336.67500000000001</v>
      </c>
      <c r="F179" s="7">
        <v>70.683999999999997</v>
      </c>
      <c r="G179" s="8">
        <v>190655.66666666666</v>
      </c>
      <c r="H179" s="17">
        <f t="shared" si="8"/>
        <v>62.740944380460242</v>
      </c>
      <c r="I179" s="3">
        <v>142.33543725997043</v>
      </c>
      <c r="J179" s="17">
        <f t="shared" si="9"/>
        <v>55.404132869864831</v>
      </c>
      <c r="K179" s="9">
        <v>1401.789</v>
      </c>
      <c r="L179" s="7">
        <v>137.40100000000001</v>
      </c>
      <c r="M179" s="10">
        <v>66.3</v>
      </c>
      <c r="N179" s="11">
        <v>3451.683</v>
      </c>
      <c r="O179" s="14">
        <v>310.75200000000001</v>
      </c>
      <c r="P179" s="15">
        <f t="shared" si="10"/>
        <v>4241.5869999999995</v>
      </c>
      <c r="Q179" s="17">
        <f t="shared" si="11"/>
        <v>59.463213845352605</v>
      </c>
      <c r="R179" s="3">
        <v>2.4900000000000002</v>
      </c>
      <c r="S179" s="3">
        <v>1696.1030000000001</v>
      </c>
    </row>
    <row r="180" spans="1:19" x14ac:dyDescent="0.2">
      <c r="A180" s="19" t="s">
        <v>184</v>
      </c>
      <c r="B180" s="6">
        <v>4616.1790000000001</v>
      </c>
      <c r="C180" s="6">
        <v>17.934000000000001</v>
      </c>
      <c r="D180" s="6">
        <v>160.983</v>
      </c>
      <c r="E180" s="7">
        <v>333.80599999999998</v>
      </c>
      <c r="F180" s="7">
        <v>71.150000000000006</v>
      </c>
      <c r="G180" s="8">
        <v>191121.33333333334</v>
      </c>
      <c r="H180" s="17">
        <f t="shared" si="8"/>
        <v>62.542399720634755</v>
      </c>
      <c r="I180" s="3">
        <v>142.31170617309306</v>
      </c>
      <c r="J180" s="17">
        <f t="shared" si="9"/>
        <v>55.288543587851571</v>
      </c>
      <c r="K180" s="9">
        <v>1431.8119999999999</v>
      </c>
      <c r="L180" s="7">
        <v>137.00899999999999</v>
      </c>
      <c r="M180" s="10">
        <v>66.099999999999994</v>
      </c>
      <c r="N180" s="11">
        <v>3488.933</v>
      </c>
      <c r="O180" s="14">
        <v>315.30099999999999</v>
      </c>
      <c r="P180" s="15">
        <f t="shared" si="10"/>
        <v>4300.8779999999997</v>
      </c>
      <c r="Q180" s="17">
        <f t="shared" si="11"/>
        <v>59.341793431672585</v>
      </c>
      <c r="R180" s="3">
        <v>-0.64</v>
      </c>
      <c r="S180" s="3">
        <v>1729.2059999999999</v>
      </c>
    </row>
    <row r="181" spans="1:19" x14ac:dyDescent="0.2">
      <c r="A181" s="19" t="s">
        <v>185</v>
      </c>
      <c r="B181" s="6">
        <v>4645.9530000000004</v>
      </c>
      <c r="C181" s="6">
        <v>18.170999999999999</v>
      </c>
      <c r="D181" s="6">
        <v>160.72</v>
      </c>
      <c r="E181" s="7">
        <v>333.81200000000001</v>
      </c>
      <c r="F181" s="7">
        <v>71.394999999999996</v>
      </c>
      <c r="G181" s="8">
        <v>191650.66666666666</v>
      </c>
      <c r="H181" s="17">
        <f t="shared" si="8"/>
        <v>62.859936809520022</v>
      </c>
      <c r="I181" s="3">
        <v>142.18193341624965</v>
      </c>
      <c r="J181" s="17">
        <f t="shared" si="9"/>
        <v>55.609428509213764</v>
      </c>
      <c r="K181" s="9">
        <v>1456.2439999999999</v>
      </c>
      <c r="L181" s="7">
        <v>137.19399999999999</v>
      </c>
      <c r="M181" s="10">
        <v>66.099999999999994</v>
      </c>
      <c r="N181" s="11">
        <v>3522.576</v>
      </c>
      <c r="O181" s="14">
        <v>319.791</v>
      </c>
      <c r="P181" s="15">
        <f t="shared" si="10"/>
        <v>4326.1620000000003</v>
      </c>
      <c r="Q181" s="17">
        <f t="shared" si="11"/>
        <v>59.720091668011321</v>
      </c>
      <c r="R181" s="3">
        <v>-0.87</v>
      </c>
      <c r="S181" s="3">
        <v>1725.4860000000001</v>
      </c>
    </row>
    <row r="182" spans="1:19" x14ac:dyDescent="0.2">
      <c r="A182" s="19" t="s">
        <v>186</v>
      </c>
      <c r="B182" s="6">
        <v>4719.9520000000002</v>
      </c>
      <c r="C182" s="6">
        <v>18.64</v>
      </c>
      <c r="D182" s="6">
        <v>159.786</v>
      </c>
      <c r="E182" s="7">
        <v>347.76299999999998</v>
      </c>
      <c r="F182" s="7">
        <v>71.543999999999997</v>
      </c>
      <c r="G182" s="8">
        <v>192074.66666666666</v>
      </c>
      <c r="H182" s="17">
        <f t="shared" si="8"/>
        <v>63.102570534615602</v>
      </c>
      <c r="I182" s="3">
        <v>142.00974118768315</v>
      </c>
      <c r="J182" s="17">
        <f t="shared" si="9"/>
        <v>56.082383374627831</v>
      </c>
      <c r="K182" s="9">
        <v>1452.9970000000001</v>
      </c>
      <c r="L182" s="7">
        <v>137.78700000000001</v>
      </c>
      <c r="M182" s="10">
        <v>66.3</v>
      </c>
      <c r="N182" s="11">
        <v>3604.22</v>
      </c>
      <c r="O182" s="14">
        <v>330.435</v>
      </c>
      <c r="P182" s="15">
        <f t="shared" si="10"/>
        <v>4389.5169999999998</v>
      </c>
      <c r="Q182" s="17">
        <f t="shared" si="11"/>
        <v>60.304165030877286</v>
      </c>
      <c r="R182" s="3">
        <v>10.32</v>
      </c>
      <c r="S182" s="3">
        <v>1741.5</v>
      </c>
    </row>
    <row r="183" spans="1:19" x14ac:dyDescent="0.2">
      <c r="A183" s="19" t="s">
        <v>187</v>
      </c>
      <c r="B183" s="6">
        <v>4798.098</v>
      </c>
      <c r="C183" s="6">
        <v>18.814</v>
      </c>
      <c r="D183" s="6">
        <v>160.39699999999999</v>
      </c>
      <c r="E183" s="7">
        <v>347.262</v>
      </c>
      <c r="F183" s="7">
        <v>71.835999999999999</v>
      </c>
      <c r="G183" s="8">
        <v>192506.66666666666</v>
      </c>
      <c r="H183" s="17">
        <f t="shared" si="8"/>
        <v>62.893862484676212</v>
      </c>
      <c r="I183" s="3">
        <v>142.73250157259187</v>
      </c>
      <c r="J183" s="17">
        <f t="shared" si="9"/>
        <v>55.967370499450894</v>
      </c>
      <c r="K183" s="9">
        <v>1514.0730000000001</v>
      </c>
      <c r="L183" s="7">
        <v>137.315</v>
      </c>
      <c r="M183" s="10">
        <v>66.599999999999994</v>
      </c>
      <c r="N183" s="11">
        <v>3654.6709999999998</v>
      </c>
      <c r="O183" s="14">
        <v>344.745</v>
      </c>
      <c r="P183" s="15">
        <f t="shared" si="10"/>
        <v>4453.3530000000001</v>
      </c>
      <c r="Q183" s="17">
        <f t="shared" si="11"/>
        <v>60.299942191574388</v>
      </c>
      <c r="R183" s="3">
        <v>-1.41</v>
      </c>
      <c r="S183" s="3">
        <v>1780.3520000000001</v>
      </c>
    </row>
    <row r="184" spans="1:19" x14ac:dyDescent="0.2">
      <c r="A184" s="19" t="s">
        <v>188</v>
      </c>
      <c r="B184" s="6">
        <v>4872.5559999999996</v>
      </c>
      <c r="C184" s="6">
        <v>19.030999999999999</v>
      </c>
      <c r="D184" s="6">
        <v>160.66300000000001</v>
      </c>
      <c r="E184" s="7">
        <v>337.39</v>
      </c>
      <c r="F184" s="7">
        <v>72.179000000000002</v>
      </c>
      <c r="G184" s="8">
        <v>193024.33333333334</v>
      </c>
      <c r="H184" s="17">
        <f t="shared" si="8"/>
        <v>62.750998716074278</v>
      </c>
      <c r="I184" s="3">
        <v>142.40408440807531</v>
      </c>
      <c r="J184" s="17">
        <f t="shared" si="9"/>
        <v>55.619517361526093</v>
      </c>
      <c r="K184" s="9">
        <v>1536.2539999999999</v>
      </c>
      <c r="L184" s="7">
        <v>137.12899999999999</v>
      </c>
      <c r="M184" s="10">
        <v>66.599999999999994</v>
      </c>
      <c r="N184" s="11">
        <v>3714.8780000000002</v>
      </c>
      <c r="O184" s="14">
        <v>355.221</v>
      </c>
      <c r="P184" s="15">
        <f t="shared" si="10"/>
        <v>4517.3349999999991</v>
      </c>
      <c r="Q184" s="17">
        <f t="shared" si="11"/>
        <v>59.993162569747028</v>
      </c>
      <c r="R184" s="3">
        <v>0.57999999999999996</v>
      </c>
      <c r="S184" s="3">
        <v>1814.934</v>
      </c>
    </row>
    <row r="185" spans="1:19" x14ac:dyDescent="0.2">
      <c r="A185" s="19" t="s">
        <v>189</v>
      </c>
      <c r="B185" s="6">
        <v>4970.9359999999997</v>
      </c>
      <c r="C185" s="6">
        <v>19.132999999999999</v>
      </c>
      <c r="D185" s="6">
        <v>161.696</v>
      </c>
      <c r="E185" s="7">
        <v>348.61099999999999</v>
      </c>
      <c r="F185" s="7">
        <v>72.730999999999995</v>
      </c>
      <c r="G185" s="8">
        <v>193615.66666666666</v>
      </c>
      <c r="H185" s="17">
        <f t="shared" si="8"/>
        <v>62.23635886682105</v>
      </c>
      <c r="I185" s="3">
        <v>143.61627232134802</v>
      </c>
      <c r="J185" s="17">
        <f t="shared" si="9"/>
        <v>55.277519934361493</v>
      </c>
      <c r="K185" s="9">
        <v>1581.0260000000001</v>
      </c>
      <c r="L185" s="7">
        <v>136.33600000000001</v>
      </c>
      <c r="M185" s="10">
        <v>66.3</v>
      </c>
      <c r="N185" s="11">
        <v>3784.1410000000001</v>
      </c>
      <c r="O185" s="14">
        <v>368.56299999999999</v>
      </c>
      <c r="P185" s="15">
        <f t="shared" si="10"/>
        <v>4602.3729999999996</v>
      </c>
      <c r="Q185" s="17">
        <f t="shared" si="11"/>
        <v>59.704203425588318</v>
      </c>
      <c r="R185" s="3">
        <v>-0.77</v>
      </c>
      <c r="S185" s="3">
        <v>1877.1669999999999</v>
      </c>
    </row>
    <row r="186" spans="1:19" x14ac:dyDescent="0.2">
      <c r="A186" s="19" t="s">
        <v>190</v>
      </c>
      <c r="B186" s="6">
        <v>5006.5259999999998</v>
      </c>
      <c r="C186" s="6">
        <v>18.995000000000001</v>
      </c>
      <c r="D186" s="6">
        <v>163.108</v>
      </c>
      <c r="E186" s="7">
        <v>341.90699999999998</v>
      </c>
      <c r="F186" s="7">
        <v>73.236999999999995</v>
      </c>
      <c r="G186" s="8">
        <v>194106</v>
      </c>
      <c r="H186" s="17">
        <f t="shared" si="8"/>
        <v>61.883958257682082</v>
      </c>
      <c r="I186" s="3">
        <v>144.63912243385388</v>
      </c>
      <c r="J186" s="17">
        <f t="shared" si="9"/>
        <v>54.876777442702881</v>
      </c>
      <c r="K186" s="9">
        <v>1611.681</v>
      </c>
      <c r="L186" s="7">
        <v>136.15700000000001</v>
      </c>
      <c r="M186" s="10">
        <v>66.2</v>
      </c>
      <c r="N186" s="11">
        <v>3821.663</v>
      </c>
      <c r="O186" s="14">
        <v>374.291</v>
      </c>
      <c r="P186" s="15">
        <f t="shared" si="10"/>
        <v>4632.2349999999997</v>
      </c>
      <c r="Q186" s="17">
        <f t="shared" si="11"/>
        <v>59.31089702122312</v>
      </c>
      <c r="R186" s="3">
        <v>-7.07</v>
      </c>
      <c r="S186" s="3">
        <v>1908.252</v>
      </c>
    </row>
    <row r="187" spans="1:19" x14ac:dyDescent="0.2">
      <c r="A187" s="19" t="s">
        <v>191</v>
      </c>
      <c r="B187" s="6">
        <v>5062.1260000000002</v>
      </c>
      <c r="C187" s="6">
        <v>19.129000000000001</v>
      </c>
      <c r="D187" s="6">
        <v>165.03200000000001</v>
      </c>
      <c r="E187" s="7">
        <v>357.791</v>
      </c>
      <c r="F187" s="7">
        <v>73.650000000000006</v>
      </c>
      <c r="G187" s="8">
        <v>194555.33333333334</v>
      </c>
      <c r="H187" s="17">
        <f t="shared" si="8"/>
        <v>62.363068955612732</v>
      </c>
      <c r="I187" s="3">
        <v>146.05790372001044</v>
      </c>
      <c r="J187" s="17">
        <f t="shared" si="9"/>
        <v>55.193048143410095</v>
      </c>
      <c r="K187" s="9">
        <v>1642.3209999999999</v>
      </c>
      <c r="L187" s="7">
        <v>135.72</v>
      </c>
      <c r="M187" s="10">
        <v>66.3</v>
      </c>
      <c r="N187" s="11">
        <v>3870.7379999999998</v>
      </c>
      <c r="O187" s="14">
        <v>378.76499999999999</v>
      </c>
      <c r="P187" s="15">
        <f t="shared" si="10"/>
        <v>4683.3609999999999</v>
      </c>
      <c r="Q187" s="17">
        <f t="shared" si="11"/>
        <v>59.656764453136965</v>
      </c>
      <c r="R187" s="3">
        <v>-2.11</v>
      </c>
      <c r="S187" s="3">
        <v>1905.299</v>
      </c>
    </row>
    <row r="188" spans="1:19" x14ac:dyDescent="0.2">
      <c r="A188" s="19" t="s">
        <v>192</v>
      </c>
      <c r="B188" s="6">
        <v>5129.2629999999999</v>
      </c>
      <c r="C188" s="6">
        <v>19.14</v>
      </c>
      <c r="D188" s="6">
        <v>165.96600000000001</v>
      </c>
      <c r="E188" s="7">
        <v>379.87900000000002</v>
      </c>
      <c r="F188" s="7">
        <v>73.864999999999995</v>
      </c>
      <c r="G188" s="8">
        <v>195068</v>
      </c>
      <c r="H188" s="17">
        <f t="shared" si="8"/>
        <v>61.930714802496979</v>
      </c>
      <c r="I188" s="3">
        <v>147.18397932684746</v>
      </c>
      <c r="J188" s="17">
        <f t="shared" si="9"/>
        <v>54.922146989067635</v>
      </c>
      <c r="K188" s="9">
        <v>1652.49</v>
      </c>
      <c r="L188" s="7">
        <v>135.274</v>
      </c>
      <c r="M188" s="10">
        <v>66.3</v>
      </c>
      <c r="N188" s="11">
        <v>3930.5509999999999</v>
      </c>
      <c r="O188" s="14">
        <v>381.88099999999997</v>
      </c>
      <c r="P188" s="15">
        <f t="shared" si="10"/>
        <v>4747.3819999999996</v>
      </c>
      <c r="Q188" s="17">
        <f t="shared" si="11"/>
        <v>59.340102909684965</v>
      </c>
      <c r="R188" s="3">
        <v>-3.69</v>
      </c>
      <c r="S188" s="3">
        <v>1952.5809999999999</v>
      </c>
    </row>
    <row r="189" spans="1:19" x14ac:dyDescent="0.2">
      <c r="A189" s="19" t="s">
        <v>193</v>
      </c>
      <c r="B189" s="6">
        <v>5226.6809999999996</v>
      </c>
      <c r="C189" s="6">
        <v>19.283999999999999</v>
      </c>
      <c r="D189" s="6">
        <v>167.50800000000001</v>
      </c>
      <c r="E189" s="7">
        <v>398.50200000000001</v>
      </c>
      <c r="F189" s="7">
        <v>74.271000000000001</v>
      </c>
      <c r="G189" s="8">
        <v>195621</v>
      </c>
      <c r="H189" s="17">
        <f t="shared" si="8"/>
        <v>61.8025908219767</v>
      </c>
      <c r="I189" s="3">
        <v>148.55437947203995</v>
      </c>
      <c r="J189" s="17">
        <f t="shared" si="9"/>
        <v>54.809594343691884</v>
      </c>
      <c r="K189" s="9">
        <v>1726.9380000000001</v>
      </c>
      <c r="L189" s="7">
        <v>134.98500000000001</v>
      </c>
      <c r="M189" s="10">
        <v>66.3</v>
      </c>
      <c r="N189" s="11">
        <v>3978.8539999999998</v>
      </c>
      <c r="O189" s="14">
        <v>390.358</v>
      </c>
      <c r="P189" s="15">
        <f t="shared" si="10"/>
        <v>4836.3229999999994</v>
      </c>
      <c r="Q189" s="17">
        <f t="shared" si="11"/>
        <v>59.233484896249045</v>
      </c>
      <c r="R189" s="3">
        <v>3.8</v>
      </c>
      <c r="S189" s="3">
        <v>1996.4359999999999</v>
      </c>
    </row>
    <row r="190" spans="1:19" x14ac:dyDescent="0.2">
      <c r="A190" s="19" t="s">
        <v>194</v>
      </c>
      <c r="B190" s="6">
        <v>5292.9740000000002</v>
      </c>
      <c r="C190" s="6">
        <v>19.175000000000001</v>
      </c>
      <c r="D190" s="6">
        <v>168.52199999999999</v>
      </c>
      <c r="E190" s="7">
        <v>428.416</v>
      </c>
      <c r="F190" s="7">
        <v>74.531999999999996</v>
      </c>
      <c r="G190" s="8">
        <v>196085.33333333334</v>
      </c>
      <c r="H190" s="17">
        <f t="shared" si="8"/>
        <v>61.05092052218658</v>
      </c>
      <c r="I190" s="3">
        <v>150.13905495043474</v>
      </c>
      <c r="J190" s="17">
        <f t="shared" si="9"/>
        <v>54.391281322647458</v>
      </c>
      <c r="K190" s="9">
        <v>1790.499</v>
      </c>
      <c r="L190" s="7">
        <v>135.47399999999999</v>
      </c>
      <c r="M190" s="10">
        <v>66.599999999999994</v>
      </c>
      <c r="N190" s="11">
        <v>4032.3989999999999</v>
      </c>
      <c r="O190" s="14">
        <v>396.613</v>
      </c>
      <c r="P190" s="15">
        <f t="shared" si="10"/>
        <v>4896.3609999999999</v>
      </c>
      <c r="Q190" s="17">
        <f t="shared" si="11"/>
        <v>58.797061300720813</v>
      </c>
      <c r="R190" s="3">
        <v>-3.67</v>
      </c>
      <c r="S190" s="3">
        <v>2061.5430000000001</v>
      </c>
    </row>
    <row r="191" spans="1:19" x14ac:dyDescent="0.2">
      <c r="A191" s="19" t="s">
        <v>195</v>
      </c>
      <c r="B191" s="6">
        <v>5408.27</v>
      </c>
      <c r="C191" s="6">
        <v>19.323</v>
      </c>
      <c r="D191" s="6">
        <v>171.36099999999999</v>
      </c>
      <c r="E191" s="7">
        <v>443.17399999999998</v>
      </c>
      <c r="F191" s="7">
        <v>74.876000000000005</v>
      </c>
      <c r="G191" s="8">
        <v>196522</v>
      </c>
      <c r="H191" s="17">
        <f t="shared" si="8"/>
        <v>61.224913012848837</v>
      </c>
      <c r="I191" s="3">
        <v>152.47290123071227</v>
      </c>
      <c r="J191" s="17">
        <f t="shared" si="9"/>
        <v>54.476456805615349</v>
      </c>
      <c r="K191" s="9">
        <v>1863.6690000000001</v>
      </c>
      <c r="L191" s="7">
        <v>135.72399999999999</v>
      </c>
      <c r="M191" s="10">
        <v>66.5</v>
      </c>
      <c r="N191" s="11">
        <v>4084.442</v>
      </c>
      <c r="O191" s="14">
        <v>406.86799999999999</v>
      </c>
      <c r="P191" s="15">
        <f t="shared" si="10"/>
        <v>5001.402</v>
      </c>
      <c r="Q191" s="17">
        <f t="shared" si="11"/>
        <v>58.908159561679966</v>
      </c>
      <c r="R191" s="3">
        <v>-0.79</v>
      </c>
      <c r="S191" s="3">
        <v>2096.998</v>
      </c>
    </row>
    <row r="192" spans="1:19" x14ac:dyDescent="0.2">
      <c r="A192" s="19" t="s">
        <v>196</v>
      </c>
      <c r="B192" s="6">
        <v>5474.8289999999997</v>
      </c>
      <c r="C192" s="6">
        <v>19.324000000000002</v>
      </c>
      <c r="D192" s="6">
        <v>173.32400000000001</v>
      </c>
      <c r="E192" s="7">
        <v>461.20400000000001</v>
      </c>
      <c r="F192" s="7">
        <v>75.341999999999999</v>
      </c>
      <c r="G192" s="8">
        <v>197050</v>
      </c>
      <c r="H192" s="17">
        <f t="shared" si="8"/>
        <v>61.176576948796033</v>
      </c>
      <c r="I192" s="3">
        <v>153.96937034676699</v>
      </c>
      <c r="J192" s="17">
        <f t="shared" si="9"/>
        <v>54.345151466482797</v>
      </c>
      <c r="K192" s="9">
        <v>1861.059</v>
      </c>
      <c r="L192" s="7">
        <v>135.42699999999999</v>
      </c>
      <c r="M192" s="10">
        <v>66.5</v>
      </c>
      <c r="N192" s="11">
        <v>4143.451</v>
      </c>
      <c r="O192" s="14">
        <v>415.29399999999998</v>
      </c>
      <c r="P192" s="15">
        <f t="shared" si="10"/>
        <v>5059.5349999999999</v>
      </c>
      <c r="Q192" s="17">
        <f t="shared" si="11"/>
        <v>58.805880630945836</v>
      </c>
      <c r="R192" s="3">
        <v>-0.6</v>
      </c>
      <c r="S192" s="3">
        <v>2125.4839999999999</v>
      </c>
    </row>
    <row r="193" spans="1:19" x14ac:dyDescent="0.2">
      <c r="A193" s="19" t="s">
        <v>197</v>
      </c>
      <c r="B193" s="6">
        <v>5584.4440000000004</v>
      </c>
      <c r="C193" s="6">
        <v>19.475999999999999</v>
      </c>
      <c r="D193" s="6">
        <v>174.02500000000001</v>
      </c>
      <c r="E193" s="7">
        <v>475.61900000000003</v>
      </c>
      <c r="F193" s="7">
        <v>75.733000000000004</v>
      </c>
      <c r="G193" s="8">
        <v>197600.66666666666</v>
      </c>
      <c r="H193" s="17">
        <f t="shared" si="8"/>
        <v>60.692002641623766</v>
      </c>
      <c r="I193" s="3">
        <v>155.21393472547015</v>
      </c>
      <c r="J193" s="17">
        <f t="shared" si="9"/>
        <v>54.131558893119106</v>
      </c>
      <c r="K193" s="9">
        <v>1939.396</v>
      </c>
      <c r="L193" s="7">
        <v>134.54400000000001</v>
      </c>
      <c r="M193" s="10">
        <v>66.7</v>
      </c>
      <c r="N193" s="11">
        <v>4194.8829999999998</v>
      </c>
      <c r="O193" s="14">
        <v>428.04199999999997</v>
      </c>
      <c r="P193" s="15">
        <f t="shared" si="10"/>
        <v>5156.402</v>
      </c>
      <c r="Q193" s="17">
        <f t="shared" si="11"/>
        <v>58.625114812872546</v>
      </c>
      <c r="R193" s="3">
        <v>3.2</v>
      </c>
      <c r="S193" s="3">
        <v>2195.1280000000002</v>
      </c>
    </row>
    <row r="194" spans="1:19" x14ac:dyDescent="0.2">
      <c r="A194" s="19" t="s">
        <v>198</v>
      </c>
      <c r="B194" s="6">
        <v>5638.1729999999998</v>
      </c>
      <c r="C194" s="6">
        <v>19.594999999999999</v>
      </c>
      <c r="D194" s="6">
        <v>174.82</v>
      </c>
      <c r="E194" s="7">
        <v>473.01400000000001</v>
      </c>
      <c r="F194" s="7">
        <v>76.043000000000006</v>
      </c>
      <c r="G194" s="8">
        <v>197882</v>
      </c>
      <c r="H194" s="17">
        <f t="shared" ref="H194:H257" si="12">((C194*D194)/B194)*100</f>
        <v>60.757232883772808</v>
      </c>
      <c r="I194" s="3">
        <v>156.04790183205296</v>
      </c>
      <c r="J194" s="17">
        <f t="shared" ref="J194:J257" si="13">C194*I194/B194*100</f>
        <v>54.23314673741082</v>
      </c>
      <c r="K194" s="9">
        <v>1948.838</v>
      </c>
      <c r="L194" s="7">
        <v>133.98400000000001</v>
      </c>
      <c r="M194" s="10">
        <v>66.8</v>
      </c>
      <c r="N194" s="11">
        <v>4241.183</v>
      </c>
      <c r="O194" s="14">
        <v>439.05700000000002</v>
      </c>
      <c r="P194" s="15">
        <f t="shared" ref="P194:P257" si="14">B194-O194</f>
        <v>5199.116</v>
      </c>
      <c r="Q194" s="17">
        <f t="shared" ref="Q194:Q257" si="15">(C194*I194/P194)*100</f>
        <v>58.813048918298371</v>
      </c>
      <c r="R194" s="3">
        <v>0.91</v>
      </c>
      <c r="S194" s="3">
        <v>2212.6469999999999</v>
      </c>
    </row>
    <row r="195" spans="1:19" x14ac:dyDescent="0.2">
      <c r="A195" s="19" t="s">
        <v>199</v>
      </c>
      <c r="B195" s="6">
        <v>5680.3829999999998</v>
      </c>
      <c r="C195" s="6">
        <v>19.75</v>
      </c>
      <c r="D195" s="6">
        <v>174.60499999999999</v>
      </c>
      <c r="E195" s="7">
        <v>501.36099999999999</v>
      </c>
      <c r="F195" s="7">
        <v>76.366</v>
      </c>
      <c r="G195" s="8">
        <v>198295.66666666666</v>
      </c>
      <c r="H195" s="17">
        <f t="shared" si="12"/>
        <v>60.708032363310714</v>
      </c>
      <c r="I195" s="3">
        <v>156.33924863023361</v>
      </c>
      <c r="J195" s="17">
        <f t="shared" si="13"/>
        <v>54.357253031126838</v>
      </c>
      <c r="K195" s="9">
        <v>1930.902</v>
      </c>
      <c r="L195" s="7">
        <v>134.22</v>
      </c>
      <c r="M195" s="10">
        <v>66.599999999999994</v>
      </c>
      <c r="N195" s="11">
        <v>4306.6949999999997</v>
      </c>
      <c r="O195" s="14">
        <v>445.16399999999999</v>
      </c>
      <c r="P195" s="15">
        <f t="shared" si="14"/>
        <v>5235.2190000000001</v>
      </c>
      <c r="Q195" s="17">
        <f t="shared" si="15"/>
        <v>58.979388645386443</v>
      </c>
      <c r="R195" s="3">
        <v>4.0999999999999996</v>
      </c>
      <c r="S195" s="3">
        <v>2231.8440000000001</v>
      </c>
    </row>
    <row r="196" spans="1:19" x14ac:dyDescent="0.2">
      <c r="A196" s="19" t="s">
        <v>200</v>
      </c>
      <c r="B196" s="6">
        <v>5763.7209999999995</v>
      </c>
      <c r="C196" s="6">
        <v>19.859000000000002</v>
      </c>
      <c r="D196" s="6">
        <v>176.62</v>
      </c>
      <c r="E196" s="7">
        <v>528.35599999999999</v>
      </c>
      <c r="F196" s="7">
        <v>76.611999999999995</v>
      </c>
      <c r="G196" s="8">
        <v>198807</v>
      </c>
      <c r="H196" s="17">
        <f t="shared" si="12"/>
        <v>60.8547252720942</v>
      </c>
      <c r="I196" s="3">
        <v>157.53936312534185</v>
      </c>
      <c r="J196" s="17">
        <f t="shared" si="13"/>
        <v>54.280458965764723</v>
      </c>
      <c r="K196" s="9">
        <v>1945.7909999999999</v>
      </c>
      <c r="L196" s="7">
        <v>133.83500000000001</v>
      </c>
      <c r="M196" s="10">
        <v>66.599999999999994</v>
      </c>
      <c r="N196" s="11">
        <v>4356.1180000000004</v>
      </c>
      <c r="O196" s="14">
        <v>452.95400000000001</v>
      </c>
      <c r="P196" s="15">
        <f t="shared" si="14"/>
        <v>5310.7669999999998</v>
      </c>
      <c r="Q196" s="17">
        <f t="shared" si="15"/>
        <v>58.910025845723681</v>
      </c>
      <c r="R196" s="3">
        <v>0.68</v>
      </c>
      <c r="S196" s="3">
        <v>2256.3029999999999</v>
      </c>
    </row>
    <row r="197" spans="1:19" x14ac:dyDescent="0.2">
      <c r="A197" s="19" t="s">
        <v>201</v>
      </c>
      <c r="B197" s="6">
        <v>5824.3440000000001</v>
      </c>
      <c r="C197" s="6">
        <v>20.021000000000001</v>
      </c>
      <c r="D197" s="6">
        <v>177.054</v>
      </c>
      <c r="E197" s="7">
        <v>544.27300000000002</v>
      </c>
      <c r="F197" s="7">
        <v>76.796999999999997</v>
      </c>
      <c r="G197" s="8">
        <v>199351.66666666666</v>
      </c>
      <c r="H197" s="17">
        <f t="shared" si="12"/>
        <v>60.86175771898089</v>
      </c>
      <c r="I197" s="3">
        <v>158.1078784675791</v>
      </c>
      <c r="J197" s="17">
        <f t="shared" si="13"/>
        <v>54.349087807990074</v>
      </c>
      <c r="K197" s="9">
        <v>1987.377</v>
      </c>
      <c r="L197" s="7">
        <v>133.16499999999999</v>
      </c>
      <c r="M197" s="10">
        <v>66.5</v>
      </c>
      <c r="N197" s="11">
        <v>4403.4129999999996</v>
      </c>
      <c r="O197" s="14">
        <v>461.00799999999998</v>
      </c>
      <c r="P197" s="15">
        <f t="shared" si="14"/>
        <v>5363.3360000000002</v>
      </c>
      <c r="Q197" s="17">
        <f t="shared" si="15"/>
        <v>59.020688519223874</v>
      </c>
      <c r="R197" s="3">
        <v>0.94</v>
      </c>
      <c r="S197" s="3">
        <v>2279.5309999999999</v>
      </c>
    </row>
    <row r="198" spans="1:19" x14ac:dyDescent="0.2">
      <c r="A198" s="19" t="s">
        <v>202</v>
      </c>
      <c r="B198" s="6">
        <v>5890.4589999999998</v>
      </c>
      <c r="C198" s="6">
        <v>20.245999999999999</v>
      </c>
      <c r="D198" s="6">
        <v>177.34</v>
      </c>
      <c r="E198" s="7">
        <v>570.59500000000003</v>
      </c>
      <c r="F198" s="7">
        <v>77.037000000000006</v>
      </c>
      <c r="G198" s="8">
        <v>199776</v>
      </c>
      <c r="H198" s="17">
        <f t="shared" si="12"/>
        <v>60.953240486013058</v>
      </c>
      <c r="I198" s="3">
        <v>158.34576962114852</v>
      </c>
      <c r="J198" s="17">
        <f t="shared" si="13"/>
        <v>54.424764721217358</v>
      </c>
      <c r="K198" s="9">
        <v>2015.1780000000001</v>
      </c>
      <c r="L198" s="7">
        <v>132.09200000000001</v>
      </c>
      <c r="M198" s="10">
        <v>66.5</v>
      </c>
      <c r="N198" s="11">
        <v>4470.79</v>
      </c>
      <c r="O198" s="14">
        <v>473.43900000000002</v>
      </c>
      <c r="P198" s="15">
        <f t="shared" si="14"/>
        <v>5417.0199999999995</v>
      </c>
      <c r="Q198" s="17">
        <f t="shared" si="15"/>
        <v>59.181403276151336</v>
      </c>
      <c r="R198" s="3">
        <v>6.57</v>
      </c>
      <c r="S198" s="3">
        <v>2300.14</v>
      </c>
    </row>
    <row r="199" spans="1:19" x14ac:dyDescent="0.2">
      <c r="A199" s="19" t="s">
        <v>203</v>
      </c>
      <c r="B199" s="6">
        <v>6027.4790000000003</v>
      </c>
      <c r="C199" s="6">
        <v>20.428000000000001</v>
      </c>
      <c r="D199" s="6">
        <v>179.04900000000001</v>
      </c>
      <c r="E199" s="7">
        <v>571.38499999999999</v>
      </c>
      <c r="F199" s="7">
        <v>77.346999999999994</v>
      </c>
      <c r="G199" s="8">
        <v>200279.33333333334</v>
      </c>
      <c r="H199" s="17">
        <f t="shared" si="12"/>
        <v>60.682301373426604</v>
      </c>
      <c r="I199" s="3">
        <v>159.99074638952462</v>
      </c>
      <c r="J199" s="17">
        <f t="shared" si="13"/>
        <v>54.223182979902681</v>
      </c>
      <c r="K199" s="9">
        <v>2094.7199999999998</v>
      </c>
      <c r="L199" s="7">
        <v>130.88300000000001</v>
      </c>
      <c r="M199" s="10">
        <v>66.7</v>
      </c>
      <c r="N199" s="11">
        <v>4544.1670000000004</v>
      </c>
      <c r="O199" s="14">
        <v>488.73899999999998</v>
      </c>
      <c r="P199" s="15">
        <f t="shared" si="14"/>
        <v>5538.7400000000007</v>
      </c>
      <c r="Q199" s="17">
        <f t="shared" si="15"/>
        <v>59.007842347631566</v>
      </c>
      <c r="R199" s="3">
        <v>-2.96</v>
      </c>
      <c r="S199" s="3">
        <v>2369.8319999999999</v>
      </c>
    </row>
    <row r="200" spans="1:19" x14ac:dyDescent="0.2">
      <c r="A200" s="19" t="s">
        <v>204</v>
      </c>
      <c r="B200" s="6">
        <v>6121.3559999999998</v>
      </c>
      <c r="C200" s="6">
        <v>20.585000000000001</v>
      </c>
      <c r="D200" s="6">
        <v>180.54</v>
      </c>
      <c r="E200" s="7">
        <v>576.32799999999997</v>
      </c>
      <c r="F200" s="7">
        <v>77.62</v>
      </c>
      <c r="G200" s="8">
        <v>200849.66666666666</v>
      </c>
      <c r="H200" s="17">
        <f t="shared" si="12"/>
        <v>60.71229805944958</v>
      </c>
      <c r="I200" s="3">
        <v>161.35070276412188</v>
      </c>
      <c r="J200" s="17">
        <f t="shared" si="13"/>
        <v>54.259288569386413</v>
      </c>
      <c r="K200" s="9">
        <v>2153.732</v>
      </c>
      <c r="L200" s="7">
        <v>130.386</v>
      </c>
      <c r="M200" s="10">
        <v>66.8</v>
      </c>
      <c r="N200" s="11">
        <v>4595.1229999999996</v>
      </c>
      <c r="O200" s="14">
        <v>496.81</v>
      </c>
      <c r="P200" s="15">
        <f t="shared" si="14"/>
        <v>5624.5459999999994</v>
      </c>
      <c r="Q200" s="17">
        <f t="shared" si="15"/>
        <v>59.051952218000338</v>
      </c>
      <c r="R200" s="3">
        <v>-0.1</v>
      </c>
      <c r="S200" s="3">
        <v>2404.9470000000001</v>
      </c>
    </row>
    <row r="201" spans="1:19" x14ac:dyDescent="0.2">
      <c r="A201" s="19" t="s">
        <v>205</v>
      </c>
      <c r="B201" s="6">
        <v>6228.3339999999998</v>
      </c>
      <c r="C201" s="6">
        <v>20.704000000000001</v>
      </c>
      <c r="D201" s="6">
        <v>182.59800000000001</v>
      </c>
      <c r="E201" s="7">
        <v>594.13699999999994</v>
      </c>
      <c r="F201" s="7">
        <v>78.019000000000005</v>
      </c>
      <c r="G201" s="8">
        <v>201457.33333333334</v>
      </c>
      <c r="H201" s="17">
        <f t="shared" si="12"/>
        <v>60.698559068925981</v>
      </c>
      <c r="I201" s="3">
        <v>162.90624038427626</v>
      </c>
      <c r="J201" s="17">
        <f t="shared" si="13"/>
        <v>54.152696385840194</v>
      </c>
      <c r="K201" s="9">
        <v>2169.7689999999998</v>
      </c>
      <c r="L201" s="7">
        <v>129.79</v>
      </c>
      <c r="M201" s="10">
        <v>67</v>
      </c>
      <c r="N201" s="11">
        <v>4663.1229999999996</v>
      </c>
      <c r="O201" s="14">
        <v>502.85300000000001</v>
      </c>
      <c r="P201" s="15">
        <f t="shared" si="14"/>
        <v>5725.4809999999998</v>
      </c>
      <c r="Q201" s="17">
        <f t="shared" si="15"/>
        <v>58.908776414000087</v>
      </c>
      <c r="R201" s="3">
        <v>1.7</v>
      </c>
      <c r="S201" s="3">
        <v>2447.7890000000002</v>
      </c>
    </row>
    <row r="202" spans="1:19" x14ac:dyDescent="0.2">
      <c r="A202" s="19" t="s">
        <v>206</v>
      </c>
      <c r="B202" s="6">
        <v>6304.4570000000003</v>
      </c>
      <c r="C202" s="6">
        <v>20.939</v>
      </c>
      <c r="D202" s="6">
        <v>184.167</v>
      </c>
      <c r="E202" s="7">
        <v>620.83399999999995</v>
      </c>
      <c r="F202" s="7">
        <v>78.474999999999994</v>
      </c>
      <c r="G202" s="8">
        <v>202395.66666666666</v>
      </c>
      <c r="H202" s="17">
        <f t="shared" si="12"/>
        <v>61.167406058919902</v>
      </c>
      <c r="I202" s="3">
        <v>164.27982997429461</v>
      </c>
      <c r="J202" s="17">
        <f t="shared" si="13"/>
        <v>54.562278080915682</v>
      </c>
      <c r="K202" s="9">
        <v>2227.9949999999999</v>
      </c>
      <c r="L202" s="7">
        <v>128.64599999999999</v>
      </c>
      <c r="M202" s="10">
        <v>67</v>
      </c>
      <c r="N202" s="11">
        <v>4727.5140000000001</v>
      </c>
      <c r="O202" s="14">
        <v>514.83600000000001</v>
      </c>
      <c r="P202" s="15">
        <f t="shared" si="14"/>
        <v>5789.6210000000001</v>
      </c>
      <c r="Q202" s="17">
        <f t="shared" si="15"/>
        <v>59.41417166739852</v>
      </c>
      <c r="R202" s="3">
        <v>-2.25</v>
      </c>
      <c r="S202" s="3">
        <v>2448.17</v>
      </c>
    </row>
    <row r="203" spans="1:19" x14ac:dyDescent="0.2">
      <c r="A203" s="19" t="s">
        <v>207</v>
      </c>
      <c r="B203" s="6">
        <v>6449.8689999999997</v>
      </c>
      <c r="C203" s="6">
        <v>21.132999999999999</v>
      </c>
      <c r="D203" s="6">
        <v>185.03299999999999</v>
      </c>
      <c r="E203" s="7">
        <v>639.15700000000004</v>
      </c>
      <c r="F203" s="7">
        <v>78.738</v>
      </c>
      <c r="G203" s="8">
        <v>202835.33333333334</v>
      </c>
      <c r="H203" s="17">
        <f t="shared" si="12"/>
        <v>60.626074560584101</v>
      </c>
      <c r="I203" s="3">
        <v>165.37120437756471</v>
      </c>
      <c r="J203" s="17">
        <f t="shared" si="13"/>
        <v>54.183885938010135</v>
      </c>
      <c r="K203" s="9">
        <v>2286.8049999999998</v>
      </c>
      <c r="L203" s="7">
        <v>127.65600000000001</v>
      </c>
      <c r="M203" s="10">
        <v>67.099999999999994</v>
      </c>
      <c r="N203" s="11">
        <v>4774.68</v>
      </c>
      <c r="O203" s="14">
        <v>521.78899999999999</v>
      </c>
      <c r="P203" s="15">
        <f t="shared" si="14"/>
        <v>5928.08</v>
      </c>
      <c r="Q203" s="17">
        <f t="shared" si="15"/>
        <v>58.953146079524487</v>
      </c>
      <c r="R203" s="3">
        <v>3.31</v>
      </c>
      <c r="S203" s="3">
        <v>2539.683</v>
      </c>
    </row>
    <row r="204" spans="1:19" x14ac:dyDescent="0.2">
      <c r="A204" s="19" t="s">
        <v>208</v>
      </c>
      <c r="B204" s="6">
        <v>6564.6790000000001</v>
      </c>
      <c r="C204" s="6">
        <v>21.347999999999999</v>
      </c>
      <c r="D204" s="6">
        <v>186.08799999999999</v>
      </c>
      <c r="E204" s="7">
        <v>662.43899999999996</v>
      </c>
      <c r="F204" s="7">
        <v>79.016999999999996</v>
      </c>
      <c r="G204" s="8">
        <v>203366.66666666666</v>
      </c>
      <c r="H204" s="17">
        <f t="shared" si="12"/>
        <v>60.514864839545076</v>
      </c>
      <c r="I204" s="3">
        <v>166.79700046693529</v>
      </c>
      <c r="J204" s="17">
        <f t="shared" si="13"/>
        <v>54.241530560262497</v>
      </c>
      <c r="K204" s="9">
        <v>2348.0300000000002</v>
      </c>
      <c r="L204" s="7">
        <v>126.821</v>
      </c>
      <c r="M204" s="10">
        <v>67.2</v>
      </c>
      <c r="N204" s="11">
        <v>4856.3999999999996</v>
      </c>
      <c r="O204" s="14">
        <v>529.48800000000006</v>
      </c>
      <c r="P204" s="15">
        <f t="shared" si="14"/>
        <v>6035.1909999999998</v>
      </c>
      <c r="Q204" s="17">
        <f t="shared" si="15"/>
        <v>59.000326020636876</v>
      </c>
      <c r="R204" s="3">
        <v>4.5999999999999996</v>
      </c>
      <c r="S204" s="3">
        <v>2592.1280000000002</v>
      </c>
    </row>
    <row r="205" spans="1:19" x14ac:dyDescent="0.2">
      <c r="A205" s="19" t="s">
        <v>209</v>
      </c>
      <c r="B205" s="6">
        <v>6643.5609999999997</v>
      </c>
      <c r="C205" s="6">
        <v>21.734000000000002</v>
      </c>
      <c r="D205" s="6">
        <v>186.96100000000001</v>
      </c>
      <c r="E205" s="7">
        <v>657.41899999999998</v>
      </c>
      <c r="F205" s="7">
        <v>79.194000000000003</v>
      </c>
      <c r="G205" s="8">
        <v>203935.33333333334</v>
      </c>
      <c r="H205" s="17">
        <f t="shared" si="12"/>
        <v>61.163137871391569</v>
      </c>
      <c r="I205" s="3">
        <v>168.00431941549979</v>
      </c>
      <c r="J205" s="17">
        <f t="shared" si="13"/>
        <v>54.961576753438003</v>
      </c>
      <c r="K205" s="9">
        <v>2381.69</v>
      </c>
      <c r="L205" s="7">
        <v>125.646</v>
      </c>
      <c r="M205" s="10">
        <v>67.2</v>
      </c>
      <c r="N205" s="11">
        <v>4926.4480000000003</v>
      </c>
      <c r="O205" s="14">
        <v>537.85500000000002</v>
      </c>
      <c r="P205" s="15">
        <f t="shared" si="14"/>
        <v>6105.7060000000001</v>
      </c>
      <c r="Q205" s="17">
        <f t="shared" si="15"/>
        <v>59.803172281411399</v>
      </c>
      <c r="R205" s="3">
        <v>-0.69</v>
      </c>
      <c r="S205" s="3">
        <v>2580.1979999999999</v>
      </c>
    </row>
    <row r="206" spans="1:19" x14ac:dyDescent="0.2">
      <c r="A206" s="19" t="s">
        <v>210</v>
      </c>
      <c r="B206" s="6">
        <v>6728.5730000000003</v>
      </c>
      <c r="C206" s="6">
        <v>22.094000000000001</v>
      </c>
      <c r="D206" s="6">
        <v>188.18199999999999</v>
      </c>
      <c r="E206" s="7">
        <v>590.53099999999995</v>
      </c>
      <c r="F206" s="7">
        <v>79.244</v>
      </c>
      <c r="G206" s="8">
        <v>204395</v>
      </c>
      <c r="H206" s="17">
        <f t="shared" si="12"/>
        <v>61.79160288518829</v>
      </c>
      <c r="I206" s="3">
        <v>169.04044548132319</v>
      </c>
      <c r="J206" s="17">
        <f t="shared" si="13"/>
        <v>55.506265629641746</v>
      </c>
      <c r="K206" s="9">
        <v>2450.0259999999998</v>
      </c>
      <c r="L206" s="7">
        <v>123.729</v>
      </c>
      <c r="M206" s="10">
        <v>67.099999999999994</v>
      </c>
      <c r="N206" s="11">
        <v>4983.6400000000003</v>
      </c>
      <c r="O206" s="14">
        <v>559.83900000000006</v>
      </c>
      <c r="P206" s="15">
        <f t="shared" si="14"/>
        <v>6168.7340000000004</v>
      </c>
      <c r="Q206" s="17">
        <f t="shared" si="15"/>
        <v>60.543696688240324</v>
      </c>
      <c r="R206" s="3">
        <v>1.8</v>
      </c>
      <c r="S206" s="3">
        <v>2570.7339999999999</v>
      </c>
    </row>
    <row r="207" spans="1:19" x14ac:dyDescent="0.2">
      <c r="A207" s="19" t="s">
        <v>211</v>
      </c>
      <c r="B207" s="6">
        <v>6805.1260000000002</v>
      </c>
      <c r="C207" s="6">
        <v>22.376999999999999</v>
      </c>
      <c r="D207" s="6">
        <v>189.125</v>
      </c>
      <c r="E207" s="7">
        <v>590.48599999999999</v>
      </c>
      <c r="F207" s="7">
        <v>79.293999999999997</v>
      </c>
      <c r="G207" s="8">
        <v>204905</v>
      </c>
      <c r="H207" s="17">
        <f t="shared" si="12"/>
        <v>62.189151604246561</v>
      </c>
      <c r="I207" s="3">
        <v>169.93207469767461</v>
      </c>
      <c r="J207" s="17">
        <f t="shared" si="13"/>
        <v>55.878025410695777</v>
      </c>
      <c r="K207" s="9">
        <v>2465.011</v>
      </c>
      <c r="L207" s="7">
        <v>122.116</v>
      </c>
      <c r="M207" s="10">
        <v>67</v>
      </c>
      <c r="N207" s="11">
        <v>5063.3289999999997</v>
      </c>
      <c r="O207" s="14">
        <v>572.505</v>
      </c>
      <c r="P207" s="15">
        <f t="shared" si="14"/>
        <v>6232.6210000000001</v>
      </c>
      <c r="Q207" s="17">
        <f t="shared" si="15"/>
        <v>61.010769554411617</v>
      </c>
      <c r="R207" s="3">
        <v>4.76</v>
      </c>
      <c r="S207" s="3">
        <v>2573.0529999999999</v>
      </c>
    </row>
    <row r="208" spans="1:19" x14ac:dyDescent="0.2">
      <c r="A208" s="19" t="s">
        <v>212</v>
      </c>
      <c r="B208" s="6">
        <v>6926.5379999999996</v>
      </c>
      <c r="C208" s="6">
        <v>22.74</v>
      </c>
      <c r="D208" s="6">
        <v>189.37</v>
      </c>
      <c r="E208" s="7">
        <v>592.17499999999995</v>
      </c>
      <c r="F208" s="7">
        <v>79.536000000000001</v>
      </c>
      <c r="G208" s="8">
        <v>205482.66666666666</v>
      </c>
      <c r="H208" s="17">
        <f t="shared" si="12"/>
        <v>62.170651485633954</v>
      </c>
      <c r="I208" s="3">
        <v>170.23149003816388</v>
      </c>
      <c r="J208" s="17">
        <f t="shared" si="13"/>
        <v>55.887430105311587</v>
      </c>
      <c r="K208" s="9">
        <v>2526.6669999999999</v>
      </c>
      <c r="L208" s="7">
        <v>120.754</v>
      </c>
      <c r="M208" s="10">
        <v>67.099999999999994</v>
      </c>
      <c r="N208" s="11">
        <v>5141.8019999999997</v>
      </c>
      <c r="O208" s="14">
        <v>585.03</v>
      </c>
      <c r="P208" s="15">
        <f t="shared" si="14"/>
        <v>6341.5079999999998</v>
      </c>
      <c r="Q208" s="17">
        <f t="shared" si="15"/>
        <v>61.043273673514989</v>
      </c>
      <c r="R208" s="3">
        <v>4.1900000000000004</v>
      </c>
      <c r="S208" s="3">
        <v>2620.1970000000001</v>
      </c>
    </row>
    <row r="209" spans="1:19" x14ac:dyDescent="0.2">
      <c r="A209" s="19" t="s">
        <v>213</v>
      </c>
      <c r="B209" s="6">
        <v>7060.6120000000001</v>
      </c>
      <c r="C209" s="6">
        <v>22.872</v>
      </c>
      <c r="D209" s="6">
        <v>191.672</v>
      </c>
      <c r="E209" s="7">
        <v>573.39</v>
      </c>
      <c r="F209" s="7">
        <v>79.472999999999999</v>
      </c>
      <c r="G209" s="8">
        <v>206097.66666666666</v>
      </c>
      <c r="H209" s="17">
        <f t="shared" si="12"/>
        <v>62.089829946752481</v>
      </c>
      <c r="I209" s="3">
        <v>172.12314527921657</v>
      </c>
      <c r="J209" s="17">
        <f t="shared" si="13"/>
        <v>55.75721451378778</v>
      </c>
      <c r="K209" s="9">
        <v>2622.1529999999998</v>
      </c>
      <c r="L209" s="7">
        <v>119.404</v>
      </c>
      <c r="M209" s="10">
        <v>67.2</v>
      </c>
      <c r="N209" s="11">
        <v>5203.049</v>
      </c>
      <c r="O209" s="14">
        <v>600.52</v>
      </c>
      <c r="P209" s="15">
        <f t="shared" si="14"/>
        <v>6460.0920000000006</v>
      </c>
      <c r="Q209" s="17">
        <f t="shared" si="15"/>
        <v>60.940317550063384</v>
      </c>
      <c r="R209" s="3">
        <v>-1.46</v>
      </c>
      <c r="S209" s="3">
        <v>2676.6350000000002</v>
      </c>
    </row>
    <row r="210" spans="1:19" x14ac:dyDescent="0.2">
      <c r="A210" s="19" t="s">
        <v>214</v>
      </c>
      <c r="B210" s="6">
        <v>7158.4610000000002</v>
      </c>
      <c r="C210" s="6">
        <v>23.274999999999999</v>
      </c>
      <c r="D210" s="6">
        <v>191.40100000000001</v>
      </c>
      <c r="E210" s="7">
        <v>620.61300000000006</v>
      </c>
      <c r="F210" s="7">
        <v>79.644999999999996</v>
      </c>
      <c r="G210" s="8">
        <v>206876</v>
      </c>
      <c r="H210" s="17">
        <f t="shared" si="12"/>
        <v>62.232067409461322</v>
      </c>
      <c r="I210" s="3">
        <v>172.4809179377271</v>
      </c>
      <c r="J210" s="17">
        <f t="shared" si="13"/>
        <v>56.080397239023824</v>
      </c>
      <c r="K210" s="9">
        <v>2673.011</v>
      </c>
      <c r="L210" s="7">
        <v>118.56</v>
      </c>
      <c r="M210" s="10">
        <v>67.099999999999994</v>
      </c>
      <c r="N210" s="11">
        <v>5282.585</v>
      </c>
      <c r="O210" s="14">
        <v>608.45699999999999</v>
      </c>
      <c r="P210" s="15">
        <f t="shared" si="14"/>
        <v>6550.0039999999999</v>
      </c>
      <c r="Q210" s="17">
        <f t="shared" si="15"/>
        <v>61.289937609207534</v>
      </c>
      <c r="R210" s="3">
        <v>6.25</v>
      </c>
      <c r="S210" s="3">
        <v>2703.518</v>
      </c>
    </row>
    <row r="211" spans="1:19" x14ac:dyDescent="0.2">
      <c r="A211" s="19" t="s">
        <v>215</v>
      </c>
      <c r="B211" s="6">
        <v>7237.3490000000002</v>
      </c>
      <c r="C211" s="6">
        <v>23.367999999999999</v>
      </c>
      <c r="D211" s="6">
        <v>192.488</v>
      </c>
      <c r="E211" s="7">
        <v>616.678</v>
      </c>
      <c r="F211" s="7">
        <v>79.869</v>
      </c>
      <c r="G211" s="8">
        <v>207431.66666666666</v>
      </c>
      <c r="H211" s="17">
        <f t="shared" si="12"/>
        <v>62.150651903065601</v>
      </c>
      <c r="I211" s="3">
        <v>173.3216426731467</v>
      </c>
      <c r="J211" s="17">
        <f t="shared" si="13"/>
        <v>55.962205857228817</v>
      </c>
      <c r="K211" s="9">
        <v>2703.1460000000002</v>
      </c>
      <c r="L211" s="7">
        <v>117.29300000000001</v>
      </c>
      <c r="M211" s="10">
        <v>67.099999999999994</v>
      </c>
      <c r="N211" s="11">
        <v>5370.4949999999999</v>
      </c>
      <c r="O211" s="14">
        <v>621.38599999999997</v>
      </c>
      <c r="P211" s="15">
        <f t="shared" si="14"/>
        <v>6615.9629999999997</v>
      </c>
      <c r="Q211" s="17">
        <f t="shared" si="15"/>
        <v>61.218301039260524</v>
      </c>
      <c r="R211" s="3">
        <v>-1.18</v>
      </c>
      <c r="S211" s="3">
        <v>2739.32</v>
      </c>
    </row>
    <row r="212" spans="1:19" x14ac:dyDescent="0.2">
      <c r="A212" s="19" t="s">
        <v>216</v>
      </c>
      <c r="B212" s="6">
        <v>7370.7150000000001</v>
      </c>
      <c r="C212" s="6">
        <v>23.573</v>
      </c>
      <c r="D212" s="6">
        <v>193.714</v>
      </c>
      <c r="E212" s="7">
        <v>596.12699999999995</v>
      </c>
      <c r="F212" s="7">
        <v>80.072999999999993</v>
      </c>
      <c r="G212" s="8">
        <v>208043.66666666666</v>
      </c>
      <c r="H212" s="17">
        <f t="shared" si="12"/>
        <v>61.953557042973451</v>
      </c>
      <c r="I212" s="3">
        <v>174.48666440323274</v>
      </c>
      <c r="J212" s="17">
        <f t="shared" si="13"/>
        <v>55.804275975633374</v>
      </c>
      <c r="K212" s="9">
        <v>2764.9259999999999</v>
      </c>
      <c r="L212" s="7">
        <v>116.005</v>
      </c>
      <c r="M212" s="10">
        <v>67</v>
      </c>
      <c r="N212" s="11">
        <v>5457.7169999999996</v>
      </c>
      <c r="O212" s="14">
        <v>632.471</v>
      </c>
      <c r="P212" s="15">
        <f t="shared" si="14"/>
        <v>6738.2440000000006</v>
      </c>
      <c r="Q212" s="17">
        <f t="shared" si="15"/>
        <v>61.042226134544919</v>
      </c>
      <c r="R212" s="3">
        <v>1.03</v>
      </c>
      <c r="S212" s="3">
        <v>2804.1379999999999</v>
      </c>
    </row>
    <row r="213" spans="1:19" x14ac:dyDescent="0.2">
      <c r="A213" s="19" t="s">
        <v>217</v>
      </c>
      <c r="B213" s="6">
        <v>7550.2190000000001</v>
      </c>
      <c r="C213" s="6">
        <v>24.055</v>
      </c>
      <c r="D213" s="6">
        <v>194.465</v>
      </c>
      <c r="E213" s="7">
        <v>596.76700000000005</v>
      </c>
      <c r="F213" s="7">
        <v>80.453999999999994</v>
      </c>
      <c r="G213" s="8">
        <v>208660.33333333334</v>
      </c>
      <c r="H213" s="17">
        <f t="shared" si="12"/>
        <v>61.956554836356389</v>
      </c>
      <c r="I213" s="3">
        <v>175.45665049854188</v>
      </c>
      <c r="J213" s="17">
        <f t="shared" si="13"/>
        <v>55.900494114706149</v>
      </c>
      <c r="K213" s="9">
        <v>2829.4259999999999</v>
      </c>
      <c r="L213" s="7">
        <v>115.319</v>
      </c>
      <c r="M213" s="10">
        <v>67.099999999999994</v>
      </c>
      <c r="N213" s="11">
        <v>5583.2430000000004</v>
      </c>
      <c r="O213" s="14">
        <v>648.36800000000005</v>
      </c>
      <c r="P213" s="15">
        <f t="shared" si="14"/>
        <v>6901.8509999999997</v>
      </c>
      <c r="Q213" s="17">
        <f t="shared" si="15"/>
        <v>61.15185227473652</v>
      </c>
      <c r="R213" s="3">
        <v>5.75</v>
      </c>
      <c r="S213" s="3">
        <v>2872.5010000000002</v>
      </c>
    </row>
    <row r="214" spans="1:19" x14ac:dyDescent="0.2">
      <c r="A214" s="19" t="s">
        <v>218</v>
      </c>
      <c r="B214" s="6">
        <v>7606.6629999999996</v>
      </c>
      <c r="C214" s="6">
        <v>24.91</v>
      </c>
      <c r="D214" s="6">
        <v>195.46899999999999</v>
      </c>
      <c r="E214" s="7">
        <v>565.23500000000001</v>
      </c>
      <c r="F214" s="7">
        <v>80.736999999999995</v>
      </c>
      <c r="G214" s="8">
        <v>211586</v>
      </c>
      <c r="H214" s="17">
        <f t="shared" si="12"/>
        <v>64.011417227238795</v>
      </c>
      <c r="I214" s="3">
        <v>176.27803742617346</v>
      </c>
      <c r="J214" s="17">
        <f t="shared" si="13"/>
        <v>57.726836489088328</v>
      </c>
      <c r="K214" s="9">
        <v>2871.5250000000001</v>
      </c>
      <c r="L214" s="7">
        <v>114.97799999999999</v>
      </c>
      <c r="M214" s="10">
        <v>67.3</v>
      </c>
      <c r="N214" s="11">
        <v>5692.7219999999998</v>
      </c>
      <c r="O214" s="14">
        <v>652.34799999999996</v>
      </c>
      <c r="P214" s="15">
        <f t="shared" si="14"/>
        <v>6954.3149999999996</v>
      </c>
      <c r="Q214" s="17">
        <f t="shared" si="15"/>
        <v>63.141889780459778</v>
      </c>
      <c r="R214" s="3">
        <v>0.95</v>
      </c>
      <c r="S214" s="3">
        <v>2737.64</v>
      </c>
    </row>
    <row r="215" spans="1:19" x14ac:dyDescent="0.2">
      <c r="A215" s="19" t="s">
        <v>219</v>
      </c>
      <c r="B215" s="6">
        <v>7808.7079999999996</v>
      </c>
      <c r="C215" s="6">
        <v>24.963999999999999</v>
      </c>
      <c r="D215" s="6">
        <v>195.88</v>
      </c>
      <c r="E215" s="7">
        <v>556.46600000000001</v>
      </c>
      <c r="F215" s="7">
        <v>81.085999999999999</v>
      </c>
      <c r="G215" s="8">
        <v>212242</v>
      </c>
      <c r="H215" s="17">
        <f t="shared" si="12"/>
        <v>62.621733582559372</v>
      </c>
      <c r="I215" s="3">
        <v>176.7945409196289</v>
      </c>
      <c r="J215" s="17">
        <f t="shared" si="13"/>
        <v>56.520219727996178</v>
      </c>
      <c r="K215" s="9">
        <v>2977.7170000000001</v>
      </c>
      <c r="L215" s="7">
        <v>114.514</v>
      </c>
      <c r="M215" s="10">
        <v>67.2</v>
      </c>
      <c r="N215" s="11">
        <v>5805.5820000000003</v>
      </c>
      <c r="O215" s="14">
        <v>673.13300000000004</v>
      </c>
      <c r="P215" s="15">
        <f t="shared" si="14"/>
        <v>7135.5749999999998</v>
      </c>
      <c r="Q215" s="17">
        <f t="shared" si="15"/>
        <v>61.852043031116843</v>
      </c>
      <c r="R215" s="3">
        <v>3.99</v>
      </c>
      <c r="S215" s="3">
        <v>2918.9</v>
      </c>
    </row>
    <row r="216" spans="1:19" x14ac:dyDescent="0.2">
      <c r="A216" s="19" t="s">
        <v>220</v>
      </c>
      <c r="B216" s="6">
        <v>7851.4639999999999</v>
      </c>
      <c r="C216" s="6">
        <v>25.448</v>
      </c>
      <c r="D216" s="6">
        <v>196.00299999999999</v>
      </c>
      <c r="E216" s="7">
        <v>558.45500000000004</v>
      </c>
      <c r="F216" s="7">
        <v>81.542000000000002</v>
      </c>
      <c r="G216" s="8">
        <v>212918.66666666666</v>
      </c>
      <c r="H216" s="17">
        <f t="shared" si="12"/>
        <v>63.52808016441265</v>
      </c>
      <c r="I216" s="3">
        <v>177.17797855383111</v>
      </c>
      <c r="J216" s="17">
        <f t="shared" si="13"/>
        <v>57.426553802423271</v>
      </c>
      <c r="K216" s="9">
        <v>2971.627</v>
      </c>
      <c r="L216" s="7">
        <v>114.128</v>
      </c>
      <c r="M216" s="10">
        <v>66.900000000000006</v>
      </c>
      <c r="N216" s="11">
        <v>5903.7110000000002</v>
      </c>
      <c r="O216" s="14">
        <v>678.31200000000001</v>
      </c>
      <c r="P216" s="15">
        <f t="shared" si="14"/>
        <v>7173.152</v>
      </c>
      <c r="Q216" s="17">
        <f t="shared" si="15"/>
        <v>62.856958813055883</v>
      </c>
      <c r="R216" s="3">
        <v>0.64</v>
      </c>
      <c r="S216" s="3">
        <v>2863.5329999999999</v>
      </c>
    </row>
    <row r="217" spans="1:19" x14ac:dyDescent="0.2">
      <c r="A217" s="19" t="s">
        <v>221</v>
      </c>
      <c r="B217" s="6">
        <v>7933.4709999999995</v>
      </c>
      <c r="C217" s="6">
        <v>25.59</v>
      </c>
      <c r="D217" s="6">
        <v>195.21</v>
      </c>
      <c r="E217" s="7">
        <v>532.45299999999997</v>
      </c>
      <c r="F217" s="7">
        <v>81.835999999999999</v>
      </c>
      <c r="G217" s="8">
        <v>213560.33333333334</v>
      </c>
      <c r="H217" s="17">
        <f t="shared" si="12"/>
        <v>62.966435498409211</v>
      </c>
      <c r="I217" s="3">
        <v>176.98788040492303</v>
      </c>
      <c r="J217" s="17">
        <f t="shared" si="13"/>
        <v>57.088755471117004</v>
      </c>
      <c r="K217" s="9">
        <v>2983.05</v>
      </c>
      <c r="L217" s="7">
        <v>113.306</v>
      </c>
      <c r="M217" s="10">
        <v>66.900000000000006</v>
      </c>
      <c r="N217" s="11">
        <v>5996.2719999999999</v>
      </c>
      <c r="O217" s="14">
        <v>692.38499999999999</v>
      </c>
      <c r="P217" s="15">
        <f t="shared" si="14"/>
        <v>7241.0859999999993</v>
      </c>
      <c r="Q217" s="17">
        <f t="shared" si="15"/>
        <v>62.547522009295029</v>
      </c>
      <c r="R217" s="3">
        <v>4.71</v>
      </c>
      <c r="S217" s="3">
        <v>2938.0329999999999</v>
      </c>
    </row>
    <row r="218" spans="1:19" x14ac:dyDescent="0.2">
      <c r="A218" s="19" t="s">
        <v>222</v>
      </c>
      <c r="B218" s="6">
        <v>7931.9110000000001</v>
      </c>
      <c r="C218" s="6">
        <v>26.178000000000001</v>
      </c>
      <c r="D218" s="6">
        <v>195.07499999999999</v>
      </c>
      <c r="E218" s="7">
        <v>559.43200000000002</v>
      </c>
      <c r="F218" s="7">
        <v>82.218999999999994</v>
      </c>
      <c r="G218" s="8">
        <v>214101</v>
      </c>
      <c r="H218" s="17">
        <f t="shared" si="12"/>
        <v>64.381374803625505</v>
      </c>
      <c r="I218" s="3">
        <v>176.31934737634043</v>
      </c>
      <c r="J218" s="17">
        <f t="shared" si="13"/>
        <v>58.191372490410444</v>
      </c>
      <c r="K218" s="9">
        <v>2898.1439999999998</v>
      </c>
      <c r="L218" s="7">
        <v>111.896</v>
      </c>
      <c r="M218" s="10">
        <v>67.2</v>
      </c>
      <c r="N218" s="11">
        <v>6060.0770000000002</v>
      </c>
      <c r="O218" s="14">
        <v>713.28200000000004</v>
      </c>
      <c r="P218" s="15">
        <f t="shared" si="14"/>
        <v>7218.6289999999999</v>
      </c>
      <c r="Q218" s="17">
        <f t="shared" si="15"/>
        <v>63.941336722220257</v>
      </c>
      <c r="R218" s="3">
        <v>0.6</v>
      </c>
      <c r="S218" s="3">
        <v>2825.3040000000001</v>
      </c>
    </row>
    <row r="219" spans="1:19" x14ac:dyDescent="0.2">
      <c r="A219" s="19" t="s">
        <v>223</v>
      </c>
      <c r="B219" s="6">
        <v>8021.7529999999997</v>
      </c>
      <c r="C219" s="6">
        <v>26.271999999999998</v>
      </c>
      <c r="D219" s="6">
        <v>193.01</v>
      </c>
      <c r="E219" s="7">
        <v>595.32600000000002</v>
      </c>
      <c r="F219" s="7">
        <v>82.558999999999997</v>
      </c>
      <c r="G219" s="8">
        <v>214735.66666666666</v>
      </c>
      <c r="H219" s="17">
        <f t="shared" si="12"/>
        <v>63.212601036207431</v>
      </c>
      <c r="I219" s="3">
        <v>174.59865529370094</v>
      </c>
      <c r="J219" s="17">
        <f t="shared" si="13"/>
        <v>57.182711458157733</v>
      </c>
      <c r="K219" s="9">
        <v>2892.5120000000002</v>
      </c>
      <c r="L219" s="7">
        <v>111.206</v>
      </c>
      <c r="M219" s="10">
        <v>66.8</v>
      </c>
      <c r="N219" s="11">
        <v>6116.8580000000002</v>
      </c>
      <c r="O219" s="14">
        <v>728.24400000000003</v>
      </c>
      <c r="P219" s="15">
        <f t="shared" si="14"/>
        <v>7293.509</v>
      </c>
      <c r="Q219" s="17">
        <f t="shared" si="15"/>
        <v>62.892304265013053</v>
      </c>
      <c r="R219" s="3">
        <v>4.18</v>
      </c>
      <c r="S219" s="3">
        <v>2951.0129999999999</v>
      </c>
    </row>
    <row r="220" spans="1:19" x14ac:dyDescent="0.2">
      <c r="A220" s="19" t="s">
        <v>224</v>
      </c>
      <c r="B220" s="6">
        <v>7977.9840000000004</v>
      </c>
      <c r="C220" s="6">
        <v>26.305</v>
      </c>
      <c r="D220" s="6">
        <v>190.95</v>
      </c>
      <c r="E220" s="7">
        <v>583.92600000000004</v>
      </c>
      <c r="F220" s="7">
        <v>82.67</v>
      </c>
      <c r="G220" s="8">
        <v>215421.66666666666</v>
      </c>
      <c r="H220" s="17">
        <f t="shared" si="12"/>
        <v>62.960012830308997</v>
      </c>
      <c r="I220" s="3">
        <v>172.87630607651153</v>
      </c>
      <c r="J220" s="17">
        <f t="shared" si="13"/>
        <v>57.00075647359828</v>
      </c>
      <c r="K220" s="9">
        <v>2868.797</v>
      </c>
      <c r="L220" s="7">
        <v>110.40900000000001</v>
      </c>
      <c r="M220" s="10">
        <v>66.7</v>
      </c>
      <c r="N220" s="11">
        <v>6140.7669999999998</v>
      </c>
      <c r="O220" s="14">
        <v>739.61099999999999</v>
      </c>
      <c r="P220" s="15">
        <f t="shared" si="14"/>
        <v>7238.3730000000005</v>
      </c>
      <c r="Q220" s="17">
        <f t="shared" si="15"/>
        <v>62.825046890269888</v>
      </c>
      <c r="R220" s="3">
        <v>0.44</v>
      </c>
      <c r="S220" s="3">
        <v>2955.0079999999998</v>
      </c>
    </row>
    <row r="221" spans="1:19" x14ac:dyDescent="0.2">
      <c r="A221" s="19" t="s">
        <v>225</v>
      </c>
      <c r="B221" s="6">
        <v>8004.1130000000003</v>
      </c>
      <c r="C221" s="6">
        <v>26.550999999999998</v>
      </c>
      <c r="D221" s="6">
        <v>188.715</v>
      </c>
      <c r="E221" s="7">
        <v>615.75900000000001</v>
      </c>
      <c r="F221" s="7">
        <v>82.852999999999994</v>
      </c>
      <c r="G221" s="8">
        <v>216111.66666666666</v>
      </c>
      <c r="H221" s="17">
        <f t="shared" si="12"/>
        <v>62.599965355311703</v>
      </c>
      <c r="I221" s="3">
        <v>170.78297420551502</v>
      </c>
      <c r="J221" s="17">
        <f t="shared" si="13"/>
        <v>56.651608343493265</v>
      </c>
      <c r="K221" s="9">
        <v>2845.973</v>
      </c>
      <c r="L221" s="7">
        <v>109.833</v>
      </c>
      <c r="M221" s="10">
        <v>66.7</v>
      </c>
      <c r="N221" s="11">
        <v>6178.7740000000003</v>
      </c>
      <c r="O221" s="14">
        <v>731.81500000000005</v>
      </c>
      <c r="P221" s="15">
        <f t="shared" si="14"/>
        <v>7272.2980000000007</v>
      </c>
      <c r="Q221" s="17">
        <f t="shared" si="15"/>
        <v>62.352488142408745</v>
      </c>
      <c r="R221" s="3">
        <v>4.32</v>
      </c>
      <c r="S221" s="3">
        <v>2993.63</v>
      </c>
    </row>
    <row r="222" spans="1:19" x14ac:dyDescent="0.2">
      <c r="A222" s="19" t="s">
        <v>226</v>
      </c>
      <c r="B222" s="6">
        <v>8102.5969999999998</v>
      </c>
      <c r="C222" s="6">
        <v>26.677</v>
      </c>
      <c r="D222" s="6">
        <v>187.01499999999999</v>
      </c>
      <c r="E222" s="7">
        <v>705.15499999999997</v>
      </c>
      <c r="F222" s="7">
        <v>82.820999999999998</v>
      </c>
      <c r="G222" s="8">
        <v>216664</v>
      </c>
      <c r="H222" s="17">
        <f t="shared" si="12"/>
        <v>61.57284084349746</v>
      </c>
      <c r="I222" s="3">
        <v>169.75175379236902</v>
      </c>
      <c r="J222" s="17">
        <f t="shared" si="13"/>
        <v>55.88908760881268</v>
      </c>
      <c r="K222" s="9">
        <v>2888.9079999999999</v>
      </c>
      <c r="L222" s="7">
        <v>109.38200000000001</v>
      </c>
      <c r="M222" s="10">
        <v>66.599999999999994</v>
      </c>
      <c r="N222" s="11">
        <v>6233.6909999999998</v>
      </c>
      <c r="O222" s="14">
        <v>749.73299999999995</v>
      </c>
      <c r="P222" s="15">
        <f t="shared" si="14"/>
        <v>7352.8639999999996</v>
      </c>
      <c r="Q222" s="17">
        <f t="shared" si="15"/>
        <v>61.587804914099166</v>
      </c>
      <c r="R222" s="3">
        <v>4.8899999999999997</v>
      </c>
      <c r="S222" s="3">
        <v>3113.6280000000002</v>
      </c>
    </row>
    <row r="223" spans="1:19" x14ac:dyDescent="0.2">
      <c r="A223" s="19" t="s">
        <v>227</v>
      </c>
      <c r="B223" s="6">
        <v>8172.4549999999999</v>
      </c>
      <c r="C223" s="6">
        <v>26.905999999999999</v>
      </c>
      <c r="D223" s="6">
        <v>187.55099999999999</v>
      </c>
      <c r="E223" s="7">
        <v>729.601</v>
      </c>
      <c r="F223" s="7">
        <v>83.192999999999998</v>
      </c>
      <c r="G223" s="8">
        <v>217203.66666666666</v>
      </c>
      <c r="H223" s="17">
        <f t="shared" si="12"/>
        <v>61.747017340566565</v>
      </c>
      <c r="I223" s="3">
        <v>169.86616035716872</v>
      </c>
      <c r="J223" s="17">
        <f t="shared" si="13"/>
        <v>55.924675150490053</v>
      </c>
      <c r="K223" s="9">
        <v>2910.6790000000001</v>
      </c>
      <c r="L223" s="7">
        <v>109.038</v>
      </c>
      <c r="M223" s="10">
        <v>66.7</v>
      </c>
      <c r="N223" s="11">
        <v>6324.7139999999999</v>
      </c>
      <c r="O223" s="14">
        <v>761.83600000000001</v>
      </c>
      <c r="P223" s="15">
        <f t="shared" si="14"/>
        <v>7410.6189999999997</v>
      </c>
      <c r="Q223" s="17">
        <f t="shared" si="15"/>
        <v>61.673915641459665</v>
      </c>
      <c r="R223" s="3">
        <v>-0.79</v>
      </c>
      <c r="S223" s="3">
        <v>3126.2919999999999</v>
      </c>
    </row>
    <row r="224" spans="1:19" x14ac:dyDescent="0.2">
      <c r="A224" s="19" t="s">
        <v>228</v>
      </c>
      <c r="B224" s="6">
        <v>8226.0040000000008</v>
      </c>
      <c r="C224" s="6">
        <v>27.036000000000001</v>
      </c>
      <c r="D224" s="6">
        <v>186.96299999999999</v>
      </c>
      <c r="E224" s="7">
        <v>752.83</v>
      </c>
      <c r="F224" s="7">
        <v>83.385999999999996</v>
      </c>
      <c r="G224" s="8">
        <v>217867.66666666666</v>
      </c>
      <c r="H224" s="17">
        <f t="shared" si="12"/>
        <v>61.448203380401957</v>
      </c>
      <c r="I224" s="3">
        <v>169.15749642339074</v>
      </c>
      <c r="J224" s="17">
        <f t="shared" si="13"/>
        <v>55.596156691666963</v>
      </c>
      <c r="K224" s="9">
        <v>2934.9169999999999</v>
      </c>
      <c r="L224" s="7">
        <v>107.90900000000001</v>
      </c>
      <c r="M224" s="10">
        <v>66.599999999999994</v>
      </c>
      <c r="N224" s="11">
        <v>6389.223</v>
      </c>
      <c r="O224" s="14">
        <v>765.18700000000001</v>
      </c>
      <c r="P224" s="15">
        <f t="shared" si="14"/>
        <v>7460.8170000000009</v>
      </c>
      <c r="Q224" s="17">
        <f t="shared" si="15"/>
        <v>61.298140314965401</v>
      </c>
      <c r="R224" s="3">
        <v>1.69</v>
      </c>
      <c r="S224" s="3">
        <v>3171.1489999999999</v>
      </c>
    </row>
    <row r="225" spans="1:19" x14ac:dyDescent="0.2">
      <c r="A225" s="19" t="s">
        <v>229</v>
      </c>
      <c r="B225" s="6">
        <v>8260.4490000000005</v>
      </c>
      <c r="C225" s="6">
        <v>27.109000000000002</v>
      </c>
      <c r="D225" s="6">
        <v>187.143</v>
      </c>
      <c r="E225" s="7">
        <v>816.71699999999998</v>
      </c>
      <c r="F225" s="7">
        <v>83.691000000000003</v>
      </c>
      <c r="G225" s="8">
        <v>218543</v>
      </c>
      <c r="H225" s="17">
        <f t="shared" si="12"/>
        <v>61.416269103531782</v>
      </c>
      <c r="I225" s="3">
        <v>169.06320279127385</v>
      </c>
      <c r="J225" s="17">
        <f t="shared" si="13"/>
        <v>55.482872232110417</v>
      </c>
      <c r="K225" s="9">
        <v>2928.636</v>
      </c>
      <c r="L225" s="7">
        <v>107.791</v>
      </c>
      <c r="M225" s="10">
        <v>66.400000000000006</v>
      </c>
      <c r="N225" s="11">
        <v>6481.6440000000002</v>
      </c>
      <c r="O225" s="14">
        <v>771</v>
      </c>
      <c r="P225" s="15">
        <f t="shared" si="14"/>
        <v>7489.4490000000005</v>
      </c>
      <c r="Q225" s="17">
        <f t="shared" si="15"/>
        <v>61.194546681186338</v>
      </c>
      <c r="R225" s="3">
        <v>-0.26</v>
      </c>
      <c r="S225" s="3">
        <v>3187.1990000000001</v>
      </c>
    </row>
    <row r="226" spans="1:19" x14ac:dyDescent="0.2">
      <c r="A226" s="19" t="s">
        <v>230</v>
      </c>
      <c r="B226" s="6">
        <v>8333.5470000000005</v>
      </c>
      <c r="C226" s="6">
        <v>27.279</v>
      </c>
      <c r="D226" s="6">
        <v>186.12100000000001</v>
      </c>
      <c r="E226" s="7">
        <v>788.69299999999998</v>
      </c>
      <c r="F226" s="7">
        <v>84</v>
      </c>
      <c r="G226" s="8">
        <v>220109.33333333334</v>
      </c>
      <c r="H226" s="17">
        <f t="shared" si="12"/>
        <v>60.924774996769081</v>
      </c>
      <c r="I226" s="3">
        <v>167.87520372753409</v>
      </c>
      <c r="J226" s="17">
        <f t="shared" si="13"/>
        <v>54.952203215310377</v>
      </c>
      <c r="K226" s="9">
        <v>2934.7539999999999</v>
      </c>
      <c r="L226" s="7">
        <v>106.779</v>
      </c>
      <c r="M226" s="10">
        <v>66.400000000000006</v>
      </c>
      <c r="N226" s="11">
        <v>6581.2449999999999</v>
      </c>
      <c r="O226" s="14">
        <v>766.48199999999997</v>
      </c>
      <c r="P226" s="15">
        <f t="shared" si="14"/>
        <v>7567.0650000000005</v>
      </c>
      <c r="Q226" s="17">
        <f t="shared" si="15"/>
        <v>60.518413446737959</v>
      </c>
      <c r="R226" s="3">
        <v>0.85</v>
      </c>
      <c r="S226" s="3">
        <v>3256.3440000000001</v>
      </c>
    </row>
    <row r="227" spans="1:19" x14ac:dyDescent="0.2">
      <c r="A227" s="19" t="s">
        <v>231</v>
      </c>
      <c r="B227" s="6">
        <v>8424.723</v>
      </c>
      <c r="C227" s="6">
        <v>27.751000000000001</v>
      </c>
      <c r="D227" s="6">
        <v>185.666</v>
      </c>
      <c r="E227" s="7">
        <v>828.36300000000006</v>
      </c>
      <c r="F227" s="7">
        <v>84.073999999999998</v>
      </c>
      <c r="G227" s="8">
        <v>220774</v>
      </c>
      <c r="H227" s="17">
        <f t="shared" si="12"/>
        <v>61.158297619992965</v>
      </c>
      <c r="I227" s="3">
        <v>167.52878132959449</v>
      </c>
      <c r="J227" s="17">
        <f t="shared" si="13"/>
        <v>55.183905876520534</v>
      </c>
      <c r="K227" s="9">
        <v>2980.2049999999999</v>
      </c>
      <c r="L227" s="7">
        <v>106.07</v>
      </c>
      <c r="M227" s="10">
        <v>66.400000000000006</v>
      </c>
      <c r="N227" s="11">
        <v>6634.7809999999999</v>
      </c>
      <c r="O227" s="14">
        <v>761.84</v>
      </c>
      <c r="P227" s="15">
        <f t="shared" si="14"/>
        <v>7662.8829999999998</v>
      </c>
      <c r="Q227" s="17">
        <f t="shared" si="15"/>
        <v>60.670262232603278</v>
      </c>
      <c r="R227" s="3">
        <v>4.8899999999999997</v>
      </c>
      <c r="S227" s="3">
        <v>3272.2739999999999</v>
      </c>
    </row>
    <row r="228" spans="1:19" x14ac:dyDescent="0.2">
      <c r="A228" s="19" t="s">
        <v>232</v>
      </c>
      <c r="B228" s="6">
        <v>8648.652</v>
      </c>
      <c r="C228" s="6">
        <v>28.167999999999999</v>
      </c>
      <c r="D228" s="6">
        <v>185.91</v>
      </c>
      <c r="E228" s="7">
        <v>858.06500000000005</v>
      </c>
      <c r="F228" s="7">
        <v>84.284999999999997</v>
      </c>
      <c r="G228" s="8">
        <v>221512.66666666666</v>
      </c>
      <c r="H228" s="17">
        <f t="shared" si="12"/>
        <v>60.549469212080673</v>
      </c>
      <c r="I228" s="3">
        <v>167.47673808690547</v>
      </c>
      <c r="J228" s="17">
        <f t="shared" si="13"/>
        <v>54.545896382834613</v>
      </c>
      <c r="K228" s="9">
        <v>3086.08</v>
      </c>
      <c r="L228" s="7">
        <v>105.099</v>
      </c>
      <c r="M228" s="10">
        <v>66.099999999999994</v>
      </c>
      <c r="N228" s="11">
        <v>6760.7960000000003</v>
      </c>
      <c r="O228" s="14">
        <v>767.8</v>
      </c>
      <c r="P228" s="15">
        <f t="shared" si="14"/>
        <v>7880.8519999999999</v>
      </c>
      <c r="Q228" s="17">
        <f t="shared" si="15"/>
        <v>59.86008566627001</v>
      </c>
      <c r="R228" s="3">
        <v>4.38</v>
      </c>
      <c r="S228" s="3">
        <v>3411.9569999999999</v>
      </c>
    </row>
    <row r="229" spans="1:19" x14ac:dyDescent="0.2">
      <c r="A229" s="19" t="s">
        <v>233</v>
      </c>
      <c r="B229" s="6">
        <v>8798.223</v>
      </c>
      <c r="C229" s="6">
        <v>28.556000000000001</v>
      </c>
      <c r="D229" s="6">
        <v>186.816</v>
      </c>
      <c r="E229" s="7">
        <v>894.90899999999999</v>
      </c>
      <c r="F229" s="7">
        <v>84.52</v>
      </c>
      <c r="G229" s="8">
        <v>222275.66666666666</v>
      </c>
      <c r="H229" s="17">
        <f t="shared" si="12"/>
        <v>60.634035941121297</v>
      </c>
      <c r="I229" s="3">
        <v>168.09714729609067</v>
      </c>
      <c r="J229" s="17">
        <f t="shared" si="13"/>
        <v>54.558541403044281</v>
      </c>
      <c r="K229" s="9">
        <v>3178.3850000000002</v>
      </c>
      <c r="L229" s="7">
        <v>105.04600000000001</v>
      </c>
      <c r="M229" s="10">
        <v>66</v>
      </c>
      <c r="N229" s="11">
        <v>6844.4110000000001</v>
      </c>
      <c r="O229" s="14">
        <v>774.68799999999999</v>
      </c>
      <c r="P229" s="15">
        <f t="shared" si="14"/>
        <v>8023.5349999999999</v>
      </c>
      <c r="Q229" s="17">
        <f t="shared" si="15"/>
        <v>59.826275303680553</v>
      </c>
      <c r="R229" s="3">
        <v>-2.2200000000000002</v>
      </c>
      <c r="S229" s="3">
        <v>3463.3809999999999</v>
      </c>
    </row>
    <row r="230" spans="1:19" x14ac:dyDescent="0.2">
      <c r="A230" s="19" t="s">
        <v>234</v>
      </c>
      <c r="B230" s="6">
        <v>8891.9609999999993</v>
      </c>
      <c r="C230" s="6">
        <v>28.506</v>
      </c>
      <c r="D230" s="6">
        <v>187.59800000000001</v>
      </c>
      <c r="E230" s="7">
        <v>990.952</v>
      </c>
      <c r="F230" s="7">
        <v>85.355000000000004</v>
      </c>
      <c r="G230" s="8">
        <v>222356</v>
      </c>
      <c r="H230" s="17">
        <f t="shared" si="12"/>
        <v>60.14048631117479</v>
      </c>
      <c r="I230" s="3">
        <v>169.19804443588617</v>
      </c>
      <c r="J230" s="17">
        <f t="shared" si="13"/>
        <v>54.241797222113</v>
      </c>
      <c r="K230" s="9">
        <v>3218.2809999999999</v>
      </c>
      <c r="L230" s="7">
        <v>104.79600000000001</v>
      </c>
      <c r="M230" s="10">
        <v>66</v>
      </c>
      <c r="N230" s="11">
        <v>6963.5159999999996</v>
      </c>
      <c r="O230" s="14">
        <v>795.50900000000001</v>
      </c>
      <c r="P230" s="15">
        <f t="shared" si="14"/>
        <v>8096.4519999999993</v>
      </c>
      <c r="Q230" s="17">
        <f t="shared" si="15"/>
        <v>59.571272141048595</v>
      </c>
      <c r="R230" s="3">
        <v>-0.75</v>
      </c>
      <c r="S230" s="3">
        <v>3544.3359999999998</v>
      </c>
    </row>
    <row r="231" spans="1:19" x14ac:dyDescent="0.2">
      <c r="A231" s="19" t="s">
        <v>235</v>
      </c>
      <c r="B231" s="6">
        <v>9032.7710000000006</v>
      </c>
      <c r="C231" s="6">
        <v>29.056999999999999</v>
      </c>
      <c r="D231" s="6">
        <v>187.773</v>
      </c>
      <c r="E231" s="7">
        <v>1000.058</v>
      </c>
      <c r="F231" s="7">
        <v>85.816000000000003</v>
      </c>
      <c r="G231" s="8">
        <v>222973.33333333334</v>
      </c>
      <c r="H231" s="17">
        <f t="shared" si="12"/>
        <v>60.403613254448707</v>
      </c>
      <c r="I231" s="3">
        <v>169.49945295806106</v>
      </c>
      <c r="J231" s="17">
        <f t="shared" si="13"/>
        <v>54.525301312325745</v>
      </c>
      <c r="K231" s="9">
        <v>3328.5790000000002</v>
      </c>
      <c r="L231" s="7">
        <v>105.18</v>
      </c>
      <c r="M231" s="10">
        <v>66</v>
      </c>
      <c r="N231" s="11">
        <v>7067.0330000000004</v>
      </c>
      <c r="O231" s="14">
        <v>813.16099999999994</v>
      </c>
      <c r="P231" s="15">
        <f t="shared" si="14"/>
        <v>8219.61</v>
      </c>
      <c r="Q231" s="17">
        <f t="shared" si="15"/>
        <v>59.919456088578158</v>
      </c>
      <c r="R231" s="3">
        <v>4.04</v>
      </c>
      <c r="S231" s="3">
        <v>3576.6709999999998</v>
      </c>
    </row>
    <row r="232" spans="1:19" x14ac:dyDescent="0.2">
      <c r="A232" s="19" t="s">
        <v>236</v>
      </c>
      <c r="B232" s="6">
        <v>9190.4660000000003</v>
      </c>
      <c r="C232" s="6">
        <v>29.567</v>
      </c>
      <c r="D232" s="6">
        <v>188.935</v>
      </c>
      <c r="E232" s="7">
        <v>1037.663</v>
      </c>
      <c r="F232" s="7">
        <v>86.400999999999996</v>
      </c>
      <c r="G232" s="8">
        <v>223680</v>
      </c>
      <c r="H232" s="17">
        <f t="shared" si="12"/>
        <v>60.783002135038636</v>
      </c>
      <c r="I232" s="3">
        <v>170.2269957295203</v>
      </c>
      <c r="J232" s="17">
        <f t="shared" si="13"/>
        <v>54.764378462797495</v>
      </c>
      <c r="K232" s="9">
        <v>3403.3180000000002</v>
      </c>
      <c r="L232" s="7">
        <v>104.604</v>
      </c>
      <c r="M232" s="10">
        <v>66</v>
      </c>
      <c r="N232" s="11">
        <v>7179.2969999999996</v>
      </c>
      <c r="O232" s="14">
        <v>820.42499999999995</v>
      </c>
      <c r="P232" s="15">
        <f t="shared" si="14"/>
        <v>8370.0410000000011</v>
      </c>
      <c r="Q232" s="17">
        <f t="shared" si="15"/>
        <v>60.132340841994989</v>
      </c>
      <c r="R232" s="3">
        <v>3.14</v>
      </c>
      <c r="S232" s="3">
        <v>3604.1489999999999</v>
      </c>
    </row>
    <row r="233" spans="1:19" x14ac:dyDescent="0.2">
      <c r="A233" s="19" t="s">
        <v>237</v>
      </c>
      <c r="B233" s="6">
        <v>9369.6170000000002</v>
      </c>
      <c r="C233" s="6">
        <v>29.696999999999999</v>
      </c>
      <c r="D233" s="6">
        <v>189.95500000000001</v>
      </c>
      <c r="E233" s="7">
        <v>1014.486</v>
      </c>
      <c r="F233" s="7">
        <v>87.191999999999993</v>
      </c>
      <c r="G233" s="8">
        <v>224418</v>
      </c>
      <c r="H233" s="17">
        <f t="shared" si="12"/>
        <v>60.206235057420166</v>
      </c>
      <c r="I233" s="3">
        <v>171.06589596576444</v>
      </c>
      <c r="J233" s="17">
        <f t="shared" si="13"/>
        <v>54.219333751799105</v>
      </c>
      <c r="K233" s="9">
        <v>3497.1320000000001</v>
      </c>
      <c r="L233" s="7">
        <v>104.792</v>
      </c>
      <c r="M233" s="10">
        <v>65.900000000000006</v>
      </c>
      <c r="N233" s="11">
        <v>7318.5069999999996</v>
      </c>
      <c r="O233" s="14">
        <v>830.38199999999995</v>
      </c>
      <c r="P233" s="15">
        <f t="shared" si="14"/>
        <v>8539.2350000000006</v>
      </c>
      <c r="Q233" s="17">
        <f t="shared" si="15"/>
        <v>59.49179185834921</v>
      </c>
      <c r="R233" s="3">
        <v>2.23</v>
      </c>
      <c r="S233" s="3">
        <v>3728.4630000000002</v>
      </c>
    </row>
    <row r="234" spans="1:19" x14ac:dyDescent="0.2">
      <c r="A234" s="19" t="s">
        <v>238</v>
      </c>
      <c r="B234" s="6">
        <v>9574.2139999999999</v>
      </c>
      <c r="C234" s="6">
        <v>29.916</v>
      </c>
      <c r="D234" s="6">
        <v>190.28800000000001</v>
      </c>
      <c r="E234" s="7">
        <v>1066.248</v>
      </c>
      <c r="F234" s="7">
        <v>87.924000000000007</v>
      </c>
      <c r="G234" s="8">
        <v>225038</v>
      </c>
      <c r="H234" s="17">
        <f t="shared" si="12"/>
        <v>59.458205216637104</v>
      </c>
      <c r="I234" s="3">
        <v>171.30005799499725</v>
      </c>
      <c r="J234" s="17">
        <f t="shared" si="13"/>
        <v>53.525151359457155</v>
      </c>
      <c r="K234" s="9">
        <v>3596.0320000000002</v>
      </c>
      <c r="L234" s="7">
        <v>105.282</v>
      </c>
      <c r="M234" s="10">
        <v>65.900000000000006</v>
      </c>
      <c r="N234" s="11">
        <v>7412.991</v>
      </c>
      <c r="O234" s="14">
        <v>850.02700000000004</v>
      </c>
      <c r="P234" s="15">
        <f t="shared" si="14"/>
        <v>8724.1869999999999</v>
      </c>
      <c r="Q234" s="17">
        <f t="shared" si="15"/>
        <v>58.74028760477438</v>
      </c>
      <c r="R234" s="3">
        <v>1.7</v>
      </c>
      <c r="S234" s="3">
        <v>3881.6660000000002</v>
      </c>
    </row>
    <row r="235" spans="1:19" x14ac:dyDescent="0.2">
      <c r="A235" s="19" t="s">
        <v>239</v>
      </c>
      <c r="B235" s="6">
        <v>9684.098</v>
      </c>
      <c r="C235" s="6">
        <v>30.082000000000001</v>
      </c>
      <c r="D235" s="6">
        <v>191.49700000000001</v>
      </c>
      <c r="E235" s="7">
        <v>1092.942</v>
      </c>
      <c r="F235" s="7">
        <v>88.608999999999995</v>
      </c>
      <c r="G235" s="8">
        <v>225674</v>
      </c>
      <c r="H235" s="17">
        <f t="shared" si="12"/>
        <v>59.485279413735803</v>
      </c>
      <c r="I235" s="3">
        <v>172.49608346382135</v>
      </c>
      <c r="J235" s="17">
        <f t="shared" si="13"/>
        <v>53.582968519718342</v>
      </c>
      <c r="K235" s="9">
        <v>3614.3919999999998</v>
      </c>
      <c r="L235" s="7">
        <v>105.17</v>
      </c>
      <c r="M235" s="10">
        <v>66.099999999999994</v>
      </c>
      <c r="N235" s="11">
        <v>7533.51</v>
      </c>
      <c r="O235" s="14">
        <v>850.7</v>
      </c>
      <c r="P235" s="15">
        <f t="shared" si="14"/>
        <v>8833.3979999999992</v>
      </c>
      <c r="Q235" s="17">
        <f t="shared" si="15"/>
        <v>58.743273910659013</v>
      </c>
      <c r="R235" s="3">
        <v>0.1</v>
      </c>
      <c r="S235" s="3">
        <v>3923.5279999999998</v>
      </c>
    </row>
    <row r="236" spans="1:19" x14ac:dyDescent="0.2">
      <c r="A236" s="19" t="s">
        <v>240</v>
      </c>
      <c r="B236" s="6">
        <v>9880.0640000000003</v>
      </c>
      <c r="C236" s="6">
        <v>30.456</v>
      </c>
      <c r="D236" s="6">
        <v>191.923</v>
      </c>
      <c r="E236" s="7">
        <v>1112.7270000000001</v>
      </c>
      <c r="F236" s="7">
        <v>89.494</v>
      </c>
      <c r="G236" s="8">
        <v>226422.33333333334</v>
      </c>
      <c r="H236" s="17">
        <f t="shared" si="12"/>
        <v>59.161629803207752</v>
      </c>
      <c r="I236" s="3">
        <v>173.58585643584351</v>
      </c>
      <c r="J236" s="17">
        <f t="shared" si="13"/>
        <v>53.509074876539763</v>
      </c>
      <c r="K236" s="9">
        <v>3682.89</v>
      </c>
      <c r="L236" s="7">
        <v>104.241</v>
      </c>
      <c r="M236" s="10">
        <v>66.099999999999994</v>
      </c>
      <c r="N236" s="11">
        <v>7697.3890000000001</v>
      </c>
      <c r="O236" s="14">
        <v>879.02800000000002</v>
      </c>
      <c r="P236" s="15">
        <f t="shared" si="14"/>
        <v>9001.0360000000001</v>
      </c>
      <c r="Q236" s="17">
        <f t="shared" si="15"/>
        <v>58.734692802140223</v>
      </c>
      <c r="R236" s="3">
        <v>0.34</v>
      </c>
      <c r="S236" s="3">
        <v>4034.7550000000001</v>
      </c>
    </row>
    <row r="237" spans="1:19" x14ac:dyDescent="0.2">
      <c r="A237" s="19" t="s">
        <v>241</v>
      </c>
      <c r="B237" s="6">
        <v>10035.593000000001</v>
      </c>
      <c r="C237" s="6">
        <v>30.65</v>
      </c>
      <c r="D237" s="6">
        <v>193.185</v>
      </c>
      <c r="E237" s="7">
        <v>1163.3340000000001</v>
      </c>
      <c r="F237" s="7">
        <v>90.233999999999995</v>
      </c>
      <c r="G237" s="8">
        <v>227196</v>
      </c>
      <c r="H237" s="17">
        <f t="shared" si="12"/>
        <v>59.001199530511052</v>
      </c>
      <c r="I237" s="3">
        <v>174.73977577138547</v>
      </c>
      <c r="J237" s="17">
        <f t="shared" si="13"/>
        <v>53.367789301468918</v>
      </c>
      <c r="K237" s="9">
        <v>3760.0079999999998</v>
      </c>
      <c r="L237" s="7">
        <v>103.77</v>
      </c>
      <c r="M237" s="10">
        <v>66</v>
      </c>
      <c r="N237" s="11">
        <v>7830.14</v>
      </c>
      <c r="O237" s="14">
        <v>902.40599999999995</v>
      </c>
      <c r="P237" s="15">
        <f t="shared" si="14"/>
        <v>9133.1870000000017</v>
      </c>
      <c r="Q237" s="17">
        <f t="shared" si="15"/>
        <v>58.640802245623171</v>
      </c>
      <c r="R237" s="3">
        <v>-1.46</v>
      </c>
      <c r="S237" s="3">
        <v>4114.3689999999997</v>
      </c>
    </row>
    <row r="238" spans="1:19" x14ac:dyDescent="0.2">
      <c r="A238" s="19" t="s">
        <v>242</v>
      </c>
      <c r="B238" s="6">
        <v>10268.893</v>
      </c>
      <c r="C238" s="6">
        <v>31.277000000000001</v>
      </c>
      <c r="D238" s="6">
        <v>194.99700000000001</v>
      </c>
      <c r="E238" s="7">
        <v>1207.951</v>
      </c>
      <c r="F238" s="7">
        <v>90.783000000000001</v>
      </c>
      <c r="G238" s="8">
        <v>227763.66666666666</v>
      </c>
      <c r="H238" s="17">
        <f t="shared" si="12"/>
        <v>59.392197084924348</v>
      </c>
      <c r="I238" s="3">
        <v>175.99793870466155</v>
      </c>
      <c r="J238" s="17">
        <f t="shared" si="13"/>
        <v>53.605461940889818</v>
      </c>
      <c r="K238" s="9">
        <v>3863.8679999999999</v>
      </c>
      <c r="L238" s="7">
        <v>103.538</v>
      </c>
      <c r="M238" s="10">
        <v>66.099999999999994</v>
      </c>
      <c r="N238" s="11">
        <v>7936.5240000000003</v>
      </c>
      <c r="O238" s="14">
        <v>948.08500000000004</v>
      </c>
      <c r="P238" s="15">
        <f t="shared" si="14"/>
        <v>9320.8080000000009</v>
      </c>
      <c r="Q238" s="17">
        <f t="shared" si="15"/>
        <v>59.058050856381747</v>
      </c>
      <c r="R238" s="3">
        <v>2.89</v>
      </c>
      <c r="S238" s="3">
        <v>4169.9660000000003</v>
      </c>
    </row>
    <row r="239" spans="1:19" x14ac:dyDescent="0.2">
      <c r="A239" s="19" t="s">
        <v>243</v>
      </c>
      <c r="B239" s="6">
        <v>10368.402</v>
      </c>
      <c r="C239" s="6">
        <v>31.283000000000001</v>
      </c>
      <c r="D239" s="6">
        <v>195.54</v>
      </c>
      <c r="E239" s="7">
        <v>1210.1790000000001</v>
      </c>
      <c r="F239" s="7">
        <v>91.524000000000001</v>
      </c>
      <c r="G239" s="8">
        <v>228432.66666666666</v>
      </c>
      <c r="H239" s="17">
        <f t="shared" si="12"/>
        <v>58.997305660023599</v>
      </c>
      <c r="I239" s="3">
        <v>176.80153358201187</v>
      </c>
      <c r="J239" s="17">
        <f t="shared" si="13"/>
        <v>53.343633619202635</v>
      </c>
      <c r="K239" s="9">
        <v>3858.5010000000002</v>
      </c>
      <c r="L239" s="7">
        <v>103.26600000000001</v>
      </c>
      <c r="M239" s="10">
        <v>66.099999999999994</v>
      </c>
      <c r="N239" s="11">
        <v>8060.9960000000001</v>
      </c>
      <c r="O239" s="14">
        <v>953.94899999999996</v>
      </c>
      <c r="P239" s="15">
        <f t="shared" si="14"/>
        <v>9414.4529999999995</v>
      </c>
      <c r="Q239" s="17">
        <f t="shared" si="15"/>
        <v>58.748844728908608</v>
      </c>
      <c r="R239" s="3">
        <v>-3.61</v>
      </c>
      <c r="S239" s="3">
        <v>4251.24</v>
      </c>
    </row>
    <row r="240" spans="1:19" x14ac:dyDescent="0.2">
      <c r="A240" s="19" t="s">
        <v>244</v>
      </c>
      <c r="B240" s="6">
        <v>10442.754000000001</v>
      </c>
      <c r="C240" s="6">
        <v>31.33</v>
      </c>
      <c r="D240" s="6">
        <v>196.61600000000001</v>
      </c>
      <c r="E240" s="7">
        <v>1237.1469999999999</v>
      </c>
      <c r="F240" s="7">
        <v>91.971000000000004</v>
      </c>
      <c r="G240" s="8">
        <v>229166.33333333334</v>
      </c>
      <c r="H240" s="17">
        <f t="shared" si="12"/>
        <v>58.988072303532192</v>
      </c>
      <c r="I240" s="3">
        <v>177.6682805788713</v>
      </c>
      <c r="J240" s="17">
        <f t="shared" si="13"/>
        <v>53.30344112803995</v>
      </c>
      <c r="K240" s="9">
        <v>3869.9520000000002</v>
      </c>
      <c r="L240" s="7">
        <v>103.604</v>
      </c>
      <c r="M240" s="10">
        <v>66.099999999999994</v>
      </c>
      <c r="N240" s="11">
        <v>8172.4970000000003</v>
      </c>
      <c r="O240" s="14">
        <v>946.74</v>
      </c>
      <c r="P240" s="15">
        <f t="shared" si="14"/>
        <v>9496.014000000001</v>
      </c>
      <c r="Q240" s="17">
        <f t="shared" si="15"/>
        <v>58.617723505210051</v>
      </c>
      <c r="R240" s="3">
        <v>-2.41</v>
      </c>
      <c r="S240" s="3">
        <v>4282.7650000000003</v>
      </c>
    </row>
    <row r="241" spans="1:19" x14ac:dyDescent="0.2">
      <c r="A241" s="19" t="s">
        <v>245</v>
      </c>
      <c r="B241" s="6">
        <v>10571.136</v>
      </c>
      <c r="C241" s="6">
        <v>31.881</v>
      </c>
      <c r="D241" s="6">
        <v>197.30199999999999</v>
      </c>
      <c r="E241" s="7">
        <v>1208.0609999999999</v>
      </c>
      <c r="F241" s="7">
        <v>92.010999999999996</v>
      </c>
      <c r="G241" s="8">
        <v>229896</v>
      </c>
      <c r="H241" s="17">
        <f t="shared" si="12"/>
        <v>59.503397383214065</v>
      </c>
      <c r="I241" s="3">
        <v>178.02940340657756</v>
      </c>
      <c r="J241" s="17">
        <f t="shared" si="13"/>
        <v>53.691064139228736</v>
      </c>
      <c r="K241" s="9">
        <v>3844.828</v>
      </c>
      <c r="L241" s="7">
        <v>103.83</v>
      </c>
      <c r="M241" s="10">
        <v>66.3</v>
      </c>
      <c r="N241" s="11">
        <v>8238.0310000000009</v>
      </c>
      <c r="O241" s="14">
        <v>945.75099999999998</v>
      </c>
      <c r="P241" s="15">
        <f t="shared" si="14"/>
        <v>9625.3850000000002</v>
      </c>
      <c r="Q241" s="17">
        <f t="shared" si="15"/>
        <v>58.96652871552773</v>
      </c>
      <c r="R241" s="3">
        <v>1.59</v>
      </c>
      <c r="S241" s="3">
        <v>4280.8440000000001</v>
      </c>
    </row>
    <row r="242" spans="1:19" x14ac:dyDescent="0.2">
      <c r="A242" s="19" t="s">
        <v>246</v>
      </c>
      <c r="B242" s="6">
        <v>10688.111000000001</v>
      </c>
      <c r="C242" s="6">
        <v>32.661000000000001</v>
      </c>
      <c r="D242" s="6">
        <v>197.34200000000001</v>
      </c>
      <c r="E242" s="7">
        <v>1109.9169999999999</v>
      </c>
      <c r="F242" s="7">
        <v>92.754000000000005</v>
      </c>
      <c r="G242" s="8">
        <v>230839.33333333334</v>
      </c>
      <c r="H242" s="17">
        <f t="shared" si="12"/>
        <v>60.304267629705564</v>
      </c>
      <c r="I242" s="3">
        <v>178.4007585873091</v>
      </c>
      <c r="J242" s="17">
        <f t="shared" si="13"/>
        <v>54.516155158007827</v>
      </c>
      <c r="K242" s="9">
        <v>3843.317</v>
      </c>
      <c r="L242" s="7">
        <v>103.84699999999999</v>
      </c>
      <c r="M242" s="10">
        <v>66.3</v>
      </c>
      <c r="N242" s="11">
        <v>8370.41</v>
      </c>
      <c r="O242" s="14">
        <v>906.17700000000002</v>
      </c>
      <c r="P242" s="15">
        <f t="shared" si="14"/>
        <v>9781.9340000000011</v>
      </c>
      <c r="Q242" s="17">
        <f t="shared" si="15"/>
        <v>59.566412697326541</v>
      </c>
      <c r="R242" s="3">
        <v>-0.65</v>
      </c>
      <c r="S242" s="3">
        <v>4242.6859999999997</v>
      </c>
    </row>
    <row r="243" spans="1:19" x14ac:dyDescent="0.2">
      <c r="A243" s="19" t="s">
        <v>247</v>
      </c>
      <c r="B243" s="6">
        <v>10841.232</v>
      </c>
      <c r="C243" s="6">
        <v>32.646999999999998</v>
      </c>
      <c r="D243" s="6">
        <v>198.11699999999999</v>
      </c>
      <c r="E243" s="7">
        <v>1179.357</v>
      </c>
      <c r="F243" s="7">
        <v>93.317999999999998</v>
      </c>
      <c r="G243" s="8">
        <v>231482</v>
      </c>
      <c r="H243" s="17">
        <f t="shared" si="12"/>
        <v>59.660430650317231</v>
      </c>
      <c r="I243" s="3">
        <v>179.16764069379286</v>
      </c>
      <c r="J243" s="17">
        <f t="shared" si="13"/>
        <v>53.954070586537171</v>
      </c>
      <c r="K243" s="9">
        <v>3884.9090000000001</v>
      </c>
      <c r="L243" s="7">
        <v>103.764</v>
      </c>
      <c r="M243" s="10">
        <v>66</v>
      </c>
      <c r="N243" s="11">
        <v>8459.0470000000005</v>
      </c>
      <c r="O243" s="14">
        <v>888.81399999999996</v>
      </c>
      <c r="P243" s="15">
        <f t="shared" si="14"/>
        <v>9952.4179999999997</v>
      </c>
      <c r="Q243" s="17">
        <f t="shared" si="15"/>
        <v>58.772511019234273</v>
      </c>
      <c r="R243" s="3">
        <v>-2.2599999999999998</v>
      </c>
      <c r="S243" s="3">
        <v>4373.277</v>
      </c>
    </row>
    <row r="244" spans="1:19" x14ac:dyDescent="0.2">
      <c r="A244" s="19" t="s">
        <v>248</v>
      </c>
      <c r="B244" s="6">
        <v>10953.143</v>
      </c>
      <c r="C244" s="6">
        <v>32.783000000000001</v>
      </c>
      <c r="D244" s="6">
        <v>197.39400000000001</v>
      </c>
      <c r="E244" s="7">
        <v>1149.058</v>
      </c>
      <c r="F244" s="7">
        <v>93.683000000000007</v>
      </c>
      <c r="G244" s="8">
        <v>232210</v>
      </c>
      <c r="H244" s="17">
        <f t="shared" si="12"/>
        <v>59.080462128541555</v>
      </c>
      <c r="I244" s="3">
        <v>178.85931280274463</v>
      </c>
      <c r="J244" s="17">
        <f t="shared" si="13"/>
        <v>53.532989130264951</v>
      </c>
      <c r="K244" s="9">
        <v>3877.828</v>
      </c>
      <c r="L244" s="7">
        <v>103.027</v>
      </c>
      <c r="M244" s="10">
        <v>65.900000000000006</v>
      </c>
      <c r="N244" s="11">
        <v>8561.94</v>
      </c>
      <c r="O244" s="14">
        <v>870.846</v>
      </c>
      <c r="P244" s="15">
        <f t="shared" si="14"/>
        <v>10082.297</v>
      </c>
      <c r="Q244" s="17">
        <f t="shared" si="15"/>
        <v>58.15683520940096</v>
      </c>
      <c r="R244" s="3">
        <v>-0.6</v>
      </c>
      <c r="S244" s="3">
        <v>4482.1840000000002</v>
      </c>
    </row>
    <row r="245" spans="1:19" x14ac:dyDescent="0.2">
      <c r="A245" s="19" t="s">
        <v>249</v>
      </c>
      <c r="B245" s="6">
        <v>11033.177</v>
      </c>
      <c r="C245" s="6">
        <v>33.14</v>
      </c>
      <c r="D245" s="6">
        <v>196.94499999999999</v>
      </c>
      <c r="E245" s="7">
        <v>1126.0219999999999</v>
      </c>
      <c r="F245" s="7">
        <v>93.858000000000004</v>
      </c>
      <c r="G245" s="8">
        <v>232936.66666666666</v>
      </c>
      <c r="H245" s="17">
        <f t="shared" si="12"/>
        <v>59.155738188556207</v>
      </c>
      <c r="I245" s="3">
        <v>178.87504384699855</v>
      </c>
      <c r="J245" s="17">
        <f t="shared" si="13"/>
        <v>53.728123396275905</v>
      </c>
      <c r="K245" s="9">
        <v>3838.1590000000001</v>
      </c>
      <c r="L245" s="7">
        <v>102.145</v>
      </c>
      <c r="M245" s="10">
        <v>65.900000000000006</v>
      </c>
      <c r="N245" s="11">
        <v>8682.1540000000005</v>
      </c>
      <c r="O245" s="14">
        <v>859.149</v>
      </c>
      <c r="P245" s="15">
        <f t="shared" si="14"/>
        <v>10174.028</v>
      </c>
      <c r="Q245" s="17">
        <f t="shared" si="15"/>
        <v>58.265211704641771</v>
      </c>
      <c r="R245" s="3">
        <v>1.97</v>
      </c>
      <c r="S245" s="3">
        <v>4506.3459999999995</v>
      </c>
    </row>
    <row r="246" spans="1:19" x14ac:dyDescent="0.2">
      <c r="A246" s="19" t="s">
        <v>250</v>
      </c>
      <c r="B246" s="6">
        <v>10937.771000000001</v>
      </c>
      <c r="C246" s="6">
        <v>33.468000000000004</v>
      </c>
      <c r="D246" s="6">
        <v>196.32300000000001</v>
      </c>
      <c r="E246" s="7">
        <v>1090.1859999999999</v>
      </c>
      <c r="F246" s="7">
        <v>94.087000000000003</v>
      </c>
      <c r="G246" s="8">
        <v>232806.66666666666</v>
      </c>
      <c r="H246" s="17">
        <f t="shared" si="12"/>
        <v>60.07200337253358</v>
      </c>
      <c r="I246" s="3">
        <v>178.47531339640017</v>
      </c>
      <c r="J246" s="17">
        <f t="shared" si="13"/>
        <v>54.610868967276062</v>
      </c>
      <c r="K246" s="9">
        <v>3717.21</v>
      </c>
      <c r="L246" s="7">
        <v>101.76900000000001</v>
      </c>
      <c r="M246" s="10">
        <v>66.099999999999994</v>
      </c>
      <c r="N246" s="11">
        <v>8780.7440000000006</v>
      </c>
      <c r="O246" s="14">
        <v>796.56899999999996</v>
      </c>
      <c r="P246" s="15">
        <f t="shared" si="14"/>
        <v>10141.202000000001</v>
      </c>
      <c r="Q246" s="17">
        <f t="shared" si="15"/>
        <v>58.90043200747526</v>
      </c>
      <c r="R246" s="3">
        <v>-4.9000000000000004</v>
      </c>
      <c r="S246" s="3">
        <v>4367.2529999999997</v>
      </c>
    </row>
    <row r="247" spans="1:19" x14ac:dyDescent="0.2">
      <c r="A247" s="19" t="s">
        <v>251</v>
      </c>
      <c r="B247" s="6">
        <v>11046.415999999999</v>
      </c>
      <c r="C247" s="6">
        <v>33.497</v>
      </c>
      <c r="D247" s="6">
        <v>195.363</v>
      </c>
      <c r="E247" s="7">
        <v>1079.173</v>
      </c>
      <c r="F247" s="7">
        <v>94.575000000000003</v>
      </c>
      <c r="G247" s="8">
        <v>233410</v>
      </c>
      <c r="H247" s="17">
        <f t="shared" si="12"/>
        <v>59.2416075132423</v>
      </c>
      <c r="I247" s="3">
        <v>177.55007814845931</v>
      </c>
      <c r="J247" s="17">
        <f t="shared" si="13"/>
        <v>53.840041582165121</v>
      </c>
      <c r="K247" s="9">
        <v>3678.3240000000001</v>
      </c>
      <c r="L247" s="7">
        <v>101.43</v>
      </c>
      <c r="M247" s="10">
        <v>66</v>
      </c>
      <c r="N247" s="11">
        <v>8915.1139999999996</v>
      </c>
      <c r="O247" s="14">
        <v>807.255</v>
      </c>
      <c r="P247" s="15">
        <f t="shared" si="14"/>
        <v>10239.161</v>
      </c>
      <c r="Q247" s="17">
        <f t="shared" si="15"/>
        <v>58.08478807725497</v>
      </c>
      <c r="R247" s="3">
        <v>0.69</v>
      </c>
      <c r="S247" s="3">
        <v>4502.3490000000002</v>
      </c>
    </row>
    <row r="248" spans="1:19" x14ac:dyDescent="0.2">
      <c r="A248" s="19" t="s">
        <v>252</v>
      </c>
      <c r="B248" s="6">
        <v>11039.546</v>
      </c>
      <c r="C248" s="6">
        <v>33.792999999999999</v>
      </c>
      <c r="D248" s="6">
        <v>193.24100000000001</v>
      </c>
      <c r="E248" s="7">
        <v>1101.6869999999999</v>
      </c>
      <c r="F248" s="7">
        <v>95.325999999999993</v>
      </c>
      <c r="G248" s="8">
        <v>234110.33333333334</v>
      </c>
      <c r="H248" s="17">
        <f t="shared" si="12"/>
        <v>59.152732485556925</v>
      </c>
      <c r="I248" s="3">
        <v>175.7538553592359</v>
      </c>
      <c r="J248" s="17">
        <f t="shared" si="13"/>
        <v>53.799767075155614</v>
      </c>
      <c r="K248" s="9">
        <v>3594.0610000000001</v>
      </c>
      <c r="L248" s="7">
        <v>102.354</v>
      </c>
      <c r="M248" s="10">
        <v>66.099999999999994</v>
      </c>
      <c r="N248" s="11">
        <v>8985.1460000000006</v>
      </c>
      <c r="O248" s="14">
        <v>791.29300000000001</v>
      </c>
      <c r="P248" s="15">
        <f t="shared" si="14"/>
        <v>10248.253000000001</v>
      </c>
      <c r="Q248" s="17">
        <f t="shared" si="15"/>
        <v>57.95378035802451</v>
      </c>
      <c r="R248" s="3">
        <v>1.84</v>
      </c>
      <c r="S248" s="3">
        <v>4509.3559999999998</v>
      </c>
    </row>
    <row r="249" spans="1:19" x14ac:dyDescent="0.2">
      <c r="A249" s="19" t="s">
        <v>253</v>
      </c>
      <c r="B249" s="6">
        <v>10717.853999999999</v>
      </c>
      <c r="C249" s="6">
        <v>34.151000000000003</v>
      </c>
      <c r="D249" s="6">
        <v>188.46899999999999</v>
      </c>
      <c r="E249" s="7">
        <v>847.79600000000005</v>
      </c>
      <c r="F249" s="7">
        <v>95.486999999999995</v>
      </c>
      <c r="G249" s="8">
        <v>234825</v>
      </c>
      <c r="H249" s="17">
        <f t="shared" si="12"/>
        <v>60.05311155572749</v>
      </c>
      <c r="I249" s="3">
        <v>172.11535011453603</v>
      </c>
      <c r="J249" s="17">
        <f t="shared" si="13"/>
        <v>54.842241009828285</v>
      </c>
      <c r="K249" s="9">
        <v>3315.9009999999998</v>
      </c>
      <c r="L249" s="7">
        <v>104.96599999999999</v>
      </c>
      <c r="M249" s="10">
        <v>65.900000000000006</v>
      </c>
      <c r="N249" s="11">
        <v>8829.2739999999994</v>
      </c>
      <c r="O249" s="14">
        <v>747.38199999999995</v>
      </c>
      <c r="P249" s="15">
        <f t="shared" si="14"/>
        <v>9970.4719999999998</v>
      </c>
      <c r="Q249" s="17">
        <f t="shared" si="15"/>
        <v>58.953190197630768</v>
      </c>
      <c r="R249" s="3">
        <v>-1</v>
      </c>
      <c r="S249" s="3">
        <v>4281.4660000000003</v>
      </c>
    </row>
    <row r="250" spans="1:19" x14ac:dyDescent="0.2">
      <c r="A250" s="19" t="s">
        <v>254</v>
      </c>
      <c r="B250" s="6">
        <v>10559.162</v>
      </c>
      <c r="C250" s="6">
        <v>33.268999999999998</v>
      </c>
      <c r="D250" s="6">
        <v>183.55699999999999</v>
      </c>
      <c r="E250" s="7">
        <v>1082.8409999999999</v>
      </c>
      <c r="F250" s="7">
        <v>95.656999999999996</v>
      </c>
      <c r="G250" s="8">
        <v>234912.66666666666</v>
      </c>
      <c r="H250" s="17">
        <f t="shared" si="12"/>
        <v>57.833735603260941</v>
      </c>
      <c r="I250" s="3">
        <v>167.31958212583143</v>
      </c>
      <c r="J250" s="17">
        <f t="shared" si="13"/>
        <v>52.717774173218338</v>
      </c>
      <c r="K250" s="9">
        <v>3019.3580000000002</v>
      </c>
      <c r="L250" s="7">
        <v>104.572</v>
      </c>
      <c r="M250" s="10">
        <v>65.7</v>
      </c>
      <c r="N250" s="11">
        <v>8751.6470000000008</v>
      </c>
      <c r="O250" s="14">
        <v>743.30899999999997</v>
      </c>
      <c r="P250" s="15">
        <f t="shared" si="14"/>
        <v>9815.853000000001</v>
      </c>
      <c r="Q250" s="17">
        <f t="shared" si="15"/>
        <v>56.70984658943329</v>
      </c>
      <c r="R250" s="3">
        <v>4.51</v>
      </c>
      <c r="S250" s="3">
        <v>4452.4960000000001</v>
      </c>
    </row>
    <row r="251" spans="1:19" x14ac:dyDescent="0.2">
      <c r="A251" s="19" t="s">
        <v>255</v>
      </c>
      <c r="B251" s="6">
        <v>10483.691999999999</v>
      </c>
      <c r="C251" s="6">
        <v>34.087000000000003</v>
      </c>
      <c r="D251" s="6">
        <v>179.51499999999999</v>
      </c>
      <c r="E251" s="7">
        <v>1088.1949999999999</v>
      </c>
      <c r="F251" s="7">
        <v>95.176000000000002</v>
      </c>
      <c r="G251" s="8">
        <v>235459.33333333334</v>
      </c>
      <c r="H251" s="17">
        <f t="shared" si="12"/>
        <v>58.368061604633183</v>
      </c>
      <c r="I251" s="3">
        <v>163.27322105353576</v>
      </c>
      <c r="J251" s="17">
        <f t="shared" si="13"/>
        <v>53.087159428680984</v>
      </c>
      <c r="K251" s="9">
        <v>2858.35</v>
      </c>
      <c r="L251" s="7">
        <v>103.884</v>
      </c>
      <c r="M251" s="10">
        <v>65.7</v>
      </c>
      <c r="N251" s="11">
        <v>8765.5149999999994</v>
      </c>
      <c r="O251" s="14">
        <v>743.54100000000005</v>
      </c>
      <c r="P251" s="15">
        <f t="shared" si="14"/>
        <v>9740.1509999999998</v>
      </c>
      <c r="Q251" s="17">
        <f t="shared" si="15"/>
        <v>57.139712577883792</v>
      </c>
      <c r="R251" s="3">
        <v>10.029999999999999</v>
      </c>
      <c r="S251" s="3">
        <v>4364.5389999999998</v>
      </c>
    </row>
    <row r="252" spans="1:19" x14ac:dyDescent="0.2">
      <c r="A252" s="19" t="s">
        <v>256</v>
      </c>
      <c r="B252" s="6">
        <v>10528.835999999999</v>
      </c>
      <c r="C252" s="6">
        <v>34.305</v>
      </c>
      <c r="D252" s="6">
        <v>177.40100000000001</v>
      </c>
      <c r="E252" s="7">
        <v>1249.877</v>
      </c>
      <c r="F252" s="7">
        <v>95.242999999999995</v>
      </c>
      <c r="G252" s="8">
        <v>236093</v>
      </c>
      <c r="H252" s="17">
        <f t="shared" si="12"/>
        <v>57.800703753007468</v>
      </c>
      <c r="I252" s="3">
        <v>161.42728587964561</v>
      </c>
      <c r="J252" s="17">
        <f t="shared" si="13"/>
        <v>52.596156328213709</v>
      </c>
      <c r="K252" s="9">
        <v>2876.52</v>
      </c>
      <c r="L252" s="7">
        <v>102.84399999999999</v>
      </c>
      <c r="M252" s="10">
        <v>65.3</v>
      </c>
      <c r="N252" s="11">
        <v>8860.2970000000005</v>
      </c>
      <c r="O252" s="14">
        <v>774.32299999999998</v>
      </c>
      <c r="P252" s="15">
        <f t="shared" si="14"/>
        <v>9754.512999999999</v>
      </c>
      <c r="Q252" s="17">
        <f t="shared" si="15"/>
        <v>56.771291832829007</v>
      </c>
      <c r="R252" s="3">
        <v>-0.17</v>
      </c>
      <c r="S252" s="3">
        <v>4443.2150000000001</v>
      </c>
    </row>
    <row r="253" spans="1:19" x14ac:dyDescent="0.2">
      <c r="A253" s="19" t="s">
        <v>257</v>
      </c>
      <c r="B253" s="6">
        <v>10695.526</v>
      </c>
      <c r="C253" s="6">
        <v>34.500999999999998</v>
      </c>
      <c r="D253" s="6">
        <v>177.49799999999999</v>
      </c>
      <c r="E253" s="7">
        <v>1309.6020000000001</v>
      </c>
      <c r="F253" s="7">
        <v>95.397999999999996</v>
      </c>
      <c r="G253" s="8">
        <v>236739</v>
      </c>
      <c r="H253" s="17">
        <f t="shared" si="12"/>
        <v>57.256263020631238</v>
      </c>
      <c r="I253" s="3">
        <v>161.20928790330089</v>
      </c>
      <c r="J253" s="17">
        <f t="shared" si="13"/>
        <v>52.001945878601795</v>
      </c>
      <c r="K253" s="9">
        <v>3012.9110000000001</v>
      </c>
      <c r="L253" s="7">
        <v>101.45</v>
      </c>
      <c r="M253" s="10">
        <v>64.900000000000006</v>
      </c>
      <c r="N253" s="11">
        <v>8942.89</v>
      </c>
      <c r="O253" s="14">
        <v>837.96699999999998</v>
      </c>
      <c r="P253" s="15">
        <f t="shared" si="14"/>
        <v>9857.5589999999993</v>
      </c>
      <c r="Q253" s="17">
        <f t="shared" si="15"/>
        <v>56.422504211760582</v>
      </c>
      <c r="R253" s="3">
        <v>1.8</v>
      </c>
      <c r="S253" s="3">
        <v>4571.7520000000004</v>
      </c>
    </row>
    <row r="254" spans="1:19" x14ac:dyDescent="0.2">
      <c r="A254" s="19" t="s">
        <v>258</v>
      </c>
      <c r="B254" s="6">
        <v>10794.599</v>
      </c>
      <c r="C254" s="6">
        <v>34.258000000000003</v>
      </c>
      <c r="D254" s="6">
        <v>177.559</v>
      </c>
      <c r="E254" s="7">
        <v>1385.9880000000001</v>
      </c>
      <c r="F254" s="7">
        <v>95.831999999999994</v>
      </c>
      <c r="G254" s="8">
        <v>236996.33333333334</v>
      </c>
      <c r="H254" s="17">
        <f t="shared" si="12"/>
        <v>56.350552920029727</v>
      </c>
      <c r="I254" s="3">
        <v>161.49063939193852</v>
      </c>
      <c r="J254" s="17">
        <f t="shared" si="13"/>
        <v>51.251059203672412</v>
      </c>
      <c r="K254" s="9">
        <v>3059.2460000000001</v>
      </c>
      <c r="L254" s="7">
        <v>99.816999999999993</v>
      </c>
      <c r="M254" s="10">
        <v>64.900000000000006</v>
      </c>
      <c r="N254" s="11">
        <v>9019.4009999999998</v>
      </c>
      <c r="O254" s="14">
        <v>900.30799999999999</v>
      </c>
      <c r="P254" s="15">
        <f t="shared" si="14"/>
        <v>9894.2910000000011</v>
      </c>
      <c r="Q254" s="17">
        <f t="shared" si="15"/>
        <v>55.914530149649224</v>
      </c>
      <c r="R254" s="3">
        <v>-3.09</v>
      </c>
      <c r="S254" s="3">
        <v>4711.652</v>
      </c>
    </row>
    <row r="255" spans="1:19" x14ac:dyDescent="0.2">
      <c r="A255" s="19" t="s">
        <v>259</v>
      </c>
      <c r="B255" s="6">
        <v>10961.215</v>
      </c>
      <c r="C255" s="6">
        <v>34.651000000000003</v>
      </c>
      <c r="D255" s="6">
        <v>178.97900000000001</v>
      </c>
      <c r="E255" s="7">
        <v>1378.3050000000001</v>
      </c>
      <c r="F255" s="7">
        <v>96.23</v>
      </c>
      <c r="G255" s="8">
        <v>237506</v>
      </c>
      <c r="H255" s="17">
        <f t="shared" si="12"/>
        <v>56.579506277360679</v>
      </c>
      <c r="I255" s="3">
        <v>162.93283123880209</v>
      </c>
      <c r="J255" s="17">
        <f t="shared" si="13"/>
        <v>51.506931806882093</v>
      </c>
      <c r="K255" s="9">
        <v>3192.6959999999999</v>
      </c>
      <c r="L255" s="7">
        <v>99.421999999999997</v>
      </c>
      <c r="M255" s="10">
        <v>64.900000000000006</v>
      </c>
      <c r="N255" s="11">
        <v>9087.866</v>
      </c>
      <c r="O255" s="14">
        <v>940.28899999999999</v>
      </c>
      <c r="P255" s="15">
        <f t="shared" si="14"/>
        <v>10020.925999999999</v>
      </c>
      <c r="Q255" s="17">
        <f t="shared" si="15"/>
        <v>56.33995835570218</v>
      </c>
      <c r="R255" s="3">
        <v>-1.65</v>
      </c>
      <c r="S255" s="3">
        <v>4759.4040000000005</v>
      </c>
    </row>
    <row r="256" spans="1:19" x14ac:dyDescent="0.2">
      <c r="A256" s="19" t="s">
        <v>260</v>
      </c>
      <c r="B256" s="6">
        <v>11097.763999999999</v>
      </c>
      <c r="C256" s="6">
        <v>34.805</v>
      </c>
      <c r="D256" s="6">
        <v>179.916</v>
      </c>
      <c r="E256" s="7">
        <v>1523.38</v>
      </c>
      <c r="F256" s="7">
        <v>96.366</v>
      </c>
      <c r="G256" s="8">
        <v>238103.66666666666</v>
      </c>
      <c r="H256" s="17">
        <f t="shared" si="12"/>
        <v>56.42556806938768</v>
      </c>
      <c r="I256" s="3">
        <v>164.10222323947488</v>
      </c>
      <c r="J256" s="17">
        <f t="shared" si="13"/>
        <v>51.466023965277365</v>
      </c>
      <c r="K256" s="9">
        <v>3288.9180000000001</v>
      </c>
      <c r="L256" s="7">
        <v>99.384</v>
      </c>
      <c r="M256" s="10">
        <v>64.599999999999994</v>
      </c>
      <c r="N256" s="11">
        <v>9168.1830000000009</v>
      </c>
      <c r="O256" s="14">
        <v>943.25300000000004</v>
      </c>
      <c r="P256" s="15">
        <f t="shared" si="14"/>
        <v>10154.510999999999</v>
      </c>
      <c r="Q256" s="17">
        <f t="shared" si="15"/>
        <v>56.246705329778301</v>
      </c>
      <c r="R256" s="3">
        <v>2.25</v>
      </c>
      <c r="S256" s="3">
        <v>4835.9960000000001</v>
      </c>
    </row>
    <row r="257" spans="1:19" x14ac:dyDescent="0.2">
      <c r="A257" s="19" t="s">
        <v>261</v>
      </c>
      <c r="B257" s="6">
        <v>11237.772000000001</v>
      </c>
      <c r="C257" s="6">
        <v>34.963999999999999</v>
      </c>
      <c r="D257" s="6">
        <v>180.81299999999999</v>
      </c>
      <c r="E257" s="7">
        <v>1537.17</v>
      </c>
      <c r="F257" s="7">
        <v>96.837999999999994</v>
      </c>
      <c r="G257" s="8">
        <v>238711.33333333334</v>
      </c>
      <c r="H257" s="17">
        <f t="shared" si="12"/>
        <v>56.256219933986905</v>
      </c>
      <c r="I257" s="3">
        <v>164.87660145534011</v>
      </c>
      <c r="J257" s="17">
        <f t="shared" si="13"/>
        <v>51.297939603014818</v>
      </c>
      <c r="K257" s="9">
        <v>3316.8809999999999</v>
      </c>
      <c r="L257" s="7">
        <v>99.302000000000007</v>
      </c>
      <c r="M257" s="10">
        <v>64.400000000000006</v>
      </c>
      <c r="N257" s="11">
        <v>9272.0429999999997</v>
      </c>
      <c r="O257" s="14">
        <v>937.95399999999995</v>
      </c>
      <c r="P257" s="15">
        <f t="shared" si="14"/>
        <v>10299.818000000001</v>
      </c>
      <c r="Q257" s="17">
        <f t="shared" si="15"/>
        <v>55.96939182114199</v>
      </c>
      <c r="R257" s="3">
        <v>-2.17</v>
      </c>
      <c r="S257" s="3">
        <v>4915.8440000000001</v>
      </c>
    </row>
    <row r="258" spans="1:19" x14ac:dyDescent="0.2">
      <c r="A258" s="19" t="s">
        <v>262</v>
      </c>
      <c r="B258" s="6">
        <v>11230.456</v>
      </c>
      <c r="C258" s="6">
        <v>35.582999999999998</v>
      </c>
      <c r="D258" s="6">
        <v>181.17400000000001</v>
      </c>
      <c r="E258" s="7">
        <v>1384.913</v>
      </c>
      <c r="F258" s="7">
        <v>97.298000000000002</v>
      </c>
      <c r="G258" s="8">
        <v>238851.66666666666</v>
      </c>
      <c r="H258" s="17">
        <f t="shared" ref="H258:H288" si="16">((C258*D258)/B258)*100</f>
        <v>57.403852897869854</v>
      </c>
      <c r="I258" s="3">
        <v>165.35699815357623</v>
      </c>
      <c r="J258" s="17">
        <f t="shared" ref="J258:J288" si="17">C258*I258/B258*100</f>
        <v>52.392334427904821</v>
      </c>
      <c r="K258" s="9">
        <v>3293.8890000000001</v>
      </c>
      <c r="L258" s="7">
        <v>99.228999999999999</v>
      </c>
      <c r="M258" s="10">
        <v>64.2</v>
      </c>
      <c r="N258" s="11">
        <v>9397.4310000000005</v>
      </c>
      <c r="O258" s="14">
        <v>944.75699999999995</v>
      </c>
      <c r="P258" s="15">
        <f t="shared" ref="P258:P288" si="18">B258-O258</f>
        <v>10285.699000000001</v>
      </c>
      <c r="Q258" s="17">
        <f t="shared" ref="Q258:Q288" si="19">(C258*I258/P258)*100</f>
        <v>57.204649536202666</v>
      </c>
      <c r="R258" s="3">
        <v>-2.09</v>
      </c>
      <c r="S258" s="3">
        <v>4783.6909999999998</v>
      </c>
    </row>
    <row r="259" spans="1:19" x14ac:dyDescent="0.2">
      <c r="A259" s="19" t="s">
        <v>263</v>
      </c>
      <c r="B259" s="6">
        <v>11419.914000000001</v>
      </c>
      <c r="C259" s="6">
        <v>35.380000000000003</v>
      </c>
      <c r="D259" s="6">
        <v>182.54400000000001</v>
      </c>
      <c r="E259" s="7">
        <v>1506.3789999999999</v>
      </c>
      <c r="F259" s="7">
        <v>97.927999999999997</v>
      </c>
      <c r="G259" s="8">
        <v>239316</v>
      </c>
      <c r="H259" s="17">
        <f t="shared" si="16"/>
        <v>56.553899792940655</v>
      </c>
      <c r="I259" s="3">
        <v>166.95218517563453</v>
      </c>
      <c r="J259" s="17">
        <f t="shared" si="17"/>
        <v>51.72340449773921</v>
      </c>
      <c r="K259" s="9">
        <v>3380.2550000000001</v>
      </c>
      <c r="L259" s="7">
        <v>99.56</v>
      </c>
      <c r="M259" s="10">
        <v>64.099999999999994</v>
      </c>
      <c r="N259" s="11">
        <v>9529.2219999999998</v>
      </c>
      <c r="O259" s="14">
        <v>967.15200000000004</v>
      </c>
      <c r="P259" s="15">
        <f t="shared" si="18"/>
        <v>10452.762000000001</v>
      </c>
      <c r="Q259" s="17">
        <f t="shared" si="19"/>
        <v>56.509162951514149</v>
      </c>
      <c r="R259" s="3">
        <v>-1.1100000000000001</v>
      </c>
      <c r="S259" s="3">
        <v>4961.4440000000004</v>
      </c>
    </row>
    <row r="260" spans="1:19" x14ac:dyDescent="0.2">
      <c r="A260" s="19" t="s">
        <v>264</v>
      </c>
      <c r="B260" s="6">
        <v>11493.227999999999</v>
      </c>
      <c r="C260" s="6">
        <v>35.607999999999997</v>
      </c>
      <c r="D260" s="6">
        <v>183.38399999999999</v>
      </c>
      <c r="E260" s="7">
        <v>1561.748</v>
      </c>
      <c r="F260" s="7">
        <v>98.558999999999997</v>
      </c>
      <c r="G260" s="8">
        <v>239871</v>
      </c>
      <c r="H260" s="17">
        <f t="shared" si="16"/>
        <v>56.815521905595176</v>
      </c>
      <c r="I260" s="3">
        <v>167.99433775824949</v>
      </c>
      <c r="J260" s="17">
        <f t="shared" si="17"/>
        <v>52.047539463201709</v>
      </c>
      <c r="K260" s="9">
        <v>3413.5949999999998</v>
      </c>
      <c r="L260" s="7">
        <v>99.436000000000007</v>
      </c>
      <c r="M260" s="10">
        <v>64.099999999999994</v>
      </c>
      <c r="N260" s="11">
        <v>9614.6110000000008</v>
      </c>
      <c r="O260" s="14">
        <v>993.322</v>
      </c>
      <c r="P260" s="15">
        <f t="shared" si="18"/>
        <v>10499.905999999999</v>
      </c>
      <c r="Q260" s="17">
        <f t="shared" si="19"/>
        <v>56.971389828592258</v>
      </c>
      <c r="R260" s="3">
        <v>-0.71</v>
      </c>
      <c r="S260" s="3">
        <v>4963.1310000000003</v>
      </c>
    </row>
    <row r="261" spans="1:19" x14ac:dyDescent="0.2">
      <c r="A261" s="19" t="s">
        <v>265</v>
      </c>
      <c r="B261" s="6">
        <v>11699.009</v>
      </c>
      <c r="C261" s="6">
        <v>35.146000000000001</v>
      </c>
      <c r="D261" s="6">
        <v>184.73699999999999</v>
      </c>
      <c r="E261" s="7">
        <v>1661.7429999999999</v>
      </c>
      <c r="F261" s="7">
        <v>98.917000000000002</v>
      </c>
      <c r="G261" s="8">
        <v>240431.33333333334</v>
      </c>
      <c r="H261" s="17">
        <f t="shared" si="16"/>
        <v>55.498432405684959</v>
      </c>
      <c r="I261" s="3">
        <v>169.10745207530533</v>
      </c>
      <c r="J261" s="17">
        <f t="shared" si="17"/>
        <v>50.803025372821587</v>
      </c>
      <c r="K261" s="9">
        <v>3616.5039999999999</v>
      </c>
      <c r="L261" s="7">
        <v>99.551000000000002</v>
      </c>
      <c r="M261" s="10">
        <v>64.099999999999994</v>
      </c>
      <c r="N261" s="11">
        <v>9649.1769999999997</v>
      </c>
      <c r="O261" s="14">
        <v>1005.479</v>
      </c>
      <c r="P261" s="15">
        <f t="shared" si="18"/>
        <v>10693.53</v>
      </c>
      <c r="Q261" s="17">
        <f t="shared" si="19"/>
        <v>55.579874098063797</v>
      </c>
      <c r="R261" s="3">
        <v>1.71</v>
      </c>
      <c r="S261" s="3">
        <v>5206.2560000000003</v>
      </c>
    </row>
    <row r="262" spans="1:19" x14ac:dyDescent="0.2">
      <c r="A262" s="19" t="s">
        <v>266</v>
      </c>
      <c r="B262" s="6">
        <v>11886.486999999999</v>
      </c>
      <c r="C262" s="6">
        <v>35.968000000000004</v>
      </c>
      <c r="D262" s="6">
        <v>186.25800000000001</v>
      </c>
      <c r="E262" s="7">
        <v>1705.4749999999999</v>
      </c>
      <c r="F262" s="7">
        <v>99.33</v>
      </c>
      <c r="G262" s="8">
        <v>242436</v>
      </c>
      <c r="H262" s="17">
        <f t="shared" si="16"/>
        <v>56.360872173586706</v>
      </c>
      <c r="I262" s="3">
        <v>170.40454742332412</v>
      </c>
      <c r="J262" s="17">
        <f t="shared" si="17"/>
        <v>51.563685399412982</v>
      </c>
      <c r="K262" s="9">
        <v>3705.8429999999998</v>
      </c>
      <c r="L262" s="7">
        <v>99.813000000000002</v>
      </c>
      <c r="M262" s="10">
        <v>63.8</v>
      </c>
      <c r="N262" s="11">
        <v>9784.3490000000002</v>
      </c>
      <c r="O262" s="14">
        <v>1113.713</v>
      </c>
      <c r="P262" s="15">
        <f t="shared" si="18"/>
        <v>10772.773999999999</v>
      </c>
      <c r="Q262" s="17">
        <f t="shared" si="19"/>
        <v>56.894452271273146</v>
      </c>
      <c r="R262" s="3">
        <v>4.1100000000000003</v>
      </c>
      <c r="S262" s="3">
        <v>5187.0959999999995</v>
      </c>
    </row>
    <row r="263" spans="1:19" x14ac:dyDescent="0.2">
      <c r="A263" s="19" t="s">
        <v>267</v>
      </c>
      <c r="B263" s="6">
        <v>12012.507</v>
      </c>
      <c r="C263" s="6">
        <v>36.167000000000002</v>
      </c>
      <c r="D263" s="6">
        <v>186.48400000000001</v>
      </c>
      <c r="E263" s="7">
        <v>1672.3779999999999</v>
      </c>
      <c r="F263" s="7">
        <v>99.775000000000006</v>
      </c>
      <c r="G263" s="8">
        <v>242968.33333333334</v>
      </c>
      <c r="H263" s="17">
        <f t="shared" si="16"/>
        <v>56.146205184313324</v>
      </c>
      <c r="I263" s="3">
        <v>170.77244788320721</v>
      </c>
      <c r="J263" s="17">
        <f t="shared" si="17"/>
        <v>51.415804565957423</v>
      </c>
      <c r="K263" s="9">
        <v>3770.42</v>
      </c>
      <c r="L263" s="7">
        <v>99.760999999999996</v>
      </c>
      <c r="M263" s="10">
        <v>63.7</v>
      </c>
      <c r="N263" s="11">
        <v>9831.3009999999995</v>
      </c>
      <c r="O263" s="14">
        <v>1131.808</v>
      </c>
      <c r="P263" s="15">
        <f t="shared" si="18"/>
        <v>10880.699000000001</v>
      </c>
      <c r="Q263" s="17">
        <f t="shared" si="19"/>
        <v>56.76406564129708</v>
      </c>
      <c r="R263" s="3">
        <v>-0.18</v>
      </c>
      <c r="S263" s="3">
        <v>5267.875</v>
      </c>
    </row>
    <row r="264" spans="1:19" x14ac:dyDescent="0.2">
      <c r="A264" s="19" t="s">
        <v>268</v>
      </c>
      <c r="B264" s="6">
        <v>12098.012000000001</v>
      </c>
      <c r="C264" s="6">
        <v>36.195999999999998</v>
      </c>
      <c r="D264" s="6">
        <v>187.345</v>
      </c>
      <c r="E264" s="7">
        <v>1643.422</v>
      </c>
      <c r="F264" s="7">
        <v>100.251</v>
      </c>
      <c r="G264" s="8">
        <v>243564</v>
      </c>
      <c r="H264" s="17">
        <f t="shared" si="16"/>
        <v>56.051685351279204</v>
      </c>
      <c r="I264" s="3">
        <v>171.44343805096639</v>
      </c>
      <c r="J264" s="17">
        <f t="shared" si="17"/>
        <v>51.294102565717239</v>
      </c>
      <c r="K264" s="9">
        <v>3785.7919999999999</v>
      </c>
      <c r="L264" s="7">
        <v>100.047</v>
      </c>
      <c r="M264" s="10">
        <v>63.6</v>
      </c>
      <c r="N264" s="11">
        <v>9872.5720000000001</v>
      </c>
      <c r="O264" s="14">
        <v>1124.587</v>
      </c>
      <c r="P264" s="15">
        <f t="shared" si="18"/>
        <v>10973.425000000001</v>
      </c>
      <c r="Q264" s="17">
        <f t="shared" si="19"/>
        <v>56.550864326249815</v>
      </c>
      <c r="R264" s="3">
        <v>-2.48</v>
      </c>
      <c r="S264" s="3">
        <v>5316.9219999999996</v>
      </c>
    </row>
    <row r="265" spans="1:19" x14ac:dyDescent="0.2">
      <c r="A265" s="19" t="s">
        <v>269</v>
      </c>
      <c r="B265" s="6">
        <v>12165.191000000001</v>
      </c>
      <c r="C265" s="6">
        <v>37.168999999999997</v>
      </c>
      <c r="D265" s="6">
        <v>188.25899999999999</v>
      </c>
      <c r="E265" s="7">
        <v>1628.914</v>
      </c>
      <c r="F265" s="7">
        <v>100.637</v>
      </c>
      <c r="G265" s="8">
        <v>244169</v>
      </c>
      <c r="H265" s="17">
        <f t="shared" si="16"/>
        <v>57.519843058773169</v>
      </c>
      <c r="I265" s="3">
        <v>172.1419123691002</v>
      </c>
      <c r="J265" s="17">
        <f t="shared" si="17"/>
        <v>52.595497603342878</v>
      </c>
      <c r="K265" s="9">
        <v>3801.8429999999998</v>
      </c>
      <c r="L265" s="7">
        <v>100.36799999999999</v>
      </c>
      <c r="M265" s="10">
        <v>63.7</v>
      </c>
      <c r="N265" s="11">
        <v>9962.1509999999998</v>
      </c>
      <c r="O265" s="14">
        <v>1131.335</v>
      </c>
      <c r="P265" s="15">
        <f t="shared" si="18"/>
        <v>11033.856</v>
      </c>
      <c r="Q265" s="17">
        <f t="shared" si="19"/>
        <v>57.988274822936646</v>
      </c>
      <c r="R265" s="3">
        <v>-1.01</v>
      </c>
      <c r="S265" s="3">
        <v>5168.0119999999997</v>
      </c>
    </row>
    <row r="266" spans="1:19" x14ac:dyDescent="0.2">
      <c r="A266" s="19" t="s">
        <v>270</v>
      </c>
      <c r="B266" s="6">
        <v>12309.388999999999</v>
      </c>
      <c r="C266" s="6">
        <v>36.615000000000002</v>
      </c>
      <c r="D266" s="6">
        <v>189.15100000000001</v>
      </c>
      <c r="E266" s="7">
        <v>1622.6780000000001</v>
      </c>
      <c r="F266" s="7">
        <v>100.807</v>
      </c>
      <c r="G266" s="8">
        <v>244828.66666666666</v>
      </c>
      <c r="H266" s="17">
        <f t="shared" si="16"/>
        <v>56.264075048729076</v>
      </c>
      <c r="I266" s="3">
        <v>173.46864078551755</v>
      </c>
      <c r="J266" s="17">
        <f t="shared" si="17"/>
        <v>51.599265262977113</v>
      </c>
      <c r="K266" s="9">
        <v>3927.0030000000002</v>
      </c>
      <c r="L266" s="7">
        <v>100.163</v>
      </c>
      <c r="M266" s="10">
        <v>63.5</v>
      </c>
      <c r="N266" s="11">
        <v>10034.413</v>
      </c>
      <c r="O266" s="14">
        <v>1109.9549999999999</v>
      </c>
      <c r="P266" s="15">
        <f t="shared" si="18"/>
        <v>11199.433999999999</v>
      </c>
      <c r="Q266" s="17">
        <f t="shared" si="19"/>
        <v>56.713172133178567</v>
      </c>
      <c r="R266" s="3">
        <v>0.42</v>
      </c>
      <c r="S266" s="3">
        <v>5383.5010000000002</v>
      </c>
    </row>
    <row r="267" spans="1:19" x14ac:dyDescent="0.2">
      <c r="A267" s="19" t="s">
        <v>271</v>
      </c>
      <c r="B267" s="6">
        <v>12345.596</v>
      </c>
      <c r="C267" s="6">
        <v>36.9</v>
      </c>
      <c r="D267" s="6">
        <v>189.745</v>
      </c>
      <c r="E267" s="7">
        <v>1642.9390000000001</v>
      </c>
      <c r="F267" s="7">
        <v>101.09699999999999</v>
      </c>
      <c r="G267" s="8">
        <v>245363.33333333334</v>
      </c>
      <c r="H267" s="17">
        <f t="shared" si="16"/>
        <v>56.71326438998976</v>
      </c>
      <c r="I267" s="3">
        <v>174.07271763899053</v>
      </c>
      <c r="J267" s="17">
        <f t="shared" si="17"/>
        <v>52.028944417740142</v>
      </c>
      <c r="K267" s="9">
        <v>3960.73</v>
      </c>
      <c r="L267" s="7">
        <v>99.906000000000006</v>
      </c>
      <c r="M267" s="10">
        <v>63.4</v>
      </c>
      <c r="N267" s="11">
        <v>10054.138000000001</v>
      </c>
      <c r="O267" s="14">
        <v>1121.2380000000001</v>
      </c>
      <c r="P267" s="15">
        <f t="shared" si="18"/>
        <v>11224.358</v>
      </c>
      <c r="Q267" s="17">
        <f t="shared" si="19"/>
        <v>57.226286624845265</v>
      </c>
      <c r="R267" s="3">
        <v>-0.65</v>
      </c>
      <c r="S267" s="3">
        <v>5343.9939999999997</v>
      </c>
    </row>
    <row r="268" spans="1:19" x14ac:dyDescent="0.2">
      <c r="A268" s="19" t="s">
        <v>272</v>
      </c>
      <c r="B268" s="6">
        <v>12532.094999999999</v>
      </c>
      <c r="C268" s="6">
        <v>36.798000000000002</v>
      </c>
      <c r="D268" s="6">
        <v>190.756</v>
      </c>
      <c r="E268" s="7">
        <v>1646.2449999999999</v>
      </c>
      <c r="F268" s="7">
        <v>101.608</v>
      </c>
      <c r="G268" s="8">
        <v>245961</v>
      </c>
      <c r="H268" s="17">
        <f t="shared" si="16"/>
        <v>56.011698666503897</v>
      </c>
      <c r="I268" s="3">
        <v>175.00624852917764</v>
      </c>
      <c r="J268" s="17">
        <f t="shared" si="17"/>
        <v>51.387097954305958</v>
      </c>
      <c r="K268" s="9">
        <v>4068.9409999999998</v>
      </c>
      <c r="L268" s="7">
        <v>99.754999999999995</v>
      </c>
      <c r="M268" s="10">
        <v>63.3</v>
      </c>
      <c r="N268" s="11">
        <v>10142</v>
      </c>
      <c r="O268" s="14">
        <v>1124.54</v>
      </c>
      <c r="P268" s="15">
        <f t="shared" si="18"/>
        <v>11407.555</v>
      </c>
      <c r="Q268" s="17">
        <f t="shared" si="19"/>
        <v>56.452762519020759</v>
      </c>
      <c r="R268" s="3">
        <v>1.01</v>
      </c>
      <c r="S268" s="3">
        <v>5512.5889999999999</v>
      </c>
    </row>
    <row r="269" spans="1:19" x14ac:dyDescent="0.2">
      <c r="A269" s="19" t="s">
        <v>273</v>
      </c>
      <c r="B269" s="6">
        <v>12756.517</v>
      </c>
      <c r="C269" s="6">
        <v>37.072000000000003</v>
      </c>
      <c r="D269" s="6">
        <v>191.41200000000001</v>
      </c>
      <c r="E269" s="7">
        <v>1679.7840000000001</v>
      </c>
      <c r="F269" s="7">
        <v>102.27500000000001</v>
      </c>
      <c r="G269" s="8">
        <v>246564.33333333334</v>
      </c>
      <c r="H269" s="17">
        <f t="shared" si="16"/>
        <v>55.62667038345969</v>
      </c>
      <c r="I269" s="3">
        <v>175.84993369437314</v>
      </c>
      <c r="J269" s="17">
        <f t="shared" si="17"/>
        <v>51.104143410915391</v>
      </c>
      <c r="K269" s="9">
        <v>4105.0320000000002</v>
      </c>
      <c r="L269" s="7">
        <v>99.34</v>
      </c>
      <c r="M269" s="10">
        <v>62.9</v>
      </c>
      <c r="N269" s="11">
        <v>10280.638000000001</v>
      </c>
      <c r="O269" s="14">
        <v>1133.0940000000001</v>
      </c>
      <c r="P269" s="15">
        <f t="shared" si="18"/>
        <v>11623.422999999999</v>
      </c>
      <c r="Q269" s="17">
        <f t="shared" si="19"/>
        <v>56.085963161779461</v>
      </c>
      <c r="R269" s="3">
        <v>2.2599999999999998</v>
      </c>
      <c r="S269" s="3">
        <v>5660.723</v>
      </c>
    </row>
    <row r="270" spans="1:19" x14ac:dyDescent="0.2">
      <c r="A270" s="19" t="s">
        <v>274</v>
      </c>
      <c r="B270" s="6">
        <v>12741.775</v>
      </c>
      <c r="C270" s="6">
        <v>37.911999999999999</v>
      </c>
      <c r="D270" s="6">
        <v>192.28299999999999</v>
      </c>
      <c r="E270" s="7">
        <v>1577.222</v>
      </c>
      <c r="F270" s="7">
        <v>102.556</v>
      </c>
      <c r="G270" s="8">
        <v>247086</v>
      </c>
      <c r="H270" s="17">
        <f t="shared" si="16"/>
        <v>57.212068930741587</v>
      </c>
      <c r="I270" s="3">
        <v>176.41169738271105</v>
      </c>
      <c r="J270" s="17">
        <f t="shared" si="17"/>
        <v>52.489706270698875</v>
      </c>
      <c r="K270" s="9">
        <v>4104.2139999999999</v>
      </c>
      <c r="L270" s="7">
        <v>99.251999999999995</v>
      </c>
      <c r="M270" s="10">
        <v>63</v>
      </c>
      <c r="N270" s="11">
        <v>10371.299000000001</v>
      </c>
      <c r="O270" s="14">
        <v>1163.252</v>
      </c>
      <c r="P270" s="15">
        <f t="shared" si="18"/>
        <v>11578.522999999999</v>
      </c>
      <c r="Q270" s="17">
        <f t="shared" si="19"/>
        <v>57.763155725245284</v>
      </c>
      <c r="R270" s="3">
        <v>-2.76</v>
      </c>
      <c r="S270" s="3">
        <v>5452.317</v>
      </c>
    </row>
    <row r="271" spans="1:19" x14ac:dyDescent="0.2">
      <c r="A271" s="19" t="s">
        <v>275</v>
      </c>
      <c r="B271" s="6">
        <v>13019.445</v>
      </c>
      <c r="C271" s="6">
        <v>37.603999999999999</v>
      </c>
      <c r="D271" s="6">
        <v>193.80199999999999</v>
      </c>
      <c r="E271" s="7">
        <v>1710.1790000000001</v>
      </c>
      <c r="F271" s="7">
        <v>103.164</v>
      </c>
      <c r="G271" s="8">
        <v>247625</v>
      </c>
      <c r="H271" s="17">
        <f t="shared" si="16"/>
        <v>55.975737890516832</v>
      </c>
      <c r="I271" s="3">
        <v>178.4920752736513</v>
      </c>
      <c r="J271" s="17">
        <f t="shared" si="17"/>
        <v>51.553779739385078</v>
      </c>
      <c r="K271" s="9">
        <v>4268.4210000000003</v>
      </c>
      <c r="L271" s="7">
        <v>99.363</v>
      </c>
      <c r="M271" s="10">
        <v>62.8</v>
      </c>
      <c r="N271" s="11">
        <v>10516.388999999999</v>
      </c>
      <c r="O271" s="14">
        <v>1173.5429999999999</v>
      </c>
      <c r="P271" s="15">
        <f t="shared" si="18"/>
        <v>11845.902</v>
      </c>
      <c r="Q271" s="17">
        <f t="shared" si="19"/>
        <v>56.661079912617737</v>
      </c>
      <c r="R271" s="3">
        <v>3.51</v>
      </c>
      <c r="S271" s="3">
        <v>5731.5820000000003</v>
      </c>
    </row>
    <row r="272" spans="1:19" x14ac:dyDescent="0.2">
      <c r="A272" s="19" t="s">
        <v>276</v>
      </c>
      <c r="B272" s="6">
        <v>13291.933999999999</v>
      </c>
      <c r="C272" s="6">
        <v>37.813000000000002</v>
      </c>
      <c r="D272" s="6">
        <v>195.011</v>
      </c>
      <c r="E272" s="7">
        <v>1792.2349999999999</v>
      </c>
      <c r="F272" s="7">
        <v>103.702</v>
      </c>
      <c r="G272" s="8">
        <v>248232.66666666666</v>
      </c>
      <c r="H272" s="17">
        <f t="shared" si="16"/>
        <v>55.476885026663545</v>
      </c>
      <c r="I272" s="3">
        <v>179.6011412820684</v>
      </c>
      <c r="J272" s="17">
        <f t="shared" si="17"/>
        <v>51.093076111413524</v>
      </c>
      <c r="K272" s="9">
        <v>4355.375</v>
      </c>
      <c r="L272" s="7">
        <v>99.254000000000005</v>
      </c>
      <c r="M272" s="10">
        <v>62.9</v>
      </c>
      <c r="N272" s="11">
        <v>10664.352000000001</v>
      </c>
      <c r="O272" s="14">
        <v>1188.039</v>
      </c>
      <c r="P272" s="15">
        <f t="shared" si="18"/>
        <v>12103.894999999999</v>
      </c>
      <c r="Q272" s="17">
        <f t="shared" si="19"/>
        <v>56.108037580455331</v>
      </c>
      <c r="R272" s="3">
        <v>2.62</v>
      </c>
      <c r="S272" s="3">
        <v>5918.0479999999998</v>
      </c>
    </row>
    <row r="273" spans="1:19" x14ac:dyDescent="0.2">
      <c r="A273" s="19" t="s">
        <v>277</v>
      </c>
      <c r="B273" s="6">
        <v>13371.385</v>
      </c>
      <c r="C273" s="6">
        <v>38.201999999999998</v>
      </c>
      <c r="D273" s="6">
        <v>197.15299999999999</v>
      </c>
      <c r="E273" s="7">
        <v>1766.1980000000001</v>
      </c>
      <c r="F273" s="7">
        <v>103.761</v>
      </c>
      <c r="G273" s="8">
        <v>248842.66666666666</v>
      </c>
      <c r="H273" s="17">
        <f t="shared" si="16"/>
        <v>56.326542882431397</v>
      </c>
      <c r="I273" s="3">
        <v>181.02821070521981</v>
      </c>
      <c r="J273" s="17">
        <f t="shared" si="17"/>
        <v>51.71969624209315</v>
      </c>
      <c r="K273" s="9">
        <v>4397.143</v>
      </c>
      <c r="L273" s="7">
        <v>99.257999999999996</v>
      </c>
      <c r="M273" s="10">
        <v>62.9</v>
      </c>
      <c r="N273" s="11">
        <v>10774.663</v>
      </c>
      <c r="O273" s="14">
        <v>1163.0129999999999</v>
      </c>
      <c r="P273" s="15">
        <f t="shared" si="18"/>
        <v>12208.371999999999</v>
      </c>
      <c r="Q273" s="17">
        <f t="shared" si="19"/>
        <v>56.646698719213397</v>
      </c>
      <c r="R273" s="3">
        <v>-2.14</v>
      </c>
      <c r="S273" s="3">
        <v>5839.7960000000003</v>
      </c>
    </row>
    <row r="274" spans="1:19" x14ac:dyDescent="0.2">
      <c r="A274" s="19" t="s">
        <v>278</v>
      </c>
      <c r="B274" s="6">
        <v>13486.75</v>
      </c>
      <c r="C274" s="6">
        <v>38.713000000000001</v>
      </c>
      <c r="D274" s="6">
        <v>197.614</v>
      </c>
      <c r="E274" s="7">
        <v>1716.2670000000001</v>
      </c>
      <c r="F274" s="7">
        <v>103.617</v>
      </c>
      <c r="G274" s="8">
        <v>249900.66666666666</v>
      </c>
      <c r="H274" s="17">
        <f t="shared" si="16"/>
        <v>56.724049767364271</v>
      </c>
      <c r="I274" s="3">
        <v>181.50335213486488</v>
      </c>
      <c r="J274" s="17">
        <f t="shared" si="17"/>
        <v>52.099573812794219</v>
      </c>
      <c r="K274" s="9">
        <v>4498.2139999999999</v>
      </c>
      <c r="L274" s="7">
        <v>99.191000000000003</v>
      </c>
      <c r="M274" s="10">
        <v>62.7</v>
      </c>
      <c r="N274" s="11">
        <v>10814.116</v>
      </c>
      <c r="O274" s="14">
        <v>1144.7260000000001</v>
      </c>
      <c r="P274" s="15">
        <f t="shared" si="18"/>
        <v>12342.023999999999</v>
      </c>
      <c r="Q274" s="17">
        <f t="shared" si="19"/>
        <v>56.93182310451693</v>
      </c>
      <c r="R274" s="3">
        <v>2.91</v>
      </c>
      <c r="S274" s="3">
        <v>5836.8490000000002</v>
      </c>
    </row>
    <row r="275" spans="1:19" x14ac:dyDescent="0.2">
      <c r="A275" s="19" t="s">
        <v>279</v>
      </c>
      <c r="B275" s="6">
        <v>13695.973</v>
      </c>
      <c r="C275" s="6">
        <v>39.051000000000002</v>
      </c>
      <c r="D275" s="6">
        <v>198.589</v>
      </c>
      <c r="E275" s="7">
        <v>1680.627</v>
      </c>
      <c r="F275" s="7">
        <v>104.164</v>
      </c>
      <c r="G275" s="8">
        <v>250461.33333333334</v>
      </c>
      <c r="H275" s="17">
        <f t="shared" si="16"/>
        <v>56.623206244638482</v>
      </c>
      <c r="I275" s="3">
        <v>182.15893063099571</v>
      </c>
      <c r="J275" s="17">
        <f t="shared" si="17"/>
        <v>51.938539891039603</v>
      </c>
      <c r="K275" s="9">
        <v>4534.2259999999997</v>
      </c>
      <c r="L275" s="7">
        <v>98.966999999999999</v>
      </c>
      <c r="M275" s="10">
        <v>62.7</v>
      </c>
      <c r="N275" s="11">
        <v>10948.464</v>
      </c>
      <c r="O275" s="14">
        <v>1133.771</v>
      </c>
      <c r="P275" s="15">
        <f t="shared" si="18"/>
        <v>12562.201999999999</v>
      </c>
      <c r="Q275" s="17">
        <f t="shared" si="19"/>
        <v>56.626126534750945</v>
      </c>
      <c r="R275" s="3">
        <v>1.96</v>
      </c>
      <c r="S275" s="3">
        <v>5940.951</v>
      </c>
    </row>
    <row r="276" spans="1:19" x14ac:dyDescent="0.2">
      <c r="A276" s="19" t="s">
        <v>280</v>
      </c>
      <c r="B276" s="6">
        <v>13759.877</v>
      </c>
      <c r="C276" s="6">
        <v>39.238</v>
      </c>
      <c r="D276" s="6">
        <v>198.63200000000001</v>
      </c>
      <c r="E276" s="7">
        <v>1665.136</v>
      </c>
      <c r="F276" s="7">
        <v>104.48399999999999</v>
      </c>
      <c r="G276" s="8">
        <v>251099</v>
      </c>
      <c r="H276" s="17">
        <f t="shared" si="16"/>
        <v>56.642384346894957</v>
      </c>
      <c r="I276" s="3">
        <v>182.97665640267093</v>
      </c>
      <c r="J276" s="17">
        <f t="shared" si="17"/>
        <v>52.17806848075751</v>
      </c>
      <c r="K276" s="9">
        <v>4546.8410000000003</v>
      </c>
      <c r="L276" s="7">
        <v>98.582999999999998</v>
      </c>
      <c r="M276" s="10">
        <v>62.5</v>
      </c>
      <c r="N276" s="11">
        <v>11063.519</v>
      </c>
      <c r="O276" s="14">
        <v>1130.107</v>
      </c>
      <c r="P276" s="15">
        <f t="shared" si="18"/>
        <v>12629.77</v>
      </c>
      <c r="Q276" s="17">
        <f t="shared" si="19"/>
        <v>56.846942136935205</v>
      </c>
      <c r="R276" s="3">
        <v>-1.26</v>
      </c>
      <c r="S276" s="3">
        <v>5965.7839999999997</v>
      </c>
    </row>
    <row r="277" spans="1:19" x14ac:dyDescent="0.2">
      <c r="A277" s="19" t="s">
        <v>281</v>
      </c>
      <c r="B277" s="6">
        <v>13756.361999999999</v>
      </c>
      <c r="C277" s="6">
        <v>39.171999999999997</v>
      </c>
      <c r="D277" s="6">
        <v>200.12299999999999</v>
      </c>
      <c r="E277" s="7">
        <v>1578.171</v>
      </c>
      <c r="F277" s="7">
        <v>104.44</v>
      </c>
      <c r="G277" s="8">
        <v>251741.33333333334</v>
      </c>
      <c r="H277" s="17">
        <f t="shared" si="16"/>
        <v>56.98612871629868</v>
      </c>
      <c r="I277" s="3">
        <v>184.44102178019364</v>
      </c>
      <c r="J277" s="17">
        <f t="shared" si="17"/>
        <v>52.520598870353552</v>
      </c>
      <c r="K277" s="9">
        <v>4494.866</v>
      </c>
      <c r="L277" s="7">
        <v>98.236999999999995</v>
      </c>
      <c r="M277" s="10">
        <v>62.6</v>
      </c>
      <c r="N277" s="11">
        <v>11125.754999999999</v>
      </c>
      <c r="O277" s="14">
        <v>1112.742</v>
      </c>
      <c r="P277" s="15">
        <f t="shared" si="18"/>
        <v>12643.619999999999</v>
      </c>
      <c r="Q277" s="17">
        <f t="shared" si="19"/>
        <v>57.142841252534836</v>
      </c>
      <c r="R277" s="3">
        <v>-3.59</v>
      </c>
      <c r="S277" s="3">
        <v>5917.2979999999998</v>
      </c>
    </row>
    <row r="278" spans="1:19" x14ac:dyDescent="0.2">
      <c r="A278" s="19" t="s">
        <v>282</v>
      </c>
      <c r="B278" s="6">
        <v>13797.502</v>
      </c>
      <c r="C278" s="6">
        <v>39.180999999999997</v>
      </c>
      <c r="D278" s="6">
        <v>200.751</v>
      </c>
      <c r="E278" s="7">
        <v>1610.8130000000001</v>
      </c>
      <c r="F278" s="7">
        <v>104.35</v>
      </c>
      <c r="G278" s="8">
        <v>252580.66666666666</v>
      </c>
      <c r="H278" s="17">
        <f t="shared" si="16"/>
        <v>57.007601310730003</v>
      </c>
      <c r="I278" s="3">
        <v>184.70172838532682</v>
      </c>
      <c r="J278" s="17">
        <f t="shared" si="17"/>
        <v>52.450062481349804</v>
      </c>
      <c r="K278" s="9">
        <v>4465.8379999999997</v>
      </c>
      <c r="L278" s="7">
        <v>97.992999999999995</v>
      </c>
      <c r="M278" s="10">
        <v>62.8</v>
      </c>
      <c r="N278" s="11">
        <v>11202.773999999999</v>
      </c>
      <c r="O278" s="14">
        <v>1119.7070000000001</v>
      </c>
      <c r="P278" s="15">
        <f t="shared" si="18"/>
        <v>12677.795</v>
      </c>
      <c r="Q278" s="17">
        <f t="shared" si="19"/>
        <v>57.082469150711844</v>
      </c>
      <c r="R278" s="3">
        <v>2.2200000000000002</v>
      </c>
      <c r="S278" s="3">
        <v>5931.7370000000001</v>
      </c>
    </row>
    <row r="279" spans="1:19" x14ac:dyDescent="0.2">
      <c r="A279" s="19" t="s">
        <v>283</v>
      </c>
      <c r="B279" s="6">
        <v>13991.683000000001</v>
      </c>
      <c r="C279" s="6">
        <v>39.25</v>
      </c>
      <c r="D279" s="6">
        <v>201.52500000000001</v>
      </c>
      <c r="E279" s="7">
        <v>1632.1679999999999</v>
      </c>
      <c r="F279" s="7">
        <v>105.16500000000001</v>
      </c>
      <c r="G279" s="8">
        <v>253180</v>
      </c>
      <c r="H279" s="17">
        <f t="shared" si="16"/>
        <v>56.532557591534903</v>
      </c>
      <c r="I279" s="3">
        <v>185.23486015566328</v>
      </c>
      <c r="J279" s="17">
        <f t="shared" si="17"/>
        <v>51.962785757151472</v>
      </c>
      <c r="K279" s="9">
        <v>4488.4350000000004</v>
      </c>
      <c r="L279" s="7">
        <v>97.84</v>
      </c>
      <c r="M279" s="10">
        <v>62.7</v>
      </c>
      <c r="N279" s="11">
        <v>11370.239</v>
      </c>
      <c r="O279" s="14">
        <v>1122.394</v>
      </c>
      <c r="P279" s="15">
        <f t="shared" si="18"/>
        <v>12869.289000000001</v>
      </c>
      <c r="Q279" s="17">
        <f t="shared" si="19"/>
        <v>56.494715917171369</v>
      </c>
      <c r="R279" s="3">
        <v>-3.1</v>
      </c>
      <c r="S279" s="3">
        <v>6081.732</v>
      </c>
    </row>
    <row r="280" spans="1:19" x14ac:dyDescent="0.2">
      <c r="A280" s="19" t="s">
        <v>284</v>
      </c>
      <c r="B280" s="6">
        <v>14119.178</v>
      </c>
      <c r="C280" s="6">
        <v>39.466000000000001</v>
      </c>
      <c r="D280" s="6">
        <v>201.964</v>
      </c>
      <c r="E280" s="7">
        <v>1631.6010000000001</v>
      </c>
      <c r="F280" s="7">
        <v>105.551</v>
      </c>
      <c r="G280" s="8">
        <v>253855</v>
      </c>
      <c r="H280" s="17">
        <f t="shared" si="16"/>
        <v>56.453082636963714</v>
      </c>
      <c r="I280" s="3">
        <v>186.0224689751733</v>
      </c>
      <c r="J280" s="17">
        <f t="shared" si="17"/>
        <v>51.997097568811647</v>
      </c>
      <c r="K280" s="9">
        <v>4515.3620000000001</v>
      </c>
      <c r="L280" s="7">
        <v>97.706999999999994</v>
      </c>
      <c r="M280" s="10">
        <v>62.9</v>
      </c>
      <c r="N280" s="11">
        <v>11487.48</v>
      </c>
      <c r="O280" s="14">
        <v>1129.1510000000001</v>
      </c>
      <c r="P280" s="15">
        <f t="shared" si="18"/>
        <v>12990.027</v>
      </c>
      <c r="Q280" s="17">
        <f t="shared" si="19"/>
        <v>56.516916866871711</v>
      </c>
      <c r="R280" s="3">
        <v>1.27</v>
      </c>
      <c r="S280" s="3">
        <v>6148.5720000000001</v>
      </c>
    </row>
    <row r="281" spans="1:19" x14ac:dyDescent="0.2">
      <c r="A281" s="19" t="s">
        <v>285</v>
      </c>
      <c r="B281" s="6">
        <v>14265.351000000001</v>
      </c>
      <c r="C281" s="6">
        <v>39.920999999999999</v>
      </c>
      <c r="D281" s="6">
        <v>202.482</v>
      </c>
      <c r="E281" s="7">
        <v>1693.915</v>
      </c>
      <c r="F281" s="7">
        <v>106.03</v>
      </c>
      <c r="G281" s="8">
        <v>254534.33333333334</v>
      </c>
      <c r="H281" s="17">
        <f t="shared" si="16"/>
        <v>56.66375767410139</v>
      </c>
      <c r="I281" s="3">
        <v>186.4895888088983</v>
      </c>
      <c r="J281" s="17">
        <f t="shared" si="17"/>
        <v>52.188346959286378</v>
      </c>
      <c r="K281" s="9">
        <v>4596.3320000000003</v>
      </c>
      <c r="L281" s="7">
        <v>97.412999999999997</v>
      </c>
      <c r="M281" s="10">
        <v>62.7</v>
      </c>
      <c r="N281" s="11">
        <v>11620.659</v>
      </c>
      <c r="O281" s="14">
        <v>1159.3340000000001</v>
      </c>
      <c r="P281" s="15">
        <f t="shared" si="18"/>
        <v>13106.017</v>
      </c>
      <c r="Q281" s="17">
        <f t="shared" si="19"/>
        <v>56.804831512426922</v>
      </c>
      <c r="R281" s="3">
        <v>0.68</v>
      </c>
      <c r="S281" s="3">
        <v>6182.02</v>
      </c>
    </row>
    <row r="282" spans="1:19" x14ac:dyDescent="0.2">
      <c r="A282" s="19" t="s">
        <v>286</v>
      </c>
      <c r="B282" s="6">
        <v>14380.383</v>
      </c>
      <c r="C282" s="6">
        <v>40.378999999999998</v>
      </c>
      <c r="D282" s="6">
        <v>203.238</v>
      </c>
      <c r="E282" s="7">
        <v>1707.837</v>
      </c>
      <c r="F282" s="7">
        <v>106.376</v>
      </c>
      <c r="G282" s="8">
        <v>254247.33333333334</v>
      </c>
      <c r="H282" s="17">
        <f t="shared" si="16"/>
        <v>57.06765391436376</v>
      </c>
      <c r="I282" s="3">
        <v>187.2138061563906</v>
      </c>
      <c r="J282" s="17">
        <f t="shared" si="17"/>
        <v>52.568184580263932</v>
      </c>
      <c r="K282" s="9">
        <v>4654.2070000000003</v>
      </c>
      <c r="L282" s="7">
        <v>97.331000000000003</v>
      </c>
      <c r="M282" s="10">
        <v>62.9</v>
      </c>
      <c r="N282" s="11">
        <v>11738.522999999999</v>
      </c>
      <c r="O282" s="14">
        <v>1184.606</v>
      </c>
      <c r="P282" s="15">
        <f t="shared" si="18"/>
        <v>13195.777</v>
      </c>
      <c r="Q282" s="17">
        <f t="shared" si="19"/>
        <v>57.287314561233458</v>
      </c>
      <c r="R282" s="3">
        <v>2.3199999999999998</v>
      </c>
      <c r="S282" s="3">
        <v>6173.7359999999999</v>
      </c>
    </row>
    <row r="283" spans="1:19" x14ac:dyDescent="0.2">
      <c r="A283" s="19" t="s">
        <v>287</v>
      </c>
      <c r="B283" s="6">
        <v>14544.371999999999</v>
      </c>
      <c r="C283" s="6">
        <v>40.508000000000003</v>
      </c>
      <c r="D283" s="6">
        <v>204.33500000000001</v>
      </c>
      <c r="E283" s="7">
        <v>1733.6959999999999</v>
      </c>
      <c r="F283" s="7">
        <v>106.586</v>
      </c>
      <c r="G283" s="8">
        <v>254770.66666666666</v>
      </c>
      <c r="H283" s="17">
        <f t="shared" si="16"/>
        <v>56.910000514288285</v>
      </c>
      <c r="I283" s="3">
        <v>188.46063429633091</v>
      </c>
      <c r="J283" s="17">
        <f t="shared" si="17"/>
        <v>52.488779674198192</v>
      </c>
      <c r="K283" s="9">
        <v>4731.2910000000002</v>
      </c>
      <c r="L283" s="7">
        <v>97.259</v>
      </c>
      <c r="M283" s="10">
        <v>62.8</v>
      </c>
      <c r="N283" s="11">
        <v>11839.785</v>
      </c>
      <c r="O283" s="14">
        <v>1196.9059999999999</v>
      </c>
      <c r="P283" s="15">
        <f t="shared" si="18"/>
        <v>13347.466</v>
      </c>
      <c r="Q283" s="17">
        <f t="shared" si="19"/>
        <v>57.195600828470162</v>
      </c>
      <c r="R283" s="3">
        <v>-0.71</v>
      </c>
      <c r="S283" s="3">
        <v>6266.9769999999999</v>
      </c>
    </row>
    <row r="284" spans="1:19" x14ac:dyDescent="0.2">
      <c r="A284" s="19" t="s">
        <v>288</v>
      </c>
      <c r="B284" s="6">
        <v>14749.053</v>
      </c>
      <c r="C284" s="6">
        <v>41.015999999999998</v>
      </c>
      <c r="D284" s="6">
        <v>205.00800000000001</v>
      </c>
      <c r="E284" s="7">
        <v>1735.942</v>
      </c>
      <c r="F284" s="7">
        <v>107.133</v>
      </c>
      <c r="G284" s="8">
        <v>255356.66666666666</v>
      </c>
      <c r="H284" s="17">
        <f t="shared" si="16"/>
        <v>57.011173042770949</v>
      </c>
      <c r="I284" s="3">
        <v>189.03467141676754</v>
      </c>
      <c r="J284" s="17">
        <f t="shared" si="17"/>
        <v>52.569111269924498</v>
      </c>
      <c r="K284" s="9">
        <v>4825.1180000000004</v>
      </c>
      <c r="L284" s="7">
        <v>97.135999999999996</v>
      </c>
      <c r="M284" s="10">
        <v>63</v>
      </c>
      <c r="N284" s="11">
        <v>11947.902</v>
      </c>
      <c r="O284" s="14">
        <v>1217.01</v>
      </c>
      <c r="P284" s="15">
        <f t="shared" si="18"/>
        <v>13532.043</v>
      </c>
      <c r="Q284" s="17">
        <f t="shared" si="19"/>
        <v>57.296936484979668</v>
      </c>
      <c r="R284" s="3">
        <v>0.97</v>
      </c>
      <c r="S284" s="3">
        <v>6340.4139999999998</v>
      </c>
    </row>
    <row r="285" spans="1:19" x14ac:dyDescent="0.2">
      <c r="A285" s="19" t="s">
        <v>289</v>
      </c>
      <c r="B285" s="6">
        <v>14963.888000000001</v>
      </c>
      <c r="C285" s="6">
        <v>41.213999999999999</v>
      </c>
      <c r="D285" s="6">
        <v>206.691</v>
      </c>
      <c r="E285" s="7">
        <v>1816.8489999999999</v>
      </c>
      <c r="F285" s="7">
        <v>107.899</v>
      </c>
      <c r="G285" s="8">
        <v>255941.33333333334</v>
      </c>
      <c r="H285" s="17">
        <f t="shared" si="16"/>
        <v>56.927470146796068</v>
      </c>
      <c r="I285" s="3">
        <v>190.13740553536451</v>
      </c>
      <c r="J285" s="17">
        <f t="shared" si="17"/>
        <v>52.368228308942918</v>
      </c>
      <c r="K285" s="9">
        <v>4887.1639999999998</v>
      </c>
      <c r="L285" s="7">
        <v>97.02</v>
      </c>
      <c r="M285" s="10">
        <v>62.7</v>
      </c>
      <c r="N285" s="11">
        <v>12133.495000000001</v>
      </c>
      <c r="O285" s="14">
        <v>1157.8699999999999</v>
      </c>
      <c r="P285" s="15">
        <f t="shared" si="18"/>
        <v>13806.018</v>
      </c>
      <c r="Q285" s="17">
        <f t="shared" si="19"/>
        <v>56.7601971237073</v>
      </c>
      <c r="R285" s="3">
        <v>-0.73</v>
      </c>
      <c r="S285" s="3">
        <v>6445.4449999999997</v>
      </c>
    </row>
    <row r="286" spans="1:19" x14ac:dyDescent="0.2">
      <c r="A286" s="19" t="s">
        <v>290</v>
      </c>
      <c r="B286" s="6">
        <v>15127.355</v>
      </c>
      <c r="C286" s="6">
        <v>41.594999999999999</v>
      </c>
      <c r="D286" s="6">
        <v>207.863</v>
      </c>
      <c r="E286" s="7">
        <v>1965.2940000000001</v>
      </c>
      <c r="F286" s="7">
        <v>108.381</v>
      </c>
      <c r="G286" s="8">
        <v>256937</v>
      </c>
      <c r="H286" s="17">
        <f t="shared" si="16"/>
        <v>57.155143678455353</v>
      </c>
      <c r="I286" s="3">
        <v>191.30477194638462</v>
      </c>
      <c r="J286" s="17">
        <f t="shared" si="17"/>
        <v>52.602203022999518</v>
      </c>
      <c r="K286" s="9">
        <v>4978.259</v>
      </c>
      <c r="L286" s="7">
        <v>96.942999999999998</v>
      </c>
      <c r="M286" s="10">
        <v>62.9</v>
      </c>
      <c r="N286" s="11">
        <v>12245.126</v>
      </c>
      <c r="O286" s="14">
        <v>1179.83</v>
      </c>
      <c r="P286" s="15">
        <f t="shared" si="18"/>
        <v>13947.525</v>
      </c>
      <c r="Q286" s="17">
        <f t="shared" si="19"/>
        <v>57.051856792584118</v>
      </c>
      <c r="R286" s="3">
        <v>0.37</v>
      </c>
      <c r="S286" s="3">
        <v>6480.9309999999996</v>
      </c>
    </row>
    <row r="287" spans="1:19" x14ac:dyDescent="0.2">
      <c r="A287" s="19" t="s">
        <v>291</v>
      </c>
      <c r="B287" s="6">
        <v>15449.642</v>
      </c>
      <c r="C287" s="6">
        <v>41.6</v>
      </c>
      <c r="D287" s="6">
        <v>208.89099999999999</v>
      </c>
      <c r="E287" s="7">
        <v>2007.5260000000001</v>
      </c>
      <c r="F287" s="7">
        <v>109.34699999999999</v>
      </c>
      <c r="G287" s="8">
        <v>257456</v>
      </c>
      <c r="H287" s="17">
        <f t="shared" si="16"/>
        <v>56.246388104009135</v>
      </c>
      <c r="I287" s="3">
        <v>192.5766664866801</v>
      </c>
      <c r="J287" s="17">
        <f t="shared" si="17"/>
        <v>51.853559621937471</v>
      </c>
      <c r="K287" s="9">
        <v>5038.2240000000002</v>
      </c>
      <c r="L287" s="7">
        <v>97.146000000000001</v>
      </c>
      <c r="M287" s="10">
        <v>62.8</v>
      </c>
      <c r="N287" s="11">
        <v>12416.91</v>
      </c>
      <c r="O287" s="14">
        <v>1201.893</v>
      </c>
      <c r="P287" s="15">
        <f t="shared" si="18"/>
        <v>14247.749</v>
      </c>
      <c r="Q287" s="17">
        <f t="shared" si="19"/>
        <v>56.227754474379722</v>
      </c>
      <c r="R287" s="3">
        <v>-0.76</v>
      </c>
      <c r="S287" s="3">
        <v>6759.6750000000002</v>
      </c>
    </row>
    <row r="288" spans="1:19" x14ac:dyDescent="0.2">
      <c r="A288" s="19" t="s">
        <v>292</v>
      </c>
      <c r="B288" s="6">
        <v>15653.557000000001</v>
      </c>
      <c r="C288" s="6">
        <v>41.923999999999999</v>
      </c>
      <c r="D288" s="6">
        <v>209.80600000000001</v>
      </c>
      <c r="E288" s="7">
        <v>2076.8220000000001</v>
      </c>
      <c r="F288" s="7">
        <v>109.724</v>
      </c>
      <c r="G288" s="8">
        <v>258066.33333333334</v>
      </c>
      <c r="H288" s="17">
        <f t="shared" si="16"/>
        <v>56.191105599832667</v>
      </c>
      <c r="I288" s="3">
        <v>193.02205811309932</v>
      </c>
      <c r="J288" s="17">
        <f t="shared" si="17"/>
        <v>51.695961271508942</v>
      </c>
      <c r="K288" s="9">
        <v>5179.2510000000002</v>
      </c>
      <c r="L288" s="7">
        <v>97.44</v>
      </c>
      <c r="M288" s="10">
        <v>62.8</v>
      </c>
      <c r="N288" s="11">
        <v>12581.955</v>
      </c>
      <c r="O288" s="14">
        <v>1213.941</v>
      </c>
      <c r="P288" s="15">
        <f t="shared" si="18"/>
        <v>14439.616</v>
      </c>
      <c r="Q288" s="17">
        <f t="shared" si="19"/>
        <v>56.042049624682377</v>
      </c>
      <c r="R288" s="3">
        <v>2.5299999999999998</v>
      </c>
      <c r="S288" s="3">
        <v>6844.8339999999998</v>
      </c>
    </row>
    <row r="289" spans="7:19" x14ac:dyDescent="0.2">
      <c r="G289" s="8"/>
      <c r="K289" s="9"/>
      <c r="L289" s="7"/>
      <c r="M289" s="10"/>
      <c r="N289" s="11"/>
      <c r="O289" s="14"/>
      <c r="P289" s="15"/>
      <c r="S289" s="3">
        <v>6922.1620000000003</v>
      </c>
    </row>
    <row r="290" spans="7:19" x14ac:dyDescent="0.2">
      <c r="O290" s="14"/>
      <c r="P290" s="1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B43B-24D9-BD47-86F7-030A1E0A331E}">
  <dimension ref="A1:H28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6" x14ac:dyDescent="0.2"/>
  <cols>
    <col min="1" max="1" width="10.83203125" style="1"/>
    <col min="2" max="2" width="23.1640625" style="1" bestFit="1" customWidth="1"/>
    <col min="3" max="3" width="24.5" style="1" bestFit="1" customWidth="1"/>
    <col min="4" max="4" width="17.6640625" style="1" bestFit="1" customWidth="1"/>
    <col min="5" max="5" width="10.83203125" style="3"/>
    <col min="6" max="6" width="23.5" style="1" bestFit="1" customWidth="1"/>
    <col min="7" max="7" width="10.83203125" style="3"/>
    <col min="8" max="8" width="17.1640625" style="18" bestFit="1" customWidth="1"/>
    <col min="9" max="16384" width="10.83203125" style="1"/>
  </cols>
  <sheetData>
    <row r="1" spans="1:8" x14ac:dyDescent="0.2">
      <c r="A1" s="23" t="s">
        <v>0</v>
      </c>
      <c r="B1" s="23" t="s">
        <v>314</v>
      </c>
      <c r="C1" s="23" t="s">
        <v>315</v>
      </c>
      <c r="D1" s="23" t="s">
        <v>316</v>
      </c>
      <c r="E1" s="5" t="s">
        <v>2</v>
      </c>
      <c r="F1" s="23" t="s">
        <v>317</v>
      </c>
      <c r="G1" s="5" t="s">
        <v>1</v>
      </c>
      <c r="H1" s="24" t="s">
        <v>318</v>
      </c>
    </row>
    <row r="2" spans="1:8" x14ac:dyDescent="0.2">
      <c r="A2" s="12" t="s">
        <v>6</v>
      </c>
      <c r="B2" s="4">
        <v>198.09399999999999</v>
      </c>
      <c r="C2" s="4">
        <v>1.244</v>
      </c>
      <c r="D2" s="4">
        <v>104.10299999999999</v>
      </c>
      <c r="E2" s="7">
        <v>9.9589999999999996</v>
      </c>
      <c r="F2" s="2">
        <v>14.646000000000001</v>
      </c>
      <c r="G2" s="3" t="s">
        <v>3</v>
      </c>
      <c r="H2" s="18">
        <f>((C2*D2)/B2)*100</f>
        <v>65.375090613547101</v>
      </c>
    </row>
    <row r="3" spans="1:8" x14ac:dyDescent="0.2">
      <c r="A3" s="12" t="s">
        <v>7</v>
      </c>
      <c r="B3" s="4">
        <v>201.43</v>
      </c>
      <c r="C3" s="4">
        <v>1.28</v>
      </c>
      <c r="D3" s="4">
        <v>103.953</v>
      </c>
      <c r="E3" s="7">
        <v>13.603</v>
      </c>
      <c r="F3" s="2">
        <v>14.847</v>
      </c>
      <c r="G3" s="3" t="s">
        <v>3</v>
      </c>
      <c r="H3" s="18">
        <f t="shared" ref="H3:H66" si="0">((C3*D3)/B3)*100</f>
        <v>66.057608102070191</v>
      </c>
    </row>
    <row r="4" spans="1:8" x14ac:dyDescent="0.2">
      <c r="A4" s="12" t="s">
        <v>8</v>
      </c>
      <c r="B4" s="4">
        <v>206.274</v>
      </c>
      <c r="C4" s="4">
        <v>1.2989999999999999</v>
      </c>
      <c r="D4" s="4">
        <v>104.764</v>
      </c>
      <c r="E4" s="7">
        <v>13.868</v>
      </c>
      <c r="F4" s="2">
        <v>15.24</v>
      </c>
      <c r="G4" s="3" t="s">
        <v>3</v>
      </c>
      <c r="H4" s="18">
        <f t="shared" si="0"/>
        <v>65.974594956223271</v>
      </c>
    </row>
    <row r="5" spans="1:8" x14ac:dyDescent="0.2">
      <c r="A5" s="12" t="s">
        <v>9</v>
      </c>
      <c r="B5" s="4">
        <v>216.423</v>
      </c>
      <c r="C5" s="4">
        <v>1.347</v>
      </c>
      <c r="D5" s="4">
        <v>105.563</v>
      </c>
      <c r="E5" s="7">
        <v>14.455</v>
      </c>
      <c r="F5" s="2">
        <v>15.662000000000001</v>
      </c>
      <c r="G5" s="3" t="s">
        <v>3</v>
      </c>
      <c r="H5" s="18">
        <f t="shared" si="0"/>
        <v>65.701594100442193</v>
      </c>
    </row>
    <row r="6" spans="1:8" x14ac:dyDescent="0.2">
      <c r="A6" s="12" t="s">
        <v>10</v>
      </c>
      <c r="B6" s="4">
        <v>221.92099999999999</v>
      </c>
      <c r="C6" s="4">
        <v>1.365</v>
      </c>
      <c r="D6" s="4">
        <v>105.02200000000001</v>
      </c>
      <c r="E6" s="7">
        <v>17.971</v>
      </c>
      <c r="F6" s="2">
        <v>15.775</v>
      </c>
      <c r="G6" s="8">
        <v>102690.66666666667</v>
      </c>
      <c r="H6" s="18">
        <f t="shared" si="0"/>
        <v>64.597325174273735</v>
      </c>
    </row>
    <row r="7" spans="1:8" x14ac:dyDescent="0.2">
      <c r="A7" s="12" t="s">
        <v>11</v>
      </c>
      <c r="B7" s="4">
        <v>228.28</v>
      </c>
      <c r="C7" s="4">
        <v>1.381</v>
      </c>
      <c r="D7" s="4">
        <v>105.06100000000001</v>
      </c>
      <c r="E7" s="7">
        <v>19.109000000000002</v>
      </c>
      <c r="F7" s="2">
        <v>15.896000000000001</v>
      </c>
      <c r="G7" s="8">
        <v>102915.33333333333</v>
      </c>
      <c r="H7" s="18">
        <f t="shared" si="0"/>
        <v>63.557578850534433</v>
      </c>
    </row>
    <row r="8" spans="1:8" x14ac:dyDescent="0.2">
      <c r="A8" s="12" t="s">
        <v>12</v>
      </c>
      <c r="B8" s="4">
        <v>233.624</v>
      </c>
      <c r="C8" s="4">
        <v>1.4179999999999999</v>
      </c>
      <c r="D8" s="4">
        <v>106.02800000000001</v>
      </c>
      <c r="E8" s="7">
        <v>18.762</v>
      </c>
      <c r="F8" s="2">
        <v>16.2</v>
      </c>
      <c r="G8" s="8">
        <v>103249</v>
      </c>
      <c r="H8" s="18">
        <f t="shared" si="0"/>
        <v>64.354562887374584</v>
      </c>
    </row>
    <row r="9" spans="1:8" x14ac:dyDescent="0.2">
      <c r="A9" s="12" t="s">
        <v>13</v>
      </c>
      <c r="B9" s="4">
        <v>234</v>
      </c>
      <c r="C9" s="4">
        <v>1.448</v>
      </c>
      <c r="D9" s="4">
        <v>105.351</v>
      </c>
      <c r="E9" s="7">
        <v>20.713000000000001</v>
      </c>
      <c r="F9" s="2">
        <v>16.238</v>
      </c>
      <c r="G9" s="8">
        <v>103417.66666666667</v>
      </c>
      <c r="H9" s="18">
        <f t="shared" si="0"/>
        <v>65.191558974358969</v>
      </c>
    </row>
    <row r="10" spans="1:8" x14ac:dyDescent="0.2">
      <c r="A10" s="12" t="s">
        <v>14</v>
      </c>
      <c r="B10" s="4">
        <v>227.73500000000001</v>
      </c>
      <c r="C10" s="4">
        <v>1.419</v>
      </c>
      <c r="D10" s="4">
        <v>103.877</v>
      </c>
      <c r="E10" s="7">
        <v>20.167999999999999</v>
      </c>
      <c r="F10" s="2">
        <v>16.077999999999999</v>
      </c>
      <c r="G10" s="8">
        <v>103584.33333333333</v>
      </c>
      <c r="H10" s="18">
        <f t="shared" si="0"/>
        <v>64.724993084067009</v>
      </c>
    </row>
    <row r="11" spans="1:8" x14ac:dyDescent="0.2">
      <c r="A11" s="12" t="s">
        <v>15</v>
      </c>
      <c r="B11" s="4">
        <v>223.80699999999999</v>
      </c>
      <c r="C11" s="4">
        <v>1.4059999999999999</v>
      </c>
      <c r="D11" s="4">
        <v>102.934</v>
      </c>
      <c r="E11" s="7">
        <v>19.143999999999998</v>
      </c>
      <c r="F11" s="2">
        <v>15.88</v>
      </c>
      <c r="G11" s="8">
        <v>103838</v>
      </c>
      <c r="H11" s="18">
        <f t="shared" si="0"/>
        <v>64.665182054180619</v>
      </c>
    </row>
    <row r="12" spans="1:8" x14ac:dyDescent="0.2">
      <c r="A12" s="12" t="s">
        <v>16</v>
      </c>
      <c r="B12" s="4">
        <v>225.328</v>
      </c>
      <c r="C12" s="4">
        <v>1.425</v>
      </c>
      <c r="D12" s="4">
        <v>101.25700000000001</v>
      </c>
      <c r="E12" s="7">
        <v>19.986999999999998</v>
      </c>
      <c r="F12" s="2">
        <v>15.798</v>
      </c>
      <c r="G12" s="8">
        <v>104127.33333333333</v>
      </c>
      <c r="H12" s="18">
        <f t="shared" si="0"/>
        <v>64.036082954626153</v>
      </c>
    </row>
    <row r="13" spans="1:8" x14ac:dyDescent="0.2">
      <c r="A13" s="12" t="s">
        <v>17</v>
      </c>
      <c r="B13" s="4">
        <v>222.35900000000001</v>
      </c>
      <c r="C13" s="4">
        <v>1.4379999999999999</v>
      </c>
      <c r="D13" s="4">
        <v>99.966999999999999</v>
      </c>
      <c r="E13" s="7">
        <v>16.891999999999999</v>
      </c>
      <c r="F13" s="2">
        <v>15.754</v>
      </c>
      <c r="G13" s="8">
        <v>104427.66666666667</v>
      </c>
      <c r="H13" s="18">
        <f t="shared" si="0"/>
        <v>64.648854330159779</v>
      </c>
    </row>
    <row r="14" spans="1:8" x14ac:dyDescent="0.2">
      <c r="A14" s="12" t="s">
        <v>18</v>
      </c>
      <c r="B14" s="4">
        <v>232.58099999999999</v>
      </c>
      <c r="C14" s="4">
        <v>1.488</v>
      </c>
      <c r="D14" s="4">
        <v>100.26900000000001</v>
      </c>
      <c r="E14" s="7">
        <v>16.616</v>
      </c>
      <c r="F14" s="2">
        <v>15.721</v>
      </c>
      <c r="G14" s="8">
        <v>104733.33333333333</v>
      </c>
      <c r="H14" s="18">
        <f t="shared" si="0"/>
        <v>64.149811033575403</v>
      </c>
    </row>
    <row r="15" spans="1:8" x14ac:dyDescent="0.2">
      <c r="A15" s="12" t="s">
        <v>19</v>
      </c>
      <c r="B15" s="4">
        <v>241.55699999999999</v>
      </c>
      <c r="C15" s="4">
        <v>1.506</v>
      </c>
      <c r="D15" s="4">
        <v>102.495</v>
      </c>
      <c r="E15" s="7">
        <v>17.780999999999999</v>
      </c>
      <c r="F15" s="2">
        <v>15.792999999999999</v>
      </c>
      <c r="G15" s="8">
        <v>105020.33333333333</v>
      </c>
      <c r="H15" s="18">
        <f t="shared" si="0"/>
        <v>63.901054409518252</v>
      </c>
    </row>
    <row r="16" spans="1:8" x14ac:dyDescent="0.2">
      <c r="A16" s="12" t="s">
        <v>20</v>
      </c>
      <c r="B16" s="4">
        <v>257.435</v>
      </c>
      <c r="C16" s="4">
        <v>1.5329999999999999</v>
      </c>
      <c r="D16" s="4">
        <v>105.13200000000001</v>
      </c>
      <c r="E16" s="7">
        <v>18.716999999999999</v>
      </c>
      <c r="F16" s="2">
        <v>16.152999999999999</v>
      </c>
      <c r="G16" s="8">
        <v>105248.33333333333</v>
      </c>
      <c r="H16" s="18">
        <f t="shared" si="0"/>
        <v>62.60506768698896</v>
      </c>
    </row>
    <row r="17" spans="1:8" x14ac:dyDescent="0.2">
      <c r="A17" s="12" t="s">
        <v>21</v>
      </c>
      <c r="B17" s="4">
        <v>266.08499999999998</v>
      </c>
      <c r="C17" s="4">
        <v>1.5609999999999999</v>
      </c>
      <c r="D17" s="4">
        <v>105.771</v>
      </c>
      <c r="E17" s="7">
        <v>20.207999999999998</v>
      </c>
      <c r="F17" s="2">
        <v>16.513000000000002</v>
      </c>
      <c r="G17" s="8">
        <v>104982.33333333333</v>
      </c>
      <c r="H17" s="18">
        <f t="shared" si="0"/>
        <v>62.051047973391974</v>
      </c>
    </row>
    <row r="18" spans="1:8" x14ac:dyDescent="0.2">
      <c r="A18" s="12" t="s">
        <v>22</v>
      </c>
      <c r="B18" s="4">
        <v>278.52999999999997</v>
      </c>
      <c r="C18" s="4">
        <v>1.615</v>
      </c>
      <c r="D18" s="4">
        <v>106.855</v>
      </c>
      <c r="E18" s="7">
        <v>14.667999999999999</v>
      </c>
      <c r="F18" s="2">
        <v>17.119</v>
      </c>
      <c r="G18" s="8">
        <v>104692.33333333333</v>
      </c>
      <c r="H18" s="18">
        <f t="shared" si="0"/>
        <v>61.957715506408661</v>
      </c>
    </row>
    <row r="19" spans="1:8" x14ac:dyDescent="0.2">
      <c r="A19" s="12" t="s">
        <v>23</v>
      </c>
      <c r="B19" s="4">
        <v>283.98099999999999</v>
      </c>
      <c r="C19" s="4">
        <v>1.6619999999999999</v>
      </c>
      <c r="D19" s="4">
        <v>107.40600000000001</v>
      </c>
      <c r="E19" s="7">
        <v>18.564</v>
      </c>
      <c r="F19" s="2">
        <v>17.286999999999999</v>
      </c>
      <c r="G19" s="8">
        <v>104506.66666666667</v>
      </c>
      <c r="H19" s="18">
        <f t="shared" si="0"/>
        <v>62.859406791299421</v>
      </c>
    </row>
    <row r="20" spans="1:8" x14ac:dyDescent="0.2">
      <c r="A20" s="12" t="s">
        <v>24</v>
      </c>
      <c r="B20" s="4">
        <v>288.613</v>
      </c>
      <c r="C20" s="4">
        <v>1.6859999999999999</v>
      </c>
      <c r="D20" s="4">
        <v>106.127</v>
      </c>
      <c r="E20" s="7">
        <v>21.228999999999999</v>
      </c>
      <c r="F20" s="2">
        <v>17.288</v>
      </c>
      <c r="G20" s="8">
        <v>104542.66666666667</v>
      </c>
      <c r="H20" s="18">
        <f t="shared" si="0"/>
        <v>61.996556634663023</v>
      </c>
    </row>
    <row r="21" spans="1:8" x14ac:dyDescent="0.2">
      <c r="A21" s="12" t="s">
        <v>25</v>
      </c>
      <c r="B21" s="4">
        <v>291.69400000000002</v>
      </c>
      <c r="C21" s="4">
        <v>1.708</v>
      </c>
      <c r="D21" s="4">
        <v>106.49299999999999</v>
      </c>
      <c r="E21" s="7">
        <v>21.114000000000001</v>
      </c>
      <c r="F21" s="2">
        <v>17.463000000000001</v>
      </c>
      <c r="G21" s="8">
        <v>104746.66666666667</v>
      </c>
      <c r="H21" s="18">
        <f t="shared" si="0"/>
        <v>62.356457109162335</v>
      </c>
    </row>
    <row r="22" spans="1:8" x14ac:dyDescent="0.2">
      <c r="A22" s="12" t="s">
        <v>26</v>
      </c>
      <c r="B22" s="4">
        <v>293.34699999999998</v>
      </c>
      <c r="C22" s="4">
        <v>1.7210000000000001</v>
      </c>
      <c r="D22" s="4">
        <v>106.97799999999999</v>
      </c>
      <c r="E22" s="7">
        <v>20.498000000000001</v>
      </c>
      <c r="F22" s="2">
        <v>17.399999999999999</v>
      </c>
      <c r="G22" s="8">
        <v>104863.33333333333</v>
      </c>
      <c r="H22" s="18">
        <f t="shared" si="0"/>
        <v>62.76155474574481</v>
      </c>
    </row>
    <row r="23" spans="1:8" x14ac:dyDescent="0.2">
      <c r="A23" s="12" t="s">
        <v>27</v>
      </c>
      <c r="B23" s="4">
        <v>292.791</v>
      </c>
      <c r="C23" s="4">
        <v>1.754</v>
      </c>
      <c r="D23" s="4">
        <v>105.87</v>
      </c>
      <c r="E23" s="7">
        <v>19.757000000000001</v>
      </c>
      <c r="F23" s="2">
        <v>17.402000000000001</v>
      </c>
      <c r="G23" s="8">
        <v>105006.66666666667</v>
      </c>
      <c r="H23" s="18">
        <f t="shared" si="0"/>
        <v>63.422707665194636</v>
      </c>
    </row>
    <row r="24" spans="1:8" x14ac:dyDescent="0.2">
      <c r="A24" s="12" t="s">
        <v>28</v>
      </c>
      <c r="B24" s="4">
        <v>297.80599999999998</v>
      </c>
      <c r="C24" s="4">
        <v>1.7829999999999999</v>
      </c>
      <c r="D24" s="4">
        <v>106.211</v>
      </c>
      <c r="E24" s="7">
        <v>19.763999999999999</v>
      </c>
      <c r="F24" s="2">
        <v>17.600999999999999</v>
      </c>
      <c r="G24" s="8">
        <v>105342.66666666667</v>
      </c>
      <c r="H24" s="18">
        <f t="shared" si="0"/>
        <v>63.589791004882379</v>
      </c>
    </row>
    <row r="25" spans="1:8" x14ac:dyDescent="0.2">
      <c r="A25" s="12" t="s">
        <v>29</v>
      </c>
      <c r="B25" s="4">
        <v>310.02300000000002</v>
      </c>
      <c r="C25" s="4">
        <v>1.8240000000000001</v>
      </c>
      <c r="D25" s="4">
        <v>108.79900000000001</v>
      </c>
      <c r="E25" s="7">
        <v>22.212</v>
      </c>
      <c r="F25" s="2">
        <v>17.605</v>
      </c>
      <c r="G25" s="8">
        <v>105703</v>
      </c>
      <c r="H25" s="18">
        <f t="shared" si="0"/>
        <v>64.011178525464246</v>
      </c>
    </row>
    <row r="26" spans="1:8" x14ac:dyDescent="0.2">
      <c r="A26" s="12" t="s">
        <v>30</v>
      </c>
      <c r="B26" s="4">
        <v>316.10500000000002</v>
      </c>
      <c r="C26" s="4">
        <v>1.8560000000000001</v>
      </c>
      <c r="D26" s="4">
        <v>109.342</v>
      </c>
      <c r="E26" s="7">
        <v>22.056000000000001</v>
      </c>
      <c r="F26" s="2">
        <v>17.577000000000002</v>
      </c>
      <c r="G26" s="8">
        <v>106672</v>
      </c>
      <c r="H26" s="18">
        <f t="shared" si="0"/>
        <v>64.199791841318543</v>
      </c>
    </row>
    <row r="27" spans="1:8" x14ac:dyDescent="0.2">
      <c r="A27" s="12" t="s">
        <v>31</v>
      </c>
      <c r="B27" s="4">
        <v>318.58300000000003</v>
      </c>
      <c r="C27" s="4">
        <v>1.8740000000000001</v>
      </c>
      <c r="D27" s="4">
        <v>109.19</v>
      </c>
      <c r="E27" s="7">
        <v>21.132999999999999</v>
      </c>
      <c r="F27" s="2">
        <v>17.593</v>
      </c>
      <c r="G27" s="8">
        <v>106904.66666666667</v>
      </c>
      <c r="H27" s="18">
        <f t="shared" si="0"/>
        <v>64.2288069357122</v>
      </c>
    </row>
    <row r="28" spans="1:8" x14ac:dyDescent="0.2">
      <c r="A28" s="12" t="s">
        <v>32</v>
      </c>
      <c r="B28" s="4">
        <v>317.35599999999999</v>
      </c>
      <c r="C28" s="4">
        <v>1.9019999999999999</v>
      </c>
      <c r="D28" s="4">
        <v>108.23099999999999</v>
      </c>
      <c r="E28" s="7">
        <v>20.434000000000001</v>
      </c>
      <c r="F28" s="2">
        <v>17.687000000000001</v>
      </c>
      <c r="G28" s="8">
        <v>107139.66666666667</v>
      </c>
      <c r="H28" s="18">
        <f t="shared" si="0"/>
        <v>64.865753916737035</v>
      </c>
    </row>
    <row r="29" spans="1:8" x14ac:dyDescent="0.2">
      <c r="A29" s="12" t="s">
        <v>33</v>
      </c>
      <c r="B29" s="4">
        <v>311.64400000000001</v>
      </c>
      <c r="C29" s="4">
        <v>1.901</v>
      </c>
      <c r="D29" s="4">
        <v>106.44499999999999</v>
      </c>
      <c r="E29" s="7">
        <v>17.777000000000001</v>
      </c>
      <c r="F29" s="2">
        <v>17.701000000000001</v>
      </c>
      <c r="G29" s="8">
        <v>107503.33333333333</v>
      </c>
      <c r="H29" s="18">
        <f t="shared" si="0"/>
        <v>64.930479970735846</v>
      </c>
    </row>
    <row r="30" spans="1:8" x14ac:dyDescent="0.2">
      <c r="A30" s="12" t="s">
        <v>34</v>
      </c>
      <c r="B30" s="4">
        <v>310.46300000000002</v>
      </c>
      <c r="C30" s="4">
        <v>1.913</v>
      </c>
      <c r="D30" s="4">
        <v>105.782</v>
      </c>
      <c r="E30" s="7">
        <v>20.411999999999999</v>
      </c>
      <c r="F30" s="2">
        <v>17.744</v>
      </c>
      <c r="G30" s="8">
        <v>107876.66666666667</v>
      </c>
      <c r="H30" s="18">
        <f t="shared" si="0"/>
        <v>65.180380914956032</v>
      </c>
    </row>
    <row r="31" spans="1:8" x14ac:dyDescent="0.2">
      <c r="A31" s="12" t="s">
        <v>35</v>
      </c>
      <c r="B31" s="4">
        <v>309.791</v>
      </c>
      <c r="C31" s="4">
        <v>1.9419999999999999</v>
      </c>
      <c r="D31" s="4">
        <v>104.324</v>
      </c>
      <c r="E31" s="7">
        <v>21.234999999999999</v>
      </c>
      <c r="F31" s="2">
        <v>17.709</v>
      </c>
      <c r="G31" s="8">
        <v>108177</v>
      </c>
      <c r="H31" s="18">
        <f t="shared" si="0"/>
        <v>65.398028993740937</v>
      </c>
    </row>
    <row r="32" spans="1:8" x14ac:dyDescent="0.2">
      <c r="A32" s="12" t="s">
        <v>36</v>
      </c>
      <c r="B32" s="4">
        <v>313.60500000000002</v>
      </c>
      <c r="C32" s="4">
        <v>1.946</v>
      </c>
      <c r="D32" s="4">
        <v>103.925</v>
      </c>
      <c r="E32" s="7">
        <v>22.234999999999999</v>
      </c>
      <c r="F32" s="2">
        <v>17.716000000000001</v>
      </c>
      <c r="G32" s="8">
        <v>108443.33333333333</v>
      </c>
      <c r="H32" s="18">
        <f t="shared" si="0"/>
        <v>64.488145916040878</v>
      </c>
    </row>
    <row r="33" spans="1:8" x14ac:dyDescent="0.2">
      <c r="A33" s="12" t="s">
        <v>37</v>
      </c>
      <c r="B33" s="4">
        <v>320.79899999999998</v>
      </c>
      <c r="C33" s="4">
        <v>1.974</v>
      </c>
      <c r="D33" s="4">
        <v>104.65600000000001</v>
      </c>
      <c r="E33" s="7">
        <v>24.565000000000001</v>
      </c>
      <c r="F33" s="2">
        <v>17.739999999999998</v>
      </c>
      <c r="G33" s="8">
        <v>108786</v>
      </c>
      <c r="H33" s="18">
        <f t="shared" si="0"/>
        <v>64.398874061328129</v>
      </c>
    </row>
    <row r="34" spans="1:8" x14ac:dyDescent="0.2">
      <c r="A34" s="12" t="s">
        <v>38</v>
      </c>
      <c r="B34" s="4">
        <v>333.43200000000002</v>
      </c>
      <c r="C34" s="4">
        <v>1.964</v>
      </c>
      <c r="D34" s="4">
        <v>106.596</v>
      </c>
      <c r="E34" s="7">
        <v>27.672000000000001</v>
      </c>
      <c r="F34" s="2">
        <v>17.831</v>
      </c>
      <c r="G34" s="8">
        <v>109130.33333333333</v>
      </c>
      <c r="H34" s="18">
        <f t="shared" si="0"/>
        <v>62.787778017706749</v>
      </c>
    </row>
    <row r="35" spans="1:8" x14ac:dyDescent="0.2">
      <c r="A35" s="12" t="s">
        <v>39</v>
      </c>
      <c r="B35" s="4">
        <v>340.15199999999999</v>
      </c>
      <c r="C35" s="4">
        <v>1.9890000000000001</v>
      </c>
      <c r="D35" s="4">
        <v>107.714</v>
      </c>
      <c r="E35" s="7">
        <v>28.727</v>
      </c>
      <c r="F35" s="2">
        <v>17.837</v>
      </c>
      <c r="G35" s="8">
        <v>109533.66666666667</v>
      </c>
      <c r="H35" s="18">
        <f t="shared" si="0"/>
        <v>62.984532209130037</v>
      </c>
    </row>
    <row r="36" spans="1:8" x14ac:dyDescent="0.2">
      <c r="A36" s="12" t="s">
        <v>40</v>
      </c>
      <c r="B36" s="4">
        <v>347.47800000000001</v>
      </c>
      <c r="C36" s="4">
        <v>2</v>
      </c>
      <c r="D36" s="4">
        <v>109.348</v>
      </c>
      <c r="E36" s="7">
        <v>28.289000000000001</v>
      </c>
      <c r="F36" s="2">
        <v>17.974</v>
      </c>
      <c r="G36" s="8">
        <v>109883.66666666667</v>
      </c>
      <c r="H36" s="18">
        <f t="shared" si="0"/>
        <v>62.938085288852818</v>
      </c>
    </row>
    <row r="37" spans="1:8" x14ac:dyDescent="0.2">
      <c r="A37" s="12" t="s">
        <v>41</v>
      </c>
      <c r="B37" s="4">
        <v>352.69499999999999</v>
      </c>
      <c r="C37" s="4">
        <v>2.0169999999999999</v>
      </c>
      <c r="D37" s="4">
        <v>110.578</v>
      </c>
      <c r="E37" s="7">
        <v>28.826000000000001</v>
      </c>
      <c r="F37" s="2">
        <v>18.16</v>
      </c>
      <c r="G37" s="8">
        <v>110186</v>
      </c>
      <c r="H37" s="18">
        <f t="shared" si="0"/>
        <v>63.237592253930451</v>
      </c>
    </row>
    <row r="38" spans="1:8" x14ac:dyDescent="0.2">
      <c r="A38" s="12" t="s">
        <v>42</v>
      </c>
      <c r="B38" s="4">
        <v>354.036</v>
      </c>
      <c r="C38" s="4">
        <v>2.0699999999999998</v>
      </c>
      <c r="D38" s="4">
        <v>110.282</v>
      </c>
      <c r="E38" s="7">
        <v>27.736000000000001</v>
      </c>
      <c r="F38" s="2">
        <v>18.341999999999999</v>
      </c>
      <c r="G38" s="8">
        <v>110483.33333333333</v>
      </c>
      <c r="H38" s="18">
        <f t="shared" si="0"/>
        <v>64.480374877131126</v>
      </c>
    </row>
    <row r="39" spans="1:8" x14ac:dyDescent="0.2">
      <c r="A39" s="12" t="s">
        <v>43</v>
      </c>
      <c r="B39" s="4">
        <v>358.63400000000001</v>
      </c>
      <c r="C39" s="4">
        <v>2.1110000000000002</v>
      </c>
      <c r="D39" s="4">
        <v>110.58799999999999</v>
      </c>
      <c r="E39" s="7">
        <v>27.545999999999999</v>
      </c>
      <c r="F39" s="2">
        <v>18.422000000000001</v>
      </c>
      <c r="G39" s="8">
        <v>110787.66666666667</v>
      </c>
      <c r="H39" s="18">
        <f t="shared" si="0"/>
        <v>65.09457218222478</v>
      </c>
    </row>
    <row r="40" spans="1:8" x14ac:dyDescent="0.2">
      <c r="A40" s="12" t="s">
        <v>44</v>
      </c>
      <c r="B40" s="4">
        <v>361.95499999999998</v>
      </c>
      <c r="C40" s="4">
        <v>2.133</v>
      </c>
      <c r="D40" s="4">
        <v>110.134</v>
      </c>
      <c r="E40" s="7">
        <v>28.581</v>
      </c>
      <c r="F40" s="2">
        <v>18.672000000000001</v>
      </c>
      <c r="G40" s="8">
        <v>111113.33333333333</v>
      </c>
      <c r="H40" s="18">
        <f t="shared" si="0"/>
        <v>64.901941401555447</v>
      </c>
    </row>
    <row r="41" spans="1:8" x14ac:dyDescent="0.2">
      <c r="A41" s="12" t="s">
        <v>45</v>
      </c>
      <c r="B41" s="4">
        <v>369.68200000000002</v>
      </c>
      <c r="C41" s="4">
        <v>2.181</v>
      </c>
      <c r="D41" s="4">
        <v>109.837</v>
      </c>
      <c r="E41" s="7">
        <v>28.358000000000001</v>
      </c>
      <c r="F41" s="2">
        <v>18.73</v>
      </c>
      <c r="G41" s="8">
        <v>111431</v>
      </c>
      <c r="H41" s="18">
        <f t="shared" si="0"/>
        <v>64.800151752046347</v>
      </c>
    </row>
    <row r="42" spans="1:8" x14ac:dyDescent="0.2">
      <c r="A42" s="12" t="s">
        <v>46</v>
      </c>
      <c r="B42" s="4">
        <v>377.28100000000001</v>
      </c>
      <c r="C42" s="4">
        <v>2.226</v>
      </c>
      <c r="D42" s="4">
        <v>109.78</v>
      </c>
      <c r="E42" s="7">
        <v>29.315000000000001</v>
      </c>
      <c r="F42" s="2">
        <v>18.998999999999999</v>
      </c>
      <c r="G42" s="8">
        <v>111720.33333333333</v>
      </c>
      <c r="H42" s="18">
        <f t="shared" si="0"/>
        <v>64.771425012126244</v>
      </c>
    </row>
    <row r="43" spans="1:8" x14ac:dyDescent="0.2">
      <c r="A43" s="12" t="s">
        <v>47</v>
      </c>
      <c r="B43" s="4">
        <v>377.69400000000002</v>
      </c>
      <c r="C43" s="4">
        <v>2.2480000000000002</v>
      </c>
      <c r="D43" s="4">
        <v>109.179</v>
      </c>
      <c r="E43" s="7">
        <v>28.933</v>
      </c>
      <c r="F43" s="2">
        <v>19.12</v>
      </c>
      <c r="G43" s="8">
        <v>112045.33333333333</v>
      </c>
      <c r="H43" s="18">
        <f t="shared" si="0"/>
        <v>64.982338083210223</v>
      </c>
    </row>
    <row r="44" spans="1:8" x14ac:dyDescent="0.2">
      <c r="A44" s="12" t="s">
        <v>48</v>
      </c>
      <c r="B44" s="4">
        <v>383.36900000000003</v>
      </c>
      <c r="C44" s="4">
        <v>2.2679999999999998</v>
      </c>
      <c r="D44" s="4">
        <v>109.089</v>
      </c>
      <c r="E44" s="7">
        <v>28.475999999999999</v>
      </c>
      <c r="F44" s="2">
        <v>19.227</v>
      </c>
      <c r="G44" s="8">
        <v>112430.66666666667</v>
      </c>
      <c r="H44" s="18">
        <f t="shared" si="0"/>
        <v>64.536739277302019</v>
      </c>
    </row>
    <row r="45" spans="1:8" x14ac:dyDescent="0.2">
      <c r="A45" s="12" t="s">
        <v>49</v>
      </c>
      <c r="B45" s="4">
        <v>377.77300000000002</v>
      </c>
      <c r="C45" s="4">
        <v>2.3079999999999998</v>
      </c>
      <c r="D45" s="4">
        <v>106.54900000000001</v>
      </c>
      <c r="E45" s="7">
        <v>26.315000000000001</v>
      </c>
      <c r="F45" s="2">
        <v>19.196999999999999</v>
      </c>
      <c r="G45" s="8">
        <v>112865.66666666667</v>
      </c>
      <c r="H45" s="18">
        <f t="shared" si="0"/>
        <v>65.09599468463864</v>
      </c>
    </row>
    <row r="46" spans="1:8" x14ac:dyDescent="0.2">
      <c r="A46" s="12" t="s">
        <v>50</v>
      </c>
      <c r="B46" s="4">
        <v>368.54700000000003</v>
      </c>
      <c r="C46" s="4">
        <v>2.3239999999999998</v>
      </c>
      <c r="D46" s="4">
        <v>103.7</v>
      </c>
      <c r="E46" s="7">
        <v>23.138000000000002</v>
      </c>
      <c r="F46" s="2">
        <v>19.378</v>
      </c>
      <c r="G46" s="8">
        <v>113236.33333333333</v>
      </c>
      <c r="H46" s="18">
        <f t="shared" si="0"/>
        <v>65.391605412606808</v>
      </c>
    </row>
    <row r="47" spans="1:8" x14ac:dyDescent="0.2">
      <c r="A47" s="12" t="s">
        <v>51</v>
      </c>
      <c r="B47" s="4">
        <v>370.58100000000002</v>
      </c>
      <c r="C47" s="4">
        <v>2.331</v>
      </c>
      <c r="D47" s="4">
        <v>102.767</v>
      </c>
      <c r="E47" s="7">
        <v>23.931999999999999</v>
      </c>
      <c r="F47" s="2">
        <v>19.393999999999998</v>
      </c>
      <c r="G47" s="8">
        <v>113532</v>
      </c>
      <c r="H47" s="18">
        <f t="shared" si="0"/>
        <v>64.641705052336732</v>
      </c>
    </row>
    <row r="48" spans="1:8" x14ac:dyDescent="0.2">
      <c r="A48" s="12" t="s">
        <v>52</v>
      </c>
      <c r="B48" s="4">
        <v>382.65899999999999</v>
      </c>
      <c r="C48" s="4">
        <v>2.3940000000000001</v>
      </c>
      <c r="D48" s="4">
        <v>103.52200000000001</v>
      </c>
      <c r="E48" s="7">
        <v>25.850999999999999</v>
      </c>
      <c r="F48" s="2">
        <v>19.521999999999998</v>
      </c>
      <c r="G48" s="8">
        <v>113846.33333333333</v>
      </c>
      <c r="H48" s="18">
        <f t="shared" si="0"/>
        <v>64.765670740790114</v>
      </c>
    </row>
    <row r="49" spans="1:8" x14ac:dyDescent="0.2">
      <c r="A49" s="12" t="s">
        <v>53</v>
      </c>
      <c r="B49" s="4">
        <v>395.09399999999999</v>
      </c>
      <c r="C49" s="4">
        <v>2.4009999999999998</v>
      </c>
      <c r="D49" s="4">
        <v>105.121</v>
      </c>
      <c r="E49" s="7">
        <v>28.745000000000001</v>
      </c>
      <c r="F49" s="2">
        <v>19.616</v>
      </c>
      <c r="G49" s="8">
        <v>114283.33333333333</v>
      </c>
      <c r="H49" s="18">
        <f t="shared" si="0"/>
        <v>63.88239785974983</v>
      </c>
    </row>
    <row r="50" spans="1:8" x14ac:dyDescent="0.2">
      <c r="A50" s="12" t="s">
        <v>54</v>
      </c>
      <c r="B50" s="4">
        <v>404.65</v>
      </c>
      <c r="C50" s="4">
        <v>2.4350000000000001</v>
      </c>
      <c r="D50" s="4">
        <v>106.73399999999999</v>
      </c>
      <c r="E50" s="7">
        <v>31.469000000000001</v>
      </c>
      <c r="F50" s="2">
        <v>19.623999999999999</v>
      </c>
      <c r="G50" s="8">
        <v>114714.33333333333</v>
      </c>
      <c r="H50" s="18">
        <f t="shared" si="0"/>
        <v>64.22767576918325</v>
      </c>
    </row>
    <row r="51" spans="1:8" x14ac:dyDescent="0.2">
      <c r="A51" s="12" t="s">
        <v>55</v>
      </c>
      <c r="B51" s="4">
        <v>415.56299999999999</v>
      </c>
      <c r="C51" s="4">
        <v>2.4340000000000002</v>
      </c>
      <c r="D51" s="4">
        <v>109.268</v>
      </c>
      <c r="E51" s="7">
        <v>34.115000000000002</v>
      </c>
      <c r="F51" s="2">
        <v>19.64</v>
      </c>
      <c r="G51" s="8">
        <v>115139</v>
      </c>
      <c r="H51" s="18">
        <f t="shared" si="0"/>
        <v>63.999516800100118</v>
      </c>
    </row>
    <row r="52" spans="1:8" x14ac:dyDescent="0.2">
      <c r="A52" s="12" t="s">
        <v>56</v>
      </c>
      <c r="B52" s="4">
        <v>416.32799999999997</v>
      </c>
      <c r="C52" s="4">
        <v>2.4649999999999999</v>
      </c>
      <c r="D52" s="4">
        <v>108.249</v>
      </c>
      <c r="E52" s="7">
        <v>32.082000000000001</v>
      </c>
      <c r="F52" s="2">
        <v>19.713000000000001</v>
      </c>
      <c r="G52" s="8">
        <v>115550.66666666667</v>
      </c>
      <c r="H52" s="18">
        <f t="shared" si="0"/>
        <v>64.092202542226318</v>
      </c>
    </row>
    <row r="53" spans="1:8" x14ac:dyDescent="0.2">
      <c r="A53" s="12" t="s">
        <v>57</v>
      </c>
      <c r="B53" s="4">
        <v>418</v>
      </c>
      <c r="C53" s="4">
        <v>2.4980000000000002</v>
      </c>
      <c r="D53" s="4">
        <v>108.15</v>
      </c>
      <c r="E53" s="7">
        <v>33.127000000000002</v>
      </c>
      <c r="F53" s="2">
        <v>19.783999999999999</v>
      </c>
      <c r="G53" s="8">
        <v>115918</v>
      </c>
      <c r="H53" s="18">
        <f t="shared" si="0"/>
        <v>64.631267942583733</v>
      </c>
    </row>
    <row r="54" spans="1:8" x14ac:dyDescent="0.2">
      <c r="A54" s="12" t="s">
        <v>58</v>
      </c>
      <c r="B54" s="4">
        <v>429.80599999999998</v>
      </c>
      <c r="C54" s="4">
        <v>2.5649999999999999</v>
      </c>
      <c r="D54" s="4">
        <v>107.857</v>
      </c>
      <c r="E54" s="7">
        <v>34.445</v>
      </c>
      <c r="F54" s="2">
        <v>19.847999999999999</v>
      </c>
      <c r="G54" s="8">
        <v>116707.66666666667</v>
      </c>
      <c r="H54" s="18">
        <f t="shared" si="0"/>
        <v>64.366994644095243</v>
      </c>
    </row>
    <row r="55" spans="1:8" x14ac:dyDescent="0.2">
      <c r="A55" s="12" t="s">
        <v>59</v>
      </c>
      <c r="B55" s="4">
        <v>425.88799999999998</v>
      </c>
      <c r="C55" s="4">
        <v>2.5539999999999998</v>
      </c>
      <c r="D55" s="4">
        <v>108.932</v>
      </c>
      <c r="E55" s="7">
        <v>32.68</v>
      </c>
      <c r="F55" s="2">
        <v>19.893999999999998</v>
      </c>
      <c r="G55" s="8">
        <v>117036.66666666667</v>
      </c>
      <c r="H55" s="18">
        <f t="shared" si="0"/>
        <v>65.325232925088301</v>
      </c>
    </row>
    <row r="56" spans="1:8" x14ac:dyDescent="0.2">
      <c r="A56" s="12" t="s">
        <v>60</v>
      </c>
      <c r="B56" s="4">
        <v>428.22199999999998</v>
      </c>
      <c r="C56" s="4">
        <v>2.5510000000000002</v>
      </c>
      <c r="D56" s="4">
        <v>108.774</v>
      </c>
      <c r="E56" s="7">
        <v>32.674999999999997</v>
      </c>
      <c r="F56" s="2">
        <v>19.922999999999998</v>
      </c>
      <c r="G56" s="8">
        <v>117411</v>
      </c>
      <c r="H56" s="18">
        <f t="shared" si="0"/>
        <v>64.79874317526891</v>
      </c>
    </row>
    <row r="57" spans="1:8" x14ac:dyDescent="0.2">
      <c r="A57" s="12" t="s">
        <v>61</v>
      </c>
      <c r="B57" s="4">
        <v>420.899</v>
      </c>
      <c r="C57" s="4">
        <v>2.5760000000000001</v>
      </c>
      <c r="D57" s="4">
        <v>107.538</v>
      </c>
      <c r="E57" s="7">
        <v>31.378</v>
      </c>
      <c r="F57" s="2">
        <v>19.965</v>
      </c>
      <c r="G57" s="8">
        <v>117824.33333333333</v>
      </c>
      <c r="H57" s="18">
        <f t="shared" si="0"/>
        <v>65.815762926497797</v>
      </c>
    </row>
    <row r="58" spans="1:8" x14ac:dyDescent="0.2">
      <c r="A58" s="12" t="s">
        <v>62</v>
      </c>
      <c r="B58" s="4">
        <v>424.06299999999999</v>
      </c>
      <c r="C58" s="4">
        <v>2.6</v>
      </c>
      <c r="D58" s="4">
        <v>106.95399999999999</v>
      </c>
      <c r="E58" s="7">
        <v>30.286000000000001</v>
      </c>
      <c r="F58" s="2">
        <v>20.001000000000001</v>
      </c>
      <c r="G58" s="8">
        <v>118254.33333333333</v>
      </c>
      <c r="H58" s="18">
        <f t="shared" si="0"/>
        <v>65.575256506698295</v>
      </c>
    </row>
    <row r="59" spans="1:8" x14ac:dyDescent="0.2">
      <c r="A59" s="12" t="s">
        <v>63</v>
      </c>
      <c r="B59" s="4">
        <v>433.16800000000001</v>
      </c>
      <c r="C59" s="4">
        <v>2.657</v>
      </c>
      <c r="D59" s="4">
        <v>105.724</v>
      </c>
      <c r="E59" s="7">
        <v>33.057000000000002</v>
      </c>
      <c r="F59" s="2">
        <v>20.02</v>
      </c>
      <c r="G59" s="8">
        <v>118636</v>
      </c>
      <c r="H59" s="18">
        <f t="shared" si="0"/>
        <v>64.849819931296864</v>
      </c>
    </row>
    <row r="60" spans="1:8" x14ac:dyDescent="0.2">
      <c r="A60" s="12" t="s">
        <v>64</v>
      </c>
      <c r="B60" s="4">
        <v>443.31799999999998</v>
      </c>
      <c r="C60" s="4">
        <v>2.6760000000000002</v>
      </c>
      <c r="D60" s="4">
        <v>106.479</v>
      </c>
      <c r="E60" s="7">
        <v>34.527000000000001</v>
      </c>
      <c r="F60" s="2">
        <v>20.067</v>
      </c>
      <c r="G60" s="8">
        <v>119000.66666666667</v>
      </c>
      <c r="H60" s="18">
        <f t="shared" si="0"/>
        <v>64.273908120130471</v>
      </c>
    </row>
    <row r="61" spans="1:8" x14ac:dyDescent="0.2">
      <c r="A61" s="12" t="s">
        <v>65</v>
      </c>
      <c r="B61" s="4">
        <v>453.34500000000003</v>
      </c>
      <c r="C61" s="4">
        <v>2.7069999999999999</v>
      </c>
      <c r="D61" s="4">
        <v>107.514</v>
      </c>
      <c r="E61" s="7">
        <v>37.1</v>
      </c>
      <c r="F61" s="2">
        <v>20.129000000000001</v>
      </c>
      <c r="G61" s="8">
        <v>119189.66666666667</v>
      </c>
      <c r="H61" s="18">
        <f t="shared" si="0"/>
        <v>64.198435628494849</v>
      </c>
    </row>
    <row r="62" spans="1:8" x14ac:dyDescent="0.2">
      <c r="A62" s="12" t="s">
        <v>66</v>
      </c>
      <c r="B62" s="4">
        <v>464.36</v>
      </c>
      <c r="C62" s="4">
        <v>2.734</v>
      </c>
      <c r="D62" s="4">
        <v>108.621</v>
      </c>
      <c r="E62" s="7">
        <v>39.406999999999996</v>
      </c>
      <c r="F62" s="2">
        <v>20.216000000000001</v>
      </c>
      <c r="G62" s="8">
        <v>119378.66666666667</v>
      </c>
      <c r="H62" s="18">
        <f t="shared" si="0"/>
        <v>63.952496769747604</v>
      </c>
    </row>
    <row r="63" spans="1:8" x14ac:dyDescent="0.2">
      <c r="A63" s="12" t="s">
        <v>67</v>
      </c>
      <c r="B63" s="4">
        <v>468.904</v>
      </c>
      <c r="C63" s="4">
        <v>2.766</v>
      </c>
      <c r="D63" s="4">
        <v>109.197</v>
      </c>
      <c r="E63" s="7">
        <v>39.661000000000001</v>
      </c>
      <c r="F63" s="2">
        <v>20.239999999999998</v>
      </c>
      <c r="G63" s="8">
        <v>119819.33333333333</v>
      </c>
      <c r="H63" s="18">
        <f t="shared" si="0"/>
        <v>64.413803678364872</v>
      </c>
    </row>
    <row r="64" spans="1:8" x14ac:dyDescent="0.2">
      <c r="A64" s="12" t="s">
        <v>68</v>
      </c>
      <c r="B64" s="4">
        <v>475.553</v>
      </c>
      <c r="C64" s="4">
        <v>2.7890000000000001</v>
      </c>
      <c r="D64" s="4">
        <v>108.623</v>
      </c>
      <c r="E64" s="7">
        <v>40.692</v>
      </c>
      <c r="F64" s="2">
        <v>20.265999999999998</v>
      </c>
      <c r="G64" s="8">
        <v>120368</v>
      </c>
      <c r="H64" s="18">
        <f t="shared" si="0"/>
        <v>63.704686333594793</v>
      </c>
    </row>
    <row r="65" spans="1:8" x14ac:dyDescent="0.2">
      <c r="A65" s="12" t="s">
        <v>69</v>
      </c>
      <c r="B65" s="4">
        <v>476.26299999999998</v>
      </c>
      <c r="C65" s="4">
        <v>2.823</v>
      </c>
      <c r="D65" s="4">
        <v>107.85899999999999</v>
      </c>
      <c r="E65" s="7">
        <v>43.228999999999999</v>
      </c>
      <c r="F65" s="2">
        <v>20.256</v>
      </c>
      <c r="G65" s="8">
        <v>121045.66666666667</v>
      </c>
      <c r="H65" s="18">
        <f t="shared" si="0"/>
        <v>63.932314078565831</v>
      </c>
    </row>
    <row r="66" spans="1:8" x14ac:dyDescent="0.2">
      <c r="A66" s="12" t="s">
        <v>70</v>
      </c>
      <c r="B66" s="4">
        <v>483.43599999999998</v>
      </c>
      <c r="C66" s="4">
        <v>2.839</v>
      </c>
      <c r="D66" s="4">
        <v>108.676</v>
      </c>
      <c r="E66" s="7">
        <v>43.476999999999997</v>
      </c>
      <c r="F66" s="2">
        <v>20.323</v>
      </c>
      <c r="G66" s="8">
        <v>121640</v>
      </c>
      <c r="H66" s="18">
        <f t="shared" si="0"/>
        <v>63.82047758131376</v>
      </c>
    </row>
    <row r="67" spans="1:8" x14ac:dyDescent="0.2">
      <c r="A67" s="12" t="s">
        <v>71</v>
      </c>
      <c r="B67" s="4">
        <v>489.50599999999997</v>
      </c>
      <c r="C67" s="4">
        <v>2.8519999999999999</v>
      </c>
      <c r="D67" s="4">
        <v>109.35899999999999</v>
      </c>
      <c r="E67" s="7">
        <v>44.817</v>
      </c>
      <c r="F67" s="2">
        <v>20.343</v>
      </c>
      <c r="G67" s="8">
        <v>122166.66666666667</v>
      </c>
      <c r="H67" s="18">
        <f t="shared" ref="H67:H130" si="1">((C67*D67)/B67)*100</f>
        <v>63.715637397702999</v>
      </c>
    </row>
    <row r="68" spans="1:8" x14ac:dyDescent="0.2">
      <c r="A68" s="12" t="s">
        <v>72</v>
      </c>
      <c r="B68" s="4">
        <v>502.19299999999998</v>
      </c>
      <c r="C68" s="4">
        <v>2.8940000000000001</v>
      </c>
      <c r="D68" s="4">
        <v>109.319</v>
      </c>
      <c r="E68" s="7">
        <v>45.540999999999997</v>
      </c>
      <c r="F68" s="2">
        <v>20.364000000000001</v>
      </c>
      <c r="G68" s="8">
        <v>122669.66666666667</v>
      </c>
      <c r="H68" s="18">
        <f t="shared" si="1"/>
        <v>62.99753003327406</v>
      </c>
    </row>
    <row r="69" spans="1:8" x14ac:dyDescent="0.2">
      <c r="A69" s="12" t="s">
        <v>73</v>
      </c>
      <c r="B69" s="4">
        <v>508.791</v>
      </c>
      <c r="C69" s="4">
        <v>2.923</v>
      </c>
      <c r="D69" s="4">
        <v>109.901</v>
      </c>
      <c r="E69" s="7">
        <v>46.234999999999999</v>
      </c>
      <c r="F69" s="2">
        <v>20.497</v>
      </c>
      <c r="G69" s="8">
        <v>123188.66666666667</v>
      </c>
      <c r="H69" s="18">
        <f t="shared" si="1"/>
        <v>63.138031726190121</v>
      </c>
    </row>
    <row r="70" spans="1:8" x14ac:dyDescent="0.2">
      <c r="A70" s="12" t="s">
        <v>74</v>
      </c>
      <c r="B70" s="4">
        <v>522.11900000000003</v>
      </c>
      <c r="C70" s="4">
        <v>2.9430000000000001</v>
      </c>
      <c r="D70" s="4">
        <v>111.235</v>
      </c>
      <c r="E70" s="7">
        <v>50.656999999999996</v>
      </c>
      <c r="F70" s="2">
        <v>20.53</v>
      </c>
      <c r="G70" s="8">
        <v>123708</v>
      </c>
      <c r="H70" s="18">
        <f t="shared" si="1"/>
        <v>62.699232358906677</v>
      </c>
    </row>
    <row r="71" spans="1:8" x14ac:dyDescent="0.2">
      <c r="A71" s="12" t="s">
        <v>75</v>
      </c>
      <c r="B71" s="4">
        <v>528.54300000000001</v>
      </c>
      <c r="C71" s="4">
        <v>2.9660000000000002</v>
      </c>
      <c r="D71" s="4">
        <v>112.22799999999999</v>
      </c>
      <c r="E71" s="7">
        <v>50.92</v>
      </c>
      <c r="F71" s="2">
        <v>20.564</v>
      </c>
      <c r="G71" s="8">
        <v>124203</v>
      </c>
      <c r="H71" s="18">
        <f t="shared" si="1"/>
        <v>62.978461165884326</v>
      </c>
    </row>
    <row r="72" spans="1:8" x14ac:dyDescent="0.2">
      <c r="A72" s="12" t="s">
        <v>76</v>
      </c>
      <c r="B72" s="4">
        <v>539.52200000000005</v>
      </c>
      <c r="C72" s="4">
        <v>3.0030000000000001</v>
      </c>
      <c r="D72" s="4">
        <v>112.845</v>
      </c>
      <c r="E72" s="7">
        <v>51.459000000000003</v>
      </c>
      <c r="F72" s="2">
        <v>20.632000000000001</v>
      </c>
      <c r="G72" s="8">
        <v>124739.33333333333</v>
      </c>
      <c r="H72" s="18">
        <f t="shared" si="1"/>
        <v>62.809956776554053</v>
      </c>
    </row>
    <row r="73" spans="1:8" x14ac:dyDescent="0.2">
      <c r="A73" s="12" t="s">
        <v>77</v>
      </c>
      <c r="B73" s="4">
        <v>542.49199999999996</v>
      </c>
      <c r="C73" s="4">
        <v>3.03</v>
      </c>
      <c r="D73" s="4">
        <v>113.559</v>
      </c>
      <c r="E73" s="7">
        <v>51.503</v>
      </c>
      <c r="F73" s="2">
        <v>20.716999999999999</v>
      </c>
      <c r="G73" s="8">
        <v>125289</v>
      </c>
      <c r="H73" s="18">
        <f t="shared" si="1"/>
        <v>63.426515045383155</v>
      </c>
    </row>
    <row r="74" spans="1:8" x14ac:dyDescent="0.2">
      <c r="A74" s="12" t="s">
        <v>78</v>
      </c>
      <c r="B74" s="4">
        <v>560.96799999999996</v>
      </c>
      <c r="C74" s="4">
        <v>3.056</v>
      </c>
      <c r="D74" s="4">
        <v>114.96</v>
      </c>
      <c r="E74" s="7">
        <v>57.499000000000002</v>
      </c>
      <c r="F74" s="2">
        <v>20.81</v>
      </c>
      <c r="G74" s="8">
        <v>125814</v>
      </c>
      <c r="H74" s="18">
        <f t="shared" si="1"/>
        <v>62.627058940973455</v>
      </c>
    </row>
    <row r="75" spans="1:8" x14ac:dyDescent="0.2">
      <c r="A75" s="12" t="s">
        <v>79</v>
      </c>
      <c r="B75" s="4">
        <v>570.447</v>
      </c>
      <c r="C75" s="4">
        <v>3.0720000000000001</v>
      </c>
      <c r="D75" s="4">
        <v>116.45699999999999</v>
      </c>
      <c r="E75" s="7">
        <v>58.813000000000002</v>
      </c>
      <c r="F75" s="2">
        <v>20.895</v>
      </c>
      <c r="G75" s="8">
        <v>126324.66666666667</v>
      </c>
      <c r="H75" s="18">
        <f t="shared" si="1"/>
        <v>62.715011911711336</v>
      </c>
    </row>
    <row r="76" spans="1:8" x14ac:dyDescent="0.2">
      <c r="A76" s="12" t="s">
        <v>80</v>
      </c>
      <c r="B76" s="4">
        <v>585.60699999999997</v>
      </c>
      <c r="C76" s="4">
        <v>3.1110000000000002</v>
      </c>
      <c r="D76" s="4">
        <v>116.255</v>
      </c>
      <c r="E76" s="7">
        <v>59.500999999999998</v>
      </c>
      <c r="F76" s="2">
        <v>20.942</v>
      </c>
      <c r="G76" s="8">
        <v>126745</v>
      </c>
      <c r="H76" s="18">
        <f t="shared" si="1"/>
        <v>61.759730501855344</v>
      </c>
    </row>
    <row r="77" spans="1:8" x14ac:dyDescent="0.2">
      <c r="A77" s="12" t="s">
        <v>81</v>
      </c>
      <c r="B77" s="4">
        <v>603.52200000000005</v>
      </c>
      <c r="C77" s="4">
        <v>3.1480000000000001</v>
      </c>
      <c r="D77" s="4">
        <v>117.464</v>
      </c>
      <c r="E77" s="7">
        <v>62.268999999999998</v>
      </c>
      <c r="F77" s="2">
        <v>21.053000000000001</v>
      </c>
      <c r="G77" s="8">
        <v>127169.33333333333</v>
      </c>
      <c r="H77" s="18">
        <f t="shared" si="1"/>
        <v>61.269791656310787</v>
      </c>
    </row>
    <row r="78" spans="1:8" x14ac:dyDescent="0.2">
      <c r="A78" s="12" t="s">
        <v>82</v>
      </c>
      <c r="B78" s="4">
        <v>623.81100000000004</v>
      </c>
      <c r="C78" s="4">
        <v>3.222</v>
      </c>
      <c r="D78" s="4">
        <v>118.629</v>
      </c>
      <c r="E78" s="7">
        <v>64.668000000000006</v>
      </c>
      <c r="F78" s="2">
        <v>21.17</v>
      </c>
      <c r="G78" s="8">
        <v>127511.33333333333</v>
      </c>
      <c r="H78" s="18">
        <f t="shared" si="1"/>
        <v>61.272186287192753</v>
      </c>
    </row>
    <row r="79" spans="1:8" x14ac:dyDescent="0.2">
      <c r="A79" s="12" t="s">
        <v>83</v>
      </c>
      <c r="B79" s="4">
        <v>629.303</v>
      </c>
      <c r="C79" s="4">
        <v>3.2789999999999999</v>
      </c>
      <c r="D79" s="4">
        <v>119.476</v>
      </c>
      <c r="E79" s="7">
        <v>63.743000000000002</v>
      </c>
      <c r="F79" s="2">
        <v>21.338000000000001</v>
      </c>
      <c r="G79" s="8">
        <v>127868.66666666667</v>
      </c>
      <c r="H79" s="18">
        <f t="shared" si="1"/>
        <v>62.253287208228784</v>
      </c>
    </row>
    <row r="80" spans="1:8" x14ac:dyDescent="0.2">
      <c r="A80" s="12" t="s">
        <v>84</v>
      </c>
      <c r="B80" s="4">
        <v>638.62599999999998</v>
      </c>
      <c r="C80" s="4">
        <v>3.3319999999999999</v>
      </c>
      <c r="D80" s="4">
        <v>119.70699999999999</v>
      </c>
      <c r="E80" s="7">
        <v>62.671999999999997</v>
      </c>
      <c r="F80" s="2">
        <v>21.535</v>
      </c>
      <c r="G80" s="8">
        <v>128233.66666666667</v>
      </c>
      <c r="H80" s="18">
        <f t="shared" si="1"/>
        <v>62.456543266324886</v>
      </c>
    </row>
    <row r="81" spans="1:8" x14ac:dyDescent="0.2">
      <c r="A81" s="12" t="s">
        <v>85</v>
      </c>
      <c r="B81" s="4">
        <v>648.072</v>
      </c>
      <c r="C81" s="4">
        <v>3.387</v>
      </c>
      <c r="D81" s="4">
        <v>119.43899999999999</v>
      </c>
      <c r="E81" s="7">
        <v>64.475999999999999</v>
      </c>
      <c r="F81" s="2">
        <v>21.725999999999999</v>
      </c>
      <c r="G81" s="8">
        <v>128617</v>
      </c>
      <c r="H81" s="18">
        <f t="shared" si="1"/>
        <v>62.422060048883452</v>
      </c>
    </row>
    <row r="82" spans="1:8" x14ac:dyDescent="0.2">
      <c r="A82" s="12" t="s">
        <v>86</v>
      </c>
      <c r="B82" s="4">
        <v>655.47400000000005</v>
      </c>
      <c r="C82" s="4">
        <v>3.4159999999999999</v>
      </c>
      <c r="D82" s="4">
        <v>119.367</v>
      </c>
      <c r="E82" s="7">
        <v>62.694000000000003</v>
      </c>
      <c r="F82" s="2">
        <v>21.795000000000002</v>
      </c>
      <c r="G82" s="8">
        <v>129043.66666666667</v>
      </c>
      <c r="H82" s="18">
        <f t="shared" si="1"/>
        <v>62.208061952114036</v>
      </c>
    </row>
    <row r="83" spans="1:8" x14ac:dyDescent="0.2">
      <c r="A83" s="12" t="s">
        <v>87</v>
      </c>
      <c r="B83" s="4">
        <v>656.85599999999999</v>
      </c>
      <c r="C83" s="4">
        <v>3.4790000000000001</v>
      </c>
      <c r="D83" s="4">
        <v>118.187</v>
      </c>
      <c r="E83" s="7">
        <v>61.808999999999997</v>
      </c>
      <c r="F83" s="2">
        <v>21.872</v>
      </c>
      <c r="G83" s="8">
        <v>129527</v>
      </c>
      <c r="H83" s="18">
        <f t="shared" si="1"/>
        <v>62.597064348959286</v>
      </c>
    </row>
    <row r="84" spans="1:8" x14ac:dyDescent="0.2">
      <c r="A84" s="12" t="s">
        <v>88</v>
      </c>
      <c r="B84" s="4">
        <v>668.77700000000004</v>
      </c>
      <c r="C84" s="4">
        <v>3.5169999999999999</v>
      </c>
      <c r="D84" s="4">
        <v>118.916</v>
      </c>
      <c r="E84" s="7">
        <v>62.607999999999997</v>
      </c>
      <c r="F84" s="2">
        <v>22.084</v>
      </c>
      <c r="G84" s="8">
        <v>130165.66666666667</v>
      </c>
      <c r="H84" s="18">
        <f t="shared" si="1"/>
        <v>62.536177530028681</v>
      </c>
    </row>
    <row r="85" spans="1:8" x14ac:dyDescent="0.2">
      <c r="A85" s="12" t="s">
        <v>89</v>
      </c>
      <c r="B85" s="4">
        <v>679.58199999999999</v>
      </c>
      <c r="C85" s="4">
        <v>3.5590000000000002</v>
      </c>
      <c r="D85" s="4">
        <v>119.459</v>
      </c>
      <c r="E85" s="7">
        <v>64.384</v>
      </c>
      <c r="F85" s="2">
        <v>22.288</v>
      </c>
      <c r="G85" s="8">
        <v>130757.33333333333</v>
      </c>
      <c r="H85" s="18">
        <f t="shared" si="1"/>
        <v>62.561189231027313</v>
      </c>
    </row>
    <row r="86" spans="1:8" x14ac:dyDescent="0.2">
      <c r="A86" s="12" t="s">
        <v>90</v>
      </c>
      <c r="B86" s="4">
        <v>702.56399999999996</v>
      </c>
      <c r="C86" s="4">
        <v>3.6640000000000001</v>
      </c>
      <c r="D86" s="4">
        <v>119.563</v>
      </c>
      <c r="E86" s="7">
        <v>61.667000000000002</v>
      </c>
      <c r="F86" s="2">
        <v>22.532</v>
      </c>
      <c r="G86" s="8">
        <v>131267</v>
      </c>
      <c r="H86" s="18">
        <f t="shared" si="1"/>
        <v>62.354295409386197</v>
      </c>
    </row>
    <row r="87" spans="1:8" x14ac:dyDescent="0.2">
      <c r="A87" s="12" t="s">
        <v>91</v>
      </c>
      <c r="B87" s="4">
        <v>722.71299999999997</v>
      </c>
      <c r="C87" s="4">
        <v>3.7280000000000002</v>
      </c>
      <c r="D87" s="4">
        <v>120.486</v>
      </c>
      <c r="E87" s="7">
        <v>65.05</v>
      </c>
      <c r="F87" s="2">
        <v>22.768000000000001</v>
      </c>
      <c r="G87" s="8">
        <v>131712.33333333334</v>
      </c>
      <c r="H87" s="18">
        <f t="shared" si="1"/>
        <v>62.150785719919256</v>
      </c>
    </row>
    <row r="88" spans="1:8" x14ac:dyDescent="0.2">
      <c r="A88" s="12" t="s">
        <v>92</v>
      </c>
      <c r="B88" s="4">
        <v>733.36500000000001</v>
      </c>
      <c r="C88" s="4">
        <v>3.7970000000000002</v>
      </c>
      <c r="D88" s="4">
        <v>121.154</v>
      </c>
      <c r="E88" s="7">
        <v>65.527000000000001</v>
      </c>
      <c r="F88" s="2">
        <v>22.937000000000001</v>
      </c>
      <c r="G88" s="8">
        <v>132250</v>
      </c>
      <c r="H88" s="18">
        <f t="shared" si="1"/>
        <v>62.727528311277467</v>
      </c>
    </row>
    <row r="89" spans="1:8" x14ac:dyDescent="0.2">
      <c r="A89" s="12" t="s">
        <v>93</v>
      </c>
      <c r="B89" s="4">
        <v>746.37900000000002</v>
      </c>
      <c r="C89" s="4">
        <v>3.8719999999999999</v>
      </c>
      <c r="D89" s="4">
        <v>121.863</v>
      </c>
      <c r="E89" s="7">
        <v>66.09</v>
      </c>
      <c r="F89" s="2">
        <v>23.253</v>
      </c>
      <c r="G89" s="8">
        <v>132880</v>
      </c>
      <c r="H89" s="18">
        <f t="shared" si="1"/>
        <v>63.219026258777369</v>
      </c>
    </row>
    <row r="90" spans="1:8" x14ac:dyDescent="0.2">
      <c r="A90" s="12" t="s">
        <v>94</v>
      </c>
      <c r="B90" s="4">
        <v>767.52599999999995</v>
      </c>
      <c r="C90" s="4">
        <v>3.891</v>
      </c>
      <c r="D90" s="4">
        <v>123.614</v>
      </c>
      <c r="E90" s="7">
        <v>64.775000000000006</v>
      </c>
      <c r="F90" s="2">
        <v>23.5</v>
      </c>
      <c r="G90" s="8">
        <v>133476</v>
      </c>
      <c r="H90" s="18">
        <f t="shared" si="1"/>
        <v>62.666551230837783</v>
      </c>
    </row>
    <row r="91" spans="1:8" x14ac:dyDescent="0.2">
      <c r="A91" s="12" t="s">
        <v>95</v>
      </c>
      <c r="B91" s="4">
        <v>778.10799999999995</v>
      </c>
      <c r="C91" s="4">
        <v>3.9910000000000001</v>
      </c>
      <c r="D91" s="4">
        <v>123.872</v>
      </c>
      <c r="E91" s="7">
        <v>62.863999999999997</v>
      </c>
      <c r="F91" s="2">
        <v>23.797000000000001</v>
      </c>
      <c r="G91" s="8">
        <v>134020.33333333334</v>
      </c>
      <c r="H91" s="18">
        <f t="shared" si="1"/>
        <v>63.535287132377519</v>
      </c>
    </row>
    <row r="92" spans="1:8" x14ac:dyDescent="0.2">
      <c r="A92" s="12" t="s">
        <v>96</v>
      </c>
      <c r="B92" s="4">
        <v>791.03800000000001</v>
      </c>
      <c r="C92" s="4">
        <v>4.0759999999999996</v>
      </c>
      <c r="D92" s="4">
        <v>124.23399999999999</v>
      </c>
      <c r="E92" s="7">
        <v>61.35</v>
      </c>
      <c r="F92" s="2">
        <v>24.042000000000002</v>
      </c>
      <c r="G92" s="8">
        <v>134595</v>
      </c>
      <c r="H92" s="18">
        <f t="shared" si="1"/>
        <v>64.014343685132687</v>
      </c>
    </row>
    <row r="93" spans="1:8" x14ac:dyDescent="0.2">
      <c r="A93" s="12" t="s">
        <v>97</v>
      </c>
      <c r="B93" s="4">
        <v>794.17</v>
      </c>
      <c r="C93" s="4">
        <v>4.1619999999999999</v>
      </c>
      <c r="D93" s="4">
        <v>123.63</v>
      </c>
      <c r="E93" s="7">
        <v>56.844000000000001</v>
      </c>
      <c r="F93" s="2">
        <v>24.324999999999999</v>
      </c>
      <c r="G93" s="8">
        <v>135246.66666666666</v>
      </c>
      <c r="H93" s="18">
        <f t="shared" si="1"/>
        <v>64.790669504010481</v>
      </c>
    </row>
    <row r="94" spans="1:8" x14ac:dyDescent="0.2">
      <c r="A94" s="12" t="s">
        <v>98</v>
      </c>
      <c r="B94" s="4">
        <v>801.19600000000003</v>
      </c>
      <c r="C94" s="4">
        <v>4.2409999999999997</v>
      </c>
      <c r="D94" s="4">
        <v>122.982</v>
      </c>
      <c r="E94" s="7">
        <v>53.587000000000003</v>
      </c>
      <c r="F94" s="2">
        <v>24.559000000000001</v>
      </c>
      <c r="G94" s="8">
        <v>135949.66666666666</v>
      </c>
      <c r="H94" s="18">
        <f t="shared" si="1"/>
        <v>65.09851047683712</v>
      </c>
    </row>
    <row r="95" spans="1:8" x14ac:dyDescent="0.2">
      <c r="A95" s="12" t="s">
        <v>99</v>
      </c>
      <c r="B95" s="4">
        <v>812.66</v>
      </c>
      <c r="C95" s="4">
        <v>4.2939999999999996</v>
      </c>
      <c r="D95" s="4">
        <v>121.77800000000001</v>
      </c>
      <c r="E95" s="7">
        <v>57.314</v>
      </c>
      <c r="F95" s="2">
        <v>24.867000000000001</v>
      </c>
      <c r="G95" s="8">
        <v>136676.66666666666</v>
      </c>
      <c r="H95" s="18">
        <f t="shared" si="1"/>
        <v>64.346065021042008</v>
      </c>
    </row>
    <row r="96" spans="1:8" x14ac:dyDescent="0.2">
      <c r="A96" s="12" t="s">
        <v>100</v>
      </c>
      <c r="B96" s="4">
        <v>826.34699999999998</v>
      </c>
      <c r="C96" s="4">
        <v>4.37</v>
      </c>
      <c r="D96" s="4">
        <v>120.967</v>
      </c>
      <c r="E96" s="7">
        <v>56.24</v>
      </c>
      <c r="F96" s="2">
        <v>25.013999999999999</v>
      </c>
      <c r="G96" s="8">
        <v>137456</v>
      </c>
      <c r="H96" s="18">
        <f t="shared" si="1"/>
        <v>63.971405474939715</v>
      </c>
    </row>
    <row r="97" spans="1:8" x14ac:dyDescent="0.2">
      <c r="A97" s="12" t="s">
        <v>101</v>
      </c>
      <c r="B97" s="4">
        <v>823.57399999999996</v>
      </c>
      <c r="C97" s="4">
        <v>4.423</v>
      </c>
      <c r="D97" s="4">
        <v>119.80800000000001</v>
      </c>
      <c r="E97" s="7">
        <v>52.781999999999996</v>
      </c>
      <c r="F97" s="2">
        <v>25.332000000000001</v>
      </c>
      <c r="G97" s="8">
        <v>138260.33333333334</v>
      </c>
      <c r="H97" s="18">
        <f t="shared" si="1"/>
        <v>64.342825781289847</v>
      </c>
    </row>
    <row r="98" spans="1:8" x14ac:dyDescent="0.2">
      <c r="A98" s="12" t="s">
        <v>102</v>
      </c>
      <c r="B98" s="4">
        <v>860.94200000000001</v>
      </c>
      <c r="C98" s="4">
        <v>4.5069999999999997</v>
      </c>
      <c r="D98" s="4">
        <v>120.38800000000001</v>
      </c>
      <c r="E98" s="7">
        <v>62.238</v>
      </c>
      <c r="F98" s="2">
        <v>25.614000000000001</v>
      </c>
      <c r="G98" s="8">
        <v>139033.66666666666</v>
      </c>
      <c r="H98" s="18">
        <f t="shared" si="1"/>
        <v>63.022679344253149</v>
      </c>
    </row>
    <row r="99" spans="1:8" x14ac:dyDescent="0.2">
      <c r="A99" s="12" t="s">
        <v>103</v>
      </c>
      <c r="B99" s="4">
        <v>876.65700000000004</v>
      </c>
      <c r="C99" s="4">
        <v>4.5570000000000004</v>
      </c>
      <c r="D99" s="4">
        <v>121.096</v>
      </c>
      <c r="E99" s="7">
        <v>63.423000000000002</v>
      </c>
      <c r="F99" s="2">
        <v>25.916</v>
      </c>
      <c r="G99" s="8">
        <v>139827.33333333334</v>
      </c>
      <c r="H99" s="18">
        <f t="shared" si="1"/>
        <v>62.947592045691771</v>
      </c>
    </row>
    <row r="100" spans="1:8" x14ac:dyDescent="0.2">
      <c r="A100" s="12" t="s">
        <v>104</v>
      </c>
      <c r="B100" s="4">
        <v>892.928</v>
      </c>
      <c r="C100" s="4">
        <v>4.6360000000000001</v>
      </c>
      <c r="D100" s="4">
        <v>120.768</v>
      </c>
      <c r="E100" s="7">
        <v>66.884</v>
      </c>
      <c r="F100" s="2">
        <v>26.149000000000001</v>
      </c>
      <c r="G100" s="8">
        <v>140602.66666666666</v>
      </c>
      <c r="H100" s="18">
        <f t="shared" si="1"/>
        <v>62.701634174311927</v>
      </c>
    </row>
    <row r="101" spans="1:8" x14ac:dyDescent="0.2">
      <c r="A101" s="12" t="s">
        <v>105</v>
      </c>
      <c r="B101" s="4">
        <v>899.60900000000004</v>
      </c>
      <c r="C101" s="4">
        <v>4.67</v>
      </c>
      <c r="D101" s="4">
        <v>121.995</v>
      </c>
      <c r="E101" s="7">
        <v>70.81</v>
      </c>
      <c r="F101" s="2">
        <v>26.297999999999998</v>
      </c>
      <c r="G101" s="8">
        <v>141401.66666666666</v>
      </c>
      <c r="H101" s="18">
        <f t="shared" si="1"/>
        <v>63.32936308996463</v>
      </c>
    </row>
    <row r="102" spans="1:8" x14ac:dyDescent="0.2">
      <c r="A102" s="12" t="s">
        <v>106</v>
      </c>
      <c r="B102" s="4">
        <v>931.88</v>
      </c>
      <c r="C102" s="4">
        <v>4.7880000000000003</v>
      </c>
      <c r="D102" s="4">
        <v>123.625</v>
      </c>
      <c r="E102" s="7">
        <v>74.376999999999995</v>
      </c>
      <c r="F102" s="2">
        <v>26.600999999999999</v>
      </c>
      <c r="G102" s="8">
        <v>143005.33333333334</v>
      </c>
      <c r="H102" s="18">
        <f t="shared" si="1"/>
        <v>63.518532429068117</v>
      </c>
    </row>
    <row r="103" spans="1:8" x14ac:dyDescent="0.2">
      <c r="A103" s="12" t="s">
        <v>107</v>
      </c>
      <c r="B103" s="4">
        <v>963.22500000000002</v>
      </c>
      <c r="C103" s="4">
        <v>4.8419999999999996</v>
      </c>
      <c r="D103" s="4">
        <v>124.238</v>
      </c>
      <c r="E103" s="7">
        <v>75.95</v>
      </c>
      <c r="F103" s="2">
        <v>26.722000000000001</v>
      </c>
      <c r="G103" s="8">
        <v>143758.66666666666</v>
      </c>
      <c r="H103" s="18">
        <f t="shared" si="1"/>
        <v>62.452739079654286</v>
      </c>
    </row>
    <row r="104" spans="1:8" x14ac:dyDescent="0.2">
      <c r="A104" s="12" t="s">
        <v>108</v>
      </c>
      <c r="B104" s="4">
        <v>982.07500000000005</v>
      </c>
      <c r="C104" s="4">
        <v>4.8929999999999998</v>
      </c>
      <c r="D104" s="4">
        <v>125.196</v>
      </c>
      <c r="E104" s="7">
        <v>79.403000000000006</v>
      </c>
      <c r="F104" s="2">
        <v>26.957999999999998</v>
      </c>
      <c r="G104" s="8">
        <v>144522.66666666666</v>
      </c>
      <c r="H104" s="18">
        <f t="shared" si="1"/>
        <v>62.376501591019007</v>
      </c>
    </row>
    <row r="105" spans="1:8" x14ac:dyDescent="0.2">
      <c r="A105" s="12" t="s">
        <v>109</v>
      </c>
      <c r="B105" s="4">
        <v>1012.85</v>
      </c>
      <c r="C105" s="4">
        <v>4.9930000000000003</v>
      </c>
      <c r="D105" s="4">
        <v>126.327</v>
      </c>
      <c r="E105" s="7">
        <v>82.677000000000007</v>
      </c>
      <c r="F105" s="2">
        <v>27.257999999999999</v>
      </c>
      <c r="G105" s="8">
        <v>145215</v>
      </c>
      <c r="H105" s="18">
        <f t="shared" si="1"/>
        <v>62.274839413536064</v>
      </c>
    </row>
    <row r="106" spans="1:8" x14ac:dyDescent="0.2">
      <c r="A106" s="12" t="s">
        <v>110</v>
      </c>
      <c r="B106" s="4">
        <v>1055.991</v>
      </c>
      <c r="C106" s="4">
        <v>5.1390000000000002</v>
      </c>
      <c r="D106" s="4">
        <v>128.023</v>
      </c>
      <c r="E106" s="7">
        <v>87.48</v>
      </c>
      <c r="F106" s="2">
        <v>27.53</v>
      </c>
      <c r="G106" s="8">
        <v>145964.33333333334</v>
      </c>
      <c r="H106" s="18">
        <f t="shared" si="1"/>
        <v>62.302632976985606</v>
      </c>
    </row>
    <row r="107" spans="1:8" x14ac:dyDescent="0.2">
      <c r="A107" s="12" t="s">
        <v>111</v>
      </c>
      <c r="B107" s="4">
        <v>1086.3209999999999</v>
      </c>
      <c r="C107" s="4">
        <v>5.21</v>
      </c>
      <c r="D107" s="4">
        <v>129.40100000000001</v>
      </c>
      <c r="E107" s="7">
        <v>85.212999999999994</v>
      </c>
      <c r="F107" s="2">
        <v>27.949000000000002</v>
      </c>
      <c r="G107" s="8">
        <v>146719.66666666666</v>
      </c>
      <c r="H107" s="18">
        <f t="shared" si="1"/>
        <v>62.060773012765111</v>
      </c>
    </row>
    <row r="108" spans="1:8" x14ac:dyDescent="0.2">
      <c r="A108" s="12" t="s">
        <v>112</v>
      </c>
      <c r="B108" s="4">
        <v>1099.825</v>
      </c>
      <c r="C108" s="4">
        <v>5.3070000000000004</v>
      </c>
      <c r="D108" s="4">
        <v>130.13999999999999</v>
      </c>
      <c r="E108" s="7">
        <v>89.045000000000002</v>
      </c>
      <c r="F108" s="2">
        <v>28.53</v>
      </c>
      <c r="G108" s="8">
        <v>147478.33333333334</v>
      </c>
      <c r="H108" s="18">
        <f t="shared" si="1"/>
        <v>62.796624917600518</v>
      </c>
    </row>
    <row r="109" spans="1:8" x14ac:dyDescent="0.2">
      <c r="A109" s="12" t="s">
        <v>113</v>
      </c>
      <c r="B109" s="4">
        <v>1133.7349999999999</v>
      </c>
      <c r="C109" s="4">
        <v>5.4059999999999997</v>
      </c>
      <c r="D109" s="4">
        <v>130.90899999999999</v>
      </c>
      <c r="E109" s="7">
        <v>89.292000000000002</v>
      </c>
      <c r="F109" s="2">
        <v>29.117999999999999</v>
      </c>
      <c r="G109" s="8">
        <v>148226</v>
      </c>
      <c r="H109" s="18">
        <f t="shared" si="1"/>
        <v>62.421470096627516</v>
      </c>
    </row>
    <row r="110" spans="1:8" x14ac:dyDescent="0.2">
      <c r="A110" s="12" t="s">
        <v>114</v>
      </c>
      <c r="B110" s="4">
        <v>1141.7829999999999</v>
      </c>
      <c r="C110" s="4">
        <v>5.5030000000000001</v>
      </c>
      <c r="D110" s="4">
        <v>130.898</v>
      </c>
      <c r="E110" s="7">
        <v>85.692999999999998</v>
      </c>
      <c r="F110" s="2">
        <v>29.751000000000001</v>
      </c>
      <c r="G110" s="8">
        <v>148986.66666666666</v>
      </c>
      <c r="H110" s="18">
        <f t="shared" si="1"/>
        <v>63.088318358216931</v>
      </c>
    </row>
    <row r="111" spans="1:8" x14ac:dyDescent="0.2">
      <c r="A111" s="12" t="s">
        <v>115</v>
      </c>
      <c r="B111" s="4">
        <v>1172.923</v>
      </c>
      <c r="C111" s="4">
        <v>5.6740000000000004</v>
      </c>
      <c r="D111" s="4">
        <v>130.64099999999999</v>
      </c>
      <c r="E111" s="7">
        <v>82.260999999999996</v>
      </c>
      <c r="F111" s="2">
        <v>30.518000000000001</v>
      </c>
      <c r="G111" s="8">
        <v>149746.66666666666</v>
      </c>
      <c r="H111" s="18">
        <f t="shared" si="1"/>
        <v>63.197416539704655</v>
      </c>
    </row>
    <row r="112" spans="1:8" x14ac:dyDescent="0.2">
      <c r="A112" s="12" t="s">
        <v>116</v>
      </c>
      <c r="B112" s="4">
        <v>1194.0219999999999</v>
      </c>
      <c r="C112" s="4">
        <v>5.8579999999999997</v>
      </c>
      <c r="D112" s="4">
        <v>129.911</v>
      </c>
      <c r="E112" s="7">
        <v>72.772000000000006</v>
      </c>
      <c r="F112" s="2">
        <v>31.503</v>
      </c>
      <c r="G112" s="8">
        <v>150498</v>
      </c>
      <c r="H112" s="18">
        <f t="shared" si="1"/>
        <v>63.735729994924718</v>
      </c>
    </row>
    <row r="113" spans="1:8" x14ac:dyDescent="0.2">
      <c r="A113" s="12" t="s">
        <v>117</v>
      </c>
      <c r="B113" s="4">
        <v>1222.3440000000001</v>
      </c>
      <c r="C113" s="4">
        <v>6.0039999999999996</v>
      </c>
      <c r="D113" s="4">
        <v>127.98099999999999</v>
      </c>
      <c r="E113" s="7">
        <v>73.153000000000006</v>
      </c>
      <c r="F113" s="2">
        <v>32.475999999999999</v>
      </c>
      <c r="G113" s="8">
        <v>151253</v>
      </c>
      <c r="H113" s="18">
        <f t="shared" si="1"/>
        <v>62.862657647928884</v>
      </c>
    </row>
    <row r="114" spans="1:8" x14ac:dyDescent="0.2">
      <c r="A114" s="12" t="s">
        <v>118</v>
      </c>
      <c r="B114" s="4">
        <v>1229</v>
      </c>
      <c r="C114" s="4">
        <v>6.2009999999999996</v>
      </c>
      <c r="D114" s="4">
        <v>123.91800000000001</v>
      </c>
      <c r="E114" s="7">
        <v>79.438000000000002</v>
      </c>
      <c r="F114" s="2">
        <v>33.262</v>
      </c>
      <c r="G114" s="8">
        <v>151987.33333333334</v>
      </c>
      <c r="H114" s="18">
        <f t="shared" si="1"/>
        <v>62.523638567941418</v>
      </c>
    </row>
    <row r="115" spans="1:8" x14ac:dyDescent="0.2">
      <c r="A115" s="12" t="s">
        <v>119</v>
      </c>
      <c r="B115" s="4">
        <v>1256.0309999999999</v>
      </c>
      <c r="C115" s="4">
        <v>6.33</v>
      </c>
      <c r="D115" s="4">
        <v>122.90900000000001</v>
      </c>
      <c r="E115" s="7">
        <v>87.52</v>
      </c>
      <c r="F115" s="2">
        <v>33.725999999999999</v>
      </c>
      <c r="G115" s="8">
        <v>152707.66666666666</v>
      </c>
      <c r="H115" s="18">
        <f t="shared" si="1"/>
        <v>61.942258590751351</v>
      </c>
    </row>
    <row r="116" spans="1:8" x14ac:dyDescent="0.2">
      <c r="A116" s="12" t="s">
        <v>120</v>
      </c>
      <c r="B116" s="4">
        <v>1305.6890000000001</v>
      </c>
      <c r="C116" s="4">
        <v>6.4180000000000001</v>
      </c>
      <c r="D116" s="4">
        <v>124.169</v>
      </c>
      <c r="E116" s="7">
        <v>97.739000000000004</v>
      </c>
      <c r="F116" s="2">
        <v>34.33</v>
      </c>
      <c r="G116" s="8">
        <v>153579</v>
      </c>
      <c r="H116" s="18">
        <f t="shared" si="1"/>
        <v>61.034185169669044</v>
      </c>
    </row>
    <row r="117" spans="1:8" x14ac:dyDescent="0.2">
      <c r="A117" s="12" t="s">
        <v>121</v>
      </c>
      <c r="B117" s="4">
        <v>1348.64</v>
      </c>
      <c r="C117" s="4">
        <v>6.5439999999999996</v>
      </c>
      <c r="D117" s="4">
        <v>125.953</v>
      </c>
      <c r="E117" s="7">
        <v>105.682</v>
      </c>
      <c r="F117" s="2">
        <v>34.866</v>
      </c>
      <c r="G117" s="8">
        <v>154336.33333333334</v>
      </c>
      <c r="H117" s="18">
        <f t="shared" si="1"/>
        <v>61.116119349863553</v>
      </c>
    </row>
    <row r="118" spans="1:8" x14ac:dyDescent="0.2">
      <c r="A118" s="12" t="s">
        <v>122</v>
      </c>
      <c r="B118" s="4">
        <v>1400.3689999999999</v>
      </c>
      <c r="C118" s="4">
        <v>6.6849999999999996</v>
      </c>
      <c r="D118" s="4">
        <v>127.777</v>
      </c>
      <c r="E118" s="7">
        <v>114.267</v>
      </c>
      <c r="F118" s="2">
        <v>35.182000000000002</v>
      </c>
      <c r="G118" s="8">
        <v>155075</v>
      </c>
      <c r="H118" s="18">
        <f t="shared" si="1"/>
        <v>60.997440317516308</v>
      </c>
    </row>
    <row r="119" spans="1:8" x14ac:dyDescent="0.2">
      <c r="A119" s="12" t="s">
        <v>123</v>
      </c>
      <c r="B119" s="4">
        <v>1426.3589999999999</v>
      </c>
      <c r="C119" s="4">
        <v>6.8070000000000004</v>
      </c>
      <c r="D119" s="4">
        <v>128.06299999999999</v>
      </c>
      <c r="E119" s="7">
        <v>113.771</v>
      </c>
      <c r="F119" s="2">
        <v>35.521000000000001</v>
      </c>
      <c r="G119" s="8">
        <v>155773.66666666666</v>
      </c>
      <c r="H119" s="18">
        <f t="shared" si="1"/>
        <v>61.115388271816563</v>
      </c>
    </row>
    <row r="120" spans="1:8" x14ac:dyDescent="0.2">
      <c r="A120" s="12" t="s">
        <v>124</v>
      </c>
      <c r="B120" s="4">
        <v>1453.9390000000001</v>
      </c>
      <c r="C120" s="4">
        <v>6.9340000000000002</v>
      </c>
      <c r="D120" s="4">
        <v>128.65899999999999</v>
      </c>
      <c r="E120" s="7">
        <v>115.767</v>
      </c>
      <c r="F120" s="2">
        <v>35.99</v>
      </c>
      <c r="G120" s="8">
        <v>156526.66666666666</v>
      </c>
      <c r="H120" s="18">
        <f t="shared" si="1"/>
        <v>61.358936379036535</v>
      </c>
    </row>
    <row r="121" spans="1:8" x14ac:dyDescent="0.2">
      <c r="A121" s="12" t="s">
        <v>125</v>
      </c>
      <c r="B121" s="4">
        <v>1492.3340000000001</v>
      </c>
      <c r="C121" s="4">
        <v>7.101</v>
      </c>
      <c r="D121" s="4">
        <v>128.93899999999999</v>
      </c>
      <c r="E121" s="7">
        <v>115.875</v>
      </c>
      <c r="F121" s="2">
        <v>36.628999999999998</v>
      </c>
      <c r="G121" s="8">
        <v>157222</v>
      </c>
      <c r="H121" s="18">
        <f t="shared" si="1"/>
        <v>61.353278756632221</v>
      </c>
    </row>
    <row r="122" spans="1:8" x14ac:dyDescent="0.2">
      <c r="A122" s="12" t="s">
        <v>126</v>
      </c>
      <c r="B122" s="4">
        <v>1539.0329999999999</v>
      </c>
      <c r="C122" s="4">
        <v>7.234</v>
      </c>
      <c r="D122" s="4">
        <v>130.23099999999999</v>
      </c>
      <c r="E122" s="7">
        <v>121.202</v>
      </c>
      <c r="F122" s="2">
        <v>37.177</v>
      </c>
      <c r="G122" s="8">
        <v>157910.66666666666</v>
      </c>
      <c r="H122" s="18">
        <f t="shared" si="1"/>
        <v>61.213180873964369</v>
      </c>
    </row>
    <row r="123" spans="1:8" x14ac:dyDescent="0.2">
      <c r="A123" s="12" t="s">
        <v>127</v>
      </c>
      <c r="B123" s="4">
        <v>1596.8320000000001</v>
      </c>
      <c r="C123" s="4">
        <v>7.3540000000000001</v>
      </c>
      <c r="D123" s="4">
        <v>133.154</v>
      </c>
      <c r="E123" s="7">
        <v>136.49100000000001</v>
      </c>
      <c r="F123" s="2">
        <v>37.667999999999999</v>
      </c>
      <c r="G123" s="8">
        <v>158652.33333333334</v>
      </c>
      <c r="H123" s="18">
        <f t="shared" si="1"/>
        <v>61.322325454399703</v>
      </c>
    </row>
    <row r="124" spans="1:8" x14ac:dyDescent="0.2">
      <c r="A124" s="12" t="s">
        <v>128</v>
      </c>
      <c r="B124" s="4">
        <v>1648.424</v>
      </c>
      <c r="C124" s="4">
        <v>7.5069999999999997</v>
      </c>
      <c r="D124" s="4">
        <v>134.196</v>
      </c>
      <c r="E124" s="7">
        <v>148.80199999999999</v>
      </c>
      <c r="F124" s="2">
        <v>38.079000000000001</v>
      </c>
      <c r="G124" s="8">
        <v>159429.66666666666</v>
      </c>
      <c r="H124" s="18">
        <f t="shared" si="1"/>
        <v>61.113486093383742</v>
      </c>
    </row>
    <row r="125" spans="1:8" x14ac:dyDescent="0.2">
      <c r="A125" s="12" t="s">
        <v>129</v>
      </c>
      <c r="B125" s="4">
        <v>1680.6089999999999</v>
      </c>
      <c r="C125" s="4">
        <v>7.63</v>
      </c>
      <c r="D125" s="4">
        <v>135.559</v>
      </c>
      <c r="E125" s="7">
        <v>142.62299999999999</v>
      </c>
      <c r="F125" s="2">
        <v>38.860999999999997</v>
      </c>
      <c r="G125" s="8">
        <v>160140.33333333334</v>
      </c>
      <c r="H125" s="18">
        <f t="shared" si="1"/>
        <v>61.544069441494131</v>
      </c>
    </row>
    <row r="126" spans="1:8" x14ac:dyDescent="0.2">
      <c r="A126" s="12" t="s">
        <v>130</v>
      </c>
      <c r="B126" s="4">
        <v>1707.144</v>
      </c>
      <c r="C126" s="4">
        <v>7.8280000000000003</v>
      </c>
      <c r="D126" s="4">
        <v>136.262</v>
      </c>
      <c r="E126" s="7">
        <v>143.74600000000001</v>
      </c>
      <c r="F126" s="2">
        <v>39.427999999999997</v>
      </c>
      <c r="G126" s="8">
        <v>160828.66666666666</v>
      </c>
      <c r="H126" s="18">
        <f t="shared" si="1"/>
        <v>62.482071576855844</v>
      </c>
    </row>
    <row r="127" spans="1:8" x14ac:dyDescent="0.2">
      <c r="A127" s="12" t="s">
        <v>131</v>
      </c>
      <c r="B127" s="4">
        <v>1824.9549999999999</v>
      </c>
      <c r="C127" s="4">
        <v>7.9580000000000002</v>
      </c>
      <c r="D127" s="4">
        <v>140.12799999999999</v>
      </c>
      <c r="E127" s="7">
        <v>159.71600000000001</v>
      </c>
      <c r="F127" s="2">
        <v>40.192999999999998</v>
      </c>
      <c r="G127" s="8">
        <v>161525.33333333334</v>
      </c>
      <c r="H127" s="18">
        <f t="shared" si="1"/>
        <v>61.104992945031519</v>
      </c>
    </row>
    <row r="128" spans="1:8" x14ac:dyDescent="0.2">
      <c r="A128" s="12" t="s">
        <v>132</v>
      </c>
      <c r="B128" s="4">
        <v>1876.146</v>
      </c>
      <c r="C128" s="4">
        <v>8.1150000000000002</v>
      </c>
      <c r="D128" s="4">
        <v>141.267</v>
      </c>
      <c r="E128" s="7">
        <v>165.99700000000001</v>
      </c>
      <c r="F128" s="2">
        <v>40.871000000000002</v>
      </c>
      <c r="G128" s="8">
        <v>162265</v>
      </c>
      <c r="H128" s="18">
        <f t="shared" si="1"/>
        <v>61.103011439408242</v>
      </c>
    </row>
    <row r="129" spans="1:8" x14ac:dyDescent="0.2">
      <c r="A129" s="12" t="s">
        <v>133</v>
      </c>
      <c r="B129" s="4">
        <v>1944.6780000000001</v>
      </c>
      <c r="C129" s="4">
        <v>8.3209999999999997</v>
      </c>
      <c r="D129" s="4">
        <v>142.80000000000001</v>
      </c>
      <c r="E129" s="7">
        <v>173.40899999999999</v>
      </c>
      <c r="F129" s="2">
        <v>41.747</v>
      </c>
      <c r="G129" s="8">
        <v>163024</v>
      </c>
      <c r="H129" s="18">
        <f t="shared" si="1"/>
        <v>61.102084766732588</v>
      </c>
    </row>
    <row r="130" spans="1:8" x14ac:dyDescent="0.2">
      <c r="A130" s="12" t="s">
        <v>134</v>
      </c>
      <c r="B130" s="4">
        <v>1981.625</v>
      </c>
      <c r="C130" s="4">
        <v>8.5419999999999998</v>
      </c>
      <c r="D130" s="4">
        <v>143.798</v>
      </c>
      <c r="E130" s="7">
        <v>167.768</v>
      </c>
      <c r="F130" s="2">
        <v>42.487000000000002</v>
      </c>
      <c r="G130" s="8">
        <v>163756.33333333334</v>
      </c>
      <c r="H130" s="18">
        <f t="shared" si="1"/>
        <v>61.98561867154482</v>
      </c>
    </row>
    <row r="131" spans="1:8" x14ac:dyDescent="0.2">
      <c r="A131" s="12" t="s">
        <v>135</v>
      </c>
      <c r="B131" s="4">
        <v>2036.1969999999999</v>
      </c>
      <c r="C131" s="4">
        <v>8.7360000000000007</v>
      </c>
      <c r="D131" s="4">
        <v>144.22999999999999</v>
      </c>
      <c r="E131" s="7">
        <v>170.03</v>
      </c>
      <c r="F131" s="2">
        <v>43.604999999999997</v>
      </c>
      <c r="G131" s="8">
        <v>164447.33333333334</v>
      </c>
      <c r="H131" s="18">
        <f t="shared" ref="H131:H194" si="2">((C131*D131)/B131)*100</f>
        <v>61.879733640703726</v>
      </c>
    </row>
    <row r="132" spans="1:8" x14ac:dyDescent="0.2">
      <c r="A132" s="12" t="s">
        <v>136</v>
      </c>
      <c r="B132" s="4">
        <v>2096.0770000000002</v>
      </c>
      <c r="C132" s="4">
        <v>8.9359999999999999</v>
      </c>
      <c r="D132" s="4">
        <v>145.428</v>
      </c>
      <c r="E132" s="7">
        <v>169.036</v>
      </c>
      <c r="F132" s="2">
        <v>44.493000000000002</v>
      </c>
      <c r="G132" s="8">
        <v>165199.66666666666</v>
      </c>
      <c r="H132" s="18">
        <f t="shared" si="2"/>
        <v>61.998896414587811</v>
      </c>
    </row>
    <row r="133" spans="1:8" x14ac:dyDescent="0.2">
      <c r="A133" s="12" t="s">
        <v>137</v>
      </c>
      <c r="B133" s="4">
        <v>2137.127</v>
      </c>
      <c r="C133" s="4">
        <v>9.15</v>
      </c>
      <c r="D133" s="4">
        <v>145.92500000000001</v>
      </c>
      <c r="E133" s="7">
        <v>166.137</v>
      </c>
      <c r="F133" s="2">
        <v>45.298999999999999</v>
      </c>
      <c r="G133" s="8">
        <v>166054.66666666666</v>
      </c>
      <c r="H133" s="18">
        <f t="shared" si="2"/>
        <v>62.47704277752328</v>
      </c>
    </row>
    <row r="134" spans="1:8" x14ac:dyDescent="0.2">
      <c r="A134" s="12" t="s">
        <v>138</v>
      </c>
      <c r="B134" s="4">
        <v>2186.9229999999998</v>
      </c>
      <c r="C134" s="4">
        <v>9.4260000000000002</v>
      </c>
      <c r="D134" s="4">
        <v>145.22999999999999</v>
      </c>
      <c r="E134" s="7">
        <v>152.078</v>
      </c>
      <c r="F134" s="2">
        <v>46.271999999999998</v>
      </c>
      <c r="G134" s="8">
        <v>166762.33333333334</v>
      </c>
      <c r="H134" s="18">
        <f t="shared" si="2"/>
        <v>62.596533119821785</v>
      </c>
    </row>
    <row r="135" spans="1:8" x14ac:dyDescent="0.2">
      <c r="A135" s="12" t="s">
        <v>139</v>
      </c>
      <c r="B135" s="4">
        <v>2172.9299999999998</v>
      </c>
      <c r="C135" s="4">
        <v>9.6679999999999993</v>
      </c>
      <c r="D135" s="4">
        <v>142.77799999999999</v>
      </c>
      <c r="E135" s="7">
        <v>142.114</v>
      </c>
      <c r="F135" s="2">
        <v>47.305</v>
      </c>
      <c r="G135" s="8">
        <v>167415.66666666666</v>
      </c>
      <c r="H135" s="18">
        <f t="shared" si="2"/>
        <v>63.526100886821013</v>
      </c>
    </row>
    <row r="136" spans="1:8" x14ac:dyDescent="0.2">
      <c r="A136" s="12" t="s">
        <v>140</v>
      </c>
      <c r="B136" s="4">
        <v>2216.9070000000002</v>
      </c>
      <c r="C136" s="4">
        <v>9.9039999999999999</v>
      </c>
      <c r="D136" s="4">
        <v>142.245</v>
      </c>
      <c r="E136" s="7">
        <v>142.47</v>
      </c>
      <c r="F136" s="2">
        <v>48.381</v>
      </c>
      <c r="G136" s="8">
        <v>168110.66666666666</v>
      </c>
      <c r="H136" s="18">
        <f t="shared" si="2"/>
        <v>63.547748281727642</v>
      </c>
    </row>
    <row r="137" spans="1:8" x14ac:dyDescent="0.2">
      <c r="A137" s="12" t="s">
        <v>141</v>
      </c>
      <c r="B137" s="4">
        <v>2326.4389999999999</v>
      </c>
      <c r="C137" s="4">
        <v>10.164999999999999</v>
      </c>
      <c r="D137" s="4">
        <v>144.048</v>
      </c>
      <c r="E137" s="7">
        <v>155.64099999999999</v>
      </c>
      <c r="F137" s="2">
        <v>49.591999999999999</v>
      </c>
      <c r="G137" s="8">
        <v>168693.66666666666</v>
      </c>
      <c r="H137" s="18">
        <f t="shared" si="2"/>
        <v>62.939450378883777</v>
      </c>
    </row>
    <row r="138" spans="1:8" x14ac:dyDescent="0.2">
      <c r="A138" s="12" t="s">
        <v>142</v>
      </c>
      <c r="B138" s="4">
        <v>2446.77</v>
      </c>
      <c r="C138" s="4">
        <v>10.416</v>
      </c>
      <c r="D138" s="4">
        <v>144.82900000000001</v>
      </c>
      <c r="E138" s="7">
        <v>166.21199999999999</v>
      </c>
      <c r="F138" s="2">
        <v>50.904000000000003</v>
      </c>
      <c r="G138" s="8">
        <v>169279</v>
      </c>
      <c r="H138" s="18">
        <f t="shared" si="2"/>
        <v>61.654297870253437</v>
      </c>
    </row>
    <row r="139" spans="1:8" x14ac:dyDescent="0.2">
      <c r="A139" s="12" t="s">
        <v>143</v>
      </c>
      <c r="B139" s="4">
        <v>2467.5770000000002</v>
      </c>
      <c r="C139" s="4">
        <v>10.612</v>
      </c>
      <c r="D139" s="4">
        <v>144.59100000000001</v>
      </c>
      <c r="E139" s="7">
        <v>171.767</v>
      </c>
      <c r="F139" s="2">
        <v>51.866</v>
      </c>
      <c r="G139" s="8">
        <v>169837.33333333334</v>
      </c>
      <c r="H139" s="18">
        <f t="shared" si="2"/>
        <v>62.182444235782718</v>
      </c>
    </row>
    <row r="140" spans="1:8" x14ac:dyDescent="0.2">
      <c r="A140" s="12" t="s">
        <v>144</v>
      </c>
      <c r="B140" s="4">
        <v>2547.0230000000001</v>
      </c>
      <c r="C140" s="4">
        <v>10.839</v>
      </c>
      <c r="D140" s="4">
        <v>144.65</v>
      </c>
      <c r="E140" s="7">
        <v>186.19399999999999</v>
      </c>
      <c r="F140" s="2">
        <v>52.798999999999999</v>
      </c>
      <c r="G140" s="8">
        <v>170412.66666666666</v>
      </c>
      <c r="H140" s="18">
        <f t="shared" si="2"/>
        <v>61.556623163591382</v>
      </c>
    </row>
    <row r="141" spans="1:8" x14ac:dyDescent="0.2">
      <c r="A141" s="12" t="s">
        <v>145</v>
      </c>
      <c r="B141" s="4">
        <v>2546.4859999999999</v>
      </c>
      <c r="C141" s="4">
        <v>11.013</v>
      </c>
      <c r="D141" s="4">
        <v>144.16499999999999</v>
      </c>
      <c r="E141" s="7">
        <v>184.542</v>
      </c>
      <c r="F141" s="2">
        <v>53.640999999999998</v>
      </c>
      <c r="G141" s="8">
        <v>170990.33333333334</v>
      </c>
      <c r="H141" s="18">
        <f t="shared" si="2"/>
        <v>62.348237728383346</v>
      </c>
    </row>
    <row r="142" spans="1:8" x14ac:dyDescent="0.2">
      <c r="A142" s="12" t="s">
        <v>146</v>
      </c>
      <c r="B142" s="4">
        <v>2521.5430000000001</v>
      </c>
      <c r="C142" s="4">
        <v>11.298</v>
      </c>
      <c r="D142" s="4">
        <v>141.81100000000001</v>
      </c>
      <c r="E142" s="7">
        <v>171.23500000000001</v>
      </c>
      <c r="F142" s="2">
        <v>54.268999999999998</v>
      </c>
      <c r="G142" s="8">
        <v>171497</v>
      </c>
      <c r="H142" s="18">
        <f t="shared" si="2"/>
        <v>63.539692878527156</v>
      </c>
    </row>
    <row r="143" spans="1:8" x14ac:dyDescent="0.2">
      <c r="A143" s="12" t="s">
        <v>147</v>
      </c>
      <c r="B143" s="4">
        <v>2564.29</v>
      </c>
      <c r="C143" s="4">
        <v>11.414999999999999</v>
      </c>
      <c r="D143" s="4">
        <v>142.16499999999999</v>
      </c>
      <c r="E143" s="7">
        <v>183.47800000000001</v>
      </c>
      <c r="F143" s="2">
        <v>54.94</v>
      </c>
      <c r="G143" s="8">
        <v>172020</v>
      </c>
      <c r="H143" s="18">
        <f t="shared" si="2"/>
        <v>63.285099384234996</v>
      </c>
    </row>
    <row r="144" spans="1:8" x14ac:dyDescent="0.2">
      <c r="A144" s="12" t="s">
        <v>148</v>
      </c>
      <c r="B144" s="4">
        <v>2583.0210000000002</v>
      </c>
      <c r="C144" s="4">
        <v>11.577</v>
      </c>
      <c r="D144" s="4">
        <v>141.261</v>
      </c>
      <c r="E144" s="7">
        <v>180.46199999999999</v>
      </c>
      <c r="F144" s="2">
        <v>55.692999999999998</v>
      </c>
      <c r="G144" s="8">
        <v>172521.66666666666</v>
      </c>
      <c r="H144" s="18">
        <f t="shared" si="2"/>
        <v>63.312632649908764</v>
      </c>
    </row>
    <row r="145" spans="1:8" x14ac:dyDescent="0.2">
      <c r="A145" s="12" t="s">
        <v>149</v>
      </c>
      <c r="B145" s="4">
        <v>2605.6889999999999</v>
      </c>
      <c r="C145" s="4">
        <v>11.741</v>
      </c>
      <c r="D145" s="4">
        <v>139.97499999999999</v>
      </c>
      <c r="E145" s="7">
        <v>179.07900000000001</v>
      </c>
      <c r="F145" s="2">
        <v>56.226999999999997</v>
      </c>
      <c r="G145" s="8">
        <v>173046</v>
      </c>
      <c r="H145" s="18">
        <f t="shared" si="2"/>
        <v>63.071474569681953</v>
      </c>
    </row>
    <row r="146" spans="1:8" x14ac:dyDescent="0.2">
      <c r="A146" s="12" t="s">
        <v>150</v>
      </c>
      <c r="B146" s="4">
        <v>2663.8240000000001</v>
      </c>
      <c r="C146" s="4">
        <v>11.853</v>
      </c>
      <c r="D146" s="4">
        <v>140.715</v>
      </c>
      <c r="E146" s="7">
        <v>194.34100000000001</v>
      </c>
      <c r="F146" s="2">
        <v>56.64</v>
      </c>
      <c r="G146" s="8">
        <v>173505</v>
      </c>
      <c r="H146" s="18">
        <f t="shared" si="2"/>
        <v>62.612803811362902</v>
      </c>
    </row>
    <row r="147" spans="1:8" x14ac:dyDescent="0.2">
      <c r="A147" s="12" t="s">
        <v>151</v>
      </c>
      <c r="B147" s="4">
        <v>2754.1419999999998</v>
      </c>
      <c r="C147" s="4">
        <v>11.981999999999999</v>
      </c>
      <c r="D147" s="4">
        <v>142.137</v>
      </c>
      <c r="E147" s="7">
        <v>209.357</v>
      </c>
      <c r="F147" s="2">
        <v>56.962000000000003</v>
      </c>
      <c r="G147" s="8">
        <v>173957.33333333334</v>
      </c>
      <c r="H147" s="18">
        <f t="shared" si="2"/>
        <v>61.837244920559655</v>
      </c>
    </row>
    <row r="148" spans="1:8" x14ac:dyDescent="0.2">
      <c r="A148" s="12" t="s">
        <v>152</v>
      </c>
      <c r="B148" s="4">
        <v>2849.9720000000002</v>
      </c>
      <c r="C148" s="4">
        <v>12.039</v>
      </c>
      <c r="D148" s="4">
        <v>144.98400000000001</v>
      </c>
      <c r="E148" s="7">
        <v>217.26</v>
      </c>
      <c r="F148" s="2">
        <v>57.530999999999999</v>
      </c>
      <c r="G148" s="8">
        <v>174449.33333333334</v>
      </c>
      <c r="H148" s="18">
        <f t="shared" si="2"/>
        <v>61.244895598974303</v>
      </c>
    </row>
    <row r="149" spans="1:8" x14ac:dyDescent="0.2">
      <c r="A149" s="12" t="s">
        <v>153</v>
      </c>
      <c r="B149" s="4">
        <v>2939.605</v>
      </c>
      <c r="C149" s="4">
        <v>12.212999999999999</v>
      </c>
      <c r="D149" s="4">
        <v>147.30500000000001</v>
      </c>
      <c r="E149" s="7">
        <v>232.435</v>
      </c>
      <c r="F149" s="2">
        <v>57.875999999999998</v>
      </c>
      <c r="G149" s="8">
        <v>174950.33333333334</v>
      </c>
      <c r="H149" s="18">
        <f t="shared" si="2"/>
        <v>61.19992192828628</v>
      </c>
    </row>
    <row r="150" spans="1:8" x14ac:dyDescent="0.2">
      <c r="A150" s="12" t="s">
        <v>154</v>
      </c>
      <c r="B150" s="4">
        <v>3036.3960000000002</v>
      </c>
      <c r="C150" s="4">
        <v>12.347</v>
      </c>
      <c r="D150" s="4">
        <v>150.173</v>
      </c>
      <c r="E150" s="7">
        <v>248.172</v>
      </c>
      <c r="F150" s="2">
        <v>58.328000000000003</v>
      </c>
      <c r="G150" s="8">
        <v>175678.66666666666</v>
      </c>
      <c r="H150" s="18">
        <f t="shared" si="2"/>
        <v>61.065356132731033</v>
      </c>
    </row>
    <row r="151" spans="1:8" x14ac:dyDescent="0.2">
      <c r="A151" s="12" t="s">
        <v>155</v>
      </c>
      <c r="B151" s="4">
        <v>3121.4670000000001</v>
      </c>
      <c r="C151" s="4">
        <v>12.468</v>
      </c>
      <c r="D151" s="4">
        <v>152.09100000000001</v>
      </c>
      <c r="E151" s="7">
        <v>251.083</v>
      </c>
      <c r="F151" s="2">
        <v>58.697000000000003</v>
      </c>
      <c r="G151" s="8">
        <v>176125.33333333334</v>
      </c>
      <c r="H151" s="18">
        <f t="shared" si="2"/>
        <v>60.749339589366159</v>
      </c>
    </row>
    <row r="152" spans="1:8" x14ac:dyDescent="0.2">
      <c r="A152" s="12" t="s">
        <v>156</v>
      </c>
      <c r="B152" s="4">
        <v>3173.181</v>
      </c>
      <c r="C152" s="4">
        <v>12.645</v>
      </c>
      <c r="D152" s="4">
        <v>152.82300000000001</v>
      </c>
      <c r="E152" s="7">
        <v>258.83999999999997</v>
      </c>
      <c r="F152" s="2">
        <v>59.085000000000001</v>
      </c>
      <c r="G152" s="8">
        <v>176595.33333333334</v>
      </c>
      <c r="H152" s="18">
        <f t="shared" si="2"/>
        <v>60.899357301080528</v>
      </c>
    </row>
    <row r="153" spans="1:8" x14ac:dyDescent="0.2">
      <c r="A153" s="12" t="s">
        <v>157</v>
      </c>
      <c r="B153" s="4">
        <v>3215.7660000000001</v>
      </c>
      <c r="C153" s="4">
        <v>12.753</v>
      </c>
      <c r="D153" s="4">
        <v>153.696</v>
      </c>
      <c r="E153" s="7">
        <v>267.52300000000002</v>
      </c>
      <c r="F153" s="2">
        <v>59.411000000000001</v>
      </c>
      <c r="G153" s="8">
        <v>177132.33333333334</v>
      </c>
      <c r="H153" s="18">
        <f t="shared" si="2"/>
        <v>60.952354369067898</v>
      </c>
    </row>
    <row r="154" spans="1:8" x14ac:dyDescent="0.2">
      <c r="A154" s="12" t="s">
        <v>158</v>
      </c>
      <c r="B154" s="4">
        <v>3287.3020000000001</v>
      </c>
      <c r="C154" s="4">
        <v>12.917999999999999</v>
      </c>
      <c r="D154" s="4">
        <v>154.87899999999999</v>
      </c>
      <c r="E154" s="7">
        <v>267.37099999999998</v>
      </c>
      <c r="F154" s="2">
        <v>60.021999999999998</v>
      </c>
      <c r="G154" s="8">
        <v>177522.33333333334</v>
      </c>
      <c r="H154" s="18">
        <f t="shared" si="2"/>
        <v>60.862279218641902</v>
      </c>
    </row>
    <row r="155" spans="1:8" x14ac:dyDescent="0.2">
      <c r="A155" s="12" t="s">
        <v>159</v>
      </c>
      <c r="B155" s="4">
        <v>3335.4450000000002</v>
      </c>
      <c r="C155" s="4">
        <v>13.057</v>
      </c>
      <c r="D155" s="4">
        <v>155.68600000000001</v>
      </c>
      <c r="E155" s="7">
        <v>272.71899999999999</v>
      </c>
      <c r="F155" s="2">
        <v>60.317</v>
      </c>
      <c r="G155" s="8">
        <v>177946.33333333334</v>
      </c>
      <c r="H155" s="18">
        <f t="shared" si="2"/>
        <v>60.945154304747938</v>
      </c>
    </row>
    <row r="156" spans="1:8" x14ac:dyDescent="0.2">
      <c r="A156" s="12" t="s">
        <v>160</v>
      </c>
      <c r="B156" s="4">
        <v>3408.355</v>
      </c>
      <c r="C156" s="4">
        <v>13.268000000000001</v>
      </c>
      <c r="D156" s="4">
        <v>155.88999999999999</v>
      </c>
      <c r="E156" s="7">
        <v>284.113</v>
      </c>
      <c r="F156" s="2">
        <v>60.578000000000003</v>
      </c>
      <c r="G156" s="8">
        <v>178413.33333333334</v>
      </c>
      <c r="H156" s="18">
        <f t="shared" si="2"/>
        <v>60.684656381157474</v>
      </c>
    </row>
    <row r="157" spans="1:8" x14ac:dyDescent="0.2">
      <c r="A157" s="12" t="s">
        <v>161</v>
      </c>
      <c r="B157" s="4">
        <v>3447.4810000000002</v>
      </c>
      <c r="C157" s="4">
        <v>13.531000000000001</v>
      </c>
      <c r="D157" s="4">
        <v>156.47800000000001</v>
      </c>
      <c r="E157" s="7">
        <v>267.30900000000003</v>
      </c>
      <c r="F157" s="2">
        <v>60.829000000000001</v>
      </c>
      <c r="G157" s="8">
        <v>178940.66666666666</v>
      </c>
      <c r="H157" s="18">
        <f t="shared" si="2"/>
        <v>61.415967716718392</v>
      </c>
    </row>
    <row r="158" spans="1:8" x14ac:dyDescent="0.2">
      <c r="A158" s="12" t="s">
        <v>162</v>
      </c>
      <c r="B158" s="4">
        <v>3493.9119999999998</v>
      </c>
      <c r="C158" s="4">
        <v>13.696999999999999</v>
      </c>
      <c r="D158" s="4">
        <v>156.53200000000001</v>
      </c>
      <c r="E158" s="7">
        <v>252.85599999999999</v>
      </c>
      <c r="F158" s="2">
        <v>61.046999999999997</v>
      </c>
      <c r="G158" s="8">
        <v>179825.33333333334</v>
      </c>
      <c r="H158" s="18">
        <f t="shared" si="2"/>
        <v>61.364419138203822</v>
      </c>
    </row>
    <row r="159" spans="1:8" x14ac:dyDescent="0.2">
      <c r="A159" s="12" t="s">
        <v>163</v>
      </c>
      <c r="B159" s="4">
        <v>3513.9690000000001</v>
      </c>
      <c r="C159" s="4">
        <v>13.847</v>
      </c>
      <c r="D159" s="4">
        <v>156.16999999999999</v>
      </c>
      <c r="E159" s="7">
        <v>238.16499999999999</v>
      </c>
      <c r="F159" s="2">
        <v>61.158999999999999</v>
      </c>
      <c r="G159" s="8">
        <v>180320.66666666666</v>
      </c>
      <c r="H159" s="18">
        <f t="shared" si="2"/>
        <v>61.539700264857188</v>
      </c>
    </row>
    <row r="160" spans="1:8" x14ac:dyDescent="0.2">
      <c r="A160" s="12" t="s">
        <v>164</v>
      </c>
      <c r="B160" s="4">
        <v>3559.2669999999998</v>
      </c>
      <c r="C160" s="4">
        <v>14.013999999999999</v>
      </c>
      <c r="D160" s="4">
        <v>157.01300000000001</v>
      </c>
      <c r="E160" s="7">
        <v>225.55</v>
      </c>
      <c r="F160" s="2">
        <v>61.295999999999999</v>
      </c>
      <c r="G160" s="8">
        <v>180835.66666666666</v>
      </c>
      <c r="H160" s="18">
        <f t="shared" si="2"/>
        <v>61.821160986236769</v>
      </c>
    </row>
    <row r="161" spans="1:8" x14ac:dyDescent="0.2">
      <c r="A161" s="12" t="s">
        <v>165</v>
      </c>
      <c r="B161" s="4">
        <v>3590.0590000000002</v>
      </c>
      <c r="C161" s="4">
        <v>14.198</v>
      </c>
      <c r="D161" s="4">
        <v>158.17099999999999</v>
      </c>
      <c r="E161" s="7">
        <v>213.441</v>
      </c>
      <c r="F161" s="2">
        <v>61.524000000000001</v>
      </c>
      <c r="G161" s="8">
        <v>181365.33333333334</v>
      </c>
      <c r="H161" s="18">
        <f t="shared" si="2"/>
        <v>62.553619815161809</v>
      </c>
    </row>
    <row r="162" spans="1:8" x14ac:dyDescent="0.2">
      <c r="A162" s="12" t="s">
        <v>166</v>
      </c>
      <c r="B162" s="4">
        <v>3636.634</v>
      </c>
      <c r="C162" s="4">
        <v>14.27</v>
      </c>
      <c r="D162" s="4">
        <v>159.999</v>
      </c>
      <c r="E162" s="7">
        <v>224.31</v>
      </c>
      <c r="F162" s="2">
        <v>61.84</v>
      </c>
      <c r="G162" s="8">
        <v>182001.33333333334</v>
      </c>
      <c r="H162" s="18">
        <f t="shared" si="2"/>
        <v>62.782939663436011</v>
      </c>
    </row>
    <row r="163" spans="1:8" x14ac:dyDescent="0.2">
      <c r="A163" s="12" t="s">
        <v>167</v>
      </c>
      <c r="B163" s="4">
        <v>3701.431</v>
      </c>
      <c r="C163" s="4">
        <v>14.371</v>
      </c>
      <c r="D163" s="4">
        <v>160.99299999999999</v>
      </c>
      <c r="E163" s="7">
        <v>247.767</v>
      </c>
      <c r="F163" s="2">
        <v>62.191000000000003</v>
      </c>
      <c r="G163" s="8">
        <v>182526.66666666666</v>
      </c>
      <c r="H163" s="18">
        <f t="shared" si="2"/>
        <v>62.506376668915351</v>
      </c>
    </row>
    <row r="164" spans="1:8" x14ac:dyDescent="0.2">
      <c r="A164" s="12" t="s">
        <v>168</v>
      </c>
      <c r="B164" s="4">
        <v>3756.8939999999998</v>
      </c>
      <c r="C164" s="4">
        <v>14.522</v>
      </c>
      <c r="D164" s="4">
        <v>162.006</v>
      </c>
      <c r="E164" s="7">
        <v>266.50099999999998</v>
      </c>
      <c r="F164" s="2">
        <v>62.651000000000003</v>
      </c>
      <c r="G164" s="8">
        <v>183016</v>
      </c>
      <c r="H164" s="18">
        <f t="shared" si="2"/>
        <v>62.622238796197074</v>
      </c>
    </row>
    <row r="165" spans="1:8" x14ac:dyDescent="0.2">
      <c r="A165" s="12" t="s">
        <v>169</v>
      </c>
      <c r="B165" s="4">
        <v>3846.0239999999999</v>
      </c>
      <c r="C165" s="4">
        <v>14.702</v>
      </c>
      <c r="D165" s="4">
        <v>163.654</v>
      </c>
      <c r="E165" s="7">
        <v>274.54500000000002</v>
      </c>
      <c r="F165" s="2">
        <v>62.933</v>
      </c>
      <c r="G165" s="8">
        <v>183467</v>
      </c>
      <c r="H165" s="18">
        <f t="shared" si="2"/>
        <v>62.559180805944003</v>
      </c>
    </row>
    <row r="166" spans="1:8" x14ac:dyDescent="0.2">
      <c r="A166" s="12" t="s">
        <v>170</v>
      </c>
      <c r="B166" s="4">
        <v>3893.433</v>
      </c>
      <c r="C166" s="4">
        <v>14.965</v>
      </c>
      <c r="D166" s="4">
        <v>163.76499999999999</v>
      </c>
      <c r="E166" s="7">
        <v>281.60500000000002</v>
      </c>
      <c r="F166" s="2">
        <v>63.472000000000001</v>
      </c>
      <c r="G166" s="8">
        <v>183967.33333333334</v>
      </c>
      <c r="H166" s="18">
        <f t="shared" si="2"/>
        <v>62.945560511764285</v>
      </c>
    </row>
    <row r="167" spans="1:8" x14ac:dyDescent="0.2">
      <c r="A167" s="12" t="s">
        <v>171</v>
      </c>
      <c r="B167" s="4">
        <v>3984.9949999999999</v>
      </c>
      <c r="C167" s="4">
        <v>15.154</v>
      </c>
      <c r="D167" s="4">
        <v>166.023</v>
      </c>
      <c r="E167" s="7">
        <v>288.59300000000002</v>
      </c>
      <c r="F167" s="2">
        <v>63.994999999999997</v>
      </c>
      <c r="G167" s="8">
        <v>184389.33333333334</v>
      </c>
      <c r="H167" s="18">
        <f t="shared" si="2"/>
        <v>63.134647396044421</v>
      </c>
    </row>
    <row r="168" spans="1:8" x14ac:dyDescent="0.2">
      <c r="A168" s="12" t="s">
        <v>172</v>
      </c>
      <c r="B168" s="4">
        <v>4055.8560000000002</v>
      </c>
      <c r="C168" s="4">
        <v>15.353</v>
      </c>
      <c r="D168" s="4">
        <v>166.34700000000001</v>
      </c>
      <c r="E168" s="7">
        <v>286.10000000000002</v>
      </c>
      <c r="F168" s="2">
        <v>64.8</v>
      </c>
      <c r="G168" s="8">
        <v>184840.33333333334</v>
      </c>
      <c r="H168" s="18">
        <f t="shared" si="2"/>
        <v>62.968840387824422</v>
      </c>
    </row>
    <row r="169" spans="1:8" x14ac:dyDescent="0.2">
      <c r="A169" s="12" t="s">
        <v>173</v>
      </c>
      <c r="B169" s="4">
        <v>4142.759</v>
      </c>
      <c r="C169" s="4">
        <v>15.456</v>
      </c>
      <c r="D169" s="4">
        <v>168.27500000000001</v>
      </c>
      <c r="E169" s="7">
        <v>304.459</v>
      </c>
      <c r="F169" s="2">
        <v>65.287000000000006</v>
      </c>
      <c r="G169" s="8">
        <v>185253.33333333334</v>
      </c>
      <c r="H169" s="18">
        <f t="shared" si="2"/>
        <v>62.780827945820647</v>
      </c>
    </row>
    <row r="170" spans="1:8" x14ac:dyDescent="0.2">
      <c r="A170" s="12" t="s">
        <v>174</v>
      </c>
      <c r="B170" s="4">
        <v>4233.3959999999997</v>
      </c>
      <c r="C170" s="4">
        <v>15.507999999999999</v>
      </c>
      <c r="D170" s="4">
        <v>169.84</v>
      </c>
      <c r="E170" s="7">
        <v>286.52600000000001</v>
      </c>
      <c r="F170" s="2">
        <v>65.948999999999998</v>
      </c>
      <c r="G170" s="8">
        <v>185772.66666666666</v>
      </c>
      <c r="H170" s="18">
        <f t="shared" si="2"/>
        <v>62.216686556136011</v>
      </c>
    </row>
    <row r="171" spans="1:8" x14ac:dyDescent="0.2">
      <c r="A171" s="12" t="s">
        <v>175</v>
      </c>
      <c r="B171" s="4">
        <v>4309.848</v>
      </c>
      <c r="C171" s="4">
        <v>15.596</v>
      </c>
      <c r="D171" s="4">
        <v>170.292</v>
      </c>
      <c r="E171" s="7">
        <v>292.87900000000002</v>
      </c>
      <c r="F171" s="2">
        <v>66.641000000000005</v>
      </c>
      <c r="G171" s="8">
        <v>186178</v>
      </c>
      <c r="H171" s="18">
        <f t="shared" si="2"/>
        <v>61.623380499729933</v>
      </c>
    </row>
    <row r="172" spans="1:8" x14ac:dyDescent="0.2">
      <c r="A172" s="12" t="s">
        <v>176</v>
      </c>
      <c r="B172" s="4">
        <v>4368.0309999999999</v>
      </c>
      <c r="C172" s="4">
        <v>15.723000000000001</v>
      </c>
      <c r="D172" s="4">
        <v>170.91800000000001</v>
      </c>
      <c r="E172" s="7">
        <v>297.69799999999998</v>
      </c>
      <c r="F172" s="2">
        <v>67.039000000000001</v>
      </c>
      <c r="G172" s="8">
        <v>186602.33333333334</v>
      </c>
      <c r="H172" s="18">
        <f t="shared" si="2"/>
        <v>61.523000042811049</v>
      </c>
    </row>
    <row r="173" spans="1:8" x14ac:dyDescent="0.2">
      <c r="A173" s="12" t="s">
        <v>177</v>
      </c>
      <c r="B173" s="4">
        <v>4395.5450000000001</v>
      </c>
      <c r="C173" s="4">
        <v>15.941000000000001</v>
      </c>
      <c r="D173" s="4">
        <v>170.92599999999999</v>
      </c>
      <c r="E173" s="7">
        <v>282.39699999999999</v>
      </c>
      <c r="F173" s="2">
        <v>67.421999999999997</v>
      </c>
      <c r="G173" s="8">
        <v>187017.66666666666</v>
      </c>
      <c r="H173" s="18">
        <f t="shared" si="2"/>
        <v>61.988476195784592</v>
      </c>
    </row>
    <row r="174" spans="1:8" x14ac:dyDescent="0.2">
      <c r="A174" s="12" t="s">
        <v>178</v>
      </c>
      <c r="B174" s="4">
        <v>4494.7709999999997</v>
      </c>
      <c r="C174" s="4">
        <v>16.285</v>
      </c>
      <c r="D174" s="4">
        <v>171.13300000000001</v>
      </c>
      <c r="E174" s="7">
        <v>297.11700000000002</v>
      </c>
      <c r="F174" s="2">
        <v>68.144000000000005</v>
      </c>
      <c r="G174" s="8">
        <v>188519.66666666666</v>
      </c>
      <c r="H174" s="18">
        <f t="shared" si="2"/>
        <v>62.003178916122756</v>
      </c>
    </row>
    <row r="175" spans="1:8" x14ac:dyDescent="0.2">
      <c r="A175" s="12" t="s">
        <v>179</v>
      </c>
      <c r="B175" s="4">
        <v>4547.9679999999998</v>
      </c>
      <c r="C175" s="4">
        <v>16.616</v>
      </c>
      <c r="D175" s="4">
        <v>170.29300000000001</v>
      </c>
      <c r="E175" s="7">
        <v>312.22899999999998</v>
      </c>
      <c r="F175" s="2">
        <v>68.757999999999996</v>
      </c>
      <c r="G175" s="8">
        <v>188916.33333333334</v>
      </c>
      <c r="H175" s="18">
        <f t="shared" si="2"/>
        <v>62.216543476119448</v>
      </c>
    </row>
    <row r="176" spans="1:8" x14ac:dyDescent="0.2">
      <c r="A176" s="12" t="s">
        <v>180</v>
      </c>
      <c r="B176" s="4">
        <v>4576.4849999999997</v>
      </c>
      <c r="C176" s="4">
        <v>16.838999999999999</v>
      </c>
      <c r="D176" s="4">
        <v>169.23099999999999</v>
      </c>
      <c r="E176" s="7">
        <v>282.596</v>
      </c>
      <c r="F176" s="2">
        <v>69.269000000000005</v>
      </c>
      <c r="G176" s="8">
        <v>189352.66666666666</v>
      </c>
      <c r="H176" s="18">
        <f t="shared" si="2"/>
        <v>62.267893568972688</v>
      </c>
    </row>
    <row r="177" spans="1:8" x14ac:dyDescent="0.2">
      <c r="A177" s="12" t="s">
        <v>181</v>
      </c>
      <c r="B177" s="4">
        <v>4548.5829999999996</v>
      </c>
      <c r="C177" s="4">
        <v>16.952999999999999</v>
      </c>
      <c r="D177" s="4">
        <v>168.762</v>
      </c>
      <c r="E177" s="7">
        <v>291.70800000000003</v>
      </c>
      <c r="F177" s="2">
        <v>69.771000000000001</v>
      </c>
      <c r="G177" s="8">
        <v>189866.33333333334</v>
      </c>
      <c r="H177" s="18">
        <f t="shared" si="2"/>
        <v>62.899197090610414</v>
      </c>
    </row>
    <row r="178" spans="1:8" x14ac:dyDescent="0.2">
      <c r="A178" s="12" t="s">
        <v>182</v>
      </c>
      <c r="B178" s="4">
        <v>4554.2340000000004</v>
      </c>
      <c r="C178" s="4">
        <v>17.052</v>
      </c>
      <c r="D178" s="4">
        <v>167.06200000000001</v>
      </c>
      <c r="E178" s="7">
        <v>334.81200000000001</v>
      </c>
      <c r="F178" s="2">
        <v>70.391999999999996</v>
      </c>
      <c r="G178" s="8">
        <v>190271.66666666666</v>
      </c>
      <c r="H178" s="18">
        <f t="shared" si="2"/>
        <v>62.551489976140886</v>
      </c>
    </row>
    <row r="179" spans="1:8" x14ac:dyDescent="0.2">
      <c r="A179" s="12" t="s">
        <v>183</v>
      </c>
      <c r="B179" s="4">
        <v>4624.357</v>
      </c>
      <c r="C179" s="4">
        <v>17.367000000000001</v>
      </c>
      <c r="D179" s="4">
        <v>166.07400000000001</v>
      </c>
      <c r="E179" s="7">
        <v>336.67500000000001</v>
      </c>
      <c r="F179" s="2">
        <v>70.772999999999996</v>
      </c>
      <c r="G179" s="8">
        <v>190655.66666666666</v>
      </c>
      <c r="H179" s="18">
        <f t="shared" si="2"/>
        <v>62.369906951388053</v>
      </c>
    </row>
    <row r="180" spans="1:8" x14ac:dyDescent="0.2">
      <c r="A180" s="12" t="s">
        <v>184</v>
      </c>
      <c r="B180" s="4">
        <v>4683.1049999999996</v>
      </c>
      <c r="C180" s="4">
        <v>17.568000000000001</v>
      </c>
      <c r="D180" s="4">
        <v>165.923</v>
      </c>
      <c r="E180" s="7">
        <v>333.80599999999998</v>
      </c>
      <c r="F180" s="2">
        <v>71.239999999999995</v>
      </c>
      <c r="G180" s="8">
        <v>191121.33333333334</v>
      </c>
      <c r="H180" s="18">
        <f t="shared" si="2"/>
        <v>62.243645273808731</v>
      </c>
    </row>
    <row r="181" spans="1:8" x14ac:dyDescent="0.2">
      <c r="A181" s="12" t="s">
        <v>185</v>
      </c>
      <c r="B181" s="4">
        <v>4718.4489999999996</v>
      </c>
      <c r="C181" s="4">
        <v>17.808</v>
      </c>
      <c r="D181" s="4">
        <v>165.56899999999999</v>
      </c>
      <c r="E181" s="7">
        <v>333.81200000000001</v>
      </c>
      <c r="F181" s="2">
        <v>71.507999999999996</v>
      </c>
      <c r="G181" s="8">
        <v>191650.66666666666</v>
      </c>
      <c r="H181" s="18">
        <f t="shared" si="2"/>
        <v>62.487752903549456</v>
      </c>
    </row>
    <row r="182" spans="1:8" x14ac:dyDescent="0.2">
      <c r="A182" s="12" t="s">
        <v>186</v>
      </c>
      <c r="B182" s="4">
        <v>4798.2479999999996</v>
      </c>
      <c r="C182" s="4">
        <v>18.274000000000001</v>
      </c>
      <c r="D182" s="4">
        <v>164.50800000000001</v>
      </c>
      <c r="E182" s="7">
        <v>347.76299999999998</v>
      </c>
      <c r="F182" s="2">
        <v>71.614999999999995</v>
      </c>
      <c r="G182" s="8">
        <v>192074.66666666666</v>
      </c>
      <c r="H182" s="18">
        <f t="shared" si="2"/>
        <v>62.652434638643115</v>
      </c>
    </row>
    <row r="183" spans="1:8" x14ac:dyDescent="0.2">
      <c r="A183" s="12" t="s">
        <v>187</v>
      </c>
      <c r="B183" s="4">
        <v>4879.5290000000005</v>
      </c>
      <c r="C183" s="4">
        <v>18.414999999999999</v>
      </c>
      <c r="D183" s="4">
        <v>165.364</v>
      </c>
      <c r="E183" s="7">
        <v>347.262</v>
      </c>
      <c r="F183" s="2">
        <v>71.92</v>
      </c>
      <c r="G183" s="8">
        <v>192506.66666666666</v>
      </c>
      <c r="H183" s="18">
        <f t="shared" si="2"/>
        <v>62.407213073228988</v>
      </c>
    </row>
    <row r="184" spans="1:8" x14ac:dyDescent="0.2">
      <c r="A184" s="12" t="s">
        <v>188</v>
      </c>
      <c r="B184" s="4">
        <v>4954.9849999999997</v>
      </c>
      <c r="C184" s="4">
        <v>18.635000000000002</v>
      </c>
      <c r="D184" s="4">
        <v>165.572</v>
      </c>
      <c r="E184" s="7">
        <v>337.39</v>
      </c>
      <c r="F184" s="2">
        <v>72.244</v>
      </c>
      <c r="G184" s="8">
        <v>193024.33333333334</v>
      </c>
      <c r="H184" s="18">
        <f t="shared" si="2"/>
        <v>62.269294861639345</v>
      </c>
    </row>
    <row r="185" spans="1:8" x14ac:dyDescent="0.2">
      <c r="A185" s="12" t="s">
        <v>189</v>
      </c>
      <c r="B185" s="4">
        <v>5048.21</v>
      </c>
      <c r="C185" s="4">
        <v>18.739000000000001</v>
      </c>
      <c r="D185" s="4">
        <v>166.61</v>
      </c>
      <c r="E185" s="7">
        <v>348.61099999999999</v>
      </c>
      <c r="F185" s="2">
        <v>72.731999999999999</v>
      </c>
      <c r="G185" s="8">
        <v>193615.66666666666</v>
      </c>
      <c r="H185" s="18">
        <f t="shared" si="2"/>
        <v>61.845778800802663</v>
      </c>
    </row>
    <row r="186" spans="1:8" x14ac:dyDescent="0.2">
      <c r="A186" s="12" t="s">
        <v>190</v>
      </c>
      <c r="B186" s="4">
        <v>5074.1049999999996</v>
      </c>
      <c r="C186" s="4">
        <v>18.638000000000002</v>
      </c>
      <c r="D186" s="4">
        <v>167.81299999999999</v>
      </c>
      <c r="E186" s="7">
        <v>341.90699999999998</v>
      </c>
      <c r="F186" s="2">
        <v>73.153000000000006</v>
      </c>
      <c r="G186" s="8">
        <v>194106</v>
      </c>
      <c r="H186" s="18">
        <f t="shared" si="2"/>
        <v>61.640401489523775</v>
      </c>
    </row>
    <row r="187" spans="1:8" x14ac:dyDescent="0.2">
      <c r="A187" s="12" t="s">
        <v>191</v>
      </c>
      <c r="B187" s="4">
        <v>5137.098</v>
      </c>
      <c r="C187" s="4">
        <v>18.785</v>
      </c>
      <c r="D187" s="4">
        <v>169.65299999999999</v>
      </c>
      <c r="E187" s="7">
        <v>357.791</v>
      </c>
      <c r="F187" s="2">
        <v>73.602999999999994</v>
      </c>
      <c r="G187" s="8">
        <v>194555.33333333334</v>
      </c>
      <c r="H187" s="18">
        <f t="shared" si="2"/>
        <v>62.037586298723511</v>
      </c>
    </row>
    <row r="188" spans="1:8" x14ac:dyDescent="0.2">
      <c r="A188" s="12" t="s">
        <v>192</v>
      </c>
      <c r="B188" s="4">
        <v>5192.5540000000001</v>
      </c>
      <c r="C188" s="4">
        <v>18.795999999999999</v>
      </c>
      <c r="D188" s="4">
        <v>170.61099999999999</v>
      </c>
      <c r="E188" s="7">
        <v>379.87900000000002</v>
      </c>
      <c r="F188" s="2">
        <v>74.040999999999997</v>
      </c>
      <c r="G188" s="8">
        <v>195068</v>
      </c>
      <c r="H188" s="18">
        <f t="shared" si="2"/>
        <v>61.757746881399775</v>
      </c>
    </row>
    <row r="189" spans="1:8" x14ac:dyDescent="0.2">
      <c r="A189" s="12" t="s">
        <v>193</v>
      </c>
      <c r="B189" s="4">
        <v>5305.9250000000002</v>
      </c>
      <c r="C189" s="4">
        <v>18.936</v>
      </c>
      <c r="D189" s="4">
        <v>172.172</v>
      </c>
      <c r="E189" s="7">
        <v>398.50200000000001</v>
      </c>
      <c r="F189" s="2">
        <v>74.376000000000005</v>
      </c>
      <c r="G189" s="8">
        <v>195621</v>
      </c>
      <c r="H189" s="18">
        <f t="shared" si="2"/>
        <v>61.445440559374653</v>
      </c>
    </row>
    <row r="190" spans="1:8" x14ac:dyDescent="0.2">
      <c r="A190" s="12" t="s">
        <v>194</v>
      </c>
      <c r="B190" s="4">
        <v>5384.4660000000003</v>
      </c>
      <c r="C190" s="4">
        <v>18.803000000000001</v>
      </c>
      <c r="D190" s="4">
        <v>173.76900000000001</v>
      </c>
      <c r="E190" s="7">
        <v>428.416</v>
      </c>
      <c r="F190" s="2">
        <v>74.605000000000004</v>
      </c>
      <c r="G190" s="8">
        <v>196085.33333333334</v>
      </c>
      <c r="H190" s="18">
        <f t="shared" si="2"/>
        <v>60.681570038700215</v>
      </c>
    </row>
    <row r="191" spans="1:8" x14ac:dyDescent="0.2">
      <c r="A191" s="12" t="s">
        <v>195</v>
      </c>
      <c r="B191" s="4">
        <v>5494.5119999999997</v>
      </c>
      <c r="C191" s="4">
        <v>18.914000000000001</v>
      </c>
      <c r="D191" s="4">
        <v>176.857</v>
      </c>
      <c r="E191" s="7">
        <v>443.17399999999998</v>
      </c>
      <c r="F191" s="2">
        <v>74.905000000000001</v>
      </c>
      <c r="G191" s="8">
        <v>196522</v>
      </c>
      <c r="H191" s="18">
        <f t="shared" si="2"/>
        <v>60.880261941369874</v>
      </c>
    </row>
    <row r="192" spans="1:8" x14ac:dyDescent="0.2">
      <c r="A192" s="12" t="s">
        <v>196</v>
      </c>
      <c r="B192" s="4">
        <v>5555.85</v>
      </c>
      <c r="C192" s="4">
        <v>18.925000000000001</v>
      </c>
      <c r="D192" s="4">
        <v>178.77</v>
      </c>
      <c r="E192" s="7">
        <v>461.20400000000001</v>
      </c>
      <c r="F192" s="2">
        <v>75.293999999999997</v>
      </c>
      <c r="G192" s="8">
        <v>197050</v>
      </c>
      <c r="H192" s="18">
        <f t="shared" si="2"/>
        <v>60.894773077026919</v>
      </c>
    </row>
    <row r="193" spans="1:8" x14ac:dyDescent="0.2">
      <c r="A193" s="12" t="s">
        <v>197</v>
      </c>
      <c r="B193" s="4">
        <v>5660.0649999999996</v>
      </c>
      <c r="C193" s="4">
        <v>19.055</v>
      </c>
      <c r="D193" s="4">
        <v>179.56</v>
      </c>
      <c r="E193" s="7">
        <v>475.61900000000003</v>
      </c>
      <c r="F193" s="2">
        <v>75.623999999999995</v>
      </c>
      <c r="G193" s="8">
        <v>197600.66666666666</v>
      </c>
      <c r="H193" s="18">
        <f t="shared" si="2"/>
        <v>60.450114972177893</v>
      </c>
    </row>
    <row r="194" spans="1:8" x14ac:dyDescent="0.2">
      <c r="A194" s="12" t="s">
        <v>198</v>
      </c>
      <c r="B194" s="4">
        <v>5703.7120000000004</v>
      </c>
      <c r="C194" s="4">
        <v>19.184000000000001</v>
      </c>
      <c r="D194" s="4">
        <v>180.43100000000001</v>
      </c>
      <c r="E194" s="7">
        <v>473.01400000000001</v>
      </c>
      <c r="F194" s="2">
        <v>75.972999999999999</v>
      </c>
      <c r="G194" s="8">
        <v>197882</v>
      </c>
      <c r="H194" s="18">
        <f t="shared" si="2"/>
        <v>60.686589785739542</v>
      </c>
    </row>
    <row r="195" spans="1:8" x14ac:dyDescent="0.2">
      <c r="A195" s="12" t="s">
        <v>199</v>
      </c>
      <c r="B195" s="4">
        <v>5743.5169999999998</v>
      </c>
      <c r="C195" s="4">
        <v>19.315999999999999</v>
      </c>
      <c r="D195" s="4">
        <v>180.38900000000001</v>
      </c>
      <c r="E195" s="7">
        <v>501.36099999999999</v>
      </c>
      <c r="F195" s="2">
        <v>76.293999999999997</v>
      </c>
      <c r="G195" s="8">
        <v>198295.66666666666</v>
      </c>
      <c r="H195" s="18">
        <f t="shared" ref="H195:H258" si="3">((C195*D195)/B195)*100</f>
        <v>60.666555422400592</v>
      </c>
    </row>
    <row r="196" spans="1:8" x14ac:dyDescent="0.2">
      <c r="A196" s="12" t="s">
        <v>200</v>
      </c>
      <c r="B196" s="4">
        <v>5831.1589999999997</v>
      </c>
      <c r="C196" s="4">
        <v>19.434999999999999</v>
      </c>
      <c r="D196" s="4">
        <v>182.18299999999999</v>
      </c>
      <c r="E196" s="7">
        <v>528.35599999999999</v>
      </c>
      <c r="F196" s="2">
        <v>76.637</v>
      </c>
      <c r="G196" s="8">
        <v>198807</v>
      </c>
      <c r="H196" s="18">
        <f t="shared" si="3"/>
        <v>60.720803617256877</v>
      </c>
    </row>
    <row r="197" spans="1:8" x14ac:dyDescent="0.2">
      <c r="A197" s="12" t="s">
        <v>201</v>
      </c>
      <c r="B197" s="4">
        <v>5901.8419999999996</v>
      </c>
      <c r="C197" s="4">
        <v>19.605</v>
      </c>
      <c r="D197" s="4">
        <v>182.52099999999999</v>
      </c>
      <c r="E197" s="7">
        <v>544.27300000000002</v>
      </c>
      <c r="F197" s="2">
        <v>76.891000000000005</v>
      </c>
      <c r="G197" s="8">
        <v>199351.66666666666</v>
      </c>
      <c r="H197" s="18">
        <f t="shared" si="3"/>
        <v>60.630633707239198</v>
      </c>
    </row>
    <row r="198" spans="1:8" x14ac:dyDescent="0.2">
      <c r="A198" s="12" t="s">
        <v>202</v>
      </c>
      <c r="B198" s="4">
        <v>5981.2740000000003</v>
      </c>
      <c r="C198" s="4">
        <v>19.815999999999999</v>
      </c>
      <c r="D198" s="4">
        <v>182.86</v>
      </c>
      <c r="E198" s="7">
        <v>570.59500000000003</v>
      </c>
      <c r="F198" s="2">
        <v>77.192999999999998</v>
      </c>
      <c r="G198" s="8">
        <v>199776</v>
      </c>
      <c r="H198" s="18">
        <f t="shared" si="3"/>
        <v>60.581637958735882</v>
      </c>
    </row>
    <row r="199" spans="1:8" x14ac:dyDescent="0.2">
      <c r="A199" s="12" t="s">
        <v>203</v>
      </c>
      <c r="B199" s="4">
        <v>6129.2759999999998</v>
      </c>
      <c r="C199" s="4">
        <v>20.006</v>
      </c>
      <c r="D199" s="4">
        <v>184.45400000000001</v>
      </c>
      <c r="E199" s="7">
        <v>571.38499999999999</v>
      </c>
      <c r="F199" s="2">
        <v>77.570999999999998</v>
      </c>
      <c r="G199" s="8">
        <v>200279.33333333334</v>
      </c>
      <c r="H199" s="18">
        <f t="shared" si="3"/>
        <v>60.205915413174417</v>
      </c>
    </row>
    <row r="200" spans="1:8" x14ac:dyDescent="0.2">
      <c r="A200" s="12" t="s">
        <v>204</v>
      </c>
      <c r="B200" s="4">
        <v>6209.2370000000001</v>
      </c>
      <c r="C200" s="4">
        <v>20.189</v>
      </c>
      <c r="D200" s="4">
        <v>185.82499999999999</v>
      </c>
      <c r="E200" s="7">
        <v>576.32799999999997</v>
      </c>
      <c r="F200" s="2">
        <v>77.721000000000004</v>
      </c>
      <c r="G200" s="8">
        <v>200849.66666666666</v>
      </c>
      <c r="H200" s="18">
        <f t="shared" si="3"/>
        <v>60.41999886620529</v>
      </c>
    </row>
    <row r="201" spans="1:8" x14ac:dyDescent="0.2">
      <c r="A201" s="12" t="s">
        <v>205</v>
      </c>
      <c r="B201" s="4">
        <v>6318.3980000000001</v>
      </c>
      <c r="C201" s="4">
        <v>20.303999999999998</v>
      </c>
      <c r="D201" s="4">
        <v>187.86699999999999</v>
      </c>
      <c r="E201" s="7">
        <v>594.13699999999994</v>
      </c>
      <c r="F201" s="2">
        <v>78.114999999999995</v>
      </c>
      <c r="G201" s="8">
        <v>201457.33333333334</v>
      </c>
      <c r="H201" s="18">
        <f t="shared" si="3"/>
        <v>60.370549117038827</v>
      </c>
    </row>
    <row r="202" spans="1:8" x14ac:dyDescent="0.2">
      <c r="A202" s="12" t="s">
        <v>206</v>
      </c>
      <c r="B202" s="4">
        <v>6399.6409999999996</v>
      </c>
      <c r="C202" s="4">
        <v>20.518000000000001</v>
      </c>
      <c r="D202" s="4">
        <v>189.565</v>
      </c>
      <c r="E202" s="7">
        <v>620.83399999999995</v>
      </c>
      <c r="F202" s="2">
        <v>78.575000000000003</v>
      </c>
      <c r="G202" s="8">
        <v>202395.66666666666</v>
      </c>
      <c r="H202" s="18">
        <f t="shared" si="3"/>
        <v>60.776763415322833</v>
      </c>
    </row>
    <row r="203" spans="1:8" x14ac:dyDescent="0.2">
      <c r="A203" s="12" t="s">
        <v>207</v>
      </c>
      <c r="B203" s="4">
        <v>6532.5029999999997</v>
      </c>
      <c r="C203" s="4">
        <v>20.71</v>
      </c>
      <c r="D203" s="4">
        <v>190.39</v>
      </c>
      <c r="E203" s="7">
        <v>639.15700000000004</v>
      </c>
      <c r="F203" s="2">
        <v>78.616</v>
      </c>
      <c r="G203" s="8">
        <v>202835.33333333334</v>
      </c>
      <c r="H203" s="18">
        <f t="shared" si="3"/>
        <v>60.359358426624524</v>
      </c>
    </row>
    <row r="204" spans="1:8" x14ac:dyDescent="0.2">
      <c r="A204" s="12" t="s">
        <v>208</v>
      </c>
      <c r="B204" s="4">
        <v>6653.4690000000001</v>
      </c>
      <c r="C204" s="4">
        <v>20.952000000000002</v>
      </c>
      <c r="D204" s="4">
        <v>191.34800000000001</v>
      </c>
      <c r="E204" s="7">
        <v>662.43899999999996</v>
      </c>
      <c r="F204" s="2">
        <v>78.918999999999997</v>
      </c>
      <c r="G204" s="8">
        <v>203366.66666666666</v>
      </c>
      <c r="H204" s="18">
        <f t="shared" si="3"/>
        <v>60.256135498639892</v>
      </c>
    </row>
    <row r="205" spans="1:8" x14ac:dyDescent="0.2">
      <c r="A205" s="12" t="s">
        <v>209</v>
      </c>
      <c r="B205" s="4">
        <v>6729.4960000000001</v>
      </c>
      <c r="C205" s="4">
        <v>21.359000000000002</v>
      </c>
      <c r="D205" s="4">
        <v>192.03700000000001</v>
      </c>
      <c r="E205" s="7">
        <v>657.41899999999998</v>
      </c>
      <c r="F205" s="2">
        <v>79.093000000000004</v>
      </c>
      <c r="G205" s="8">
        <v>203935.33333333334</v>
      </c>
      <c r="H205" s="18">
        <f t="shared" si="3"/>
        <v>60.951344394884842</v>
      </c>
    </row>
    <row r="206" spans="1:8" x14ac:dyDescent="0.2">
      <c r="A206" s="12" t="s">
        <v>210</v>
      </c>
      <c r="B206" s="4">
        <v>6809.2910000000002</v>
      </c>
      <c r="C206" s="4">
        <v>21.706</v>
      </c>
      <c r="D206" s="4">
        <v>193.17099999999999</v>
      </c>
      <c r="E206" s="7">
        <v>590.53099999999995</v>
      </c>
      <c r="F206" s="2">
        <v>79.135000000000005</v>
      </c>
      <c r="G206" s="8">
        <v>204395</v>
      </c>
      <c r="H206" s="18">
        <f t="shared" si="3"/>
        <v>61.577185143064071</v>
      </c>
    </row>
    <row r="207" spans="1:8" x14ac:dyDescent="0.2">
      <c r="A207" s="12" t="s">
        <v>211</v>
      </c>
      <c r="B207" s="4">
        <v>6882.3850000000002</v>
      </c>
      <c r="C207" s="4">
        <v>21.972000000000001</v>
      </c>
      <c r="D207" s="4">
        <v>194.29900000000001</v>
      </c>
      <c r="E207" s="7">
        <v>590.48599999999999</v>
      </c>
      <c r="F207" s="2">
        <v>79.156999999999996</v>
      </c>
      <c r="G207" s="8">
        <v>204905</v>
      </c>
      <c r="H207" s="18">
        <f t="shared" si="3"/>
        <v>62.02991590851137</v>
      </c>
    </row>
    <row r="208" spans="1:8" x14ac:dyDescent="0.2">
      <c r="A208" s="12" t="s">
        <v>212</v>
      </c>
      <c r="B208" s="4">
        <v>7002.3729999999996</v>
      </c>
      <c r="C208" s="4">
        <v>22.321000000000002</v>
      </c>
      <c r="D208" s="4">
        <v>194.44800000000001</v>
      </c>
      <c r="E208" s="7">
        <v>592.17499999999995</v>
      </c>
      <c r="F208" s="2">
        <v>79.355000000000004</v>
      </c>
      <c r="G208" s="8">
        <v>205482.66666666666</v>
      </c>
      <c r="H208" s="18">
        <f t="shared" si="3"/>
        <v>61.982899339980904</v>
      </c>
    </row>
    <row r="209" spans="1:8" x14ac:dyDescent="0.2">
      <c r="A209" s="12" t="s">
        <v>213</v>
      </c>
      <c r="B209" s="4">
        <v>7142.9189999999999</v>
      </c>
      <c r="C209" s="4">
        <v>22.472000000000001</v>
      </c>
      <c r="D209" s="4">
        <v>196.67</v>
      </c>
      <c r="E209" s="7">
        <v>573.39</v>
      </c>
      <c r="F209" s="2">
        <v>79.358999999999995</v>
      </c>
      <c r="G209" s="8">
        <v>206097.66666666666</v>
      </c>
      <c r="H209" s="18">
        <f t="shared" si="3"/>
        <v>61.873419536186816</v>
      </c>
    </row>
    <row r="210" spans="1:8" x14ac:dyDescent="0.2">
      <c r="A210" s="12" t="s">
        <v>214</v>
      </c>
      <c r="B210" s="4">
        <v>7239.8249999999998</v>
      </c>
      <c r="C210" s="4">
        <v>22.916</v>
      </c>
      <c r="D210" s="4">
        <v>196.05</v>
      </c>
      <c r="E210" s="7">
        <v>620.61300000000006</v>
      </c>
      <c r="F210" s="2">
        <v>79.527000000000001</v>
      </c>
      <c r="G210" s="8">
        <v>206876</v>
      </c>
      <c r="H210" s="18">
        <f t="shared" si="3"/>
        <v>62.055115973107092</v>
      </c>
    </row>
    <row r="211" spans="1:8" x14ac:dyDescent="0.2">
      <c r="A211" s="12" t="s">
        <v>215</v>
      </c>
      <c r="B211" s="4">
        <v>7308.3980000000001</v>
      </c>
      <c r="C211" s="4">
        <v>23.001000000000001</v>
      </c>
      <c r="D211" s="4">
        <v>197.23400000000001</v>
      </c>
      <c r="E211" s="7">
        <v>616.678</v>
      </c>
      <c r="F211" s="2">
        <v>79.605000000000004</v>
      </c>
      <c r="G211" s="8">
        <v>207431.66666666666</v>
      </c>
      <c r="H211" s="18">
        <f t="shared" si="3"/>
        <v>62.073510966425204</v>
      </c>
    </row>
    <row r="212" spans="1:8" x14ac:dyDescent="0.2">
      <c r="A212" s="12" t="s">
        <v>216</v>
      </c>
      <c r="B212" s="4">
        <v>7437.5460000000003</v>
      </c>
      <c r="C212" s="4">
        <v>23.202999999999999</v>
      </c>
      <c r="D212" s="4">
        <v>198.429</v>
      </c>
      <c r="E212" s="7">
        <v>596.12699999999995</v>
      </c>
      <c r="F212" s="2">
        <v>79.789000000000001</v>
      </c>
      <c r="G212" s="8">
        <v>208043.66666666666</v>
      </c>
      <c r="H212" s="18">
        <f t="shared" si="3"/>
        <v>61.904129224881423</v>
      </c>
    </row>
    <row r="213" spans="1:8" x14ac:dyDescent="0.2">
      <c r="A213" s="12" t="s">
        <v>217</v>
      </c>
      <c r="B213" s="4">
        <v>7614.7110000000002</v>
      </c>
      <c r="C213" s="4">
        <v>23.637</v>
      </c>
      <c r="D213" s="4">
        <v>199.41</v>
      </c>
      <c r="E213" s="7">
        <v>596.76700000000005</v>
      </c>
      <c r="F213" s="2">
        <v>80.114000000000004</v>
      </c>
      <c r="G213" s="8">
        <v>208660.33333333334</v>
      </c>
      <c r="H213" s="18">
        <f t="shared" si="3"/>
        <v>61.899317912393528</v>
      </c>
    </row>
    <row r="214" spans="1:8" x14ac:dyDescent="0.2">
      <c r="A214" s="12" t="s">
        <v>218</v>
      </c>
      <c r="B214" s="4">
        <v>7677.2430000000004</v>
      </c>
      <c r="C214" s="4">
        <v>24.460999999999999</v>
      </c>
      <c r="D214" s="4">
        <v>200.49600000000001</v>
      </c>
      <c r="E214" s="7">
        <v>565.23500000000001</v>
      </c>
      <c r="F214" s="2">
        <v>80.361999999999995</v>
      </c>
      <c r="G214" s="8">
        <v>211586</v>
      </c>
      <c r="H214" s="18">
        <f t="shared" si="3"/>
        <v>63.881430560423837</v>
      </c>
    </row>
    <row r="215" spans="1:8" x14ac:dyDescent="0.2">
      <c r="A215" s="12" t="s">
        <v>219</v>
      </c>
      <c r="B215" s="4">
        <v>7887.8339999999998</v>
      </c>
      <c r="C215" s="4">
        <v>24.541</v>
      </c>
      <c r="D215" s="4">
        <v>200.726</v>
      </c>
      <c r="E215" s="7">
        <v>556.46600000000001</v>
      </c>
      <c r="F215" s="2">
        <v>80.784999999999997</v>
      </c>
      <c r="G215" s="8">
        <v>212242</v>
      </c>
      <c r="H215" s="18">
        <f t="shared" si="3"/>
        <v>62.450816865567901</v>
      </c>
    </row>
    <row r="216" spans="1:8" x14ac:dyDescent="0.2">
      <c r="A216" s="12" t="s">
        <v>220</v>
      </c>
      <c r="B216" s="4">
        <v>7927.8289999999997</v>
      </c>
      <c r="C216" s="4">
        <v>25.021000000000001</v>
      </c>
      <c r="D216" s="4">
        <v>200.87700000000001</v>
      </c>
      <c r="E216" s="7">
        <v>558.45500000000004</v>
      </c>
      <c r="F216" s="2">
        <v>81.174999999999997</v>
      </c>
      <c r="G216" s="8">
        <v>212918.66666666666</v>
      </c>
      <c r="H216" s="18">
        <f t="shared" si="3"/>
        <v>63.398736488892482</v>
      </c>
    </row>
    <row r="217" spans="1:8" x14ac:dyDescent="0.2">
      <c r="A217" s="12" t="s">
        <v>221</v>
      </c>
      <c r="B217" s="4">
        <v>8011.5739999999996</v>
      </c>
      <c r="C217" s="4">
        <v>25.192</v>
      </c>
      <c r="D217" s="4">
        <v>199.755</v>
      </c>
      <c r="E217" s="7">
        <v>532.45299999999997</v>
      </c>
      <c r="F217" s="2">
        <v>81.494</v>
      </c>
      <c r="G217" s="8">
        <v>213560.33333333334</v>
      </c>
      <c r="H217" s="18">
        <f t="shared" si="3"/>
        <v>62.811976273326579</v>
      </c>
    </row>
    <row r="218" spans="1:8" x14ac:dyDescent="0.2">
      <c r="A218" s="12" t="s">
        <v>222</v>
      </c>
      <c r="B218" s="4">
        <v>8010.1629999999996</v>
      </c>
      <c r="C218" s="4">
        <v>25.780999999999999</v>
      </c>
      <c r="D218" s="4">
        <v>199.61699999999999</v>
      </c>
      <c r="E218" s="7">
        <v>559.43200000000002</v>
      </c>
      <c r="F218" s="2">
        <v>81.903000000000006</v>
      </c>
      <c r="G218" s="8">
        <v>214101</v>
      </c>
      <c r="H218" s="18">
        <f t="shared" si="3"/>
        <v>64.247455101725137</v>
      </c>
    </row>
    <row r="219" spans="1:8" x14ac:dyDescent="0.2">
      <c r="A219" s="12" t="s">
        <v>223</v>
      </c>
      <c r="B219" s="4">
        <v>8097.9430000000002</v>
      </c>
      <c r="C219" s="4">
        <v>25.89</v>
      </c>
      <c r="D219" s="4">
        <v>197.46799999999999</v>
      </c>
      <c r="E219" s="7">
        <v>595.32600000000002</v>
      </c>
      <c r="F219" s="2">
        <v>82.302000000000007</v>
      </c>
      <c r="G219" s="8">
        <v>214735.66666666666</v>
      </c>
      <c r="H219" s="18">
        <f t="shared" si="3"/>
        <v>63.132656280736967</v>
      </c>
    </row>
    <row r="220" spans="1:8" x14ac:dyDescent="0.2">
      <c r="A220" s="12" t="s">
        <v>224</v>
      </c>
      <c r="B220" s="4">
        <v>8056.902</v>
      </c>
      <c r="C220" s="4">
        <v>25.934000000000001</v>
      </c>
      <c r="D220" s="4">
        <v>195.29900000000001</v>
      </c>
      <c r="E220" s="7">
        <v>583.92600000000004</v>
      </c>
      <c r="F220" s="2">
        <v>82.462000000000003</v>
      </c>
      <c r="G220" s="8">
        <v>215421.66666666666</v>
      </c>
      <c r="H220" s="18">
        <f t="shared" si="3"/>
        <v>62.863917992300266</v>
      </c>
    </row>
    <row r="221" spans="1:8" x14ac:dyDescent="0.2">
      <c r="A221" s="12" t="s">
        <v>225</v>
      </c>
      <c r="B221" s="4">
        <v>8083.1260000000002</v>
      </c>
      <c r="C221" s="4">
        <v>26.158000000000001</v>
      </c>
      <c r="D221" s="4">
        <v>193.21199999999999</v>
      </c>
      <c r="E221" s="7">
        <v>615.75900000000001</v>
      </c>
      <c r="F221" s="2">
        <v>82.507000000000005</v>
      </c>
      <c r="G221" s="8">
        <v>216111.66666666666</v>
      </c>
      <c r="H221" s="18">
        <f t="shared" si="3"/>
        <v>62.525803705150707</v>
      </c>
    </row>
    <row r="222" spans="1:8" x14ac:dyDescent="0.2">
      <c r="A222" s="12" t="s">
        <v>226</v>
      </c>
      <c r="B222" s="4">
        <v>8171.652</v>
      </c>
      <c r="C222" s="4">
        <v>26.257000000000001</v>
      </c>
      <c r="D222" s="4">
        <v>191.62100000000001</v>
      </c>
      <c r="E222" s="7">
        <v>705.15499999999997</v>
      </c>
      <c r="F222" s="2">
        <v>82.584000000000003</v>
      </c>
      <c r="G222" s="8">
        <v>216664</v>
      </c>
      <c r="H222" s="18">
        <f t="shared" si="3"/>
        <v>61.571302803888386</v>
      </c>
    </row>
    <row r="223" spans="1:8" x14ac:dyDescent="0.2">
      <c r="A223" s="12" t="s">
        <v>227</v>
      </c>
      <c r="B223" s="4">
        <v>8237.7330000000002</v>
      </c>
      <c r="C223" s="4">
        <v>26.489000000000001</v>
      </c>
      <c r="D223" s="4">
        <v>192.05099999999999</v>
      </c>
      <c r="E223" s="7">
        <v>729.601</v>
      </c>
      <c r="F223" s="2">
        <v>82.736000000000004</v>
      </c>
      <c r="G223" s="8">
        <v>217203.66666666666</v>
      </c>
      <c r="H223" s="18">
        <f t="shared" si="3"/>
        <v>61.755326847811162</v>
      </c>
    </row>
    <row r="224" spans="1:8" x14ac:dyDescent="0.2">
      <c r="A224" s="12" t="s">
        <v>228</v>
      </c>
      <c r="B224" s="4">
        <v>8303.5030000000006</v>
      </c>
      <c r="C224" s="4">
        <v>26.629000000000001</v>
      </c>
      <c r="D224" s="4">
        <v>191.363</v>
      </c>
      <c r="E224" s="7">
        <v>752.83</v>
      </c>
      <c r="F224" s="2">
        <v>82.992999999999995</v>
      </c>
      <c r="G224" s="8">
        <v>217867.66666666666</v>
      </c>
      <c r="H224" s="18">
        <f t="shared" si="3"/>
        <v>61.369344082852741</v>
      </c>
    </row>
    <row r="225" spans="1:8" x14ac:dyDescent="0.2">
      <c r="A225" s="12" t="s">
        <v>229</v>
      </c>
      <c r="B225" s="4">
        <v>8344.75</v>
      </c>
      <c r="C225" s="4">
        <v>26.693000000000001</v>
      </c>
      <c r="D225" s="4">
        <v>191.66</v>
      </c>
      <c r="E225" s="7">
        <v>816.71699999999998</v>
      </c>
      <c r="F225" s="2">
        <v>83.317999999999998</v>
      </c>
      <c r="G225" s="8">
        <v>218543</v>
      </c>
      <c r="H225" s="18">
        <f t="shared" si="3"/>
        <v>61.307772911111783</v>
      </c>
    </row>
    <row r="226" spans="1:8" x14ac:dyDescent="0.2">
      <c r="A226" s="12" t="s">
        <v>230</v>
      </c>
      <c r="B226" s="4">
        <v>8417.1319999999996</v>
      </c>
      <c r="C226" s="4">
        <v>26.863</v>
      </c>
      <c r="D226" s="4">
        <v>190.57300000000001</v>
      </c>
      <c r="E226" s="7">
        <v>788.69299999999998</v>
      </c>
      <c r="F226" s="2">
        <v>83.605999999999995</v>
      </c>
      <c r="G226" s="8">
        <v>220109.33333333334</v>
      </c>
      <c r="H226" s="18">
        <f t="shared" si="3"/>
        <v>60.820746294581099</v>
      </c>
    </row>
    <row r="227" spans="1:8" x14ac:dyDescent="0.2">
      <c r="A227" s="12" t="s">
        <v>231</v>
      </c>
      <c r="B227" s="4">
        <v>8515.1970000000001</v>
      </c>
      <c r="C227" s="4">
        <v>27.381</v>
      </c>
      <c r="D227" s="4">
        <v>189.667</v>
      </c>
      <c r="E227" s="7">
        <v>828.36300000000006</v>
      </c>
      <c r="F227" s="2">
        <v>83.701999999999998</v>
      </c>
      <c r="G227" s="8">
        <v>220774</v>
      </c>
      <c r="H227" s="18">
        <f t="shared" si="3"/>
        <v>60.98827927292816</v>
      </c>
    </row>
    <row r="228" spans="1:8" x14ac:dyDescent="0.2">
      <c r="A228" s="12" t="s">
        <v>232</v>
      </c>
      <c r="B228" s="4">
        <v>8741.5220000000008</v>
      </c>
      <c r="C228" s="4">
        <v>27.736999999999998</v>
      </c>
      <c r="D228" s="4">
        <v>190.25700000000001</v>
      </c>
      <c r="E228" s="7">
        <v>858.06500000000005</v>
      </c>
      <c r="F228" s="2">
        <v>84.051000000000002</v>
      </c>
      <c r="G228" s="8">
        <v>221512.66666666666</v>
      </c>
      <c r="H228" s="18">
        <f t="shared" si="3"/>
        <v>60.368874081653047</v>
      </c>
    </row>
    <row r="229" spans="1:8" x14ac:dyDescent="0.2">
      <c r="A229" s="12" t="s">
        <v>233</v>
      </c>
      <c r="B229" s="4">
        <v>8895.7139999999999</v>
      </c>
      <c r="C229" s="4">
        <v>28.097999999999999</v>
      </c>
      <c r="D229" s="4">
        <v>191.27</v>
      </c>
      <c r="E229" s="7">
        <v>894.90899999999999</v>
      </c>
      <c r="F229" s="2">
        <v>84.408000000000001</v>
      </c>
      <c r="G229" s="8">
        <v>222275.66666666666</v>
      </c>
      <c r="H229" s="18">
        <f t="shared" si="3"/>
        <v>60.414537382834034</v>
      </c>
    </row>
    <row r="230" spans="1:8" x14ac:dyDescent="0.2">
      <c r="A230" s="12" t="s">
        <v>234</v>
      </c>
      <c r="B230" s="4">
        <v>9014.5990000000002</v>
      </c>
      <c r="C230" s="4">
        <v>28.1</v>
      </c>
      <c r="D230" s="4">
        <v>191.858</v>
      </c>
      <c r="E230" s="7">
        <v>990.952</v>
      </c>
      <c r="F230" s="2">
        <v>85.21</v>
      </c>
      <c r="G230" s="8">
        <v>222356</v>
      </c>
      <c r="H230" s="18">
        <f t="shared" si="3"/>
        <v>59.805320236651681</v>
      </c>
    </row>
    <row r="231" spans="1:8" x14ac:dyDescent="0.2">
      <c r="A231" s="12" t="s">
        <v>235</v>
      </c>
      <c r="B231" s="4">
        <v>9157.0730000000003</v>
      </c>
      <c r="C231" s="4">
        <v>28.628</v>
      </c>
      <c r="D231" s="4">
        <v>192.154</v>
      </c>
      <c r="E231" s="7">
        <v>1000.058</v>
      </c>
      <c r="F231" s="2">
        <v>85.828000000000003</v>
      </c>
      <c r="G231" s="8">
        <v>222973.33333333334</v>
      </c>
      <c r="H231" s="18">
        <f t="shared" si="3"/>
        <v>60.07361426516966</v>
      </c>
    </row>
    <row r="232" spans="1:8" x14ac:dyDescent="0.2">
      <c r="A232" s="12" t="s">
        <v>236</v>
      </c>
      <c r="B232" s="4">
        <v>9304.02</v>
      </c>
      <c r="C232" s="4">
        <v>29.126000000000001</v>
      </c>
      <c r="D232" s="4">
        <v>193.33</v>
      </c>
      <c r="E232" s="7">
        <v>1037.663</v>
      </c>
      <c r="F232" s="2">
        <v>86.247</v>
      </c>
      <c r="G232" s="8">
        <v>223680</v>
      </c>
      <c r="H232" s="18">
        <f t="shared" si="3"/>
        <v>60.521468999421757</v>
      </c>
    </row>
    <row r="233" spans="1:8" x14ac:dyDescent="0.2">
      <c r="A233" s="12" t="s">
        <v>237</v>
      </c>
      <c r="B233" s="4">
        <v>9486.5470000000005</v>
      </c>
      <c r="C233" s="4">
        <v>29.335000000000001</v>
      </c>
      <c r="D233" s="4">
        <v>193.82900000000001</v>
      </c>
      <c r="E233" s="7">
        <v>1014.486</v>
      </c>
      <c r="F233" s="2">
        <v>86.956000000000003</v>
      </c>
      <c r="G233" s="8">
        <v>224418</v>
      </c>
      <c r="H233" s="18">
        <f t="shared" si="3"/>
        <v>59.937232324891234</v>
      </c>
    </row>
    <row r="234" spans="1:8" x14ac:dyDescent="0.2">
      <c r="A234" s="12" t="s">
        <v>238</v>
      </c>
      <c r="B234" s="4">
        <v>9681.1059999999998</v>
      </c>
      <c r="C234" s="4">
        <v>29.518999999999998</v>
      </c>
      <c r="D234" s="4">
        <v>194.364</v>
      </c>
      <c r="E234" s="7">
        <v>1066.248</v>
      </c>
      <c r="F234" s="2">
        <v>87.625</v>
      </c>
      <c r="G234" s="8">
        <v>225038</v>
      </c>
      <c r="H234" s="18">
        <f t="shared" si="3"/>
        <v>59.264209233944968</v>
      </c>
    </row>
    <row r="235" spans="1:8" x14ac:dyDescent="0.2">
      <c r="A235" s="12" t="s">
        <v>239</v>
      </c>
      <c r="B235" s="4">
        <v>9791.2309999999998</v>
      </c>
      <c r="C235" s="4">
        <v>29.614999999999998</v>
      </c>
      <c r="D235" s="4">
        <v>195.99700000000001</v>
      </c>
      <c r="E235" s="7">
        <v>1092.942</v>
      </c>
      <c r="F235" s="2">
        <v>88.275999999999996</v>
      </c>
      <c r="G235" s="8">
        <v>225674</v>
      </c>
      <c r="H235" s="18">
        <f t="shared" si="3"/>
        <v>59.282138834228306</v>
      </c>
    </row>
    <row r="236" spans="1:8" x14ac:dyDescent="0.2">
      <c r="A236" s="12" t="s">
        <v>240</v>
      </c>
      <c r="B236" s="4">
        <v>9984.5020000000004</v>
      </c>
      <c r="C236" s="4">
        <v>30.003</v>
      </c>
      <c r="D236" s="4">
        <v>196.25899999999999</v>
      </c>
      <c r="E236" s="7">
        <v>1112.7270000000001</v>
      </c>
      <c r="F236" s="2">
        <v>89.11</v>
      </c>
      <c r="G236" s="8">
        <v>226422.33333333334</v>
      </c>
      <c r="H236" s="18">
        <f t="shared" si="3"/>
        <v>58.974987205170571</v>
      </c>
    </row>
    <row r="237" spans="1:8" x14ac:dyDescent="0.2">
      <c r="A237" s="12" t="s">
        <v>241</v>
      </c>
      <c r="B237" s="4">
        <v>10134.967000000001</v>
      </c>
      <c r="C237" s="4">
        <v>30.228000000000002</v>
      </c>
      <c r="D237" s="4">
        <v>197.28800000000001</v>
      </c>
      <c r="E237" s="7">
        <v>1163.3340000000001</v>
      </c>
      <c r="F237" s="2">
        <v>89.793000000000006</v>
      </c>
      <c r="G237" s="8">
        <v>227196</v>
      </c>
      <c r="H237" s="18">
        <f t="shared" si="3"/>
        <v>58.842043235069241</v>
      </c>
    </row>
    <row r="238" spans="1:8" x14ac:dyDescent="0.2">
      <c r="A238" s="12" t="s">
        <v>242</v>
      </c>
      <c r="B238" s="4">
        <v>10361.544</v>
      </c>
      <c r="C238" s="4">
        <v>30.86</v>
      </c>
      <c r="D238" s="4">
        <v>198.96600000000001</v>
      </c>
      <c r="E238" s="7">
        <v>1207.951</v>
      </c>
      <c r="F238" s="2">
        <v>90.313999999999993</v>
      </c>
      <c r="G238" s="8">
        <v>227763.66666666666</v>
      </c>
      <c r="H238" s="18">
        <f t="shared" si="3"/>
        <v>59.258453759401107</v>
      </c>
    </row>
    <row r="239" spans="1:8" x14ac:dyDescent="0.2">
      <c r="A239" s="12" t="s">
        <v>243</v>
      </c>
      <c r="B239" s="4">
        <v>10463.076999999999</v>
      </c>
      <c r="C239" s="4">
        <v>30.83</v>
      </c>
      <c r="D239" s="4">
        <v>199.72300000000001</v>
      </c>
      <c r="E239" s="7">
        <v>1210.1790000000001</v>
      </c>
      <c r="F239" s="2">
        <v>90.986999999999995</v>
      </c>
      <c r="G239" s="8">
        <v>228432.66666666666</v>
      </c>
      <c r="H239" s="18">
        <f t="shared" si="3"/>
        <v>58.849419630573308</v>
      </c>
    </row>
    <row r="240" spans="1:8" x14ac:dyDescent="0.2">
      <c r="A240" s="12" t="s">
        <v>244</v>
      </c>
      <c r="B240" s="4">
        <v>10539.797</v>
      </c>
      <c r="C240" s="4">
        <v>30.88</v>
      </c>
      <c r="D240" s="4">
        <v>200.834</v>
      </c>
      <c r="E240" s="7">
        <v>1237.1469999999999</v>
      </c>
      <c r="F240" s="2">
        <v>91.531000000000006</v>
      </c>
      <c r="G240" s="8">
        <v>229166.33333333334</v>
      </c>
      <c r="H240" s="18">
        <f t="shared" si="3"/>
        <v>58.84130330024383</v>
      </c>
    </row>
    <row r="241" spans="1:8" x14ac:dyDescent="0.2">
      <c r="A241" s="12" t="s">
        <v>245</v>
      </c>
      <c r="B241" s="4">
        <v>10671.821</v>
      </c>
      <c r="C241" s="4">
        <v>31.404</v>
      </c>
      <c r="D241" s="4">
        <v>201.636</v>
      </c>
      <c r="E241" s="7">
        <v>1208.0609999999999</v>
      </c>
      <c r="F241" s="2">
        <v>91.635999999999996</v>
      </c>
      <c r="G241" s="8">
        <v>229896</v>
      </c>
      <c r="H241" s="18">
        <f t="shared" si="3"/>
        <v>59.33548683022326</v>
      </c>
    </row>
    <row r="242" spans="1:8" x14ac:dyDescent="0.2">
      <c r="A242" s="12" t="s">
        <v>246</v>
      </c>
      <c r="B242" s="4">
        <v>10803.126</v>
      </c>
      <c r="C242" s="4">
        <v>32.171999999999997</v>
      </c>
      <c r="D242" s="4">
        <v>201.756</v>
      </c>
      <c r="E242" s="7">
        <v>1109.9169999999999</v>
      </c>
      <c r="F242" s="2">
        <v>92.472999999999999</v>
      </c>
      <c r="G242" s="8">
        <v>230839.33333333334</v>
      </c>
      <c r="H242" s="18">
        <f t="shared" si="3"/>
        <v>60.083479837224886</v>
      </c>
    </row>
    <row r="243" spans="1:8" x14ac:dyDescent="0.2">
      <c r="A243" s="12" t="s">
        <v>247</v>
      </c>
      <c r="B243" s="4">
        <v>10951.424000000001</v>
      </c>
      <c r="C243" s="4">
        <v>32.25</v>
      </c>
      <c r="D243" s="4">
        <v>202.06700000000001</v>
      </c>
      <c r="E243" s="7">
        <v>1179.357</v>
      </c>
      <c r="F243" s="2">
        <v>93.091999999999999</v>
      </c>
      <c r="G243" s="8">
        <v>231482</v>
      </c>
      <c r="H243" s="18">
        <f t="shared" si="3"/>
        <v>59.505145175641083</v>
      </c>
    </row>
    <row r="244" spans="1:8" x14ac:dyDescent="0.2">
      <c r="A244" s="12" t="s">
        <v>248</v>
      </c>
      <c r="B244" s="4">
        <v>11065.7</v>
      </c>
      <c r="C244" s="4">
        <v>32.405999999999999</v>
      </c>
      <c r="D244" s="4">
        <v>201.203</v>
      </c>
      <c r="E244" s="7">
        <v>1149.058</v>
      </c>
      <c r="F244" s="2">
        <v>93.516000000000005</v>
      </c>
      <c r="G244" s="8">
        <v>232210</v>
      </c>
      <c r="H244" s="18">
        <f t="shared" si="3"/>
        <v>58.922475921089493</v>
      </c>
    </row>
    <row r="245" spans="1:8" x14ac:dyDescent="0.2">
      <c r="A245" s="12" t="s">
        <v>249</v>
      </c>
      <c r="B245" s="4">
        <v>11158.067999999999</v>
      </c>
      <c r="C245" s="4">
        <v>32.691000000000003</v>
      </c>
      <c r="D245" s="4">
        <v>201.13900000000001</v>
      </c>
      <c r="E245" s="7">
        <v>1126.0219999999999</v>
      </c>
      <c r="F245" s="2">
        <v>93.753</v>
      </c>
      <c r="G245" s="8">
        <v>232936.66666666666</v>
      </c>
      <c r="H245" s="18">
        <f t="shared" si="3"/>
        <v>58.929870735686507</v>
      </c>
    </row>
    <row r="246" spans="1:8" x14ac:dyDescent="0.2">
      <c r="A246" s="12" t="s">
        <v>250</v>
      </c>
      <c r="B246" s="4">
        <v>11067.869000000001</v>
      </c>
      <c r="C246" s="4">
        <v>32.997</v>
      </c>
      <c r="D246" s="4">
        <v>200.56</v>
      </c>
      <c r="E246" s="7">
        <v>1090.1859999999999</v>
      </c>
      <c r="F246" s="2">
        <v>93.953999999999994</v>
      </c>
      <c r="G246" s="8">
        <v>232806.66666666666</v>
      </c>
      <c r="H246" s="18">
        <f t="shared" si="3"/>
        <v>59.793609049763774</v>
      </c>
    </row>
    <row r="247" spans="1:8" x14ac:dyDescent="0.2">
      <c r="A247" s="12" t="s">
        <v>251</v>
      </c>
      <c r="B247" s="4">
        <v>11172.938</v>
      </c>
      <c r="C247" s="4">
        <v>33.046999999999997</v>
      </c>
      <c r="D247" s="4">
        <v>199.471</v>
      </c>
      <c r="E247" s="7">
        <v>1079.173</v>
      </c>
      <c r="F247" s="2">
        <v>94.441999999999993</v>
      </c>
      <c r="G247" s="8">
        <v>233410</v>
      </c>
      <c r="H247" s="18">
        <f t="shared" si="3"/>
        <v>58.998968194399716</v>
      </c>
    </row>
    <row r="248" spans="1:8" x14ac:dyDescent="0.2">
      <c r="A248" s="12" t="s">
        <v>252</v>
      </c>
      <c r="B248" s="4">
        <v>11152.841</v>
      </c>
      <c r="C248" s="4">
        <v>33.332000000000001</v>
      </c>
      <c r="D248" s="4">
        <v>197.29</v>
      </c>
      <c r="E248" s="7">
        <v>1101.6869999999999</v>
      </c>
      <c r="F248" s="2">
        <v>95.111000000000004</v>
      </c>
      <c r="G248" s="8">
        <v>234110.33333333334</v>
      </c>
      <c r="H248" s="18">
        <f t="shared" si="3"/>
        <v>58.963185075444002</v>
      </c>
    </row>
    <row r="249" spans="1:8" x14ac:dyDescent="0.2">
      <c r="A249" s="12" t="s">
        <v>253</v>
      </c>
      <c r="B249" s="4">
        <v>10825.842000000001</v>
      </c>
      <c r="C249" s="4">
        <v>33.652000000000001</v>
      </c>
      <c r="D249" s="4">
        <v>192.66900000000001</v>
      </c>
      <c r="E249" s="7">
        <v>847.79600000000005</v>
      </c>
      <c r="F249" s="2">
        <v>95.135000000000005</v>
      </c>
      <c r="G249" s="8">
        <v>234825</v>
      </c>
      <c r="H249" s="18">
        <f t="shared" si="3"/>
        <v>59.890927541709928</v>
      </c>
    </row>
    <row r="250" spans="1:8" x14ac:dyDescent="0.2">
      <c r="A250" s="12" t="s">
        <v>254</v>
      </c>
      <c r="B250" s="4">
        <v>10656.687</v>
      </c>
      <c r="C250" s="4">
        <v>32.789000000000001</v>
      </c>
      <c r="D250" s="4">
        <v>187.71700000000001</v>
      </c>
      <c r="E250" s="7">
        <v>1082.8409999999999</v>
      </c>
      <c r="F250" s="2">
        <v>95.137</v>
      </c>
      <c r="G250" s="8">
        <v>234912.66666666666</v>
      </c>
      <c r="H250" s="18">
        <f t="shared" si="3"/>
        <v>57.75765688717329</v>
      </c>
    </row>
    <row r="251" spans="1:8" x14ac:dyDescent="0.2">
      <c r="A251" s="12" t="s">
        <v>255</v>
      </c>
      <c r="B251" s="4">
        <v>10581.793</v>
      </c>
      <c r="C251" s="4">
        <v>33.582999999999998</v>
      </c>
      <c r="D251" s="4">
        <v>183.6</v>
      </c>
      <c r="E251" s="7">
        <v>1088.1949999999999</v>
      </c>
      <c r="F251" s="2">
        <v>94.677000000000007</v>
      </c>
      <c r="G251" s="8">
        <v>235459.33333333334</v>
      </c>
      <c r="H251" s="18">
        <f t="shared" si="3"/>
        <v>58.268374745187323</v>
      </c>
    </row>
    <row r="252" spans="1:8" x14ac:dyDescent="0.2">
      <c r="A252" s="12" t="s">
        <v>256</v>
      </c>
      <c r="B252" s="4">
        <v>10631.093000000001</v>
      </c>
      <c r="C252" s="4">
        <v>33.823</v>
      </c>
      <c r="D252" s="4">
        <v>181.39400000000001</v>
      </c>
      <c r="E252" s="7">
        <v>1249.877</v>
      </c>
      <c r="F252" s="2">
        <v>94.703999999999994</v>
      </c>
      <c r="G252" s="8">
        <v>236093</v>
      </c>
      <c r="H252" s="18">
        <f t="shared" si="3"/>
        <v>57.710804166608263</v>
      </c>
    </row>
    <row r="253" spans="1:8" x14ac:dyDescent="0.2">
      <c r="A253" s="12" t="s">
        <v>257</v>
      </c>
      <c r="B253" s="4">
        <v>10810.05</v>
      </c>
      <c r="C253" s="4">
        <v>34.014000000000003</v>
      </c>
      <c r="D253" s="4">
        <v>181.334</v>
      </c>
      <c r="E253" s="7">
        <v>1309.6020000000001</v>
      </c>
      <c r="F253" s="2">
        <v>95.004999999999995</v>
      </c>
      <c r="G253" s="8">
        <v>236739</v>
      </c>
      <c r="H253" s="18">
        <f t="shared" si="3"/>
        <v>57.057041142270407</v>
      </c>
    </row>
    <row r="254" spans="1:8" x14ac:dyDescent="0.2">
      <c r="A254" s="12" t="s">
        <v>258</v>
      </c>
      <c r="B254" s="4">
        <v>10902.686</v>
      </c>
      <c r="C254" s="4">
        <v>33.749000000000002</v>
      </c>
      <c r="D254" s="4">
        <v>181.53100000000001</v>
      </c>
      <c r="E254" s="7">
        <v>1385.9880000000001</v>
      </c>
      <c r="F254" s="2">
        <v>95.433999999999997</v>
      </c>
      <c r="G254" s="8">
        <v>236996.33333333334</v>
      </c>
      <c r="H254" s="18">
        <f t="shared" si="3"/>
        <v>56.192480632754183</v>
      </c>
    </row>
    <row r="255" spans="1:8" x14ac:dyDescent="0.2">
      <c r="A255" s="12" t="s">
        <v>259</v>
      </c>
      <c r="B255" s="4">
        <v>11073.957</v>
      </c>
      <c r="C255" s="4">
        <v>34.115000000000002</v>
      </c>
      <c r="D255" s="4">
        <v>183.06800000000001</v>
      </c>
      <c r="E255" s="7">
        <v>1378.3050000000001</v>
      </c>
      <c r="F255" s="2">
        <v>95.823999999999998</v>
      </c>
      <c r="G255" s="8">
        <v>237506</v>
      </c>
      <c r="H255" s="18">
        <f t="shared" si="3"/>
        <v>56.396867172231211</v>
      </c>
    </row>
    <row r="256" spans="1:8" x14ac:dyDescent="0.2">
      <c r="A256" s="12" t="s">
        <v>260</v>
      </c>
      <c r="B256" s="4">
        <v>11218.304</v>
      </c>
      <c r="C256" s="4">
        <v>34.283999999999999</v>
      </c>
      <c r="D256" s="4">
        <v>183.90600000000001</v>
      </c>
      <c r="E256" s="7">
        <v>1523.38</v>
      </c>
      <c r="F256" s="2">
        <v>96.022000000000006</v>
      </c>
      <c r="G256" s="8">
        <v>238103.66666666666</v>
      </c>
      <c r="H256" s="18">
        <f t="shared" si="3"/>
        <v>56.203088309961998</v>
      </c>
    </row>
    <row r="257" spans="1:8" x14ac:dyDescent="0.2">
      <c r="A257" s="12" t="s">
        <v>261</v>
      </c>
      <c r="B257" s="4">
        <v>11366.918</v>
      </c>
      <c r="C257" s="4">
        <v>34.421999999999997</v>
      </c>
      <c r="D257" s="4">
        <v>184.815</v>
      </c>
      <c r="E257" s="7">
        <v>1537.17</v>
      </c>
      <c r="F257" s="2">
        <v>96.614000000000004</v>
      </c>
      <c r="G257" s="8">
        <v>238711.33333333334</v>
      </c>
      <c r="H257" s="18">
        <f t="shared" si="3"/>
        <v>55.966814663394238</v>
      </c>
    </row>
    <row r="258" spans="1:8" x14ac:dyDescent="0.2">
      <c r="A258" s="12" t="s">
        <v>262</v>
      </c>
      <c r="B258" s="4">
        <v>11385.366</v>
      </c>
      <c r="C258" s="4">
        <v>35</v>
      </c>
      <c r="D258" s="4">
        <v>185.31299999999999</v>
      </c>
      <c r="E258" s="7">
        <v>1384.913</v>
      </c>
      <c r="F258" s="2">
        <v>97.281000000000006</v>
      </c>
      <c r="G258" s="8">
        <v>238851.66666666666</v>
      </c>
      <c r="H258" s="18">
        <f t="shared" si="3"/>
        <v>56.967470347461827</v>
      </c>
    </row>
    <row r="259" spans="1:8" x14ac:dyDescent="0.2">
      <c r="A259" s="12" t="s">
        <v>263</v>
      </c>
      <c r="B259" s="4">
        <v>11567.064</v>
      </c>
      <c r="C259" s="4">
        <v>34.834000000000003</v>
      </c>
      <c r="D259" s="4">
        <v>186.54599999999999</v>
      </c>
      <c r="E259" s="7">
        <v>1506.3789999999999</v>
      </c>
      <c r="F259" s="2">
        <v>97.924000000000007</v>
      </c>
      <c r="G259" s="8">
        <v>239316</v>
      </c>
      <c r="H259" s="18">
        <f t="shared" ref="H259:H288" si="4">((C259*D259)/B259)*100</f>
        <v>56.177984007004724</v>
      </c>
    </row>
    <row r="260" spans="1:8" x14ac:dyDescent="0.2">
      <c r="A260" s="12" t="s">
        <v>264</v>
      </c>
      <c r="B260" s="4">
        <v>11647.491</v>
      </c>
      <c r="C260" s="4">
        <v>35.036999999999999</v>
      </c>
      <c r="D260" s="4">
        <v>187.48400000000001</v>
      </c>
      <c r="E260" s="7">
        <v>1561.748</v>
      </c>
      <c r="F260" s="2">
        <v>98.587000000000003</v>
      </c>
      <c r="G260" s="8">
        <v>239871</v>
      </c>
      <c r="H260" s="18">
        <f t="shared" si="4"/>
        <v>56.397355516308188</v>
      </c>
    </row>
    <row r="261" spans="1:8" x14ac:dyDescent="0.2">
      <c r="A261" s="12" t="s">
        <v>265</v>
      </c>
      <c r="B261" s="4">
        <v>11851.681</v>
      </c>
      <c r="C261" s="4">
        <v>34.598999999999997</v>
      </c>
      <c r="D261" s="4">
        <v>188.886</v>
      </c>
      <c r="E261" s="7">
        <v>1661.7429999999999</v>
      </c>
      <c r="F261" s="2">
        <v>98.835999999999999</v>
      </c>
      <c r="G261" s="8">
        <v>240431.33333333334</v>
      </c>
      <c r="H261" s="18">
        <f t="shared" si="4"/>
        <v>55.142107807322851</v>
      </c>
    </row>
    <row r="262" spans="1:8" x14ac:dyDescent="0.2">
      <c r="A262" s="12" t="s">
        <v>266</v>
      </c>
      <c r="B262" s="4">
        <v>12038.64</v>
      </c>
      <c r="C262" s="4">
        <v>35.412999999999997</v>
      </c>
      <c r="D262" s="4">
        <v>190.49</v>
      </c>
      <c r="E262" s="7">
        <v>1705.4749999999999</v>
      </c>
      <c r="F262" s="2">
        <v>99.293000000000006</v>
      </c>
      <c r="G262" s="8">
        <v>242436</v>
      </c>
      <c r="H262" s="18">
        <f t="shared" si="4"/>
        <v>56.034754507153636</v>
      </c>
    </row>
    <row r="263" spans="1:8" x14ac:dyDescent="0.2">
      <c r="A263" s="12" t="s">
        <v>267</v>
      </c>
      <c r="B263" s="4">
        <v>12160.407999999999</v>
      </c>
      <c r="C263" s="4">
        <v>35.619</v>
      </c>
      <c r="D263" s="4">
        <v>190.69800000000001</v>
      </c>
      <c r="E263" s="7">
        <v>1672.3779999999999</v>
      </c>
      <c r="F263" s="2">
        <v>99.736000000000004</v>
      </c>
      <c r="G263" s="8">
        <v>242968.33333333334</v>
      </c>
      <c r="H263" s="18">
        <f t="shared" si="4"/>
        <v>55.857271088272697</v>
      </c>
    </row>
    <row r="264" spans="1:8" x14ac:dyDescent="0.2">
      <c r="A264" s="12" t="s">
        <v>268</v>
      </c>
      <c r="B264" s="4">
        <v>12243.189</v>
      </c>
      <c r="C264" s="4">
        <v>35.661000000000001</v>
      </c>
      <c r="D264" s="4">
        <v>191.50200000000001</v>
      </c>
      <c r="E264" s="7">
        <v>1643.422</v>
      </c>
      <c r="F264" s="2">
        <v>100.25700000000001</v>
      </c>
      <c r="G264" s="8">
        <v>243564</v>
      </c>
      <c r="H264" s="18">
        <f t="shared" si="4"/>
        <v>55.779199536983384</v>
      </c>
    </row>
    <row r="265" spans="1:8" x14ac:dyDescent="0.2">
      <c r="A265" s="12" t="s">
        <v>269</v>
      </c>
      <c r="B265" s="4">
        <v>12315.717000000001</v>
      </c>
      <c r="C265" s="4">
        <v>36.643000000000001</v>
      </c>
      <c r="D265" s="4">
        <v>192.29599999999999</v>
      </c>
      <c r="E265" s="7">
        <v>1628.914</v>
      </c>
      <c r="F265" s="2">
        <v>100.70699999999999</v>
      </c>
      <c r="G265" s="8">
        <v>244169</v>
      </c>
      <c r="H265" s="18">
        <f t="shared" si="4"/>
        <v>57.213902592922516</v>
      </c>
    </row>
    <row r="266" spans="1:8" x14ac:dyDescent="0.2">
      <c r="A266" s="12" t="s">
        <v>270</v>
      </c>
      <c r="B266" s="4">
        <v>12497.208000000001</v>
      </c>
      <c r="C266" s="4">
        <v>36.152000000000001</v>
      </c>
      <c r="D266" s="4">
        <v>192.97</v>
      </c>
      <c r="E266" s="7">
        <v>1622.6780000000001</v>
      </c>
      <c r="F266" s="2">
        <v>100.977</v>
      </c>
      <c r="G266" s="8">
        <v>244828.66666666666</v>
      </c>
      <c r="H266" s="18">
        <f t="shared" si="4"/>
        <v>55.822480029139307</v>
      </c>
    </row>
    <row r="267" spans="1:8" x14ac:dyDescent="0.2">
      <c r="A267" s="12" t="s">
        <v>271</v>
      </c>
      <c r="B267" s="4">
        <v>12539.557000000001</v>
      </c>
      <c r="C267" s="4">
        <v>36.44</v>
      </c>
      <c r="D267" s="4">
        <v>193.53100000000001</v>
      </c>
      <c r="E267" s="7">
        <v>1642.9390000000001</v>
      </c>
      <c r="F267" s="2">
        <v>101.16</v>
      </c>
      <c r="G267" s="8">
        <v>245363.33333333334</v>
      </c>
      <c r="H267" s="18">
        <f t="shared" si="4"/>
        <v>56.2401816906291</v>
      </c>
    </row>
    <row r="268" spans="1:8" x14ac:dyDescent="0.2">
      <c r="A268" s="12" t="s">
        <v>272</v>
      </c>
      <c r="B268" s="4">
        <v>12723.244000000001</v>
      </c>
      <c r="C268" s="4">
        <v>36.299999999999997</v>
      </c>
      <c r="D268" s="4">
        <v>194.77</v>
      </c>
      <c r="E268" s="7">
        <v>1646.2449999999999</v>
      </c>
      <c r="F268" s="2">
        <v>101.60299999999999</v>
      </c>
      <c r="G268" s="8">
        <v>245961</v>
      </c>
      <c r="H268" s="18">
        <f t="shared" si="4"/>
        <v>55.568776327798155</v>
      </c>
    </row>
    <row r="269" spans="1:8" x14ac:dyDescent="0.2">
      <c r="A269" s="12" t="s">
        <v>273</v>
      </c>
      <c r="B269" s="4">
        <v>12922.069</v>
      </c>
      <c r="C269" s="4">
        <v>36.548999999999999</v>
      </c>
      <c r="D269" s="4">
        <v>195.46199999999999</v>
      </c>
      <c r="E269" s="7">
        <v>1679.7840000000001</v>
      </c>
      <c r="F269" s="2">
        <v>102.113</v>
      </c>
      <c r="G269" s="8">
        <v>246564.33333333334</v>
      </c>
      <c r="H269" s="18">
        <f t="shared" si="4"/>
        <v>55.284804917850231</v>
      </c>
    </row>
    <row r="270" spans="1:8" x14ac:dyDescent="0.2">
      <c r="A270" s="12" t="s">
        <v>274</v>
      </c>
      <c r="B270" s="4">
        <v>12904.163</v>
      </c>
      <c r="C270" s="4">
        <v>37.402999999999999</v>
      </c>
      <c r="D270" s="4">
        <v>196.18</v>
      </c>
      <c r="E270" s="7">
        <v>1577.222</v>
      </c>
      <c r="F270" s="2">
        <v>102.41800000000001</v>
      </c>
      <c r="G270" s="8">
        <v>247086</v>
      </c>
      <c r="H270" s="18">
        <f t="shared" si="4"/>
        <v>56.863204068330511</v>
      </c>
    </row>
    <row r="271" spans="1:8" x14ac:dyDescent="0.2">
      <c r="A271" s="12" t="s">
        <v>275</v>
      </c>
      <c r="B271" s="4">
        <v>13197.942999999999</v>
      </c>
      <c r="C271" s="4">
        <v>37.088999999999999</v>
      </c>
      <c r="D271" s="4">
        <v>197.81100000000001</v>
      </c>
      <c r="E271" s="7">
        <v>1710.1790000000001</v>
      </c>
      <c r="F271" s="2">
        <v>103.11499999999999</v>
      </c>
      <c r="G271" s="8">
        <v>247625</v>
      </c>
      <c r="H271" s="18">
        <f t="shared" si="4"/>
        <v>55.589057923647644</v>
      </c>
    </row>
    <row r="272" spans="1:8" x14ac:dyDescent="0.2">
      <c r="A272" s="12" t="s">
        <v>276</v>
      </c>
      <c r="B272" s="4">
        <v>13455.957</v>
      </c>
      <c r="C272" s="4">
        <v>37.225999999999999</v>
      </c>
      <c r="D272" s="4">
        <v>199.32</v>
      </c>
      <c r="E272" s="7">
        <v>1792.2349999999999</v>
      </c>
      <c r="F272" s="2">
        <v>103.514</v>
      </c>
      <c r="G272" s="8">
        <v>248232.66666666666</v>
      </c>
      <c r="H272" s="18">
        <f t="shared" si="4"/>
        <v>55.142018661325977</v>
      </c>
    </row>
    <row r="273" spans="1:8" x14ac:dyDescent="0.2">
      <c r="A273" s="12" t="s">
        <v>277</v>
      </c>
      <c r="B273" s="4">
        <v>13538.236999999999</v>
      </c>
      <c r="C273" s="4">
        <v>37.575000000000003</v>
      </c>
      <c r="D273" s="4">
        <v>201.65199999999999</v>
      </c>
      <c r="E273" s="7">
        <v>1766.1980000000001</v>
      </c>
      <c r="F273" s="2">
        <v>103.551</v>
      </c>
      <c r="G273" s="8">
        <v>248842.66666666666</v>
      </c>
      <c r="H273" s="18">
        <f t="shared" si="4"/>
        <v>55.967951366193404</v>
      </c>
    </row>
    <row r="274" spans="1:8" x14ac:dyDescent="0.2">
      <c r="A274" s="12" t="s">
        <v>278</v>
      </c>
      <c r="B274" s="4">
        <v>13630.492</v>
      </c>
      <c r="C274" s="4">
        <v>38.042999999999999</v>
      </c>
      <c r="D274" s="4">
        <v>202.285</v>
      </c>
      <c r="E274" s="7">
        <v>1716.2670000000001</v>
      </c>
      <c r="F274" s="2">
        <v>103.21299999999999</v>
      </c>
      <c r="G274" s="8">
        <v>249900.66666666666</v>
      </c>
      <c r="H274" s="18">
        <f t="shared" si="4"/>
        <v>56.458184011259462</v>
      </c>
    </row>
    <row r="275" spans="1:8" x14ac:dyDescent="0.2">
      <c r="A275" s="12" t="s">
        <v>279</v>
      </c>
      <c r="B275" s="4">
        <v>13841.217000000001</v>
      </c>
      <c r="C275" s="4">
        <v>38.402000000000001</v>
      </c>
      <c r="D275" s="4">
        <v>203.11699999999999</v>
      </c>
      <c r="E275" s="7">
        <v>1680.627</v>
      </c>
      <c r="F275" s="2">
        <v>103.768</v>
      </c>
      <c r="G275" s="8">
        <v>250461.33333333334</v>
      </c>
      <c r="H275" s="18">
        <f t="shared" si="4"/>
        <v>56.354141648093517</v>
      </c>
    </row>
    <row r="276" spans="1:8" x14ac:dyDescent="0.2">
      <c r="A276" s="12" t="s">
        <v>280</v>
      </c>
      <c r="B276" s="4">
        <v>13911.191999999999</v>
      </c>
      <c r="C276" s="4">
        <v>38.593000000000004</v>
      </c>
      <c r="D276" s="4">
        <v>203.136</v>
      </c>
      <c r="E276" s="7">
        <v>1665.136</v>
      </c>
      <c r="F276" s="2">
        <v>104.09699999999999</v>
      </c>
      <c r="G276" s="8">
        <v>251099</v>
      </c>
      <c r="H276" s="18">
        <f t="shared" si="4"/>
        <v>56.354823138089102</v>
      </c>
    </row>
    <row r="277" spans="1:8" x14ac:dyDescent="0.2">
      <c r="A277" s="12" t="s">
        <v>281</v>
      </c>
      <c r="B277" s="4">
        <v>13901.565000000001</v>
      </c>
      <c r="C277" s="4">
        <v>38.511000000000003</v>
      </c>
      <c r="D277" s="4">
        <v>204.73400000000001</v>
      </c>
      <c r="E277" s="7">
        <v>1578.171</v>
      </c>
      <c r="F277" s="2">
        <v>104.006</v>
      </c>
      <c r="G277" s="8">
        <v>251741.33333333334</v>
      </c>
      <c r="H277" s="18">
        <f t="shared" si="4"/>
        <v>56.716715520878417</v>
      </c>
    </row>
    <row r="278" spans="1:8" x14ac:dyDescent="0.2">
      <c r="A278" s="12" t="s">
        <v>282</v>
      </c>
      <c r="B278" s="4">
        <v>13930.446</v>
      </c>
      <c r="C278" s="4">
        <v>38.514000000000003</v>
      </c>
      <c r="D278" s="4">
        <v>205.44399999999999</v>
      </c>
      <c r="E278" s="7">
        <v>1610.8130000000001</v>
      </c>
      <c r="F278" s="2">
        <v>103.80800000000001</v>
      </c>
      <c r="G278" s="8">
        <v>252580.66666666666</v>
      </c>
      <c r="H278" s="18">
        <f t="shared" si="4"/>
        <v>56.799834090021243</v>
      </c>
    </row>
    <row r="279" spans="1:8" x14ac:dyDescent="0.2">
      <c r="A279" s="12" t="s">
        <v>283</v>
      </c>
      <c r="B279" s="4">
        <v>14126.114</v>
      </c>
      <c r="C279" s="4">
        <v>38.545999999999999</v>
      </c>
      <c r="D279" s="4">
        <v>206.393</v>
      </c>
      <c r="E279" s="7">
        <v>1632.1679999999999</v>
      </c>
      <c r="F279" s="2">
        <v>104.59099999999999</v>
      </c>
      <c r="G279" s="8">
        <v>253180</v>
      </c>
      <c r="H279" s="18">
        <f t="shared" si="4"/>
        <v>56.318564171292977</v>
      </c>
    </row>
    <row r="280" spans="1:8" x14ac:dyDescent="0.2">
      <c r="A280" s="12" t="s">
        <v>284</v>
      </c>
      <c r="B280" s="4">
        <v>14248.179</v>
      </c>
      <c r="C280" s="4">
        <v>38.784999999999997</v>
      </c>
      <c r="D280" s="4">
        <v>206.72399999999999</v>
      </c>
      <c r="E280" s="7">
        <v>1631.6010000000001</v>
      </c>
      <c r="F280" s="2">
        <v>104.92100000000001</v>
      </c>
      <c r="G280" s="8">
        <v>253855</v>
      </c>
      <c r="H280" s="18">
        <f t="shared" si="4"/>
        <v>56.272386387060401</v>
      </c>
    </row>
    <row r="281" spans="1:8" x14ac:dyDescent="0.2">
      <c r="A281" s="12" t="s">
        <v>285</v>
      </c>
      <c r="B281" s="4">
        <v>14386.806</v>
      </c>
      <c r="C281" s="4">
        <v>39.313000000000002</v>
      </c>
      <c r="D281" s="4">
        <v>206.86799999999999</v>
      </c>
      <c r="E281" s="7">
        <v>1693.915</v>
      </c>
      <c r="F281" s="2">
        <v>105.377</v>
      </c>
      <c r="G281" s="8">
        <v>254534.33333333334</v>
      </c>
      <c r="H281" s="18">
        <f t="shared" si="4"/>
        <v>56.528194541582053</v>
      </c>
    </row>
    <row r="282" spans="1:8" x14ac:dyDescent="0.2">
      <c r="A282" s="12" t="s">
        <v>286</v>
      </c>
      <c r="B282" s="4">
        <v>14517.387000000001</v>
      </c>
      <c r="C282" s="4">
        <v>39.704999999999998</v>
      </c>
      <c r="D282" s="4">
        <v>207.90700000000001</v>
      </c>
      <c r="E282" s="7">
        <v>1707.837</v>
      </c>
      <c r="F282" s="2">
        <v>105.846</v>
      </c>
      <c r="G282" s="8">
        <v>254247.33333333334</v>
      </c>
      <c r="H282" s="18">
        <f t="shared" si="4"/>
        <v>56.862487960126707</v>
      </c>
    </row>
    <row r="283" spans="1:8" x14ac:dyDescent="0.2">
      <c r="A283" s="12" t="s">
        <v>287</v>
      </c>
      <c r="B283" s="4">
        <v>14680.460999999999</v>
      </c>
      <c r="C283" s="4">
        <v>39.834000000000003</v>
      </c>
      <c r="D283" s="4">
        <v>208.99299999999999</v>
      </c>
      <c r="E283" s="7">
        <v>1733.6959999999999</v>
      </c>
      <c r="F283" s="2">
        <v>106.066</v>
      </c>
      <c r="G283" s="8">
        <v>254770.66666666666</v>
      </c>
      <c r="H283" s="18">
        <f t="shared" si="4"/>
        <v>56.708213468228287</v>
      </c>
    </row>
    <row r="284" spans="1:8" x14ac:dyDescent="0.2">
      <c r="A284" s="12" t="s">
        <v>288</v>
      </c>
      <c r="B284" s="4">
        <v>14878.475</v>
      </c>
      <c r="C284" s="4">
        <v>40.384</v>
      </c>
      <c r="D284" s="4">
        <v>209.33500000000001</v>
      </c>
      <c r="E284" s="7">
        <v>1735.942</v>
      </c>
      <c r="F284" s="2">
        <v>106.586</v>
      </c>
      <c r="G284" s="8">
        <v>255356.66666666666</v>
      </c>
      <c r="H284" s="18">
        <f t="shared" si="4"/>
        <v>56.818891989938479</v>
      </c>
    </row>
    <row r="285" spans="1:8" x14ac:dyDescent="0.2">
      <c r="A285" s="12" t="s">
        <v>289</v>
      </c>
      <c r="B285" s="4">
        <v>15092.646000000001</v>
      </c>
      <c r="C285" s="4">
        <v>40.505000000000003</v>
      </c>
      <c r="D285" s="4">
        <v>211.43</v>
      </c>
      <c r="E285" s="7">
        <v>1816.8489999999999</v>
      </c>
      <c r="F285" s="2">
        <v>107.35299999999999</v>
      </c>
      <c r="G285" s="8">
        <v>255941.33333333334</v>
      </c>
      <c r="H285" s="18">
        <f t="shared" si="4"/>
        <v>56.742682164545577</v>
      </c>
    </row>
    <row r="286" spans="1:8" x14ac:dyDescent="0.2">
      <c r="A286" s="12" t="s">
        <v>290</v>
      </c>
      <c r="B286" s="4">
        <v>15255.989</v>
      </c>
      <c r="C286" s="4">
        <v>40.933999999999997</v>
      </c>
      <c r="D286" s="4">
        <v>212.405</v>
      </c>
      <c r="E286" s="7">
        <v>1965.2940000000001</v>
      </c>
      <c r="F286" s="2">
        <v>107.855</v>
      </c>
      <c r="G286" s="8">
        <v>256937</v>
      </c>
      <c r="H286" s="18">
        <f t="shared" si="4"/>
        <v>56.991298761424126</v>
      </c>
    </row>
    <row r="287" spans="1:8" x14ac:dyDescent="0.2">
      <c r="A287" s="12" t="s">
        <v>291</v>
      </c>
      <c r="B287" s="4">
        <v>15582.152</v>
      </c>
      <c r="C287" s="4">
        <v>40.985999999999997</v>
      </c>
      <c r="D287" s="4">
        <v>213.173</v>
      </c>
      <c r="E287" s="7">
        <v>2007.5260000000001</v>
      </c>
      <c r="F287" s="2">
        <v>108.81</v>
      </c>
      <c r="G287" s="8">
        <v>257456</v>
      </c>
      <c r="H287" s="18">
        <f t="shared" si="4"/>
        <v>56.071257538753308</v>
      </c>
    </row>
    <row r="288" spans="1:8" x14ac:dyDescent="0.2">
      <c r="A288" s="12" t="s">
        <v>292</v>
      </c>
      <c r="B288" s="4">
        <v>15778.132</v>
      </c>
      <c r="C288" s="4">
        <v>41.271999999999998</v>
      </c>
      <c r="D288" s="4">
        <v>214.297</v>
      </c>
      <c r="E288" s="7">
        <v>2076.8220000000001</v>
      </c>
      <c r="F288" s="2">
        <v>109.11199999999999</v>
      </c>
      <c r="G288" s="8">
        <v>258066.33333333334</v>
      </c>
      <c r="H288" s="18">
        <f t="shared" si="4"/>
        <v>56.055214799825478</v>
      </c>
    </row>
    <row r="289" spans="7:7" x14ac:dyDescent="0.2">
      <c r="G28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D1642-D5FF-0448-8C38-94C20FE9797D}">
  <dimension ref="A1:H28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6" x14ac:dyDescent="0.2"/>
  <cols>
    <col min="1" max="1" width="10.83203125" style="1"/>
    <col min="2" max="2" width="24.33203125" style="1" bestFit="1" customWidth="1"/>
    <col min="3" max="3" width="25.6640625" style="1" bestFit="1" customWidth="1"/>
    <col min="4" max="4" width="18" style="1" bestFit="1" customWidth="1"/>
    <col min="5" max="5" width="11.6640625" style="1" bestFit="1" customWidth="1"/>
    <col min="6" max="6" width="24.6640625" style="1" bestFit="1" customWidth="1"/>
    <col min="7" max="7" width="10.83203125" style="3"/>
    <col min="8" max="8" width="18.33203125" style="18" bestFit="1" customWidth="1"/>
    <col min="9" max="16384" width="10.83203125" style="1"/>
  </cols>
  <sheetData>
    <row r="1" spans="1:8" x14ac:dyDescent="0.2">
      <c r="A1" s="5" t="s">
        <v>0</v>
      </c>
      <c r="B1" s="22" t="s">
        <v>319</v>
      </c>
      <c r="C1" s="22" t="s">
        <v>320</v>
      </c>
      <c r="D1" s="22" t="s">
        <v>321</v>
      </c>
      <c r="E1" s="5" t="s">
        <v>322</v>
      </c>
      <c r="F1" s="5" t="s">
        <v>323</v>
      </c>
      <c r="G1" s="5" t="s">
        <v>1</v>
      </c>
      <c r="H1" s="16" t="s">
        <v>324</v>
      </c>
    </row>
    <row r="2" spans="1:8" x14ac:dyDescent="0.2">
      <c r="A2" s="12" t="s">
        <v>6</v>
      </c>
      <c r="B2" s="4">
        <v>115.535</v>
      </c>
      <c r="C2" s="4">
        <v>1.476</v>
      </c>
      <c r="D2" s="4">
        <v>51.334000000000003</v>
      </c>
      <c r="E2" s="4">
        <v>18.835999999999999</v>
      </c>
      <c r="F2" s="2">
        <v>16.690999999999999</v>
      </c>
      <c r="G2" s="3" t="s">
        <v>3</v>
      </c>
      <c r="H2" s="18">
        <f>((C2*D2)/B2)*100</f>
        <v>65.58097892413555</v>
      </c>
    </row>
    <row r="3" spans="1:8" x14ac:dyDescent="0.2">
      <c r="A3" s="12" t="s">
        <v>7</v>
      </c>
      <c r="B3" s="4">
        <v>120.56399999999999</v>
      </c>
      <c r="C3" s="4">
        <v>1.506</v>
      </c>
      <c r="D3" s="4">
        <v>51.241</v>
      </c>
      <c r="E3" s="4">
        <v>21.852</v>
      </c>
      <c r="F3" s="2">
        <v>17.077999999999999</v>
      </c>
      <c r="G3" s="3" t="s">
        <v>3</v>
      </c>
      <c r="H3" s="18">
        <f t="shared" ref="H3:H66" si="0">((C3*D3)/B3)*100</f>
        <v>64.006623867821247</v>
      </c>
    </row>
    <row r="4" spans="1:8" x14ac:dyDescent="0.2">
      <c r="A4" s="12" t="s">
        <v>8</v>
      </c>
      <c r="B4" s="4">
        <v>123.645</v>
      </c>
      <c r="C4" s="4">
        <v>1.5449999999999999</v>
      </c>
      <c r="D4" s="4">
        <v>51.411999999999999</v>
      </c>
      <c r="E4" s="4">
        <v>21.946999999999999</v>
      </c>
      <c r="F4" s="2">
        <v>17.507999999999999</v>
      </c>
      <c r="G4" s="3" t="s">
        <v>3</v>
      </c>
      <c r="H4" s="18">
        <f t="shared" si="0"/>
        <v>64.241611063933036</v>
      </c>
    </row>
    <row r="5" spans="1:8" x14ac:dyDescent="0.2">
      <c r="A5" s="12" t="s">
        <v>9</v>
      </c>
      <c r="B5" s="4">
        <v>129.1</v>
      </c>
      <c r="C5" s="4">
        <v>1.585</v>
      </c>
      <c r="D5" s="4">
        <v>52.146999999999998</v>
      </c>
      <c r="E5" s="4">
        <v>23.128</v>
      </c>
      <c r="F5" s="2">
        <v>18.004999999999999</v>
      </c>
      <c r="G5" s="3" t="s">
        <v>3</v>
      </c>
      <c r="H5" s="18">
        <f t="shared" si="0"/>
        <v>64.022459333849724</v>
      </c>
    </row>
    <row r="6" spans="1:8" x14ac:dyDescent="0.2">
      <c r="A6" s="12" t="s">
        <v>10</v>
      </c>
      <c r="B6" s="4">
        <v>136.04499999999999</v>
      </c>
      <c r="C6" s="4">
        <v>1.639</v>
      </c>
      <c r="D6" s="4">
        <v>52.201999999999998</v>
      </c>
      <c r="E6" s="4">
        <v>26.58</v>
      </c>
      <c r="F6" s="2">
        <v>18.123999999999999</v>
      </c>
      <c r="G6" s="8">
        <v>102690.66666666667</v>
      </c>
      <c r="H6" s="18">
        <f t="shared" si="0"/>
        <v>62.890277481715614</v>
      </c>
    </row>
    <row r="7" spans="1:8" x14ac:dyDescent="0.2">
      <c r="A7" s="12" t="s">
        <v>11</v>
      </c>
      <c r="B7" s="4">
        <v>139.08000000000001</v>
      </c>
      <c r="C7" s="4">
        <v>1.661</v>
      </c>
      <c r="D7" s="4">
        <v>51.915999999999997</v>
      </c>
      <c r="E7" s="4">
        <v>28.065000000000001</v>
      </c>
      <c r="F7" s="2">
        <v>18.27</v>
      </c>
      <c r="G7" s="8">
        <v>102915.33333333333</v>
      </c>
      <c r="H7" s="18">
        <f t="shared" si="0"/>
        <v>62.002067874604528</v>
      </c>
    </row>
    <row r="8" spans="1:8" x14ac:dyDescent="0.2">
      <c r="A8" s="12" t="s">
        <v>12</v>
      </c>
      <c r="B8" s="4">
        <v>141.499</v>
      </c>
      <c r="C8" s="4">
        <v>1.7</v>
      </c>
      <c r="D8" s="4">
        <v>52.265000000000001</v>
      </c>
      <c r="E8" s="4">
        <v>27.271000000000001</v>
      </c>
      <c r="F8" s="2">
        <v>18.631</v>
      </c>
      <c r="G8" s="8">
        <v>103249</v>
      </c>
      <c r="H8" s="18">
        <f t="shared" si="0"/>
        <v>62.792316553473881</v>
      </c>
    </row>
    <row r="9" spans="1:8" x14ac:dyDescent="0.2">
      <c r="A9" s="12" t="s">
        <v>13</v>
      </c>
      <c r="B9" s="4">
        <v>143.541</v>
      </c>
      <c r="C9" s="4">
        <v>1.728</v>
      </c>
      <c r="D9" s="4">
        <v>51.640999999999998</v>
      </c>
      <c r="E9" s="4">
        <v>28.539000000000001</v>
      </c>
      <c r="F9" s="2">
        <v>18.664000000000001</v>
      </c>
      <c r="G9" s="8">
        <v>103417.66666666667</v>
      </c>
      <c r="H9" s="18">
        <f t="shared" si="0"/>
        <v>62.167358455075551</v>
      </c>
    </row>
    <row r="10" spans="1:8" x14ac:dyDescent="0.2">
      <c r="A10" s="12" t="s">
        <v>14</v>
      </c>
      <c r="B10" s="4">
        <v>140.005</v>
      </c>
      <c r="C10" s="4">
        <v>1.738</v>
      </c>
      <c r="D10" s="4">
        <v>50.194000000000003</v>
      </c>
      <c r="E10" s="4">
        <v>26.739000000000001</v>
      </c>
      <c r="F10" s="2">
        <v>18.428000000000001</v>
      </c>
      <c r="G10" s="8">
        <v>103584.33333333333</v>
      </c>
      <c r="H10" s="18">
        <f t="shared" si="0"/>
        <v>62.310040355701588</v>
      </c>
    </row>
    <row r="11" spans="1:8" x14ac:dyDescent="0.2">
      <c r="A11" s="12" t="s">
        <v>15</v>
      </c>
      <c r="B11" s="4">
        <v>135.95500000000001</v>
      </c>
      <c r="C11" s="4">
        <v>1.734</v>
      </c>
      <c r="D11" s="4">
        <v>49.08</v>
      </c>
      <c r="E11" s="4">
        <v>24.405999999999999</v>
      </c>
      <c r="F11" s="2">
        <v>18.117999999999999</v>
      </c>
      <c r="G11" s="8">
        <v>103838</v>
      </c>
      <c r="H11" s="18">
        <f t="shared" si="0"/>
        <v>62.597712478393589</v>
      </c>
    </row>
    <row r="12" spans="1:8" x14ac:dyDescent="0.2">
      <c r="A12" s="12" t="s">
        <v>16</v>
      </c>
      <c r="B12" s="4">
        <v>136.696</v>
      </c>
      <c r="C12" s="4">
        <v>1.7370000000000001</v>
      </c>
      <c r="D12" s="4">
        <v>48.462000000000003</v>
      </c>
      <c r="E12" s="4">
        <v>25.683</v>
      </c>
      <c r="F12" s="2">
        <v>17.966000000000001</v>
      </c>
      <c r="G12" s="8">
        <v>104127.33333333333</v>
      </c>
      <c r="H12" s="18">
        <f t="shared" si="0"/>
        <v>61.580802656990706</v>
      </c>
    </row>
    <row r="13" spans="1:8" x14ac:dyDescent="0.2">
      <c r="A13" s="12" t="s">
        <v>17</v>
      </c>
      <c r="B13" s="4">
        <v>132.51</v>
      </c>
      <c r="C13" s="4">
        <v>1.734</v>
      </c>
      <c r="D13" s="4">
        <v>47.908999999999999</v>
      </c>
      <c r="E13" s="4">
        <v>22.530999999999999</v>
      </c>
      <c r="F13" s="2">
        <v>17.861999999999998</v>
      </c>
      <c r="G13" s="8">
        <v>104427.66666666667</v>
      </c>
      <c r="H13" s="18">
        <f t="shared" si="0"/>
        <v>62.692782431514601</v>
      </c>
    </row>
    <row r="14" spans="1:8" x14ac:dyDescent="0.2">
      <c r="A14" s="12" t="s">
        <v>18</v>
      </c>
      <c r="B14" s="4">
        <v>139.726</v>
      </c>
      <c r="C14" s="4">
        <v>1.778</v>
      </c>
      <c r="D14" s="4">
        <v>48.682000000000002</v>
      </c>
      <c r="E14" s="4">
        <v>25.876999999999999</v>
      </c>
      <c r="F14" s="2">
        <v>17.777000000000001</v>
      </c>
      <c r="G14" s="8">
        <v>104733.33333333333</v>
      </c>
      <c r="H14" s="18">
        <f t="shared" si="0"/>
        <v>61.94737987203527</v>
      </c>
    </row>
    <row r="15" spans="1:8" x14ac:dyDescent="0.2">
      <c r="A15" s="12" t="s">
        <v>19</v>
      </c>
      <c r="B15" s="4">
        <v>149.40299999999999</v>
      </c>
      <c r="C15" s="4">
        <v>1.81</v>
      </c>
      <c r="D15" s="4">
        <v>50.537999999999997</v>
      </c>
      <c r="E15" s="4">
        <v>29.777999999999999</v>
      </c>
      <c r="F15" s="2">
        <v>17.861000000000001</v>
      </c>
      <c r="G15" s="8">
        <v>105020.33333333333</v>
      </c>
      <c r="H15" s="18">
        <f t="shared" si="0"/>
        <v>61.226200277102869</v>
      </c>
    </row>
    <row r="16" spans="1:8" x14ac:dyDescent="0.2">
      <c r="A16" s="12" t="s">
        <v>20</v>
      </c>
      <c r="B16" s="4">
        <v>161.13800000000001</v>
      </c>
      <c r="C16" s="4">
        <v>1.8460000000000001</v>
      </c>
      <c r="D16" s="4">
        <v>52.72</v>
      </c>
      <c r="E16" s="4">
        <v>33.99</v>
      </c>
      <c r="F16" s="2">
        <v>18.315000000000001</v>
      </c>
      <c r="G16" s="8">
        <v>105248.33333333333</v>
      </c>
      <c r="H16" s="18">
        <f t="shared" si="0"/>
        <v>60.396132507540123</v>
      </c>
    </row>
    <row r="17" spans="1:8" x14ac:dyDescent="0.2">
      <c r="A17" s="12" t="s">
        <v>21</v>
      </c>
      <c r="B17" s="4">
        <v>169.19900000000001</v>
      </c>
      <c r="C17" s="4">
        <v>1.9</v>
      </c>
      <c r="D17" s="4">
        <v>53.792000000000002</v>
      </c>
      <c r="E17" s="4">
        <v>37.293999999999997</v>
      </c>
      <c r="F17" s="2">
        <v>18.789000000000001</v>
      </c>
      <c r="G17" s="8">
        <v>104982.33333333333</v>
      </c>
      <c r="H17" s="18">
        <f t="shared" si="0"/>
        <v>60.405085136436966</v>
      </c>
    </row>
    <row r="18" spans="1:8" x14ac:dyDescent="0.2">
      <c r="A18" s="12" t="s">
        <v>22</v>
      </c>
      <c r="B18" s="4">
        <v>174.285</v>
      </c>
      <c r="C18" s="4">
        <v>1.9510000000000001</v>
      </c>
      <c r="D18" s="4">
        <v>54.709000000000003</v>
      </c>
      <c r="E18" s="4">
        <v>36.08</v>
      </c>
      <c r="F18" s="2">
        <v>19.576000000000001</v>
      </c>
      <c r="G18" s="8">
        <v>104692.33333333333</v>
      </c>
      <c r="H18" s="18">
        <f t="shared" si="0"/>
        <v>61.242940585822083</v>
      </c>
    </row>
    <row r="19" spans="1:8" x14ac:dyDescent="0.2">
      <c r="A19" s="12" t="s">
        <v>23</v>
      </c>
      <c r="B19" s="4">
        <v>176.72200000000001</v>
      </c>
      <c r="C19" s="4">
        <v>1.9930000000000001</v>
      </c>
      <c r="D19" s="4">
        <v>55.140999999999998</v>
      </c>
      <c r="E19" s="4">
        <v>35.604999999999997</v>
      </c>
      <c r="F19" s="2">
        <v>19.815999999999999</v>
      </c>
      <c r="G19" s="8">
        <v>104506.66666666667</v>
      </c>
      <c r="H19" s="18">
        <f t="shared" si="0"/>
        <v>62.185813311302496</v>
      </c>
    </row>
    <row r="20" spans="1:8" x14ac:dyDescent="0.2">
      <c r="A20" s="12" t="s">
        <v>24</v>
      </c>
      <c r="B20" s="4">
        <v>178.31100000000001</v>
      </c>
      <c r="C20" s="4">
        <v>2.02</v>
      </c>
      <c r="D20" s="4">
        <v>54.731999999999999</v>
      </c>
      <c r="E20" s="4">
        <v>35.848999999999997</v>
      </c>
      <c r="F20" s="2">
        <v>19.771999999999998</v>
      </c>
      <c r="G20" s="8">
        <v>104542.66666666667</v>
      </c>
      <c r="H20" s="18">
        <f t="shared" si="0"/>
        <v>62.003263960159494</v>
      </c>
    </row>
    <row r="21" spans="1:8" x14ac:dyDescent="0.2">
      <c r="A21" s="12" t="s">
        <v>25</v>
      </c>
      <c r="B21" s="4">
        <v>181.25200000000001</v>
      </c>
      <c r="C21" s="4">
        <v>2.0499999999999998</v>
      </c>
      <c r="D21" s="4">
        <v>54.66</v>
      </c>
      <c r="E21" s="4">
        <v>36.509</v>
      </c>
      <c r="F21" s="2">
        <v>19.945</v>
      </c>
      <c r="G21" s="8">
        <v>104746.66666666667</v>
      </c>
      <c r="H21" s="18">
        <f t="shared" si="0"/>
        <v>61.821662657515489</v>
      </c>
    </row>
    <row r="22" spans="1:8" x14ac:dyDescent="0.2">
      <c r="A22" s="12" t="s">
        <v>26</v>
      </c>
      <c r="B22" s="4">
        <v>182.65299999999999</v>
      </c>
      <c r="C22" s="4">
        <v>2.081</v>
      </c>
      <c r="D22" s="4">
        <v>55.195999999999998</v>
      </c>
      <c r="E22" s="4">
        <v>34.384</v>
      </c>
      <c r="F22" s="2">
        <v>19.942</v>
      </c>
      <c r="G22" s="8">
        <v>104863.33333333333</v>
      </c>
      <c r="H22" s="18">
        <f t="shared" si="0"/>
        <v>62.885841458941272</v>
      </c>
    </row>
    <row r="23" spans="1:8" x14ac:dyDescent="0.2">
      <c r="A23" s="12" t="s">
        <v>27</v>
      </c>
      <c r="B23" s="4">
        <v>181.405</v>
      </c>
      <c r="C23" s="4">
        <v>2.1</v>
      </c>
      <c r="D23" s="4">
        <v>54.764000000000003</v>
      </c>
      <c r="E23" s="4">
        <v>32.237000000000002</v>
      </c>
      <c r="F23" s="2">
        <v>19.82</v>
      </c>
      <c r="G23" s="8">
        <v>105006.66666666667</v>
      </c>
      <c r="H23" s="18">
        <f t="shared" si="0"/>
        <v>63.396488520162073</v>
      </c>
    </row>
    <row r="24" spans="1:8" x14ac:dyDescent="0.2">
      <c r="A24" s="12" t="s">
        <v>28</v>
      </c>
      <c r="B24" s="4">
        <v>183.809</v>
      </c>
      <c r="C24" s="4">
        <v>2.1190000000000002</v>
      </c>
      <c r="D24" s="4">
        <v>55.31</v>
      </c>
      <c r="E24" s="4">
        <v>31.902000000000001</v>
      </c>
      <c r="F24" s="2">
        <v>20.036999999999999</v>
      </c>
      <c r="G24" s="8">
        <v>105342.66666666667</v>
      </c>
      <c r="H24" s="18">
        <f t="shared" si="0"/>
        <v>63.762867977084923</v>
      </c>
    </row>
    <row r="25" spans="1:8" x14ac:dyDescent="0.2">
      <c r="A25" s="12" t="s">
        <v>29</v>
      </c>
      <c r="B25" s="4">
        <v>195.66300000000001</v>
      </c>
      <c r="C25" s="4">
        <v>2.1760000000000002</v>
      </c>
      <c r="D25" s="4">
        <v>57.01</v>
      </c>
      <c r="E25" s="4">
        <v>36.093000000000004</v>
      </c>
      <c r="F25" s="2">
        <v>19.956</v>
      </c>
      <c r="G25" s="8">
        <v>105703</v>
      </c>
      <c r="H25" s="18">
        <f t="shared" si="0"/>
        <v>63.401746881117027</v>
      </c>
    </row>
    <row r="26" spans="1:8" x14ac:dyDescent="0.2">
      <c r="A26" s="12" t="s">
        <v>30</v>
      </c>
      <c r="B26" s="4">
        <v>200.13</v>
      </c>
      <c r="C26" s="4">
        <v>2.198</v>
      </c>
      <c r="D26" s="4">
        <v>57.7</v>
      </c>
      <c r="E26" s="4">
        <v>37.078000000000003</v>
      </c>
      <c r="F26" s="2">
        <v>19.904</v>
      </c>
      <c r="G26" s="8">
        <v>106672</v>
      </c>
      <c r="H26" s="18">
        <f t="shared" si="0"/>
        <v>63.371108779293465</v>
      </c>
    </row>
    <row r="27" spans="1:8" x14ac:dyDescent="0.2">
      <c r="A27" s="12" t="s">
        <v>31</v>
      </c>
      <c r="B27" s="4">
        <v>202.13</v>
      </c>
      <c r="C27" s="4">
        <v>2.2269999999999999</v>
      </c>
      <c r="D27" s="4">
        <v>57.99</v>
      </c>
      <c r="E27" s="4">
        <v>36.146000000000001</v>
      </c>
      <c r="F27" s="2">
        <v>19.867999999999999</v>
      </c>
      <c r="G27" s="8">
        <v>106904.66666666667</v>
      </c>
      <c r="H27" s="18">
        <f t="shared" si="0"/>
        <v>63.891421362489488</v>
      </c>
    </row>
    <row r="28" spans="1:8" x14ac:dyDescent="0.2">
      <c r="A28" s="12" t="s">
        <v>32</v>
      </c>
      <c r="B28" s="4">
        <v>201.315</v>
      </c>
      <c r="C28" s="4">
        <v>2.2490000000000001</v>
      </c>
      <c r="D28" s="4">
        <v>57.432000000000002</v>
      </c>
      <c r="E28" s="4">
        <v>34.908000000000001</v>
      </c>
      <c r="F28" s="2">
        <v>19.914999999999999</v>
      </c>
      <c r="G28" s="8">
        <v>107139.66666666667</v>
      </c>
      <c r="H28" s="18">
        <f t="shared" si="0"/>
        <v>64.160429178153649</v>
      </c>
    </row>
    <row r="29" spans="1:8" x14ac:dyDescent="0.2">
      <c r="A29" s="12" t="s">
        <v>33</v>
      </c>
      <c r="B29" s="4">
        <v>192.59800000000001</v>
      </c>
      <c r="C29" s="4">
        <v>2.2719999999999998</v>
      </c>
      <c r="D29" s="4">
        <v>56.194000000000003</v>
      </c>
      <c r="E29" s="4">
        <v>27.626000000000001</v>
      </c>
      <c r="F29" s="2">
        <v>19.826000000000001</v>
      </c>
      <c r="G29" s="8">
        <v>107503.33333333333</v>
      </c>
      <c r="H29" s="18">
        <f t="shared" si="0"/>
        <v>66.289768325735466</v>
      </c>
    </row>
    <row r="30" spans="1:8" x14ac:dyDescent="0.2">
      <c r="A30" s="12" t="s">
        <v>34</v>
      </c>
      <c r="B30" s="4">
        <v>192.82</v>
      </c>
      <c r="C30" s="4">
        <v>2.2919999999999998</v>
      </c>
      <c r="D30" s="4">
        <v>54.841999999999999</v>
      </c>
      <c r="E30" s="4">
        <v>29.93</v>
      </c>
      <c r="F30" s="2">
        <v>19.824000000000002</v>
      </c>
      <c r="G30" s="8">
        <v>107876.66666666667</v>
      </c>
      <c r="H30" s="18">
        <f t="shared" si="0"/>
        <v>65.189225184109517</v>
      </c>
    </row>
    <row r="31" spans="1:8" x14ac:dyDescent="0.2">
      <c r="A31" s="12" t="s">
        <v>35</v>
      </c>
      <c r="B31" s="4">
        <v>193.465</v>
      </c>
      <c r="C31" s="4">
        <v>2.3029999999999999</v>
      </c>
      <c r="D31" s="4">
        <v>54.24</v>
      </c>
      <c r="E31" s="4">
        <v>31.181000000000001</v>
      </c>
      <c r="F31" s="2">
        <v>19.780999999999999</v>
      </c>
      <c r="G31" s="8">
        <v>108177</v>
      </c>
      <c r="H31" s="18">
        <f t="shared" si="0"/>
        <v>64.567089654459465</v>
      </c>
    </row>
    <row r="32" spans="1:8" x14ac:dyDescent="0.2">
      <c r="A32" s="12" t="s">
        <v>36</v>
      </c>
      <c r="B32" s="4">
        <v>195.565</v>
      </c>
      <c r="C32" s="4">
        <v>2.3149999999999999</v>
      </c>
      <c r="D32" s="4">
        <v>53.948999999999998</v>
      </c>
      <c r="E32" s="4">
        <v>33.177999999999997</v>
      </c>
      <c r="F32" s="2">
        <v>19.768999999999998</v>
      </c>
      <c r="G32" s="8">
        <v>108443.33333333333</v>
      </c>
      <c r="H32" s="18">
        <f t="shared" si="0"/>
        <v>63.862109784470633</v>
      </c>
    </row>
    <row r="33" spans="1:8" x14ac:dyDescent="0.2">
      <c r="A33" s="12" t="s">
        <v>37</v>
      </c>
      <c r="B33" s="4">
        <v>202.804</v>
      </c>
      <c r="C33" s="4">
        <v>2.35</v>
      </c>
      <c r="D33" s="4">
        <v>54.595999999999997</v>
      </c>
      <c r="E33" s="4">
        <v>36.414000000000001</v>
      </c>
      <c r="F33" s="2">
        <v>19.777000000000001</v>
      </c>
      <c r="G33" s="8">
        <v>108786</v>
      </c>
      <c r="H33" s="18">
        <f t="shared" si="0"/>
        <v>63.263347862961282</v>
      </c>
    </row>
    <row r="34" spans="1:8" x14ac:dyDescent="0.2">
      <c r="A34" s="12" t="s">
        <v>38</v>
      </c>
      <c r="B34" s="4">
        <v>212.42699999999999</v>
      </c>
      <c r="C34" s="4">
        <v>2.3570000000000002</v>
      </c>
      <c r="D34" s="4">
        <v>55.884</v>
      </c>
      <c r="E34" s="4">
        <v>41.543999999999997</v>
      </c>
      <c r="F34" s="2">
        <v>19.805</v>
      </c>
      <c r="G34" s="8">
        <v>109130.33333333333</v>
      </c>
      <c r="H34" s="18">
        <f t="shared" si="0"/>
        <v>62.006518945331813</v>
      </c>
    </row>
    <row r="35" spans="1:8" x14ac:dyDescent="0.2">
      <c r="A35" s="12" t="s">
        <v>39</v>
      </c>
      <c r="B35" s="4">
        <v>219.26599999999999</v>
      </c>
      <c r="C35" s="4">
        <v>2.3780000000000001</v>
      </c>
      <c r="D35" s="4">
        <v>57.268999999999998</v>
      </c>
      <c r="E35" s="4">
        <v>42.774000000000001</v>
      </c>
      <c r="F35" s="2">
        <v>19.797000000000001</v>
      </c>
      <c r="G35" s="8">
        <v>109533.66666666667</v>
      </c>
      <c r="H35" s="18">
        <f t="shared" si="0"/>
        <v>62.10980361752393</v>
      </c>
    </row>
    <row r="36" spans="1:8" x14ac:dyDescent="0.2">
      <c r="A36" s="12" t="s">
        <v>40</v>
      </c>
      <c r="B36" s="4">
        <v>223.81899999999999</v>
      </c>
      <c r="C36" s="4">
        <v>2.407</v>
      </c>
      <c r="D36" s="4">
        <v>58.064999999999998</v>
      </c>
      <c r="E36" s="4">
        <v>42.688000000000002</v>
      </c>
      <c r="F36" s="2">
        <v>19.960999999999999</v>
      </c>
      <c r="G36" s="8">
        <v>109883.66666666667</v>
      </c>
      <c r="H36" s="18">
        <f t="shared" si="0"/>
        <v>62.444410438792055</v>
      </c>
    </row>
    <row r="37" spans="1:8" x14ac:dyDescent="0.2">
      <c r="A37" s="12" t="s">
        <v>41</v>
      </c>
      <c r="B37" s="4">
        <v>229.99100000000001</v>
      </c>
      <c r="C37" s="4">
        <v>2.4449999999999998</v>
      </c>
      <c r="D37" s="4">
        <v>58.829000000000001</v>
      </c>
      <c r="E37" s="4">
        <v>43.95</v>
      </c>
      <c r="F37" s="2">
        <v>20.192</v>
      </c>
      <c r="G37" s="8">
        <v>110186</v>
      </c>
      <c r="H37" s="18">
        <f t="shared" si="0"/>
        <v>62.540232009078608</v>
      </c>
    </row>
    <row r="38" spans="1:8" x14ac:dyDescent="0.2">
      <c r="A38" s="12" t="s">
        <v>42</v>
      </c>
      <c r="B38" s="4">
        <v>231.54</v>
      </c>
      <c r="C38" s="4">
        <v>2.4809999999999999</v>
      </c>
      <c r="D38" s="4">
        <v>59.106000000000002</v>
      </c>
      <c r="E38" s="4">
        <v>41.58</v>
      </c>
      <c r="F38" s="2">
        <v>20.417999999999999</v>
      </c>
      <c r="G38" s="8">
        <v>110483.33333333333</v>
      </c>
      <c r="H38" s="18">
        <f t="shared" si="0"/>
        <v>63.333327286861888</v>
      </c>
    </row>
    <row r="39" spans="1:8" x14ac:dyDescent="0.2">
      <c r="A39" s="12" t="s">
        <v>43</v>
      </c>
      <c r="B39" s="4">
        <v>235.39500000000001</v>
      </c>
      <c r="C39" s="4">
        <v>2.5299999999999998</v>
      </c>
      <c r="D39" s="4">
        <v>59.11</v>
      </c>
      <c r="E39" s="4">
        <v>41.557000000000002</v>
      </c>
      <c r="F39" s="2">
        <v>20.495999999999999</v>
      </c>
      <c r="G39" s="8">
        <v>110787.66666666667</v>
      </c>
      <c r="H39" s="18">
        <f t="shared" si="0"/>
        <v>63.530788674355861</v>
      </c>
    </row>
    <row r="40" spans="1:8" x14ac:dyDescent="0.2">
      <c r="A40" s="12" t="s">
        <v>44</v>
      </c>
      <c r="B40" s="4">
        <v>237.608</v>
      </c>
      <c r="C40" s="4">
        <v>2.57</v>
      </c>
      <c r="D40" s="4">
        <v>58.822000000000003</v>
      </c>
      <c r="E40" s="4">
        <v>40.899000000000001</v>
      </c>
      <c r="F40" s="2">
        <v>20.826000000000001</v>
      </c>
      <c r="G40" s="8">
        <v>111113.33333333333</v>
      </c>
      <c r="H40" s="18">
        <f t="shared" si="0"/>
        <v>63.622664220059931</v>
      </c>
    </row>
    <row r="41" spans="1:8" x14ac:dyDescent="0.2">
      <c r="A41" s="12" t="s">
        <v>45</v>
      </c>
      <c r="B41" s="4">
        <v>244.39</v>
      </c>
      <c r="C41" s="4">
        <v>2.6190000000000002</v>
      </c>
      <c r="D41" s="4">
        <v>59.466999999999999</v>
      </c>
      <c r="E41" s="4">
        <v>41.712000000000003</v>
      </c>
      <c r="F41" s="2">
        <v>20.882000000000001</v>
      </c>
      <c r="G41" s="8">
        <v>111431</v>
      </c>
      <c r="H41" s="18">
        <f t="shared" si="0"/>
        <v>63.72767830107616</v>
      </c>
    </row>
    <row r="42" spans="1:8" x14ac:dyDescent="0.2">
      <c r="A42" s="12" t="s">
        <v>46</v>
      </c>
      <c r="B42" s="4">
        <v>248.864</v>
      </c>
      <c r="C42" s="4">
        <v>2.6520000000000001</v>
      </c>
      <c r="D42" s="4">
        <v>59.514000000000003</v>
      </c>
      <c r="E42" s="4">
        <v>42.976999999999997</v>
      </c>
      <c r="F42" s="2">
        <v>21.173999999999999</v>
      </c>
      <c r="G42" s="8">
        <v>111720.33333333333</v>
      </c>
      <c r="H42" s="18">
        <f t="shared" si="0"/>
        <v>63.420634563456346</v>
      </c>
    </row>
    <row r="43" spans="1:8" x14ac:dyDescent="0.2">
      <c r="A43" s="12" t="s">
        <v>47</v>
      </c>
      <c r="B43" s="4">
        <v>248.953</v>
      </c>
      <c r="C43" s="4">
        <v>2.6819999999999999</v>
      </c>
      <c r="D43" s="4">
        <v>59.101999999999997</v>
      </c>
      <c r="E43" s="4">
        <v>41.430999999999997</v>
      </c>
      <c r="F43" s="2">
        <v>21.321999999999999</v>
      </c>
      <c r="G43" s="8">
        <v>112045.33333333333</v>
      </c>
      <c r="H43" s="18">
        <f t="shared" si="0"/>
        <v>63.671280924511855</v>
      </c>
    </row>
    <row r="44" spans="1:8" x14ac:dyDescent="0.2">
      <c r="A44" s="12" t="s">
        <v>48</v>
      </c>
      <c r="B44" s="4">
        <v>249.66</v>
      </c>
      <c r="C44" s="4">
        <v>2.7170000000000001</v>
      </c>
      <c r="D44" s="4">
        <v>58.728000000000002</v>
      </c>
      <c r="E44" s="4">
        <v>40.359000000000002</v>
      </c>
      <c r="F44" s="2">
        <v>21.413</v>
      </c>
      <c r="G44" s="8">
        <v>112430.66666666667</v>
      </c>
      <c r="H44" s="18">
        <f t="shared" si="0"/>
        <v>63.91251141552511</v>
      </c>
    </row>
    <row r="45" spans="1:8" x14ac:dyDescent="0.2">
      <c r="A45" s="12" t="s">
        <v>49</v>
      </c>
      <c r="B45" s="4">
        <v>244.208</v>
      </c>
      <c r="C45" s="4">
        <v>2.754</v>
      </c>
      <c r="D45" s="4">
        <v>57.283000000000001</v>
      </c>
      <c r="E45" s="4">
        <v>36.613</v>
      </c>
      <c r="F45" s="2">
        <v>21.291</v>
      </c>
      <c r="G45" s="8">
        <v>112865.66666666667</v>
      </c>
      <c r="H45" s="18">
        <f t="shared" si="0"/>
        <v>64.599596245823236</v>
      </c>
    </row>
    <row r="46" spans="1:8" x14ac:dyDescent="0.2">
      <c r="A46" s="12" t="s">
        <v>50</v>
      </c>
      <c r="B46" s="4">
        <v>235.357</v>
      </c>
      <c r="C46" s="4">
        <v>2.7679999999999998</v>
      </c>
      <c r="D46" s="4">
        <v>55.448999999999998</v>
      </c>
      <c r="E46" s="4">
        <v>30.88</v>
      </c>
      <c r="F46" s="2">
        <v>21.526</v>
      </c>
      <c r="G46" s="8">
        <v>113236.33333333333</v>
      </c>
      <c r="H46" s="18">
        <f t="shared" si="0"/>
        <v>65.212775485751422</v>
      </c>
    </row>
    <row r="47" spans="1:8" x14ac:dyDescent="0.2">
      <c r="A47" s="12" t="s">
        <v>51</v>
      </c>
      <c r="B47" s="4">
        <v>234.94399999999999</v>
      </c>
      <c r="C47" s="4">
        <v>2.7839999999999998</v>
      </c>
      <c r="D47" s="4">
        <v>54.417999999999999</v>
      </c>
      <c r="E47" s="4">
        <v>32.012999999999998</v>
      </c>
      <c r="F47" s="2">
        <v>21.533999999999999</v>
      </c>
      <c r="G47" s="8">
        <v>113532</v>
      </c>
      <c r="H47" s="18">
        <f t="shared" si="0"/>
        <v>64.48332879324434</v>
      </c>
    </row>
    <row r="48" spans="1:8" x14ac:dyDescent="0.2">
      <c r="A48" s="12" t="s">
        <v>52</v>
      </c>
      <c r="B48" s="4">
        <v>243.74799999999999</v>
      </c>
      <c r="C48" s="4">
        <v>2.8239999999999998</v>
      </c>
      <c r="D48" s="4">
        <v>55.082000000000001</v>
      </c>
      <c r="E48" s="4">
        <v>36.234999999999999</v>
      </c>
      <c r="F48" s="2">
        <v>21.681000000000001</v>
      </c>
      <c r="G48" s="8">
        <v>113846.33333333333</v>
      </c>
      <c r="H48" s="18">
        <f t="shared" si="0"/>
        <v>63.816551520422735</v>
      </c>
    </row>
    <row r="49" spans="1:8" x14ac:dyDescent="0.2">
      <c r="A49" s="12" t="s">
        <v>53</v>
      </c>
      <c r="B49" s="4">
        <v>254.94399999999999</v>
      </c>
      <c r="C49" s="4">
        <v>2.8540000000000001</v>
      </c>
      <c r="D49" s="4">
        <v>56.16</v>
      </c>
      <c r="E49" s="4">
        <v>41.741999999999997</v>
      </c>
      <c r="F49" s="2">
        <v>21.779</v>
      </c>
      <c r="G49" s="8">
        <v>114283.33333333333</v>
      </c>
      <c r="H49" s="18">
        <f t="shared" si="0"/>
        <v>62.868959457763275</v>
      </c>
    </row>
    <row r="50" spans="1:8" x14ac:dyDescent="0.2">
      <c r="A50" s="12" t="s">
        <v>54</v>
      </c>
      <c r="B50" s="4">
        <v>264.41899999999998</v>
      </c>
      <c r="C50" s="4">
        <v>2.87</v>
      </c>
      <c r="D50" s="4">
        <v>57.652999999999999</v>
      </c>
      <c r="E50" s="4">
        <v>45.11</v>
      </c>
      <c r="F50" s="2">
        <v>21.797999999999998</v>
      </c>
      <c r="G50" s="8">
        <v>114714.33333333333</v>
      </c>
      <c r="H50" s="18">
        <f t="shared" si="0"/>
        <v>62.576482779225408</v>
      </c>
    </row>
    <row r="51" spans="1:8" x14ac:dyDescent="0.2">
      <c r="A51" s="12" t="s">
        <v>55</v>
      </c>
      <c r="B51" s="4">
        <v>275.79599999999999</v>
      </c>
      <c r="C51" s="4">
        <v>2.903</v>
      </c>
      <c r="D51" s="4">
        <v>59.119</v>
      </c>
      <c r="E51" s="4">
        <v>49.552999999999997</v>
      </c>
      <c r="F51" s="2">
        <v>21.766999999999999</v>
      </c>
      <c r="G51" s="8">
        <v>115139</v>
      </c>
      <c r="H51" s="18">
        <f t="shared" si="0"/>
        <v>62.228044279104843</v>
      </c>
    </row>
    <row r="52" spans="1:8" x14ac:dyDescent="0.2">
      <c r="A52" s="12" t="s">
        <v>56</v>
      </c>
      <c r="B52" s="4">
        <v>271.53300000000002</v>
      </c>
      <c r="C52" s="4">
        <v>2.9239999999999999</v>
      </c>
      <c r="D52" s="4">
        <v>58.776000000000003</v>
      </c>
      <c r="E52" s="4">
        <v>43.783000000000001</v>
      </c>
      <c r="F52" s="2">
        <v>21.802</v>
      </c>
      <c r="G52" s="8">
        <v>115550.66666666667</v>
      </c>
      <c r="H52" s="18">
        <f t="shared" si="0"/>
        <v>63.292868270155012</v>
      </c>
    </row>
    <row r="53" spans="1:8" x14ac:dyDescent="0.2">
      <c r="A53" s="12" t="s">
        <v>57</v>
      </c>
      <c r="B53" s="4">
        <v>274.87299999999999</v>
      </c>
      <c r="C53" s="4">
        <v>2.9569999999999999</v>
      </c>
      <c r="D53" s="4">
        <v>58.906999999999996</v>
      </c>
      <c r="E53" s="4">
        <v>43.567</v>
      </c>
      <c r="F53" s="2">
        <v>21.841999999999999</v>
      </c>
      <c r="G53" s="8">
        <v>115918</v>
      </c>
      <c r="H53" s="18">
        <f t="shared" si="0"/>
        <v>63.370356128102799</v>
      </c>
    </row>
    <row r="54" spans="1:8" x14ac:dyDescent="0.2">
      <c r="A54" s="12" t="s">
        <v>58</v>
      </c>
      <c r="B54" s="4">
        <v>284.97000000000003</v>
      </c>
      <c r="C54" s="4">
        <v>3.0059999999999998</v>
      </c>
      <c r="D54" s="4">
        <v>59.91</v>
      </c>
      <c r="E54" s="4">
        <v>47.35</v>
      </c>
      <c r="F54" s="2">
        <v>21.911000000000001</v>
      </c>
      <c r="G54" s="8">
        <v>116707.66666666667</v>
      </c>
      <c r="H54" s="18">
        <f t="shared" si="0"/>
        <v>63.195936414359387</v>
      </c>
    </row>
    <row r="55" spans="1:8" x14ac:dyDescent="0.2">
      <c r="A55" s="12" t="s">
        <v>59</v>
      </c>
      <c r="B55" s="4">
        <v>282.995</v>
      </c>
      <c r="C55" s="4">
        <v>3.0249999999999999</v>
      </c>
      <c r="D55" s="4">
        <v>59.954999999999998</v>
      </c>
      <c r="E55" s="4">
        <v>43.360999999999997</v>
      </c>
      <c r="F55" s="2">
        <v>21.940999999999999</v>
      </c>
      <c r="G55" s="8">
        <v>117036.66666666667</v>
      </c>
      <c r="H55" s="18">
        <f t="shared" si="0"/>
        <v>64.087307196240204</v>
      </c>
    </row>
    <row r="56" spans="1:8" x14ac:dyDescent="0.2">
      <c r="A56" s="12" t="s">
        <v>60</v>
      </c>
      <c r="B56" s="4">
        <v>282.49400000000003</v>
      </c>
      <c r="C56" s="4">
        <v>3.0329999999999999</v>
      </c>
      <c r="D56" s="4">
        <v>59.585000000000001</v>
      </c>
      <c r="E56" s="4">
        <v>42.579000000000001</v>
      </c>
      <c r="F56" s="2">
        <v>21.937999999999999</v>
      </c>
      <c r="G56" s="8">
        <v>117411</v>
      </c>
      <c r="H56" s="18">
        <f t="shared" si="0"/>
        <v>63.973502092079826</v>
      </c>
    </row>
    <row r="57" spans="1:8" x14ac:dyDescent="0.2">
      <c r="A57" s="12" t="s">
        <v>61</v>
      </c>
      <c r="B57" s="4">
        <v>279.476</v>
      </c>
      <c r="C57" s="4">
        <v>3.0529999999999999</v>
      </c>
      <c r="D57" s="4">
        <v>58.792000000000002</v>
      </c>
      <c r="E57" s="4">
        <v>40.052</v>
      </c>
      <c r="F57" s="2">
        <v>21.922999999999998</v>
      </c>
      <c r="G57" s="8">
        <v>117824.33333333333</v>
      </c>
      <c r="H57" s="18">
        <f t="shared" si="0"/>
        <v>64.224468648470719</v>
      </c>
    </row>
    <row r="58" spans="1:8" x14ac:dyDescent="0.2">
      <c r="A58" s="12" t="s">
        <v>62</v>
      </c>
      <c r="B58" s="4">
        <v>278.17599999999999</v>
      </c>
      <c r="C58" s="4">
        <v>3.0750000000000002</v>
      </c>
      <c r="D58" s="4">
        <v>58.244</v>
      </c>
      <c r="E58" s="4">
        <v>38.503999999999998</v>
      </c>
      <c r="F58" s="2">
        <v>21.984999999999999</v>
      </c>
      <c r="G58" s="8">
        <v>118254.33333333333</v>
      </c>
      <c r="H58" s="18">
        <f t="shared" si="0"/>
        <v>64.383807373749008</v>
      </c>
    </row>
    <row r="59" spans="1:8" x14ac:dyDescent="0.2">
      <c r="A59" s="12" t="s">
        <v>63</v>
      </c>
      <c r="B59" s="4">
        <v>286.42</v>
      </c>
      <c r="C59" s="4">
        <v>3.1160000000000001</v>
      </c>
      <c r="D59" s="4">
        <v>58.488999999999997</v>
      </c>
      <c r="E59" s="4">
        <v>43.238999999999997</v>
      </c>
      <c r="F59" s="2">
        <v>21.981999999999999</v>
      </c>
      <c r="G59" s="8">
        <v>118636</v>
      </c>
      <c r="H59" s="18">
        <f t="shared" si="0"/>
        <v>63.630934990573273</v>
      </c>
    </row>
    <row r="60" spans="1:8" x14ac:dyDescent="0.2">
      <c r="A60" s="12" t="s">
        <v>64</v>
      </c>
      <c r="B60" s="4">
        <v>293.51400000000001</v>
      </c>
      <c r="C60" s="4">
        <v>3.1419999999999999</v>
      </c>
      <c r="D60" s="4">
        <v>59.201999999999998</v>
      </c>
      <c r="E60" s="4">
        <v>45.851999999999997</v>
      </c>
      <c r="F60" s="2">
        <v>22.027000000000001</v>
      </c>
      <c r="G60" s="8">
        <v>119000.66666666667</v>
      </c>
      <c r="H60" s="18">
        <f t="shared" si="0"/>
        <v>63.37438214190805</v>
      </c>
    </row>
    <row r="61" spans="1:8" x14ac:dyDescent="0.2">
      <c r="A61" s="12" t="s">
        <v>65</v>
      </c>
      <c r="B61" s="4">
        <v>303.58199999999999</v>
      </c>
      <c r="C61" s="4">
        <v>3.173</v>
      </c>
      <c r="D61" s="4">
        <v>60.1</v>
      </c>
      <c r="E61" s="4">
        <v>50.343000000000004</v>
      </c>
      <c r="F61" s="2">
        <v>22.071000000000002</v>
      </c>
      <c r="G61" s="8">
        <v>119189.66666666667</v>
      </c>
      <c r="H61" s="18">
        <f t="shared" si="0"/>
        <v>62.815746651646023</v>
      </c>
    </row>
    <row r="62" spans="1:8" x14ac:dyDescent="0.2">
      <c r="A62" s="12" t="s">
        <v>66</v>
      </c>
      <c r="B62" s="4">
        <v>309.16699999999997</v>
      </c>
      <c r="C62" s="4">
        <v>3.21</v>
      </c>
      <c r="D62" s="4">
        <v>60.567999999999998</v>
      </c>
      <c r="E62" s="4">
        <v>50.911999999999999</v>
      </c>
      <c r="F62" s="2">
        <v>22.131</v>
      </c>
      <c r="G62" s="8">
        <v>119378.66666666667</v>
      </c>
      <c r="H62" s="18">
        <f t="shared" si="0"/>
        <v>62.886168316799655</v>
      </c>
    </row>
    <row r="63" spans="1:8" x14ac:dyDescent="0.2">
      <c r="A63" s="12" t="s">
        <v>67</v>
      </c>
      <c r="B63" s="4">
        <v>314.35700000000003</v>
      </c>
      <c r="C63" s="4">
        <v>3.2349999999999999</v>
      </c>
      <c r="D63" s="4">
        <v>61.463999999999999</v>
      </c>
      <c r="E63" s="4">
        <v>50.350999999999999</v>
      </c>
      <c r="F63" s="2">
        <v>22.111999999999998</v>
      </c>
      <c r="G63" s="8">
        <v>119819.33333333333</v>
      </c>
      <c r="H63" s="18">
        <f t="shared" si="0"/>
        <v>63.251666099371093</v>
      </c>
    </row>
    <row r="64" spans="1:8" x14ac:dyDescent="0.2">
      <c r="A64" s="12" t="s">
        <v>68</v>
      </c>
      <c r="B64" s="4">
        <v>319.27699999999999</v>
      </c>
      <c r="C64" s="4">
        <v>3.2589999999999999</v>
      </c>
      <c r="D64" s="4">
        <v>61.642000000000003</v>
      </c>
      <c r="E64" s="4">
        <v>51.906999999999996</v>
      </c>
      <c r="F64" s="2">
        <v>22.141999999999999</v>
      </c>
      <c r="G64" s="8">
        <v>120368</v>
      </c>
      <c r="H64" s="18">
        <f t="shared" si="0"/>
        <v>62.920685799478193</v>
      </c>
    </row>
    <row r="65" spans="1:8" x14ac:dyDescent="0.2">
      <c r="A65" s="12" t="s">
        <v>69</v>
      </c>
      <c r="B65" s="4">
        <v>324.43099999999998</v>
      </c>
      <c r="C65" s="4">
        <v>3.2909999999999999</v>
      </c>
      <c r="D65" s="4">
        <v>61.65</v>
      </c>
      <c r="E65" s="4">
        <v>54.069000000000003</v>
      </c>
      <c r="F65" s="2">
        <v>22.177</v>
      </c>
      <c r="G65" s="8">
        <v>121045.66666666667</v>
      </c>
      <c r="H65" s="18">
        <f t="shared" si="0"/>
        <v>62.537226713846707</v>
      </c>
    </row>
    <row r="66" spans="1:8" x14ac:dyDescent="0.2">
      <c r="A66" s="12" t="s">
        <v>70</v>
      </c>
      <c r="B66" s="4">
        <v>328.13900000000001</v>
      </c>
      <c r="C66" s="4">
        <v>3.3050000000000002</v>
      </c>
      <c r="D66" s="4">
        <v>62.051000000000002</v>
      </c>
      <c r="E66" s="4">
        <v>54.808999999999997</v>
      </c>
      <c r="F66" s="2">
        <v>22.163</v>
      </c>
      <c r="G66" s="8">
        <v>121640</v>
      </c>
      <c r="H66" s="18">
        <f t="shared" si="0"/>
        <v>62.497464489134181</v>
      </c>
    </row>
    <row r="67" spans="1:8" x14ac:dyDescent="0.2">
      <c r="A67" s="12" t="s">
        <v>71</v>
      </c>
      <c r="B67" s="4">
        <v>335.637</v>
      </c>
      <c r="C67" s="4">
        <v>3.3250000000000002</v>
      </c>
      <c r="D67" s="4">
        <v>62.709000000000003</v>
      </c>
      <c r="E67" s="4">
        <v>58.182000000000002</v>
      </c>
      <c r="F67" s="2">
        <v>22.193000000000001</v>
      </c>
      <c r="G67" s="8">
        <v>122166.66666666667</v>
      </c>
      <c r="H67" s="18">
        <f t="shared" ref="H67:H130" si="1">((C67*D67)/B67)*100</f>
        <v>62.122896164606409</v>
      </c>
    </row>
    <row r="68" spans="1:8" x14ac:dyDescent="0.2">
      <c r="A68" s="12" t="s">
        <v>72</v>
      </c>
      <c r="B68" s="4">
        <v>341.04899999999998</v>
      </c>
      <c r="C68" s="4">
        <v>3.3620000000000001</v>
      </c>
      <c r="D68" s="4">
        <v>62.963999999999999</v>
      </c>
      <c r="E68" s="4">
        <v>59.566000000000003</v>
      </c>
      <c r="F68" s="2">
        <v>22.242000000000001</v>
      </c>
      <c r="G68" s="8">
        <v>122669.66666666667</v>
      </c>
      <c r="H68" s="18">
        <f t="shared" si="1"/>
        <v>62.068784250943423</v>
      </c>
    </row>
    <row r="69" spans="1:8" x14ac:dyDescent="0.2">
      <c r="A69" s="12" t="s">
        <v>73</v>
      </c>
      <c r="B69" s="4">
        <v>346.49200000000002</v>
      </c>
      <c r="C69" s="4">
        <v>3.4</v>
      </c>
      <c r="D69" s="4">
        <v>63.277000000000001</v>
      </c>
      <c r="E69" s="4">
        <v>60.615000000000002</v>
      </c>
      <c r="F69" s="2">
        <v>22.359000000000002</v>
      </c>
      <c r="G69" s="8">
        <v>123188.66666666667</v>
      </c>
      <c r="H69" s="18">
        <f t="shared" si="1"/>
        <v>62.091419138104186</v>
      </c>
    </row>
    <row r="70" spans="1:8" x14ac:dyDescent="0.2">
      <c r="A70" s="12" t="s">
        <v>74</v>
      </c>
      <c r="B70" s="4">
        <v>354.803</v>
      </c>
      <c r="C70" s="4">
        <v>3.3650000000000002</v>
      </c>
      <c r="D70" s="4">
        <v>65.036000000000001</v>
      </c>
      <c r="E70" s="4">
        <v>63.948</v>
      </c>
      <c r="F70" s="2">
        <v>22.369</v>
      </c>
      <c r="G70" s="8">
        <v>123708</v>
      </c>
      <c r="H70" s="18">
        <f t="shared" si="1"/>
        <v>61.681028627153665</v>
      </c>
    </row>
    <row r="71" spans="1:8" x14ac:dyDescent="0.2">
      <c r="A71" s="12" t="s">
        <v>75</v>
      </c>
      <c r="B71" s="4">
        <v>361.18</v>
      </c>
      <c r="C71" s="4">
        <v>3.3980000000000001</v>
      </c>
      <c r="D71" s="4">
        <v>65.763999999999996</v>
      </c>
      <c r="E71" s="4">
        <v>64.254999999999995</v>
      </c>
      <c r="F71" s="2">
        <v>22.388999999999999</v>
      </c>
      <c r="G71" s="8">
        <v>124203</v>
      </c>
      <c r="H71" s="18">
        <f t="shared" si="1"/>
        <v>61.871109142255939</v>
      </c>
    </row>
    <row r="72" spans="1:8" x14ac:dyDescent="0.2">
      <c r="A72" s="12" t="s">
        <v>76</v>
      </c>
      <c r="B72" s="4">
        <v>368.61</v>
      </c>
      <c r="C72" s="4">
        <v>3.4340000000000002</v>
      </c>
      <c r="D72" s="4">
        <v>66.453999999999994</v>
      </c>
      <c r="E72" s="4">
        <v>65.236000000000004</v>
      </c>
      <c r="F72" s="2">
        <v>22.405000000000001</v>
      </c>
      <c r="G72" s="8">
        <v>124739.33333333333</v>
      </c>
      <c r="H72" s="18">
        <f t="shared" si="1"/>
        <v>61.90907354656683</v>
      </c>
    </row>
    <row r="73" spans="1:8" x14ac:dyDescent="0.2">
      <c r="A73" s="12" t="s">
        <v>77</v>
      </c>
      <c r="B73" s="4">
        <v>373.5</v>
      </c>
      <c r="C73" s="4">
        <v>3.452</v>
      </c>
      <c r="D73" s="4">
        <v>67.236999999999995</v>
      </c>
      <c r="E73" s="4">
        <v>64.825999999999993</v>
      </c>
      <c r="F73" s="2">
        <v>22.533000000000001</v>
      </c>
      <c r="G73" s="8">
        <v>125289</v>
      </c>
      <c r="H73" s="18">
        <f t="shared" si="1"/>
        <v>62.142469611780449</v>
      </c>
    </row>
    <row r="74" spans="1:8" x14ac:dyDescent="0.2">
      <c r="A74" s="12" t="s">
        <v>78</v>
      </c>
      <c r="B74" s="4">
        <v>387.93299999999999</v>
      </c>
      <c r="C74" s="4">
        <v>3.4660000000000002</v>
      </c>
      <c r="D74" s="4">
        <v>68.527000000000001</v>
      </c>
      <c r="E74" s="4">
        <v>72.498000000000005</v>
      </c>
      <c r="F74" s="2">
        <v>22.635000000000002</v>
      </c>
      <c r="G74" s="8">
        <v>125814</v>
      </c>
      <c r="H74" s="18">
        <f t="shared" si="1"/>
        <v>61.225670927711754</v>
      </c>
    </row>
    <row r="75" spans="1:8" x14ac:dyDescent="0.2">
      <c r="A75" s="12" t="s">
        <v>79</v>
      </c>
      <c r="B75" s="4">
        <v>395.52499999999998</v>
      </c>
      <c r="C75" s="4">
        <v>3.4830000000000001</v>
      </c>
      <c r="D75" s="4">
        <v>69.472999999999999</v>
      </c>
      <c r="E75" s="4">
        <v>74.356999999999999</v>
      </c>
      <c r="F75" s="2">
        <v>22.74</v>
      </c>
      <c r="G75" s="8">
        <v>126324.66666666667</v>
      </c>
      <c r="H75" s="18">
        <f t="shared" si="1"/>
        <v>61.17804411857658</v>
      </c>
    </row>
    <row r="76" spans="1:8" x14ac:dyDescent="0.2">
      <c r="A76" s="12" t="s">
        <v>80</v>
      </c>
      <c r="B76" s="4">
        <v>403.29199999999997</v>
      </c>
      <c r="C76" s="4">
        <v>3.52</v>
      </c>
      <c r="D76" s="4">
        <v>70.224999999999994</v>
      </c>
      <c r="E76" s="4">
        <v>75.491</v>
      </c>
      <c r="F76" s="2">
        <v>22.756</v>
      </c>
      <c r="G76" s="8">
        <v>126745</v>
      </c>
      <c r="H76" s="18">
        <f t="shared" si="1"/>
        <v>61.293554050167117</v>
      </c>
    </row>
    <row r="77" spans="1:8" x14ac:dyDescent="0.2">
      <c r="A77" s="12" t="s">
        <v>81</v>
      </c>
      <c r="B77" s="4">
        <v>416.214</v>
      </c>
      <c r="C77" s="4">
        <v>3.573</v>
      </c>
      <c r="D77" s="4">
        <v>71.338999999999999</v>
      </c>
      <c r="E77" s="4">
        <v>79.344999999999999</v>
      </c>
      <c r="F77" s="2">
        <v>22.835999999999999</v>
      </c>
      <c r="G77" s="8">
        <v>127169.33333333333</v>
      </c>
      <c r="H77" s="18">
        <f t="shared" si="1"/>
        <v>61.241151667171209</v>
      </c>
    </row>
    <row r="78" spans="1:8" x14ac:dyDescent="0.2">
      <c r="A78" s="12" t="s">
        <v>82</v>
      </c>
      <c r="B78" s="4">
        <v>428.399</v>
      </c>
      <c r="C78" s="4">
        <v>3.6139999999999999</v>
      </c>
      <c r="D78" s="4">
        <v>72.546999999999997</v>
      </c>
      <c r="E78" s="4">
        <v>82.462000000000003</v>
      </c>
      <c r="F78" s="2">
        <v>22.975999999999999</v>
      </c>
      <c r="G78" s="8">
        <v>127511.33333333333</v>
      </c>
      <c r="H78" s="18">
        <f t="shared" si="1"/>
        <v>61.201090105252341</v>
      </c>
    </row>
    <row r="79" spans="1:8" x14ac:dyDescent="0.2">
      <c r="A79" s="12" t="s">
        <v>83</v>
      </c>
      <c r="B79" s="4">
        <v>436.96899999999999</v>
      </c>
      <c r="C79" s="4">
        <v>3.6760000000000002</v>
      </c>
      <c r="D79" s="4">
        <v>73.468000000000004</v>
      </c>
      <c r="E79" s="4">
        <v>81.489000000000004</v>
      </c>
      <c r="F79" s="2">
        <v>23.173999999999999</v>
      </c>
      <c r="G79" s="8">
        <v>127868.66666666667</v>
      </c>
      <c r="H79" s="18">
        <f t="shared" si="1"/>
        <v>61.804926207579946</v>
      </c>
    </row>
    <row r="80" spans="1:8" x14ac:dyDescent="0.2">
      <c r="A80" s="12" t="s">
        <v>84</v>
      </c>
      <c r="B80" s="4">
        <v>443.54500000000002</v>
      </c>
      <c r="C80" s="4">
        <v>3.742</v>
      </c>
      <c r="D80" s="4">
        <v>74.007999999999996</v>
      </c>
      <c r="E80" s="4">
        <v>79.644000000000005</v>
      </c>
      <c r="F80" s="2">
        <v>23.33</v>
      </c>
      <c r="G80" s="8">
        <v>128233.66666666667</v>
      </c>
      <c r="H80" s="18">
        <f t="shared" si="1"/>
        <v>62.43739327463954</v>
      </c>
    </row>
    <row r="81" spans="1:8" x14ac:dyDescent="0.2">
      <c r="A81" s="12" t="s">
        <v>85</v>
      </c>
      <c r="B81" s="4">
        <v>451.40499999999997</v>
      </c>
      <c r="C81" s="4">
        <v>3.7970000000000002</v>
      </c>
      <c r="D81" s="4">
        <v>74.319999999999993</v>
      </c>
      <c r="E81" s="4">
        <v>80.655000000000001</v>
      </c>
      <c r="F81" s="2">
        <v>23.54</v>
      </c>
      <c r="G81" s="8">
        <v>128617</v>
      </c>
      <c r="H81" s="18">
        <f t="shared" si="1"/>
        <v>62.514380655951975</v>
      </c>
    </row>
    <row r="82" spans="1:8" x14ac:dyDescent="0.2">
      <c r="A82" s="12" t="s">
        <v>86</v>
      </c>
      <c r="B82" s="4">
        <v>453.197</v>
      </c>
      <c r="C82" s="4">
        <v>3.8340000000000001</v>
      </c>
      <c r="D82" s="4">
        <v>74.287999999999997</v>
      </c>
      <c r="E82" s="4">
        <v>77.930000000000007</v>
      </c>
      <c r="F82" s="2">
        <v>23.603999999999999</v>
      </c>
      <c r="G82" s="8">
        <v>129043.66666666667</v>
      </c>
      <c r="H82" s="18">
        <f t="shared" si="1"/>
        <v>62.846883805497392</v>
      </c>
    </row>
    <row r="83" spans="1:8" x14ac:dyDescent="0.2">
      <c r="A83" s="12" t="s">
        <v>87</v>
      </c>
      <c r="B83" s="4">
        <v>456.54199999999997</v>
      </c>
      <c r="C83" s="4">
        <v>3.8919999999999999</v>
      </c>
      <c r="D83" s="4">
        <v>73.808000000000007</v>
      </c>
      <c r="E83" s="4">
        <v>76.792000000000002</v>
      </c>
      <c r="F83" s="2">
        <v>23.635000000000002</v>
      </c>
      <c r="G83" s="8">
        <v>129527</v>
      </c>
      <c r="H83" s="18">
        <f t="shared" si="1"/>
        <v>62.920987773304539</v>
      </c>
    </row>
    <row r="84" spans="1:8" x14ac:dyDescent="0.2">
      <c r="A84" s="12" t="s">
        <v>88</v>
      </c>
      <c r="B84" s="4">
        <v>465.35899999999998</v>
      </c>
      <c r="C84" s="4">
        <v>3.9420000000000002</v>
      </c>
      <c r="D84" s="4">
        <v>74.340999999999994</v>
      </c>
      <c r="E84" s="4">
        <v>77.171999999999997</v>
      </c>
      <c r="F84" s="2">
        <v>23.861000000000001</v>
      </c>
      <c r="G84" s="8">
        <v>130165.66666666667</v>
      </c>
      <c r="H84" s="18">
        <f t="shared" si="1"/>
        <v>62.973365079433293</v>
      </c>
    </row>
    <row r="85" spans="1:8" x14ac:dyDescent="0.2">
      <c r="A85" s="12" t="s">
        <v>89</v>
      </c>
      <c r="B85" s="4">
        <v>477.66800000000001</v>
      </c>
      <c r="C85" s="4">
        <v>3.9910000000000001</v>
      </c>
      <c r="D85" s="4">
        <v>74.951999999999998</v>
      </c>
      <c r="E85" s="4">
        <v>80.376000000000005</v>
      </c>
      <c r="F85" s="2">
        <v>24.082000000000001</v>
      </c>
      <c r="G85" s="8">
        <v>130757.33333333333</v>
      </c>
      <c r="H85" s="18">
        <f t="shared" si="1"/>
        <v>62.62371186681964</v>
      </c>
    </row>
    <row r="86" spans="1:8" x14ac:dyDescent="0.2">
      <c r="A86" s="12" t="s">
        <v>90</v>
      </c>
      <c r="B86" s="4">
        <v>491.24700000000001</v>
      </c>
      <c r="C86" s="4">
        <v>4.1079999999999997</v>
      </c>
      <c r="D86" s="4">
        <v>75.266999999999996</v>
      </c>
      <c r="E86" s="4">
        <v>80.501000000000005</v>
      </c>
      <c r="F86" s="2">
        <v>24.32</v>
      </c>
      <c r="G86" s="8">
        <v>131267</v>
      </c>
      <c r="H86" s="18">
        <f t="shared" si="1"/>
        <v>62.94121612956414</v>
      </c>
    </row>
    <row r="87" spans="1:8" x14ac:dyDescent="0.2">
      <c r="A87" s="12" t="s">
        <v>91</v>
      </c>
      <c r="B87" s="4">
        <v>505.798</v>
      </c>
      <c r="C87" s="4">
        <v>4.1660000000000004</v>
      </c>
      <c r="D87" s="4">
        <v>76.102000000000004</v>
      </c>
      <c r="E87" s="4">
        <v>83.762</v>
      </c>
      <c r="F87" s="2">
        <v>24.529</v>
      </c>
      <c r="G87" s="8">
        <v>131712.33333333334</v>
      </c>
      <c r="H87" s="18">
        <f t="shared" si="1"/>
        <v>62.681333654937355</v>
      </c>
    </row>
    <row r="88" spans="1:8" x14ac:dyDescent="0.2">
      <c r="A88" s="12" t="s">
        <v>92</v>
      </c>
      <c r="B88" s="4">
        <v>516.928</v>
      </c>
      <c r="C88" s="4">
        <v>4.2240000000000002</v>
      </c>
      <c r="D88" s="4">
        <v>76.822999999999993</v>
      </c>
      <c r="E88" s="4">
        <v>83.921000000000006</v>
      </c>
      <c r="F88" s="2">
        <v>24.690999999999999</v>
      </c>
      <c r="G88" s="8">
        <v>132250</v>
      </c>
      <c r="H88" s="18">
        <f t="shared" si="1"/>
        <v>62.774767859353709</v>
      </c>
    </row>
    <row r="89" spans="1:8" x14ac:dyDescent="0.2">
      <c r="A89" s="12" t="s">
        <v>93</v>
      </c>
      <c r="B89" s="4">
        <v>529.80399999999997</v>
      </c>
      <c r="C89" s="4">
        <v>4.2949999999999999</v>
      </c>
      <c r="D89" s="4">
        <v>77.477999999999994</v>
      </c>
      <c r="E89" s="4">
        <v>85.269000000000005</v>
      </c>
      <c r="F89" s="2">
        <v>25.045999999999999</v>
      </c>
      <c r="G89" s="8">
        <v>132880</v>
      </c>
      <c r="H89" s="18">
        <f t="shared" si="1"/>
        <v>62.809644698794266</v>
      </c>
    </row>
    <row r="90" spans="1:8" x14ac:dyDescent="0.2">
      <c r="A90" s="12" t="s">
        <v>94</v>
      </c>
      <c r="B90" s="4">
        <v>542.02300000000002</v>
      </c>
      <c r="C90" s="4">
        <v>4.3739999999999997</v>
      </c>
      <c r="D90" s="4">
        <v>78.498999999999995</v>
      </c>
      <c r="E90" s="4">
        <v>83.623000000000005</v>
      </c>
      <c r="F90" s="2">
        <v>25.303999999999998</v>
      </c>
      <c r="G90" s="8">
        <v>133476</v>
      </c>
      <c r="H90" s="18">
        <f t="shared" si="1"/>
        <v>63.346873841146945</v>
      </c>
    </row>
    <row r="91" spans="1:8" x14ac:dyDescent="0.2">
      <c r="A91" s="12" t="s">
        <v>95</v>
      </c>
      <c r="B91" s="4">
        <v>551.29200000000003</v>
      </c>
      <c r="C91" s="4">
        <v>4.4420000000000002</v>
      </c>
      <c r="D91" s="4">
        <v>79.281000000000006</v>
      </c>
      <c r="E91" s="4">
        <v>80.608000000000004</v>
      </c>
      <c r="F91" s="2">
        <v>25.587</v>
      </c>
      <c r="G91" s="8">
        <v>134020.33333333334</v>
      </c>
      <c r="H91" s="18">
        <f t="shared" si="1"/>
        <v>63.880158246446541</v>
      </c>
    </row>
    <row r="92" spans="1:8" x14ac:dyDescent="0.2">
      <c r="A92" s="12" t="s">
        <v>96</v>
      </c>
      <c r="B92" s="4">
        <v>560.08100000000002</v>
      </c>
      <c r="C92" s="4">
        <v>4.5190000000000001</v>
      </c>
      <c r="D92" s="4">
        <v>79.838999999999999</v>
      </c>
      <c r="E92" s="4">
        <v>77.393000000000001</v>
      </c>
      <c r="F92" s="2">
        <v>25.856999999999999</v>
      </c>
      <c r="G92" s="8">
        <v>134595</v>
      </c>
      <c r="H92" s="18">
        <f t="shared" si="1"/>
        <v>64.417904017454617</v>
      </c>
    </row>
    <row r="93" spans="1:8" x14ac:dyDescent="0.2">
      <c r="A93" s="12" t="s">
        <v>97</v>
      </c>
      <c r="B93" s="4">
        <v>565.10500000000002</v>
      </c>
      <c r="C93" s="4">
        <v>4.6079999999999997</v>
      </c>
      <c r="D93" s="4">
        <v>79.866</v>
      </c>
      <c r="E93" s="4">
        <v>71.600999999999999</v>
      </c>
      <c r="F93" s="2">
        <v>26.166</v>
      </c>
      <c r="G93" s="8">
        <v>135246.66666666666</v>
      </c>
      <c r="H93" s="18">
        <f t="shared" si="1"/>
        <v>65.124627812530406</v>
      </c>
    </row>
    <row r="94" spans="1:8" x14ac:dyDescent="0.2">
      <c r="A94" s="12" t="s">
        <v>98</v>
      </c>
      <c r="B94" s="4">
        <v>564.10699999999997</v>
      </c>
      <c r="C94" s="4">
        <v>4.6760000000000002</v>
      </c>
      <c r="D94" s="4">
        <v>79.38</v>
      </c>
      <c r="E94" s="4">
        <v>63.42</v>
      </c>
      <c r="F94" s="2">
        <v>26.437999999999999</v>
      </c>
      <c r="G94" s="8">
        <v>135949.66666666666</v>
      </c>
      <c r="H94" s="18">
        <f t="shared" si="1"/>
        <v>65.799729483945427</v>
      </c>
    </row>
    <row r="95" spans="1:8" x14ac:dyDescent="0.2">
      <c r="A95" s="12" t="s">
        <v>99</v>
      </c>
      <c r="B95" s="4">
        <v>572.88900000000001</v>
      </c>
      <c r="C95" s="4">
        <v>4.7539999999999996</v>
      </c>
      <c r="D95" s="4">
        <v>78.471999999999994</v>
      </c>
      <c r="E95" s="4">
        <v>66.8</v>
      </c>
      <c r="F95" s="2">
        <v>26.791</v>
      </c>
      <c r="G95" s="8">
        <v>136676.66666666666</v>
      </c>
      <c r="H95" s="18">
        <f t="shared" si="1"/>
        <v>65.118354166339358</v>
      </c>
    </row>
    <row r="96" spans="1:8" x14ac:dyDescent="0.2">
      <c r="A96" s="12" t="s">
        <v>100</v>
      </c>
      <c r="B96" s="4">
        <v>578.69399999999996</v>
      </c>
      <c r="C96" s="4">
        <v>4.8310000000000004</v>
      </c>
      <c r="D96" s="4">
        <v>78.066999999999993</v>
      </c>
      <c r="E96" s="4">
        <v>65.308000000000007</v>
      </c>
      <c r="F96" s="2">
        <v>26.850999999999999</v>
      </c>
      <c r="G96" s="8">
        <v>137456</v>
      </c>
      <c r="H96" s="18">
        <f t="shared" si="1"/>
        <v>65.171174575855289</v>
      </c>
    </row>
    <row r="97" spans="1:8" x14ac:dyDescent="0.2">
      <c r="A97" s="12" t="s">
        <v>101</v>
      </c>
      <c r="B97" s="4">
        <v>575.87</v>
      </c>
      <c r="C97" s="4">
        <v>4.9020000000000001</v>
      </c>
      <c r="D97" s="4">
        <v>76.825999999999993</v>
      </c>
      <c r="E97" s="4">
        <v>59.924999999999997</v>
      </c>
      <c r="F97" s="2">
        <v>27.164000000000001</v>
      </c>
      <c r="G97" s="8">
        <v>138260.33333333334</v>
      </c>
      <c r="H97" s="18">
        <f t="shared" si="1"/>
        <v>65.396886797367458</v>
      </c>
    </row>
    <row r="98" spans="1:8" x14ac:dyDescent="0.2">
      <c r="A98" s="12" t="s">
        <v>102</v>
      </c>
      <c r="B98" s="4">
        <v>601.53200000000004</v>
      </c>
      <c r="C98" s="4">
        <v>5</v>
      </c>
      <c r="D98" s="4">
        <v>77.308000000000007</v>
      </c>
      <c r="E98" s="4">
        <v>72.522999999999996</v>
      </c>
      <c r="F98" s="2">
        <v>27.469000000000001</v>
      </c>
      <c r="G98" s="8">
        <v>139033.66666666666</v>
      </c>
      <c r="H98" s="18">
        <f t="shared" si="1"/>
        <v>64.2592580278356</v>
      </c>
    </row>
    <row r="99" spans="1:8" x14ac:dyDescent="0.2">
      <c r="A99" s="12" t="s">
        <v>103</v>
      </c>
      <c r="B99" s="4">
        <v>612.45600000000002</v>
      </c>
      <c r="C99" s="4">
        <v>5.0549999999999997</v>
      </c>
      <c r="D99" s="4">
        <v>77.825999999999993</v>
      </c>
      <c r="E99" s="4">
        <v>73.674999999999997</v>
      </c>
      <c r="F99" s="2">
        <v>27.776</v>
      </c>
      <c r="G99" s="8">
        <v>139827.33333333334</v>
      </c>
      <c r="H99" s="18">
        <f t="shared" si="1"/>
        <v>64.234888710372644</v>
      </c>
    </row>
    <row r="100" spans="1:8" x14ac:dyDescent="0.2">
      <c r="A100" s="12" t="s">
        <v>104</v>
      </c>
      <c r="B100" s="4">
        <v>622.279</v>
      </c>
      <c r="C100" s="4">
        <v>5.1040000000000001</v>
      </c>
      <c r="D100" s="4">
        <v>78.108999999999995</v>
      </c>
      <c r="E100" s="4">
        <v>75.242000000000004</v>
      </c>
      <c r="F100" s="2">
        <v>27.952000000000002</v>
      </c>
      <c r="G100" s="8">
        <v>140602.66666666666</v>
      </c>
      <c r="H100" s="18">
        <f t="shared" si="1"/>
        <v>64.06585084825295</v>
      </c>
    </row>
    <row r="101" spans="1:8" x14ac:dyDescent="0.2">
      <c r="A101" s="12" t="s">
        <v>105</v>
      </c>
      <c r="B101" s="4">
        <v>636.11699999999996</v>
      </c>
      <c r="C101" s="4">
        <v>5.133</v>
      </c>
      <c r="D101" s="4">
        <v>79.123000000000005</v>
      </c>
      <c r="E101" s="4">
        <v>79.167000000000002</v>
      </c>
      <c r="F101" s="2">
        <v>28.108000000000001</v>
      </c>
      <c r="G101" s="8">
        <v>141401.66666666666</v>
      </c>
      <c r="H101" s="18">
        <f t="shared" si="1"/>
        <v>63.846487202825905</v>
      </c>
    </row>
    <row r="102" spans="1:8" x14ac:dyDescent="0.2">
      <c r="A102" s="12" t="s">
        <v>106</v>
      </c>
      <c r="B102" s="4">
        <v>662.05100000000004</v>
      </c>
      <c r="C102" s="4">
        <v>5.2729999999999997</v>
      </c>
      <c r="D102" s="4">
        <v>80.704999999999998</v>
      </c>
      <c r="E102" s="4">
        <v>83.554000000000002</v>
      </c>
      <c r="F102" s="2">
        <v>28.414999999999999</v>
      </c>
      <c r="G102" s="8">
        <v>143005.33333333334</v>
      </c>
      <c r="H102" s="18">
        <f t="shared" si="1"/>
        <v>64.278653004073689</v>
      </c>
    </row>
    <row r="103" spans="1:8" x14ac:dyDescent="0.2">
      <c r="A103" s="12" t="s">
        <v>107</v>
      </c>
      <c r="B103" s="4">
        <v>675.18399999999997</v>
      </c>
      <c r="C103" s="4">
        <v>5.3090000000000002</v>
      </c>
      <c r="D103" s="4">
        <v>81.921000000000006</v>
      </c>
      <c r="E103" s="4">
        <v>84.763000000000005</v>
      </c>
      <c r="F103" s="2">
        <v>28.503</v>
      </c>
      <c r="G103" s="8">
        <v>143758.66666666666</v>
      </c>
      <c r="H103" s="18">
        <f t="shared" si="1"/>
        <v>64.414824551529676</v>
      </c>
    </row>
    <row r="104" spans="1:8" x14ac:dyDescent="0.2">
      <c r="A104" s="12" t="s">
        <v>108</v>
      </c>
      <c r="B104" s="4">
        <v>690.98800000000006</v>
      </c>
      <c r="C104" s="4">
        <v>5.3490000000000002</v>
      </c>
      <c r="D104" s="4">
        <v>82.760999999999996</v>
      </c>
      <c r="E104" s="4">
        <v>89.21</v>
      </c>
      <c r="F104" s="2">
        <v>28.757999999999999</v>
      </c>
      <c r="G104" s="8">
        <v>144522.66666666666</v>
      </c>
      <c r="H104" s="18">
        <f t="shared" si="1"/>
        <v>64.066031392730409</v>
      </c>
    </row>
    <row r="105" spans="1:8" x14ac:dyDescent="0.2">
      <c r="A105" s="12" t="s">
        <v>109</v>
      </c>
      <c r="B105" s="4">
        <v>715.57</v>
      </c>
      <c r="C105" s="4">
        <v>5.43</v>
      </c>
      <c r="D105" s="4">
        <v>84.063000000000002</v>
      </c>
      <c r="E105" s="4">
        <v>95.718000000000004</v>
      </c>
      <c r="F105" s="2">
        <v>29.146999999999998</v>
      </c>
      <c r="G105" s="8">
        <v>145215</v>
      </c>
      <c r="H105" s="18">
        <f t="shared" si="1"/>
        <v>63.789998183266484</v>
      </c>
    </row>
    <row r="106" spans="1:8" x14ac:dyDescent="0.2">
      <c r="A106" s="12" t="s">
        <v>110</v>
      </c>
      <c r="B106" s="4">
        <v>746.27</v>
      </c>
      <c r="C106" s="4">
        <v>5.5880000000000001</v>
      </c>
      <c r="D106" s="4">
        <v>85.441999999999993</v>
      </c>
      <c r="E106" s="4">
        <v>100.264</v>
      </c>
      <c r="F106" s="2">
        <v>29.486999999999998</v>
      </c>
      <c r="G106" s="8">
        <v>145964.33333333334</v>
      </c>
      <c r="H106" s="18">
        <f t="shared" si="1"/>
        <v>63.978170903292373</v>
      </c>
    </row>
    <row r="107" spans="1:8" x14ac:dyDescent="0.2">
      <c r="A107" s="12" t="s">
        <v>111</v>
      </c>
      <c r="B107" s="4">
        <v>758.83500000000004</v>
      </c>
      <c r="C107" s="4">
        <v>5.6669999999999998</v>
      </c>
      <c r="D107" s="4">
        <v>86.338999999999999</v>
      </c>
      <c r="E107" s="4">
        <v>95.772999999999996</v>
      </c>
      <c r="F107" s="2">
        <v>29.954000000000001</v>
      </c>
      <c r="G107" s="8">
        <v>146719.66666666666</v>
      </c>
      <c r="H107" s="18">
        <f t="shared" si="1"/>
        <v>64.478195259839083</v>
      </c>
    </row>
    <row r="108" spans="1:8" x14ac:dyDescent="0.2">
      <c r="A108" s="12" t="s">
        <v>112</v>
      </c>
      <c r="B108" s="4">
        <v>774.86500000000001</v>
      </c>
      <c r="C108" s="4">
        <v>5.7640000000000002</v>
      </c>
      <c r="D108" s="4">
        <v>86.813000000000002</v>
      </c>
      <c r="E108" s="4">
        <v>95.402000000000001</v>
      </c>
      <c r="F108" s="2">
        <v>30.62</v>
      </c>
      <c r="G108" s="8">
        <v>147478.33333333334</v>
      </c>
      <c r="H108" s="18">
        <f t="shared" si="1"/>
        <v>64.577717666948445</v>
      </c>
    </row>
    <row r="109" spans="1:8" x14ac:dyDescent="0.2">
      <c r="A109" s="12" t="s">
        <v>113</v>
      </c>
      <c r="B109" s="4">
        <v>795.37800000000004</v>
      </c>
      <c r="C109" s="4">
        <v>5.8630000000000004</v>
      </c>
      <c r="D109" s="4">
        <v>87.551000000000002</v>
      </c>
      <c r="E109" s="4">
        <v>97.546000000000006</v>
      </c>
      <c r="F109" s="2">
        <v>31.260999999999999</v>
      </c>
      <c r="G109" s="8">
        <v>148226</v>
      </c>
      <c r="H109" s="18">
        <f t="shared" si="1"/>
        <v>64.53680048983</v>
      </c>
    </row>
    <row r="110" spans="1:8" x14ac:dyDescent="0.2">
      <c r="A110" s="12" t="s">
        <v>114</v>
      </c>
      <c r="B110" s="4">
        <v>805.63300000000004</v>
      </c>
      <c r="C110" s="4">
        <v>5.9969999999999999</v>
      </c>
      <c r="D110" s="4">
        <v>87.561000000000007</v>
      </c>
      <c r="E110" s="4">
        <v>90.272999999999996</v>
      </c>
      <c r="F110" s="2">
        <v>31.859000000000002</v>
      </c>
      <c r="G110" s="8">
        <v>148986.66666666666</v>
      </c>
      <c r="H110" s="18">
        <f t="shared" si="1"/>
        <v>65.178973180095653</v>
      </c>
    </row>
    <row r="111" spans="1:8" x14ac:dyDescent="0.2">
      <c r="A111" s="12" t="s">
        <v>115</v>
      </c>
      <c r="B111" s="4">
        <v>824.40300000000002</v>
      </c>
      <c r="C111" s="4">
        <v>6.1529999999999996</v>
      </c>
      <c r="D111" s="4">
        <v>87.436000000000007</v>
      </c>
      <c r="E111" s="4">
        <v>90.103999999999999</v>
      </c>
      <c r="F111" s="2">
        <v>32.634999999999998</v>
      </c>
      <c r="G111" s="8">
        <v>149746.66666666666</v>
      </c>
      <c r="H111" s="18">
        <f t="shared" si="1"/>
        <v>65.25858202844968</v>
      </c>
    </row>
    <row r="112" spans="1:8" x14ac:dyDescent="0.2">
      <c r="A112" s="12" t="s">
        <v>116</v>
      </c>
      <c r="B112" s="4">
        <v>840.12300000000005</v>
      </c>
      <c r="C112" s="4">
        <v>6.3289999999999997</v>
      </c>
      <c r="D112" s="4">
        <v>87.168999999999997</v>
      </c>
      <c r="E112" s="4">
        <v>85.834000000000003</v>
      </c>
      <c r="F112" s="2">
        <v>33.715000000000003</v>
      </c>
      <c r="G112" s="8">
        <v>150498</v>
      </c>
      <c r="H112" s="18">
        <f t="shared" si="1"/>
        <v>65.66807491284014</v>
      </c>
    </row>
    <row r="113" spans="1:8" x14ac:dyDescent="0.2">
      <c r="A113" s="12" t="s">
        <v>117</v>
      </c>
      <c r="B113" s="4">
        <v>850.00300000000004</v>
      </c>
      <c r="C113" s="4">
        <v>6.516</v>
      </c>
      <c r="D113" s="4">
        <v>85.477999999999994</v>
      </c>
      <c r="E113" s="4">
        <v>83.44</v>
      </c>
      <c r="F113" s="2">
        <v>34.845999999999997</v>
      </c>
      <c r="G113" s="8">
        <v>151253</v>
      </c>
      <c r="H113" s="18">
        <f t="shared" si="1"/>
        <v>65.526197907536798</v>
      </c>
    </row>
    <row r="114" spans="1:8" x14ac:dyDescent="0.2">
      <c r="A114" s="12" t="s">
        <v>118</v>
      </c>
      <c r="B114" s="4">
        <v>852.71699999999998</v>
      </c>
      <c r="C114" s="4">
        <v>6.7080000000000002</v>
      </c>
      <c r="D114" s="4">
        <v>82.328999999999994</v>
      </c>
      <c r="E114" s="4">
        <v>83.569000000000003</v>
      </c>
      <c r="F114" s="2">
        <v>35.683999999999997</v>
      </c>
      <c r="G114" s="8">
        <v>151987.33333333334</v>
      </c>
      <c r="H114" s="18">
        <f t="shared" si="1"/>
        <v>64.765089941915079</v>
      </c>
    </row>
    <row r="115" spans="1:8" x14ac:dyDescent="0.2">
      <c r="A115" s="12" t="s">
        <v>119</v>
      </c>
      <c r="B115" s="4">
        <v>877.36900000000003</v>
      </c>
      <c r="C115" s="4">
        <v>6.859</v>
      </c>
      <c r="D115" s="4">
        <v>81.375</v>
      </c>
      <c r="E115" s="4">
        <v>96.096999999999994</v>
      </c>
      <c r="F115" s="2">
        <v>36.128999999999998</v>
      </c>
      <c r="G115" s="8">
        <v>152707.66666666666</v>
      </c>
      <c r="H115" s="18">
        <f t="shared" si="1"/>
        <v>63.616462970540319</v>
      </c>
    </row>
    <row r="116" spans="1:8" x14ac:dyDescent="0.2">
      <c r="A116" s="12" t="s">
        <v>120</v>
      </c>
      <c r="B116" s="4">
        <v>918.40700000000004</v>
      </c>
      <c r="C116" s="4">
        <v>6.9589999999999996</v>
      </c>
      <c r="D116" s="4">
        <v>82.498000000000005</v>
      </c>
      <c r="E116" s="4">
        <v>116.236</v>
      </c>
      <c r="F116" s="2">
        <v>36.779000000000003</v>
      </c>
      <c r="G116" s="8">
        <v>153579</v>
      </c>
      <c r="H116" s="18">
        <f t="shared" si="1"/>
        <v>62.510802073590455</v>
      </c>
    </row>
    <row r="117" spans="1:8" x14ac:dyDescent="0.2">
      <c r="A117" s="12" t="s">
        <v>121</v>
      </c>
      <c r="B117" s="4">
        <v>944.625</v>
      </c>
      <c r="C117" s="4">
        <v>7.0670000000000002</v>
      </c>
      <c r="D117" s="4">
        <v>83.710999999999999</v>
      </c>
      <c r="E117" s="4">
        <v>121.17700000000001</v>
      </c>
      <c r="F117" s="2">
        <v>37.298000000000002</v>
      </c>
      <c r="G117" s="8">
        <v>154336.33333333334</v>
      </c>
      <c r="H117" s="18">
        <f t="shared" si="1"/>
        <v>62.626506497287281</v>
      </c>
    </row>
    <row r="118" spans="1:8" x14ac:dyDescent="0.2">
      <c r="A118" s="12" t="s">
        <v>122</v>
      </c>
      <c r="B118" s="4">
        <v>988.26400000000001</v>
      </c>
      <c r="C118" s="4">
        <v>7.2220000000000004</v>
      </c>
      <c r="D118" s="4">
        <v>85.527000000000001</v>
      </c>
      <c r="E118" s="4">
        <v>136.113</v>
      </c>
      <c r="F118" s="2">
        <v>37.502000000000002</v>
      </c>
      <c r="G118" s="8">
        <v>155075</v>
      </c>
      <c r="H118" s="18">
        <f t="shared" si="1"/>
        <v>62.501112455781048</v>
      </c>
    </row>
    <row r="119" spans="1:8" x14ac:dyDescent="0.2">
      <c r="A119" s="12" t="s">
        <v>123</v>
      </c>
      <c r="B119" s="4">
        <v>1002.5890000000001</v>
      </c>
      <c r="C119" s="4">
        <v>7.3380000000000001</v>
      </c>
      <c r="D119" s="4">
        <v>86.069000000000003</v>
      </c>
      <c r="E119" s="4">
        <v>132.50800000000001</v>
      </c>
      <c r="F119" s="2">
        <v>37.792999999999999</v>
      </c>
      <c r="G119" s="8">
        <v>155773.66666666666</v>
      </c>
      <c r="H119" s="18">
        <f t="shared" si="1"/>
        <v>62.994339854117683</v>
      </c>
    </row>
    <row r="120" spans="1:8" x14ac:dyDescent="0.2">
      <c r="A120" s="12" t="s">
        <v>124</v>
      </c>
      <c r="B120" s="4">
        <v>1023.849</v>
      </c>
      <c r="C120" s="4">
        <v>7.47</v>
      </c>
      <c r="D120" s="4">
        <v>86.646000000000001</v>
      </c>
      <c r="E120" s="4">
        <v>133.066</v>
      </c>
      <c r="F120" s="2">
        <v>38.204000000000001</v>
      </c>
      <c r="G120" s="8">
        <v>156526.66666666666</v>
      </c>
      <c r="H120" s="18">
        <f t="shared" si="1"/>
        <v>63.216902101774778</v>
      </c>
    </row>
    <row r="121" spans="1:8" x14ac:dyDescent="0.2">
      <c r="A121" s="12" t="s">
        <v>125</v>
      </c>
      <c r="B121" s="4">
        <v>1043.962</v>
      </c>
      <c r="C121" s="4">
        <v>7.6260000000000003</v>
      </c>
      <c r="D121" s="4">
        <v>87.012</v>
      </c>
      <c r="E121" s="4">
        <v>130.49299999999999</v>
      </c>
      <c r="F121" s="2">
        <v>38.865000000000002</v>
      </c>
      <c r="G121" s="8">
        <v>157222</v>
      </c>
      <c r="H121" s="18">
        <f t="shared" si="1"/>
        <v>63.561079043106936</v>
      </c>
    </row>
    <row r="122" spans="1:8" x14ac:dyDescent="0.2">
      <c r="A122" s="12" t="s">
        <v>126</v>
      </c>
      <c r="B122" s="4">
        <v>1081.971</v>
      </c>
      <c r="C122" s="4">
        <v>7.8029999999999999</v>
      </c>
      <c r="D122" s="4">
        <v>88.192999999999998</v>
      </c>
      <c r="E122" s="4">
        <v>136.512</v>
      </c>
      <c r="F122" s="2">
        <v>39.387999999999998</v>
      </c>
      <c r="G122" s="8">
        <v>157910.66666666666</v>
      </c>
      <c r="H122" s="18">
        <f t="shared" si="1"/>
        <v>63.603366356399569</v>
      </c>
    </row>
    <row r="123" spans="1:8" x14ac:dyDescent="0.2">
      <c r="A123" s="12" t="s">
        <v>127</v>
      </c>
      <c r="B123" s="4">
        <v>1133.673</v>
      </c>
      <c r="C123" s="4">
        <v>7.9340000000000002</v>
      </c>
      <c r="D123" s="4">
        <v>89.995000000000005</v>
      </c>
      <c r="E123" s="4">
        <v>155.07400000000001</v>
      </c>
      <c r="F123" s="2">
        <v>39.780999999999999</v>
      </c>
      <c r="G123" s="8">
        <v>158652.33333333334</v>
      </c>
      <c r="H123" s="18">
        <f t="shared" si="1"/>
        <v>62.982917472675105</v>
      </c>
    </row>
    <row r="124" spans="1:8" x14ac:dyDescent="0.2">
      <c r="A124" s="12" t="s">
        <v>128</v>
      </c>
      <c r="B124" s="4">
        <v>1174.963</v>
      </c>
      <c r="C124" s="4">
        <v>8.08</v>
      </c>
      <c r="D124" s="4">
        <v>90.94</v>
      </c>
      <c r="E124" s="4">
        <v>167.41200000000001</v>
      </c>
      <c r="F124" s="2">
        <v>40.110999999999997</v>
      </c>
      <c r="G124" s="8">
        <v>159429.66666666666</v>
      </c>
      <c r="H124" s="18">
        <f t="shared" si="1"/>
        <v>62.537730975358372</v>
      </c>
    </row>
    <row r="125" spans="1:8" x14ac:dyDescent="0.2">
      <c r="A125" s="12" t="s">
        <v>129</v>
      </c>
      <c r="B125" s="4">
        <v>1198.998</v>
      </c>
      <c r="C125" s="4">
        <v>8.2240000000000002</v>
      </c>
      <c r="D125" s="4">
        <v>91.98</v>
      </c>
      <c r="E125" s="4">
        <v>161.55099999999999</v>
      </c>
      <c r="F125" s="2">
        <v>41.112000000000002</v>
      </c>
      <c r="G125" s="8">
        <v>160140.33333333334</v>
      </c>
      <c r="H125" s="18">
        <f t="shared" si="1"/>
        <v>63.08963984927415</v>
      </c>
    </row>
    <row r="126" spans="1:8" x14ac:dyDescent="0.2">
      <c r="A126" s="12" t="s">
        <v>130</v>
      </c>
      <c r="B126" s="4">
        <v>1225.8440000000001</v>
      </c>
      <c r="C126" s="4">
        <v>8.5210000000000008</v>
      </c>
      <c r="D126" s="4">
        <v>92.138000000000005</v>
      </c>
      <c r="E126" s="4">
        <v>151.13300000000001</v>
      </c>
      <c r="F126" s="2">
        <v>41.664000000000001</v>
      </c>
      <c r="G126" s="8">
        <v>160828.66666666666</v>
      </c>
      <c r="H126" s="18">
        <f t="shared" si="1"/>
        <v>64.046314049748588</v>
      </c>
    </row>
    <row r="127" spans="1:8" x14ac:dyDescent="0.2">
      <c r="A127" s="12" t="s">
        <v>131</v>
      </c>
      <c r="B127" s="4">
        <v>1297.94</v>
      </c>
      <c r="C127" s="4">
        <v>8.6460000000000008</v>
      </c>
      <c r="D127" s="4">
        <v>94.688999999999993</v>
      </c>
      <c r="E127" s="4">
        <v>180.54900000000001</v>
      </c>
      <c r="F127" s="2">
        <v>42.45</v>
      </c>
      <c r="G127" s="8">
        <v>161525.33333333334</v>
      </c>
      <c r="H127" s="18">
        <f t="shared" si="1"/>
        <v>63.075419048646317</v>
      </c>
    </row>
    <row r="128" spans="1:8" x14ac:dyDescent="0.2">
      <c r="A128" s="12" t="s">
        <v>132</v>
      </c>
      <c r="B128" s="4">
        <v>1323.1890000000001</v>
      </c>
      <c r="C128" s="4">
        <v>8.7970000000000006</v>
      </c>
      <c r="D128" s="4">
        <v>95.796000000000006</v>
      </c>
      <c r="E128" s="4">
        <v>182.202</v>
      </c>
      <c r="F128" s="2">
        <v>43.100999999999999</v>
      </c>
      <c r="G128" s="8">
        <v>162265</v>
      </c>
      <c r="H128" s="18">
        <f t="shared" si="1"/>
        <v>63.688362886934527</v>
      </c>
    </row>
    <row r="129" spans="1:8" x14ac:dyDescent="0.2">
      <c r="A129" s="12" t="s">
        <v>133</v>
      </c>
      <c r="B129" s="4">
        <v>1368.751</v>
      </c>
      <c r="C129" s="4">
        <v>8.9770000000000003</v>
      </c>
      <c r="D129" s="4">
        <v>97.072000000000003</v>
      </c>
      <c r="E129" s="4">
        <v>189.126</v>
      </c>
      <c r="F129" s="2">
        <v>43.936</v>
      </c>
      <c r="G129" s="8">
        <v>163024</v>
      </c>
      <c r="H129" s="18">
        <f t="shared" si="1"/>
        <v>63.665001450227251</v>
      </c>
    </row>
    <row r="130" spans="1:8" x14ac:dyDescent="0.2">
      <c r="A130" s="12" t="s">
        <v>134</v>
      </c>
      <c r="B130" s="4">
        <v>1404.539</v>
      </c>
      <c r="C130" s="4">
        <v>9.2479999999999993</v>
      </c>
      <c r="D130" s="4">
        <v>97.977000000000004</v>
      </c>
      <c r="E130" s="4">
        <v>180.73500000000001</v>
      </c>
      <c r="F130" s="2">
        <v>44.634999999999998</v>
      </c>
      <c r="G130" s="8">
        <v>163756.33333333334</v>
      </c>
      <c r="H130" s="18">
        <f t="shared" si="1"/>
        <v>64.511650869075183</v>
      </c>
    </row>
    <row r="131" spans="1:8" x14ac:dyDescent="0.2">
      <c r="A131" s="12" t="s">
        <v>135</v>
      </c>
      <c r="B131" s="4">
        <v>1433.4159999999999</v>
      </c>
      <c r="C131" s="4">
        <v>9.4329999999999998</v>
      </c>
      <c r="D131" s="4">
        <v>98.406999999999996</v>
      </c>
      <c r="E131" s="4">
        <v>177.637</v>
      </c>
      <c r="F131" s="2">
        <v>45.716000000000001</v>
      </c>
      <c r="G131" s="8">
        <v>164447.33333333334</v>
      </c>
      <c r="H131" s="18">
        <f t="shared" ref="H131:H194" si="2">((C131*D131)/B131)*100</f>
        <v>64.759513707116426</v>
      </c>
    </row>
    <row r="132" spans="1:8" x14ac:dyDescent="0.2">
      <c r="A132" s="12" t="s">
        <v>136</v>
      </c>
      <c r="B132" s="4">
        <v>1465.22</v>
      </c>
      <c r="C132" s="4">
        <v>9.6319999999999997</v>
      </c>
      <c r="D132" s="4">
        <v>99.165000000000006</v>
      </c>
      <c r="E132" s="4">
        <v>171.12299999999999</v>
      </c>
      <c r="F132" s="2">
        <v>46.63</v>
      </c>
      <c r="G132" s="8">
        <v>165199.66666666666</v>
      </c>
      <c r="H132" s="18">
        <f t="shared" si="2"/>
        <v>65.188659723454506</v>
      </c>
    </row>
    <row r="133" spans="1:8" x14ac:dyDescent="0.2">
      <c r="A133" s="12" t="s">
        <v>137</v>
      </c>
      <c r="B133" s="4">
        <v>1497.88</v>
      </c>
      <c r="C133" s="4">
        <v>9.8520000000000003</v>
      </c>
      <c r="D133" s="4">
        <v>99.483999999999995</v>
      </c>
      <c r="E133" s="4">
        <v>166.63399999999999</v>
      </c>
      <c r="F133" s="2">
        <v>47.524000000000001</v>
      </c>
      <c r="G133" s="8">
        <v>166054.66666666666</v>
      </c>
      <c r="H133" s="18">
        <f t="shared" si="2"/>
        <v>65.433570646513729</v>
      </c>
    </row>
    <row r="134" spans="1:8" x14ac:dyDescent="0.2">
      <c r="A134" s="12" t="s">
        <v>138</v>
      </c>
      <c r="B134" s="4">
        <v>1530.4970000000001</v>
      </c>
      <c r="C134" s="4">
        <v>10.112</v>
      </c>
      <c r="D134" s="4">
        <v>99.26</v>
      </c>
      <c r="E134" s="4">
        <v>161.977</v>
      </c>
      <c r="F134" s="2">
        <v>48.728000000000002</v>
      </c>
      <c r="G134" s="8">
        <v>166762.33333333334</v>
      </c>
      <c r="H134" s="18">
        <f t="shared" si="2"/>
        <v>65.581122994687348</v>
      </c>
    </row>
    <row r="135" spans="1:8" x14ac:dyDescent="0.2">
      <c r="A135" s="12" t="s">
        <v>139</v>
      </c>
      <c r="B135" s="4">
        <v>1531.1949999999999</v>
      </c>
      <c r="C135" s="4">
        <v>10.394</v>
      </c>
      <c r="D135" s="4">
        <v>97.587000000000003</v>
      </c>
      <c r="E135" s="4">
        <v>138.209</v>
      </c>
      <c r="F135" s="2">
        <v>49.94</v>
      </c>
      <c r="G135" s="8">
        <v>167415.66666666666</v>
      </c>
      <c r="H135" s="18">
        <f t="shared" si="2"/>
        <v>66.243638334764682</v>
      </c>
    </row>
    <row r="136" spans="1:8" x14ac:dyDescent="0.2">
      <c r="A136" s="12" t="s">
        <v>140</v>
      </c>
      <c r="B136" s="4">
        <v>1577.51</v>
      </c>
      <c r="C136" s="4">
        <v>10.651999999999999</v>
      </c>
      <c r="D136" s="4">
        <v>96.968999999999994</v>
      </c>
      <c r="E136" s="4">
        <v>149.822</v>
      </c>
      <c r="F136" s="2">
        <v>51.154000000000003</v>
      </c>
      <c r="G136" s="8">
        <v>168110.66666666666</v>
      </c>
      <c r="H136" s="18">
        <f t="shared" si="2"/>
        <v>65.477479572237257</v>
      </c>
    </row>
    <row r="137" spans="1:8" x14ac:dyDescent="0.2">
      <c r="A137" s="12" t="s">
        <v>141</v>
      </c>
      <c r="B137" s="4">
        <v>1658.279</v>
      </c>
      <c r="C137" s="4">
        <v>10.897</v>
      </c>
      <c r="D137" s="4">
        <v>98.361999999999995</v>
      </c>
      <c r="E137" s="4">
        <v>172.625</v>
      </c>
      <c r="F137" s="2">
        <v>52.396000000000001</v>
      </c>
      <c r="G137" s="8">
        <v>168693.66666666666</v>
      </c>
      <c r="H137" s="18">
        <f t="shared" si="2"/>
        <v>64.636331642624668</v>
      </c>
    </row>
    <row r="138" spans="1:8" x14ac:dyDescent="0.2">
      <c r="A138" s="12" t="s">
        <v>142</v>
      </c>
      <c r="B138" s="4">
        <v>1725.0619999999999</v>
      </c>
      <c r="C138" s="4">
        <v>11.177</v>
      </c>
      <c r="D138" s="4">
        <v>99.138999999999996</v>
      </c>
      <c r="E138" s="4">
        <v>182.988</v>
      </c>
      <c r="F138" s="2">
        <v>53.636000000000003</v>
      </c>
      <c r="G138" s="8">
        <v>169279</v>
      </c>
      <c r="H138" s="18">
        <f t="shared" si="2"/>
        <v>64.234016110725307</v>
      </c>
    </row>
    <row r="139" spans="1:8" x14ac:dyDescent="0.2">
      <c r="A139" s="12" t="s">
        <v>143</v>
      </c>
      <c r="B139" s="4">
        <v>1767.069</v>
      </c>
      <c r="C139" s="4">
        <v>11.342000000000001</v>
      </c>
      <c r="D139" s="4">
        <v>99.573999999999998</v>
      </c>
      <c r="E139" s="4">
        <v>184.721</v>
      </c>
      <c r="F139" s="2">
        <v>54.66</v>
      </c>
      <c r="G139" s="8">
        <v>169837.33333333334</v>
      </c>
      <c r="H139" s="18">
        <f t="shared" si="2"/>
        <v>63.911952957128449</v>
      </c>
    </row>
    <row r="140" spans="1:8" x14ac:dyDescent="0.2">
      <c r="A140" s="12" t="s">
        <v>144</v>
      </c>
      <c r="B140" s="4">
        <v>1825.998</v>
      </c>
      <c r="C140" s="4">
        <v>11.563000000000001</v>
      </c>
      <c r="D140" s="4">
        <v>99.828000000000003</v>
      </c>
      <c r="E140" s="4">
        <v>203.60300000000001</v>
      </c>
      <c r="F140" s="2">
        <v>55.722000000000001</v>
      </c>
      <c r="G140" s="8">
        <v>170412.66666666666</v>
      </c>
      <c r="H140" s="18">
        <f t="shared" si="2"/>
        <v>63.215357519559177</v>
      </c>
    </row>
    <row r="141" spans="1:8" x14ac:dyDescent="0.2">
      <c r="A141" s="12" t="s">
        <v>145</v>
      </c>
      <c r="B141" s="4">
        <v>1836.62</v>
      </c>
      <c r="C141" s="4">
        <v>11.760999999999999</v>
      </c>
      <c r="D141" s="4">
        <v>99.284000000000006</v>
      </c>
      <c r="E141" s="4">
        <v>188.327</v>
      </c>
      <c r="F141" s="2">
        <v>56.753</v>
      </c>
      <c r="G141" s="8">
        <v>170990.33333333334</v>
      </c>
      <c r="H141" s="18">
        <f t="shared" si="2"/>
        <v>63.577611264170052</v>
      </c>
    </row>
    <row r="142" spans="1:8" x14ac:dyDescent="0.2">
      <c r="A142" s="12" t="s">
        <v>146</v>
      </c>
      <c r="B142" s="4">
        <v>1829.3679999999999</v>
      </c>
      <c r="C142" s="4">
        <v>11.976000000000001</v>
      </c>
      <c r="D142" s="4">
        <v>97.593999999999994</v>
      </c>
      <c r="E142" s="4">
        <v>170.70400000000001</v>
      </c>
      <c r="F142" s="2">
        <v>57.582999999999998</v>
      </c>
      <c r="G142" s="8">
        <v>171497</v>
      </c>
      <c r="H142" s="18">
        <f t="shared" si="2"/>
        <v>63.890138233532021</v>
      </c>
    </row>
    <row r="143" spans="1:8" x14ac:dyDescent="0.2">
      <c r="A143" s="12" t="s">
        <v>147</v>
      </c>
      <c r="B143" s="4">
        <v>1855.231</v>
      </c>
      <c r="C143" s="4">
        <v>12.111000000000001</v>
      </c>
      <c r="D143" s="4">
        <v>97.346999999999994</v>
      </c>
      <c r="E143" s="4">
        <v>180.33600000000001</v>
      </c>
      <c r="F143" s="2">
        <v>58.332000000000001</v>
      </c>
      <c r="G143" s="8">
        <v>172020</v>
      </c>
      <c r="H143" s="18">
        <f t="shared" si="2"/>
        <v>63.548394620400373</v>
      </c>
    </row>
    <row r="144" spans="1:8" x14ac:dyDescent="0.2">
      <c r="A144" s="12" t="s">
        <v>148</v>
      </c>
      <c r="B144" s="4">
        <v>1869.144</v>
      </c>
      <c r="C144" s="4">
        <v>12.313000000000001</v>
      </c>
      <c r="D144" s="4">
        <v>96.661000000000001</v>
      </c>
      <c r="E144" s="4">
        <v>178.00200000000001</v>
      </c>
      <c r="F144" s="2">
        <v>58.968000000000004</v>
      </c>
      <c r="G144" s="8">
        <v>172521.66666666666</v>
      </c>
      <c r="H144" s="18">
        <f t="shared" si="2"/>
        <v>63.675505632524846</v>
      </c>
    </row>
    <row r="145" spans="1:8" x14ac:dyDescent="0.2">
      <c r="A145" s="12" t="s">
        <v>149</v>
      </c>
      <c r="B145" s="4">
        <v>1864.9639999999999</v>
      </c>
      <c r="C145" s="4">
        <v>12.504</v>
      </c>
      <c r="D145" s="4">
        <v>95.582999999999998</v>
      </c>
      <c r="E145" s="4">
        <v>164.05099999999999</v>
      </c>
      <c r="F145" s="2">
        <v>59.148000000000003</v>
      </c>
      <c r="G145" s="8">
        <v>173046</v>
      </c>
      <c r="H145" s="18">
        <f t="shared" si="2"/>
        <v>64.085410334998429</v>
      </c>
    </row>
    <row r="146" spans="1:8" x14ac:dyDescent="0.2">
      <c r="A146" s="12" t="s">
        <v>150</v>
      </c>
      <c r="B146" s="4">
        <v>1895.8219999999999</v>
      </c>
      <c r="C146" s="4">
        <v>12.574999999999999</v>
      </c>
      <c r="D146" s="4">
        <v>95.945999999999998</v>
      </c>
      <c r="E146" s="4">
        <v>178.01499999999999</v>
      </c>
      <c r="F146" s="2">
        <v>59.186999999999998</v>
      </c>
      <c r="G146" s="8">
        <v>173505</v>
      </c>
      <c r="H146" s="18">
        <f t="shared" si="2"/>
        <v>63.641045942076836</v>
      </c>
    </row>
    <row r="147" spans="1:8" x14ac:dyDescent="0.2">
      <c r="A147" s="12" t="s">
        <v>151</v>
      </c>
      <c r="B147" s="4">
        <v>1955.338</v>
      </c>
      <c r="C147" s="4">
        <v>12.692</v>
      </c>
      <c r="D147" s="4">
        <v>97.090999999999994</v>
      </c>
      <c r="E147" s="4">
        <v>203.834</v>
      </c>
      <c r="F147" s="2">
        <v>59.484000000000002</v>
      </c>
      <c r="G147" s="8">
        <v>173957.33333333334</v>
      </c>
      <c r="H147" s="18">
        <f t="shared" si="2"/>
        <v>63.021276730672646</v>
      </c>
    </row>
    <row r="148" spans="1:8" x14ac:dyDescent="0.2">
      <c r="A148" s="12" t="s">
        <v>152</v>
      </c>
      <c r="B148" s="4">
        <v>2013.0830000000001</v>
      </c>
      <c r="C148" s="4">
        <v>12.754</v>
      </c>
      <c r="D148" s="4">
        <v>98.88</v>
      </c>
      <c r="E148" s="4">
        <v>222.66800000000001</v>
      </c>
      <c r="F148" s="2">
        <v>59.853000000000002</v>
      </c>
      <c r="G148" s="8">
        <v>174449.33333333334</v>
      </c>
      <c r="H148" s="18">
        <f t="shared" si="2"/>
        <v>62.64597733923538</v>
      </c>
    </row>
    <row r="149" spans="1:8" x14ac:dyDescent="0.2">
      <c r="A149" s="12" t="s">
        <v>153</v>
      </c>
      <c r="B149" s="4">
        <v>2078.9740000000002</v>
      </c>
      <c r="C149" s="4">
        <v>12.896000000000001</v>
      </c>
      <c r="D149" s="4">
        <v>100.83799999999999</v>
      </c>
      <c r="E149" s="4">
        <v>237.66900000000001</v>
      </c>
      <c r="F149" s="2">
        <v>60.335999999999999</v>
      </c>
      <c r="G149" s="8">
        <v>174950.33333333334</v>
      </c>
      <c r="H149" s="18">
        <f t="shared" si="2"/>
        <v>62.550414194694113</v>
      </c>
    </row>
    <row r="150" spans="1:8" x14ac:dyDescent="0.2">
      <c r="A150" s="12" t="s">
        <v>154</v>
      </c>
      <c r="B150" s="4">
        <v>2165.7719999999999</v>
      </c>
      <c r="C150" s="4">
        <v>13.066000000000001</v>
      </c>
      <c r="D150" s="4">
        <v>102.82</v>
      </c>
      <c r="E150" s="4">
        <v>269.10599999999999</v>
      </c>
      <c r="F150" s="2">
        <v>60.997</v>
      </c>
      <c r="G150" s="8">
        <v>175678.66666666666</v>
      </c>
      <c r="H150" s="18">
        <f t="shared" si="2"/>
        <v>62.030819495311604</v>
      </c>
    </row>
    <row r="151" spans="1:8" x14ac:dyDescent="0.2">
      <c r="A151" s="12" t="s">
        <v>155</v>
      </c>
      <c r="B151" s="4">
        <v>2209.98</v>
      </c>
      <c r="C151" s="4">
        <v>13.191000000000001</v>
      </c>
      <c r="D151" s="4">
        <v>104.31</v>
      </c>
      <c r="E151" s="4">
        <v>269.66199999999998</v>
      </c>
      <c r="F151" s="2">
        <v>61.320999999999998</v>
      </c>
      <c r="G151" s="8">
        <v>176125.33333333334</v>
      </c>
      <c r="H151" s="18">
        <f t="shared" si="2"/>
        <v>62.26088969130943</v>
      </c>
    </row>
    <row r="152" spans="1:8" x14ac:dyDescent="0.2">
      <c r="A152" s="12" t="s">
        <v>156</v>
      </c>
      <c r="B152" s="4">
        <v>2243.9050000000002</v>
      </c>
      <c r="C152" s="4">
        <v>13.38</v>
      </c>
      <c r="D152" s="4">
        <v>104.95699999999999</v>
      </c>
      <c r="E152" s="4">
        <v>265.30900000000003</v>
      </c>
      <c r="F152" s="2">
        <v>61.651000000000003</v>
      </c>
      <c r="G152" s="8">
        <v>176595.33333333334</v>
      </c>
      <c r="H152" s="18">
        <f t="shared" si="2"/>
        <v>62.583962333521249</v>
      </c>
    </row>
    <row r="153" spans="1:8" x14ac:dyDescent="0.2">
      <c r="A153" s="12" t="s">
        <v>157</v>
      </c>
      <c r="B153" s="4">
        <v>2283.7629999999999</v>
      </c>
      <c r="C153" s="4">
        <v>13.492000000000001</v>
      </c>
      <c r="D153" s="4">
        <v>105.925</v>
      </c>
      <c r="E153" s="4">
        <v>271.57600000000002</v>
      </c>
      <c r="F153" s="2">
        <v>61.893000000000001</v>
      </c>
      <c r="G153" s="8">
        <v>177132.33333333334</v>
      </c>
      <c r="H153" s="18">
        <f t="shared" si="2"/>
        <v>62.578301688923062</v>
      </c>
    </row>
    <row r="154" spans="1:8" x14ac:dyDescent="0.2">
      <c r="A154" s="12" t="s">
        <v>158</v>
      </c>
      <c r="B154" s="4">
        <v>2313.0790000000002</v>
      </c>
      <c r="C154" s="4">
        <v>13.648</v>
      </c>
      <c r="D154" s="4">
        <v>106.321</v>
      </c>
      <c r="E154" s="4">
        <v>270.738</v>
      </c>
      <c r="F154" s="2">
        <v>62.244999999999997</v>
      </c>
      <c r="G154" s="8">
        <v>177522.33333333334</v>
      </c>
      <c r="H154" s="18">
        <f t="shared" si="2"/>
        <v>62.733223033022213</v>
      </c>
    </row>
    <row r="155" spans="1:8" x14ac:dyDescent="0.2">
      <c r="A155" s="12" t="s">
        <v>159</v>
      </c>
      <c r="B155" s="4">
        <v>2346.65</v>
      </c>
      <c r="C155" s="4">
        <v>13.788</v>
      </c>
      <c r="D155" s="4">
        <v>106.986</v>
      </c>
      <c r="E155" s="4">
        <v>267.327</v>
      </c>
      <c r="F155" s="2">
        <v>62.454000000000001</v>
      </c>
      <c r="G155" s="8">
        <v>177946.33333333334</v>
      </c>
      <c r="H155" s="18">
        <f t="shared" si="2"/>
        <v>62.860800204546905</v>
      </c>
    </row>
    <row r="156" spans="1:8" x14ac:dyDescent="0.2">
      <c r="A156" s="12" t="s">
        <v>160</v>
      </c>
      <c r="B156" s="4">
        <v>2398.7719999999999</v>
      </c>
      <c r="C156" s="4">
        <v>14.018000000000001</v>
      </c>
      <c r="D156" s="4">
        <v>107.04</v>
      </c>
      <c r="E156" s="4">
        <v>286.214</v>
      </c>
      <c r="F156" s="2">
        <v>62.581000000000003</v>
      </c>
      <c r="G156" s="8">
        <v>178413.33333333334</v>
      </c>
      <c r="H156" s="18">
        <f t="shared" si="2"/>
        <v>62.552285919628879</v>
      </c>
    </row>
    <row r="157" spans="1:8" x14ac:dyDescent="0.2">
      <c r="A157" s="12" t="s">
        <v>161</v>
      </c>
      <c r="B157" s="4">
        <v>2417.4</v>
      </c>
      <c r="C157" s="4">
        <v>14.307</v>
      </c>
      <c r="D157" s="4">
        <v>107.197</v>
      </c>
      <c r="E157" s="4">
        <v>259.99099999999999</v>
      </c>
      <c r="F157" s="2">
        <v>62.9</v>
      </c>
      <c r="G157" s="8">
        <v>178940.66666666666</v>
      </c>
      <c r="H157" s="18">
        <f t="shared" si="2"/>
        <v>63.442850955572105</v>
      </c>
    </row>
    <row r="158" spans="1:8" x14ac:dyDescent="0.2">
      <c r="A158" s="12" t="s">
        <v>162</v>
      </c>
      <c r="B158" s="4">
        <v>2435.9110000000001</v>
      </c>
      <c r="C158" s="4">
        <v>14.435</v>
      </c>
      <c r="D158" s="4">
        <v>107.235</v>
      </c>
      <c r="E158" s="4">
        <v>243.91499999999999</v>
      </c>
      <c r="F158" s="2">
        <v>63.081000000000003</v>
      </c>
      <c r="G158" s="8">
        <v>179825.33333333334</v>
      </c>
      <c r="H158" s="18">
        <f t="shared" si="2"/>
        <v>63.546542751356682</v>
      </c>
    </row>
    <row r="159" spans="1:8" x14ac:dyDescent="0.2">
      <c r="A159" s="12" t="s">
        <v>163</v>
      </c>
      <c r="B159" s="4">
        <v>2443.4459999999999</v>
      </c>
      <c r="C159" s="4">
        <v>14.616</v>
      </c>
      <c r="D159" s="4">
        <v>106.916</v>
      </c>
      <c r="E159" s="4">
        <v>230.815</v>
      </c>
      <c r="F159" s="2">
        <v>63.317999999999998</v>
      </c>
      <c r="G159" s="8">
        <v>180320.66666666666</v>
      </c>
      <c r="H159" s="18">
        <f t="shared" si="2"/>
        <v>63.954114639734215</v>
      </c>
    </row>
    <row r="160" spans="1:8" x14ac:dyDescent="0.2">
      <c r="A160" s="12" t="s">
        <v>164</v>
      </c>
      <c r="B160" s="4">
        <v>2468.5619999999999</v>
      </c>
      <c r="C160" s="4">
        <v>14.811</v>
      </c>
      <c r="D160" s="4">
        <v>107.092</v>
      </c>
      <c r="E160" s="4">
        <v>222.27600000000001</v>
      </c>
      <c r="F160" s="2">
        <v>63.561</v>
      </c>
      <c r="G160" s="8">
        <v>180835.66666666666</v>
      </c>
      <c r="H160" s="18">
        <f t="shared" si="2"/>
        <v>64.253586176891659</v>
      </c>
    </row>
    <row r="161" spans="1:8" x14ac:dyDescent="0.2">
      <c r="A161" s="12" t="s">
        <v>165</v>
      </c>
      <c r="B161" s="4">
        <v>2510.8719999999998</v>
      </c>
      <c r="C161" s="4">
        <v>15.01</v>
      </c>
      <c r="D161" s="4">
        <v>107.65900000000001</v>
      </c>
      <c r="E161" s="4">
        <v>223.81299999999999</v>
      </c>
      <c r="F161" s="2">
        <v>63.726999999999997</v>
      </c>
      <c r="G161" s="8">
        <v>181365.33333333334</v>
      </c>
      <c r="H161" s="18">
        <f t="shared" si="2"/>
        <v>64.358581002934443</v>
      </c>
    </row>
    <row r="162" spans="1:8" x14ac:dyDescent="0.2">
      <c r="A162" s="12" t="s">
        <v>166</v>
      </c>
      <c r="B162" s="4">
        <v>2552.7350000000001</v>
      </c>
      <c r="C162" s="4">
        <v>15.029</v>
      </c>
      <c r="D162" s="4">
        <v>109.035</v>
      </c>
      <c r="E162" s="4">
        <v>233.99100000000001</v>
      </c>
      <c r="F162" s="2">
        <v>64.155000000000001</v>
      </c>
      <c r="G162" s="8">
        <v>182001.33333333334</v>
      </c>
      <c r="H162" s="18">
        <f t="shared" si="2"/>
        <v>64.193385329852092</v>
      </c>
    </row>
    <row r="163" spans="1:8" x14ac:dyDescent="0.2">
      <c r="A163" s="12" t="s">
        <v>167</v>
      </c>
      <c r="B163" s="4">
        <v>2612.3159999999998</v>
      </c>
      <c r="C163" s="4">
        <v>15.138999999999999</v>
      </c>
      <c r="D163" s="4">
        <v>110.03400000000001</v>
      </c>
      <c r="E163" s="4">
        <v>255.56200000000001</v>
      </c>
      <c r="F163" s="2">
        <v>64.364999999999995</v>
      </c>
      <c r="G163" s="8">
        <v>182526.66666666666</v>
      </c>
      <c r="H163" s="18">
        <f t="shared" si="2"/>
        <v>63.767351499588877</v>
      </c>
    </row>
    <row r="164" spans="1:8" x14ac:dyDescent="0.2">
      <c r="A164" s="12" t="s">
        <v>168</v>
      </c>
      <c r="B164" s="4">
        <v>2673.5340000000001</v>
      </c>
      <c r="C164" s="4">
        <v>15.273999999999999</v>
      </c>
      <c r="D164" s="4">
        <v>111.077</v>
      </c>
      <c r="E164" s="4">
        <v>275.54300000000001</v>
      </c>
      <c r="F164" s="2">
        <v>64.638000000000005</v>
      </c>
      <c r="G164" s="8">
        <v>183016</v>
      </c>
      <c r="H164" s="18">
        <f t="shared" si="2"/>
        <v>63.45870664072347</v>
      </c>
    </row>
    <row r="165" spans="1:8" x14ac:dyDescent="0.2">
      <c r="A165" s="12" t="s">
        <v>169</v>
      </c>
      <c r="B165" s="4">
        <v>2728.1439999999998</v>
      </c>
      <c r="C165" s="4">
        <v>15.52</v>
      </c>
      <c r="D165" s="4">
        <v>112.16</v>
      </c>
      <c r="E165" s="4">
        <v>272.32900000000001</v>
      </c>
      <c r="F165" s="2">
        <v>65.042000000000002</v>
      </c>
      <c r="G165" s="8">
        <v>183467</v>
      </c>
      <c r="H165" s="18">
        <f t="shared" si="2"/>
        <v>63.806133400582965</v>
      </c>
    </row>
    <row r="166" spans="1:8" x14ac:dyDescent="0.2">
      <c r="A166" s="12" t="s">
        <v>170</v>
      </c>
      <c r="B166" s="4">
        <v>2785.4009999999998</v>
      </c>
      <c r="C166" s="4">
        <v>15.728999999999999</v>
      </c>
      <c r="D166" s="4">
        <v>112.422</v>
      </c>
      <c r="E166" s="4">
        <v>285.423</v>
      </c>
      <c r="F166" s="2">
        <v>65.335999999999999</v>
      </c>
      <c r="G166" s="8">
        <v>183967.33333333334</v>
      </c>
      <c r="H166" s="18">
        <f t="shared" si="2"/>
        <v>63.48405985350044</v>
      </c>
    </row>
    <row r="167" spans="1:8" x14ac:dyDescent="0.2">
      <c r="A167" s="12" t="s">
        <v>171</v>
      </c>
      <c r="B167" s="4">
        <v>2846.4059999999999</v>
      </c>
      <c r="C167" s="4">
        <v>15.928000000000001</v>
      </c>
      <c r="D167" s="4">
        <v>113.684</v>
      </c>
      <c r="E167" s="4">
        <v>287.49900000000002</v>
      </c>
      <c r="F167" s="2">
        <v>65.78</v>
      </c>
      <c r="G167" s="8">
        <v>184389.33333333334</v>
      </c>
      <c r="H167" s="18">
        <f t="shared" si="2"/>
        <v>63.615617448810887</v>
      </c>
    </row>
    <row r="168" spans="1:8" x14ac:dyDescent="0.2">
      <c r="A168" s="12" t="s">
        <v>172</v>
      </c>
      <c r="B168" s="4">
        <v>2894.9850000000001</v>
      </c>
      <c r="C168" s="4">
        <v>16.117999999999999</v>
      </c>
      <c r="D168" s="4">
        <v>114.371</v>
      </c>
      <c r="E168" s="4">
        <v>290.30399999999997</v>
      </c>
      <c r="F168" s="2">
        <v>66.564999999999998</v>
      </c>
      <c r="G168" s="8">
        <v>184840.33333333334</v>
      </c>
      <c r="H168" s="18">
        <f t="shared" si="2"/>
        <v>63.676729862158169</v>
      </c>
    </row>
    <row r="169" spans="1:8" x14ac:dyDescent="0.2">
      <c r="A169" s="12" t="s">
        <v>173</v>
      </c>
      <c r="B169" s="4">
        <v>2968.1120000000001</v>
      </c>
      <c r="C169" s="4">
        <v>16.221</v>
      </c>
      <c r="D169" s="4">
        <v>115.82299999999999</v>
      </c>
      <c r="E169" s="4">
        <v>312.601</v>
      </c>
      <c r="F169" s="2">
        <v>66.927999999999997</v>
      </c>
      <c r="G169" s="8">
        <v>185253.33333333334</v>
      </c>
      <c r="H169" s="18">
        <f t="shared" si="2"/>
        <v>63.298314989461304</v>
      </c>
    </row>
    <row r="170" spans="1:8" x14ac:dyDescent="0.2">
      <c r="A170" s="12" t="s">
        <v>174</v>
      </c>
      <c r="B170" s="4">
        <v>2979.6320000000001</v>
      </c>
      <c r="C170" s="4">
        <v>16.262</v>
      </c>
      <c r="D170" s="4">
        <v>116.97</v>
      </c>
      <c r="E170" s="4">
        <v>286.23700000000002</v>
      </c>
      <c r="F170" s="2">
        <v>67.442999999999998</v>
      </c>
      <c r="G170" s="8">
        <v>185772.66666666666</v>
      </c>
      <c r="H170" s="18">
        <f t="shared" si="2"/>
        <v>63.838961992621911</v>
      </c>
    </row>
    <row r="171" spans="1:8" x14ac:dyDescent="0.2">
      <c r="A171" s="12" t="s">
        <v>175</v>
      </c>
      <c r="B171" s="4">
        <v>3003.35</v>
      </c>
      <c r="C171" s="4">
        <v>16.335999999999999</v>
      </c>
      <c r="D171" s="4">
        <v>117.54600000000001</v>
      </c>
      <c r="E171" s="4">
        <v>278.15600000000001</v>
      </c>
      <c r="F171" s="2">
        <v>68.123000000000005</v>
      </c>
      <c r="G171" s="8">
        <v>186178</v>
      </c>
      <c r="H171" s="18">
        <f t="shared" si="2"/>
        <v>63.936319643065239</v>
      </c>
    </row>
    <row r="172" spans="1:8" x14ac:dyDescent="0.2">
      <c r="A172" s="12" t="s">
        <v>176</v>
      </c>
      <c r="B172" s="4">
        <v>3034.7759999999998</v>
      </c>
      <c r="C172" s="4">
        <v>16.489000000000001</v>
      </c>
      <c r="D172" s="4">
        <v>117.76300000000001</v>
      </c>
      <c r="E172" s="4">
        <v>274.85199999999998</v>
      </c>
      <c r="F172" s="2">
        <v>68.525999999999996</v>
      </c>
      <c r="G172" s="8">
        <v>186602.33333333334</v>
      </c>
      <c r="H172" s="18">
        <f t="shared" si="2"/>
        <v>63.98475890807098</v>
      </c>
    </row>
    <row r="173" spans="1:8" x14ac:dyDescent="0.2">
      <c r="A173" s="12" t="s">
        <v>177</v>
      </c>
      <c r="B173" s="4">
        <v>3062.4380000000001</v>
      </c>
      <c r="C173" s="4">
        <v>16.725999999999999</v>
      </c>
      <c r="D173" s="4">
        <v>118.081</v>
      </c>
      <c r="E173" s="4">
        <v>256.87799999999999</v>
      </c>
      <c r="F173" s="2">
        <v>68.825999999999993</v>
      </c>
      <c r="G173" s="8">
        <v>187017.66666666666</v>
      </c>
      <c r="H173" s="18">
        <f t="shared" si="2"/>
        <v>64.491846234927849</v>
      </c>
    </row>
    <row r="174" spans="1:8" x14ac:dyDescent="0.2">
      <c r="A174" s="12" t="s">
        <v>178</v>
      </c>
      <c r="B174" s="4">
        <v>3110.2710000000002</v>
      </c>
      <c r="C174" s="4">
        <v>16.794</v>
      </c>
      <c r="D174" s="4">
        <v>119.23099999999999</v>
      </c>
      <c r="E174" s="4">
        <v>265.14999999999998</v>
      </c>
      <c r="F174" s="2">
        <v>69.581000000000003</v>
      </c>
      <c r="G174" s="8">
        <v>188519.66666666666</v>
      </c>
      <c r="H174" s="18">
        <f t="shared" si="2"/>
        <v>64.379130114385518</v>
      </c>
    </row>
    <row r="175" spans="1:8" x14ac:dyDescent="0.2">
      <c r="A175" s="12" t="s">
        <v>179</v>
      </c>
      <c r="B175" s="4">
        <v>3168.8780000000002</v>
      </c>
      <c r="C175" s="4">
        <v>17.132999999999999</v>
      </c>
      <c r="D175" s="4">
        <v>118.771</v>
      </c>
      <c r="E175" s="4">
        <v>278.78100000000001</v>
      </c>
      <c r="F175" s="2">
        <v>70.281000000000006</v>
      </c>
      <c r="G175" s="8">
        <v>188916.33333333334</v>
      </c>
      <c r="H175" s="18">
        <f t="shared" si="2"/>
        <v>64.215269347699717</v>
      </c>
    </row>
    <row r="176" spans="1:8" x14ac:dyDescent="0.2">
      <c r="A176" s="12" t="s">
        <v>180</v>
      </c>
      <c r="B176" s="4">
        <v>3179.8180000000002</v>
      </c>
      <c r="C176" s="4">
        <v>17.393999999999998</v>
      </c>
      <c r="D176" s="4">
        <v>118.25</v>
      </c>
      <c r="E176" s="4">
        <v>255.346</v>
      </c>
      <c r="F176" s="2">
        <v>70.757000000000005</v>
      </c>
      <c r="G176" s="8">
        <v>189352.66666666666</v>
      </c>
      <c r="H176" s="18">
        <f t="shared" si="2"/>
        <v>64.684220920819996</v>
      </c>
    </row>
    <row r="177" spans="1:8" x14ac:dyDescent="0.2">
      <c r="A177" s="12" t="s">
        <v>181</v>
      </c>
      <c r="B177" s="4">
        <v>3183.0729999999999</v>
      </c>
      <c r="C177" s="4">
        <v>17.538</v>
      </c>
      <c r="D177" s="4">
        <v>117.23</v>
      </c>
      <c r="E177" s="4">
        <v>250.626</v>
      </c>
      <c r="F177" s="2">
        <v>70.92</v>
      </c>
      <c r="G177" s="8">
        <v>189866.33333333334</v>
      </c>
      <c r="H177" s="18">
        <f t="shared" si="2"/>
        <v>64.591033256227561</v>
      </c>
    </row>
    <row r="178" spans="1:8" x14ac:dyDescent="0.2">
      <c r="A178" s="12" t="s">
        <v>182</v>
      </c>
      <c r="B178" s="4">
        <v>3190.5</v>
      </c>
      <c r="C178" s="4">
        <v>17.571999999999999</v>
      </c>
      <c r="D178" s="4">
        <v>115.88200000000001</v>
      </c>
      <c r="E178" s="4">
        <v>268.661</v>
      </c>
      <c r="F178" s="2">
        <v>71.715999999999994</v>
      </c>
      <c r="G178" s="8">
        <v>190271.66666666666</v>
      </c>
      <c r="H178" s="18">
        <f t="shared" si="2"/>
        <v>63.82317831060962</v>
      </c>
    </row>
    <row r="179" spans="1:8" x14ac:dyDescent="0.2">
      <c r="A179" s="12" t="s">
        <v>183</v>
      </c>
      <c r="B179" s="4">
        <v>3218.77</v>
      </c>
      <c r="C179" s="4">
        <v>17.905999999999999</v>
      </c>
      <c r="D179" s="4">
        <v>114.94199999999999</v>
      </c>
      <c r="E179" s="4">
        <v>270.27699999999999</v>
      </c>
      <c r="F179" s="2">
        <v>72.215000000000003</v>
      </c>
      <c r="G179" s="8">
        <v>190655.66666666666</v>
      </c>
      <c r="H179" s="18">
        <f t="shared" si="2"/>
        <v>63.942172071940519</v>
      </c>
    </row>
    <row r="180" spans="1:8" x14ac:dyDescent="0.2">
      <c r="A180" s="12" t="s">
        <v>184</v>
      </c>
      <c r="B180" s="4">
        <v>3245.2330000000002</v>
      </c>
      <c r="C180" s="4">
        <v>18.105</v>
      </c>
      <c r="D180" s="4">
        <v>114.98699999999999</v>
      </c>
      <c r="E180" s="4">
        <v>269.13200000000001</v>
      </c>
      <c r="F180" s="2">
        <v>72.596000000000004</v>
      </c>
      <c r="G180" s="8">
        <v>191121.33333333334</v>
      </c>
      <c r="H180" s="18">
        <f t="shared" si="2"/>
        <v>64.150698424427461</v>
      </c>
    </row>
    <row r="181" spans="1:8" x14ac:dyDescent="0.2">
      <c r="A181" s="12" t="s">
        <v>185</v>
      </c>
      <c r="B181" s="4">
        <v>3269.4090000000001</v>
      </c>
      <c r="C181" s="4">
        <v>18.341999999999999</v>
      </c>
      <c r="D181" s="4">
        <v>114.941</v>
      </c>
      <c r="E181" s="4">
        <v>264.14299999999997</v>
      </c>
      <c r="F181" s="2">
        <v>72.783000000000001</v>
      </c>
      <c r="G181" s="8">
        <v>191650.66666666666</v>
      </c>
      <c r="H181" s="18">
        <f t="shared" si="2"/>
        <v>64.484064918154928</v>
      </c>
    </row>
    <row r="182" spans="1:8" x14ac:dyDescent="0.2">
      <c r="A182" s="12" t="s">
        <v>186</v>
      </c>
      <c r="B182" s="4">
        <v>3316.0459999999998</v>
      </c>
      <c r="C182" s="4">
        <v>18.678999999999998</v>
      </c>
      <c r="D182" s="4">
        <v>114.777</v>
      </c>
      <c r="E182" s="4">
        <v>274.61099999999999</v>
      </c>
      <c r="F182" s="2">
        <v>72.786000000000001</v>
      </c>
      <c r="G182" s="8">
        <v>192074.66666666666</v>
      </c>
      <c r="H182" s="18">
        <f t="shared" si="2"/>
        <v>64.652890309724285</v>
      </c>
    </row>
    <row r="183" spans="1:8" x14ac:dyDescent="0.2">
      <c r="A183" s="12" t="s">
        <v>187</v>
      </c>
      <c r="B183" s="4">
        <v>3359.7620000000002</v>
      </c>
      <c r="C183" s="4">
        <v>18.856000000000002</v>
      </c>
      <c r="D183" s="4">
        <v>115.499</v>
      </c>
      <c r="E183" s="4">
        <v>284.459</v>
      </c>
      <c r="F183" s="2">
        <v>73.171999999999997</v>
      </c>
      <c r="G183" s="8">
        <v>192506.66666666666</v>
      </c>
      <c r="H183" s="18">
        <f t="shared" si="2"/>
        <v>64.821530334589184</v>
      </c>
    </row>
    <row r="184" spans="1:8" x14ac:dyDescent="0.2">
      <c r="A184" s="12" t="s">
        <v>188</v>
      </c>
      <c r="B184" s="4">
        <v>3380.2359999999999</v>
      </c>
      <c r="C184" s="4">
        <v>19.097000000000001</v>
      </c>
      <c r="D184" s="4">
        <v>115.15600000000001</v>
      </c>
      <c r="E184" s="4">
        <v>280.82100000000003</v>
      </c>
      <c r="F184" s="2">
        <v>73.483999999999995</v>
      </c>
      <c r="G184" s="8">
        <v>193024.33333333334</v>
      </c>
      <c r="H184" s="18">
        <f t="shared" si="2"/>
        <v>65.05859744704216</v>
      </c>
    </row>
    <row r="185" spans="1:8" x14ac:dyDescent="0.2">
      <c r="A185" s="12" t="s">
        <v>189</v>
      </c>
      <c r="B185" s="4">
        <v>3448.2469999999998</v>
      </c>
      <c r="C185" s="4">
        <v>19.224</v>
      </c>
      <c r="D185" s="4">
        <v>116.203</v>
      </c>
      <c r="E185" s="4">
        <v>308.34300000000002</v>
      </c>
      <c r="F185" s="2">
        <v>73.930999999999997</v>
      </c>
      <c r="G185" s="8">
        <v>193615.66666666666</v>
      </c>
      <c r="H185" s="18">
        <f t="shared" si="2"/>
        <v>64.783249923801861</v>
      </c>
    </row>
    <row r="186" spans="1:8" x14ac:dyDescent="0.2">
      <c r="A186" s="12" t="s">
        <v>190</v>
      </c>
      <c r="B186" s="4">
        <v>3431.8159999999998</v>
      </c>
      <c r="C186" s="4">
        <v>19.003</v>
      </c>
      <c r="D186" s="4">
        <v>116.886</v>
      </c>
      <c r="E186" s="4">
        <v>302.47399999999999</v>
      </c>
      <c r="F186" s="2">
        <v>74.361000000000004</v>
      </c>
      <c r="G186" s="8">
        <v>194106</v>
      </c>
      <c r="H186" s="18">
        <f t="shared" si="2"/>
        <v>64.7233027062057</v>
      </c>
    </row>
    <row r="187" spans="1:8" x14ac:dyDescent="0.2">
      <c r="A187" s="12" t="s">
        <v>191</v>
      </c>
      <c r="B187" s="4">
        <v>3512.4769999999999</v>
      </c>
      <c r="C187" s="4">
        <v>19.184999999999999</v>
      </c>
      <c r="D187" s="4">
        <v>117.86199999999999</v>
      </c>
      <c r="E187" s="4">
        <v>336.16500000000002</v>
      </c>
      <c r="F187" s="2">
        <v>74.677000000000007</v>
      </c>
      <c r="G187" s="8">
        <v>194555.33333333334</v>
      </c>
      <c r="H187" s="18">
        <f t="shared" si="2"/>
        <v>64.375723171995148</v>
      </c>
    </row>
    <row r="188" spans="1:8" x14ac:dyDescent="0.2">
      <c r="A188" s="12" t="s">
        <v>192</v>
      </c>
      <c r="B188" s="4">
        <v>3547.9540000000002</v>
      </c>
      <c r="C188" s="4">
        <v>19.216999999999999</v>
      </c>
      <c r="D188" s="4">
        <v>118.726</v>
      </c>
      <c r="E188" s="4">
        <v>342.35199999999998</v>
      </c>
      <c r="F188" s="2">
        <v>75.122</v>
      </c>
      <c r="G188" s="8">
        <v>195068</v>
      </c>
      <c r="H188" s="18">
        <f t="shared" si="2"/>
        <v>64.30628869483651</v>
      </c>
    </row>
    <row r="189" spans="1:8" x14ac:dyDescent="0.2">
      <c r="A189" s="12" t="s">
        <v>193</v>
      </c>
      <c r="B189" s="4">
        <v>3645.4169999999999</v>
      </c>
      <c r="C189" s="4">
        <v>19.364999999999998</v>
      </c>
      <c r="D189" s="4">
        <v>119.803</v>
      </c>
      <c r="E189" s="4">
        <v>385.79399999999998</v>
      </c>
      <c r="F189" s="2">
        <v>75.546000000000006</v>
      </c>
      <c r="G189" s="8">
        <v>195621</v>
      </c>
      <c r="H189" s="18">
        <f t="shared" si="2"/>
        <v>63.641144346449238</v>
      </c>
    </row>
    <row r="190" spans="1:8" x14ac:dyDescent="0.2">
      <c r="A190" s="12" t="s">
        <v>194</v>
      </c>
      <c r="B190" s="4">
        <v>3696.4189999999999</v>
      </c>
      <c r="C190" s="4">
        <v>19.343</v>
      </c>
      <c r="D190" s="4">
        <v>120.884</v>
      </c>
      <c r="E190" s="4">
        <v>397.81599999999997</v>
      </c>
      <c r="F190" s="2">
        <v>75.784000000000006</v>
      </c>
      <c r="G190" s="8">
        <v>196085.33333333334</v>
      </c>
      <c r="H190" s="18">
        <f t="shared" si="2"/>
        <v>63.257417841429778</v>
      </c>
    </row>
    <row r="191" spans="1:8" x14ac:dyDescent="0.2">
      <c r="A191" s="12" t="s">
        <v>195</v>
      </c>
      <c r="B191" s="4">
        <v>3790.72</v>
      </c>
      <c r="C191" s="4">
        <v>19.431999999999999</v>
      </c>
      <c r="D191" s="4">
        <v>123.014</v>
      </c>
      <c r="E191" s="4">
        <v>422.625</v>
      </c>
      <c r="F191" s="2">
        <v>75.989999999999995</v>
      </c>
      <c r="G191" s="8">
        <v>196522</v>
      </c>
      <c r="H191" s="18">
        <f t="shared" si="2"/>
        <v>63.059472817828798</v>
      </c>
    </row>
    <row r="192" spans="1:8" x14ac:dyDescent="0.2">
      <c r="A192" s="12" t="s">
        <v>196</v>
      </c>
      <c r="B192" s="4">
        <v>3848.152</v>
      </c>
      <c r="C192" s="4">
        <v>19.399000000000001</v>
      </c>
      <c r="D192" s="4">
        <v>124.461</v>
      </c>
      <c r="E192" s="4">
        <v>441.68299999999999</v>
      </c>
      <c r="F192" s="2">
        <v>76.397000000000006</v>
      </c>
      <c r="G192" s="8">
        <v>197050</v>
      </c>
      <c r="H192" s="18">
        <f t="shared" si="2"/>
        <v>62.742296536103566</v>
      </c>
    </row>
    <row r="193" spans="1:8" x14ac:dyDescent="0.2">
      <c r="A193" s="12" t="s">
        <v>197</v>
      </c>
      <c r="B193" s="4">
        <v>3928.1880000000001</v>
      </c>
      <c r="C193" s="4">
        <v>19.486000000000001</v>
      </c>
      <c r="D193" s="4">
        <v>125.813</v>
      </c>
      <c r="E193" s="4">
        <v>470.63600000000002</v>
      </c>
      <c r="F193" s="2">
        <v>76.63</v>
      </c>
      <c r="G193" s="8">
        <v>197600.66666666666</v>
      </c>
      <c r="H193" s="18">
        <f t="shared" si="2"/>
        <v>62.410254244450627</v>
      </c>
    </row>
    <row r="194" spans="1:8" x14ac:dyDescent="0.2">
      <c r="A194" s="12" t="s">
        <v>198</v>
      </c>
      <c r="B194" s="4">
        <v>3956.7739999999999</v>
      </c>
      <c r="C194" s="4">
        <v>19.632000000000001</v>
      </c>
      <c r="D194" s="4">
        <v>126.483</v>
      </c>
      <c r="E194" s="4">
        <v>455.77800000000002</v>
      </c>
      <c r="F194" s="2">
        <v>76.799000000000007</v>
      </c>
      <c r="G194" s="8">
        <v>197882</v>
      </c>
      <c r="H194" s="18">
        <f t="shared" si="2"/>
        <v>62.756029432057538</v>
      </c>
    </row>
    <row r="195" spans="1:8" x14ac:dyDescent="0.2">
      <c r="A195" s="12" t="s">
        <v>199</v>
      </c>
      <c r="B195" s="4">
        <v>3998.1239999999998</v>
      </c>
      <c r="C195" s="4">
        <v>19.765000000000001</v>
      </c>
      <c r="D195" s="4">
        <v>126.85599999999999</v>
      </c>
      <c r="E195" s="4">
        <v>462.428</v>
      </c>
      <c r="F195" s="2">
        <v>76.861999999999995</v>
      </c>
      <c r="G195" s="8">
        <v>198295.66666666666</v>
      </c>
      <c r="H195" s="18">
        <f t="shared" ref="H195:H258" si="3">((C195*D195)/B195)*100</f>
        <v>62.712132990372496</v>
      </c>
    </row>
    <row r="196" spans="1:8" x14ac:dyDescent="0.2">
      <c r="A196" s="12" t="s">
        <v>200</v>
      </c>
      <c r="B196" s="4">
        <v>4079.7860000000001</v>
      </c>
      <c r="C196" s="4">
        <v>19.847999999999999</v>
      </c>
      <c r="D196" s="4">
        <v>127.91800000000001</v>
      </c>
      <c r="E196" s="4">
        <v>499.036</v>
      </c>
      <c r="F196" s="2">
        <v>77.100999999999999</v>
      </c>
      <c r="G196" s="8">
        <v>198807</v>
      </c>
      <c r="H196" s="18">
        <f t="shared" si="3"/>
        <v>62.23160881477606</v>
      </c>
    </row>
    <row r="197" spans="1:8" x14ac:dyDescent="0.2">
      <c r="A197" s="12" t="s">
        <v>201</v>
      </c>
      <c r="B197" s="4">
        <v>4127.8320000000003</v>
      </c>
      <c r="C197" s="4">
        <v>20.007999999999999</v>
      </c>
      <c r="D197" s="4">
        <v>128.392</v>
      </c>
      <c r="E197" s="4">
        <v>505.959</v>
      </c>
      <c r="F197" s="2">
        <v>77.141999999999996</v>
      </c>
      <c r="G197" s="8">
        <v>199351.66666666666</v>
      </c>
      <c r="H197" s="18">
        <f t="shared" si="3"/>
        <v>62.232841259043482</v>
      </c>
    </row>
    <row r="198" spans="1:8" x14ac:dyDescent="0.2">
      <c r="A198" s="12" t="s">
        <v>202</v>
      </c>
      <c r="B198" s="4">
        <v>4189.59</v>
      </c>
      <c r="C198" s="4">
        <v>20.22</v>
      </c>
      <c r="D198" s="4">
        <v>128.57300000000001</v>
      </c>
      <c r="E198" s="4">
        <v>528.79399999999998</v>
      </c>
      <c r="F198" s="2">
        <v>77.349000000000004</v>
      </c>
      <c r="G198" s="8">
        <v>199776</v>
      </c>
      <c r="H198" s="18">
        <f t="shared" si="3"/>
        <v>62.052517310763101</v>
      </c>
    </row>
    <row r="199" spans="1:8" x14ac:dyDescent="0.2">
      <c r="A199" s="12" t="s">
        <v>203</v>
      </c>
      <c r="B199" s="4">
        <v>4263.125</v>
      </c>
      <c r="C199" s="4">
        <v>20.382000000000001</v>
      </c>
      <c r="D199" s="4">
        <v>129.947</v>
      </c>
      <c r="E199" s="4">
        <v>540.61500000000001</v>
      </c>
      <c r="F199" s="2">
        <v>77.412000000000006</v>
      </c>
      <c r="G199" s="8">
        <v>200279.33333333334</v>
      </c>
      <c r="H199" s="18">
        <f t="shared" si="3"/>
        <v>62.127658794898124</v>
      </c>
    </row>
    <row r="200" spans="1:8" x14ac:dyDescent="0.2">
      <c r="A200" s="12" t="s">
        <v>204</v>
      </c>
      <c r="B200" s="4">
        <v>4325.4790000000003</v>
      </c>
      <c r="C200" s="4">
        <v>20.532</v>
      </c>
      <c r="D200" s="4">
        <v>131.048</v>
      </c>
      <c r="E200" s="4">
        <v>547.46799999999996</v>
      </c>
      <c r="F200" s="2">
        <v>77.165000000000006</v>
      </c>
      <c r="G200" s="8">
        <v>200849.66666666666</v>
      </c>
      <c r="H200" s="18">
        <f t="shared" si="3"/>
        <v>62.205308036404752</v>
      </c>
    </row>
    <row r="201" spans="1:8" x14ac:dyDescent="0.2">
      <c r="A201" s="12" t="s">
        <v>205</v>
      </c>
      <c r="B201" s="4">
        <v>4402.991</v>
      </c>
      <c r="C201" s="4">
        <v>20.646999999999998</v>
      </c>
      <c r="D201" s="4">
        <v>132.31700000000001</v>
      </c>
      <c r="E201" s="4">
        <v>565.24</v>
      </c>
      <c r="F201" s="2">
        <v>77.281000000000006</v>
      </c>
      <c r="G201" s="8">
        <v>201457.33333333334</v>
      </c>
      <c r="H201" s="18">
        <f t="shared" si="3"/>
        <v>62.047574001400406</v>
      </c>
    </row>
    <row r="202" spans="1:8" x14ac:dyDescent="0.2">
      <c r="A202" s="12" t="s">
        <v>206</v>
      </c>
      <c r="B202" s="4">
        <v>4482.4790000000003</v>
      </c>
      <c r="C202" s="4">
        <v>20.846</v>
      </c>
      <c r="D202" s="4">
        <v>133.63300000000001</v>
      </c>
      <c r="E202" s="4">
        <v>578.12199999999996</v>
      </c>
      <c r="F202" s="2">
        <v>77.694000000000003</v>
      </c>
      <c r="G202" s="8">
        <v>202395.66666666666</v>
      </c>
      <c r="H202" s="18">
        <f t="shared" si="3"/>
        <v>62.146716537880039</v>
      </c>
    </row>
    <row r="203" spans="1:8" x14ac:dyDescent="0.2">
      <c r="A203" s="12" t="s">
        <v>207</v>
      </c>
      <c r="B203" s="4">
        <v>4555.8289999999997</v>
      </c>
      <c r="C203" s="4">
        <v>21.027999999999999</v>
      </c>
      <c r="D203" s="4">
        <v>134.58199999999999</v>
      </c>
      <c r="E203" s="4">
        <v>585.30899999999997</v>
      </c>
      <c r="F203" s="2">
        <v>77.637</v>
      </c>
      <c r="G203" s="8">
        <v>202835.33333333334</v>
      </c>
      <c r="H203" s="18">
        <f t="shared" si="3"/>
        <v>62.118009609228089</v>
      </c>
    </row>
    <row r="204" spans="1:8" x14ac:dyDescent="0.2">
      <c r="A204" s="12" t="s">
        <v>208</v>
      </c>
      <c r="B204" s="4">
        <v>4660.3909999999996</v>
      </c>
      <c r="C204" s="4">
        <v>21.271000000000001</v>
      </c>
      <c r="D204" s="4">
        <v>135.50800000000001</v>
      </c>
      <c r="E204" s="4">
        <v>619.49599999999998</v>
      </c>
      <c r="F204" s="2">
        <v>77.781000000000006</v>
      </c>
      <c r="G204" s="8">
        <v>203366.66666666666</v>
      </c>
      <c r="H204" s="18">
        <f t="shared" si="3"/>
        <v>61.848687545744561</v>
      </c>
    </row>
    <row r="205" spans="1:8" x14ac:dyDescent="0.2">
      <c r="A205" s="12" t="s">
        <v>209</v>
      </c>
      <c r="B205" s="4">
        <v>4733.3720000000003</v>
      </c>
      <c r="C205" s="4">
        <v>21.638999999999999</v>
      </c>
      <c r="D205" s="4">
        <v>136.43</v>
      </c>
      <c r="E205" s="4">
        <v>604.50699999999995</v>
      </c>
      <c r="F205" s="2">
        <v>77.811999999999998</v>
      </c>
      <c r="G205" s="8">
        <v>203935.33333333334</v>
      </c>
      <c r="H205" s="18">
        <f t="shared" si="3"/>
        <v>62.370098314689827</v>
      </c>
    </row>
    <row r="206" spans="1:8" x14ac:dyDescent="0.2">
      <c r="A206" s="12" t="s">
        <v>210</v>
      </c>
      <c r="B206" s="4">
        <v>4759.6099999999997</v>
      </c>
      <c r="C206" s="4">
        <v>21.948</v>
      </c>
      <c r="D206" s="4">
        <v>137.20099999999999</v>
      </c>
      <c r="E206" s="4">
        <v>554.57000000000005</v>
      </c>
      <c r="F206" s="2">
        <v>77.760999999999996</v>
      </c>
      <c r="G206" s="8">
        <v>204395</v>
      </c>
      <c r="H206" s="18">
        <f t="shared" si="3"/>
        <v>63.267527129323618</v>
      </c>
    </row>
    <row r="207" spans="1:8" x14ac:dyDescent="0.2">
      <c r="A207" s="12" t="s">
        <v>211</v>
      </c>
      <c r="B207" s="4">
        <v>4833.3429999999998</v>
      </c>
      <c r="C207" s="4">
        <v>22.271000000000001</v>
      </c>
      <c r="D207" s="4">
        <v>137.72200000000001</v>
      </c>
      <c r="E207" s="4">
        <v>561.07000000000005</v>
      </c>
      <c r="F207" s="2">
        <v>77.787000000000006</v>
      </c>
      <c r="G207" s="8">
        <v>204905</v>
      </c>
      <c r="H207" s="18">
        <f t="shared" si="3"/>
        <v>63.459321260667835</v>
      </c>
    </row>
    <row r="208" spans="1:8" x14ac:dyDescent="0.2">
      <c r="A208" s="12" t="s">
        <v>212</v>
      </c>
      <c r="B208" s="4">
        <v>4924.6260000000002</v>
      </c>
      <c r="C208" s="4">
        <v>22.638000000000002</v>
      </c>
      <c r="D208" s="4">
        <v>137.904</v>
      </c>
      <c r="E208" s="4">
        <v>580.55100000000004</v>
      </c>
      <c r="F208" s="2">
        <v>78.058999999999997</v>
      </c>
      <c r="G208" s="8">
        <v>205482.66666666666</v>
      </c>
      <c r="H208" s="18">
        <f t="shared" si="3"/>
        <v>63.393052629783462</v>
      </c>
    </row>
    <row r="209" spans="1:8" x14ac:dyDescent="0.2">
      <c r="A209" s="12" t="s">
        <v>213</v>
      </c>
      <c r="B209" s="4">
        <v>4975.6719999999996</v>
      </c>
      <c r="C209" s="4">
        <v>22.79</v>
      </c>
      <c r="D209" s="4">
        <v>139.315</v>
      </c>
      <c r="E209" s="4">
        <v>551.66600000000005</v>
      </c>
      <c r="F209" s="2">
        <v>78.238</v>
      </c>
      <c r="G209" s="8">
        <v>206097.66666666666</v>
      </c>
      <c r="H209" s="18">
        <f t="shared" si="3"/>
        <v>63.810252162923916</v>
      </c>
    </row>
    <row r="210" spans="1:8" x14ac:dyDescent="0.2">
      <c r="A210" s="12" t="s">
        <v>214</v>
      </c>
      <c r="B210" s="4">
        <v>5081.4650000000001</v>
      </c>
      <c r="C210" s="4">
        <v>23.260999999999999</v>
      </c>
      <c r="D210" s="4">
        <v>139.404</v>
      </c>
      <c r="E210" s="4">
        <v>573.14099999999996</v>
      </c>
      <c r="F210" s="2">
        <v>78.478999999999999</v>
      </c>
      <c r="G210" s="8">
        <v>206876</v>
      </c>
      <c r="H210" s="18">
        <f t="shared" si="3"/>
        <v>63.813810466076212</v>
      </c>
    </row>
    <row r="211" spans="1:8" x14ac:dyDescent="0.2">
      <c r="A211" s="12" t="s">
        <v>215</v>
      </c>
      <c r="B211" s="4">
        <v>5134.8819999999996</v>
      </c>
      <c r="C211" s="4">
        <v>23.393000000000001</v>
      </c>
      <c r="D211" s="4">
        <v>139.93299999999999</v>
      </c>
      <c r="E211" s="4">
        <v>569.66</v>
      </c>
      <c r="F211" s="2">
        <v>78.608999999999995</v>
      </c>
      <c r="G211" s="8">
        <v>207431.66666666666</v>
      </c>
      <c r="H211" s="18">
        <f t="shared" si="3"/>
        <v>63.749326060462543</v>
      </c>
    </row>
    <row r="212" spans="1:8" x14ac:dyDescent="0.2">
      <c r="A212" s="12" t="s">
        <v>216</v>
      </c>
      <c r="B212" s="4">
        <v>5178.8540000000003</v>
      </c>
      <c r="C212" s="4">
        <v>23.57</v>
      </c>
      <c r="D212" s="4">
        <v>140.83199999999999</v>
      </c>
      <c r="E212" s="4">
        <v>537.04600000000005</v>
      </c>
      <c r="F212" s="2">
        <v>78.742000000000004</v>
      </c>
      <c r="G212" s="8">
        <v>208043.66666666666</v>
      </c>
      <c r="H212" s="18">
        <f t="shared" si="3"/>
        <v>64.09545895674988</v>
      </c>
    </row>
    <row r="213" spans="1:8" x14ac:dyDescent="0.2">
      <c r="A213" s="12" t="s">
        <v>217</v>
      </c>
      <c r="B213" s="4">
        <v>5284.0569999999998</v>
      </c>
      <c r="C213" s="4">
        <v>24.013999999999999</v>
      </c>
      <c r="D213" s="4">
        <v>141.767</v>
      </c>
      <c r="E213" s="4">
        <v>523.02</v>
      </c>
      <c r="F213" s="2">
        <v>78.906999999999996</v>
      </c>
      <c r="G213" s="8">
        <v>208660.33333333334</v>
      </c>
      <c r="H213" s="18">
        <f t="shared" si="3"/>
        <v>64.427630852581643</v>
      </c>
    </row>
    <row r="214" spans="1:8" x14ac:dyDescent="0.2">
      <c r="A214" s="12" t="s">
        <v>218</v>
      </c>
      <c r="B214" s="4">
        <v>5449.62</v>
      </c>
      <c r="C214" s="4">
        <v>24.847000000000001</v>
      </c>
      <c r="D214" s="4">
        <v>142.517</v>
      </c>
      <c r="E214" s="4">
        <v>513.34900000000005</v>
      </c>
      <c r="F214" s="2">
        <v>79.319999999999993</v>
      </c>
      <c r="G214" s="8">
        <v>211586</v>
      </c>
      <c r="H214" s="18">
        <f t="shared" si="3"/>
        <v>64.979207706225395</v>
      </c>
    </row>
    <row r="215" spans="1:8" x14ac:dyDescent="0.2">
      <c r="A215" s="12" t="s">
        <v>219</v>
      </c>
      <c r="B215" s="4">
        <v>5492.866</v>
      </c>
      <c r="C215" s="4">
        <v>24.942</v>
      </c>
      <c r="D215" s="4">
        <v>142.75299999999999</v>
      </c>
      <c r="E215" s="4">
        <v>508.53</v>
      </c>
      <c r="F215" s="2">
        <v>79.966999999999999</v>
      </c>
      <c r="G215" s="8">
        <v>212242</v>
      </c>
      <c r="H215" s="18">
        <f t="shared" si="3"/>
        <v>64.82126682136429</v>
      </c>
    </row>
    <row r="216" spans="1:8" x14ac:dyDescent="0.2">
      <c r="A216" s="12" t="s">
        <v>220</v>
      </c>
      <c r="B216" s="4">
        <v>5560.4260000000004</v>
      </c>
      <c r="C216" s="4">
        <v>25.422000000000001</v>
      </c>
      <c r="D216" s="4">
        <v>142.97200000000001</v>
      </c>
      <c r="E216" s="4">
        <v>481.35300000000001</v>
      </c>
      <c r="F216" s="2">
        <v>80.347999999999999</v>
      </c>
      <c r="G216" s="8">
        <v>212918.66666666666</v>
      </c>
      <c r="H216" s="18">
        <f t="shared" si="3"/>
        <v>65.366110150553212</v>
      </c>
    </row>
    <row r="217" spans="1:8" x14ac:dyDescent="0.2">
      <c r="A217" s="12" t="s">
        <v>221</v>
      </c>
      <c r="B217" s="4">
        <v>5547.643</v>
      </c>
      <c r="C217" s="4">
        <v>25.626999999999999</v>
      </c>
      <c r="D217" s="4">
        <v>142.547</v>
      </c>
      <c r="E217" s="4">
        <v>434.68400000000003</v>
      </c>
      <c r="F217" s="2">
        <v>80.575999999999993</v>
      </c>
      <c r="G217" s="8">
        <v>213560.33333333334</v>
      </c>
      <c r="H217" s="18">
        <f t="shared" si="3"/>
        <v>65.84872114157308</v>
      </c>
    </row>
    <row r="218" spans="1:8" x14ac:dyDescent="0.2">
      <c r="A218" s="12" t="s">
        <v>222</v>
      </c>
      <c r="B218" s="4">
        <v>5501.7939999999999</v>
      </c>
      <c r="C218" s="4">
        <v>25.501999999999999</v>
      </c>
      <c r="D218" s="4">
        <v>141.673</v>
      </c>
      <c r="E218" s="4">
        <v>403.38900000000001</v>
      </c>
      <c r="F218" s="2">
        <v>81.545000000000002</v>
      </c>
      <c r="G218" s="8">
        <v>214101</v>
      </c>
      <c r="H218" s="18">
        <f t="shared" si="3"/>
        <v>65.668486424609867</v>
      </c>
    </row>
    <row r="219" spans="1:8" x14ac:dyDescent="0.2">
      <c r="A219" s="12" t="s">
        <v>223</v>
      </c>
      <c r="B219" s="4">
        <v>5497.5190000000002</v>
      </c>
      <c r="C219" s="4">
        <v>25.707999999999998</v>
      </c>
      <c r="D219" s="4">
        <v>139.756</v>
      </c>
      <c r="E219" s="4">
        <v>409.99099999999999</v>
      </c>
      <c r="F219" s="2">
        <v>81.510000000000005</v>
      </c>
      <c r="G219" s="8">
        <v>214735.66666666666</v>
      </c>
      <c r="H219" s="18">
        <f t="shared" si="3"/>
        <v>65.353976002629537</v>
      </c>
    </row>
    <row r="220" spans="1:8" x14ac:dyDescent="0.2">
      <c r="A220" s="12" t="s">
        <v>224</v>
      </c>
      <c r="B220" s="4">
        <v>5451.3779999999997</v>
      </c>
      <c r="C220" s="4">
        <v>25.84</v>
      </c>
      <c r="D220" s="4">
        <v>137.99600000000001</v>
      </c>
      <c r="E220" s="4">
        <v>394.65499999999997</v>
      </c>
      <c r="F220" s="2">
        <v>81.350999999999999</v>
      </c>
      <c r="G220" s="8">
        <v>215421.66666666666</v>
      </c>
      <c r="H220" s="18">
        <f t="shared" si="3"/>
        <v>65.411289402422653</v>
      </c>
    </row>
    <row r="221" spans="1:8" x14ac:dyDescent="0.2">
      <c r="A221" s="12" t="s">
        <v>225</v>
      </c>
      <c r="B221" s="4">
        <v>5413.2150000000001</v>
      </c>
      <c r="C221" s="4">
        <v>26.143000000000001</v>
      </c>
      <c r="D221" s="4">
        <v>136.07499999999999</v>
      </c>
      <c r="E221" s="4">
        <v>335.26299999999998</v>
      </c>
      <c r="F221" s="2">
        <v>81.251000000000005</v>
      </c>
      <c r="G221" s="8">
        <v>216111.66666666666</v>
      </c>
      <c r="H221" s="18">
        <f t="shared" si="3"/>
        <v>65.717114967722495</v>
      </c>
    </row>
    <row r="222" spans="1:8" x14ac:dyDescent="0.2">
      <c r="A222" s="12" t="s">
        <v>226</v>
      </c>
      <c r="B222" s="4">
        <v>5461.8059999999996</v>
      </c>
      <c r="C222" s="4">
        <v>26.027000000000001</v>
      </c>
      <c r="D222" s="4">
        <v>135.18600000000001</v>
      </c>
      <c r="E222" s="4">
        <v>428.34300000000002</v>
      </c>
      <c r="F222" s="2">
        <v>81.278999999999996</v>
      </c>
      <c r="G222" s="8">
        <v>216664</v>
      </c>
      <c r="H222" s="18">
        <f t="shared" si="3"/>
        <v>64.419827837165968</v>
      </c>
    </row>
    <row r="223" spans="1:8" x14ac:dyDescent="0.2">
      <c r="A223" s="12" t="s">
        <v>227</v>
      </c>
      <c r="B223" s="4">
        <v>5519.7659999999996</v>
      </c>
      <c r="C223" s="4">
        <v>26.248000000000001</v>
      </c>
      <c r="D223" s="4">
        <v>135.066</v>
      </c>
      <c r="E223" s="4">
        <v>458.46499999999997</v>
      </c>
      <c r="F223" s="2">
        <v>81.403000000000006</v>
      </c>
      <c r="G223" s="8">
        <v>217203.66666666666</v>
      </c>
      <c r="H223" s="18">
        <f t="shared" si="3"/>
        <v>64.227584430209546</v>
      </c>
    </row>
    <row r="224" spans="1:8" x14ac:dyDescent="0.2">
      <c r="A224" s="12" t="s">
        <v>228</v>
      </c>
      <c r="B224" s="4">
        <v>5551.616</v>
      </c>
      <c r="C224" s="4">
        <v>26.385000000000002</v>
      </c>
      <c r="D224" s="4">
        <v>134.428</v>
      </c>
      <c r="E224" s="4">
        <v>479.43</v>
      </c>
      <c r="F224" s="2">
        <v>81.751999999999995</v>
      </c>
      <c r="G224" s="8">
        <v>217867.66666666666</v>
      </c>
      <c r="H224" s="18">
        <f t="shared" si="3"/>
        <v>63.889195146061972</v>
      </c>
    </row>
    <row r="225" spans="1:8" x14ac:dyDescent="0.2">
      <c r="A225" s="12" t="s">
        <v>229</v>
      </c>
      <c r="B225" s="4">
        <v>5623.59</v>
      </c>
      <c r="C225" s="4">
        <v>26.501999999999999</v>
      </c>
      <c r="D225" s="4">
        <v>133.99799999999999</v>
      </c>
      <c r="E225" s="4">
        <v>542.15099999999995</v>
      </c>
      <c r="F225" s="2">
        <v>82.228999999999999</v>
      </c>
      <c r="G225" s="8">
        <v>218543</v>
      </c>
      <c r="H225" s="18">
        <f t="shared" si="3"/>
        <v>63.148540274095367</v>
      </c>
    </row>
    <row r="226" spans="1:8" x14ac:dyDescent="0.2">
      <c r="A226" s="12" t="s">
        <v>230</v>
      </c>
      <c r="B226" s="4">
        <v>5603.3029999999999</v>
      </c>
      <c r="C226" s="4">
        <v>26.588999999999999</v>
      </c>
      <c r="D226" s="4">
        <v>132.72800000000001</v>
      </c>
      <c r="E226" s="4">
        <v>543.38099999999997</v>
      </c>
      <c r="F226" s="2">
        <v>82.332999999999998</v>
      </c>
      <c r="G226" s="8">
        <v>220109.33333333334</v>
      </c>
      <c r="H226" s="18">
        <f t="shared" si="3"/>
        <v>62.982579953288266</v>
      </c>
    </row>
    <row r="227" spans="1:8" x14ac:dyDescent="0.2">
      <c r="A227" s="12" t="s">
        <v>231</v>
      </c>
      <c r="B227" s="4">
        <v>5669.7669999999998</v>
      </c>
      <c r="C227" s="4">
        <v>27.018000000000001</v>
      </c>
      <c r="D227" s="4">
        <v>132.16999999999999</v>
      </c>
      <c r="E227" s="4">
        <v>570.41499999999996</v>
      </c>
      <c r="F227" s="2">
        <v>82.346999999999994</v>
      </c>
      <c r="G227" s="8">
        <v>220774</v>
      </c>
      <c r="H227" s="18">
        <f t="shared" si="3"/>
        <v>62.982642143848246</v>
      </c>
    </row>
    <row r="228" spans="1:8" x14ac:dyDescent="0.2">
      <c r="A228" s="12" t="s">
        <v>232</v>
      </c>
      <c r="B228" s="4">
        <v>5768.2030000000004</v>
      </c>
      <c r="C228" s="4">
        <v>27.367000000000001</v>
      </c>
      <c r="D228" s="4">
        <v>131.98699999999999</v>
      </c>
      <c r="E228" s="4">
        <v>607.92700000000002</v>
      </c>
      <c r="F228" s="2">
        <v>82.722999999999999</v>
      </c>
      <c r="G228" s="8">
        <v>221512.66666666666</v>
      </c>
      <c r="H228" s="18">
        <f t="shared" si="3"/>
        <v>62.620684968958265</v>
      </c>
    </row>
    <row r="229" spans="1:8" x14ac:dyDescent="0.2">
      <c r="A229" s="12" t="s">
        <v>233</v>
      </c>
      <c r="B229" s="4">
        <v>5854.2950000000001</v>
      </c>
      <c r="C229" s="4">
        <v>27.670999999999999</v>
      </c>
      <c r="D229" s="4">
        <v>132.45500000000001</v>
      </c>
      <c r="E229" s="4">
        <v>636.87199999999996</v>
      </c>
      <c r="F229" s="2">
        <v>82.948999999999998</v>
      </c>
      <c r="G229" s="8">
        <v>222275.66666666666</v>
      </c>
      <c r="H229" s="18">
        <f t="shared" si="3"/>
        <v>62.606382237314662</v>
      </c>
    </row>
    <row r="230" spans="1:8" x14ac:dyDescent="0.2">
      <c r="A230" s="12" t="s">
        <v>234</v>
      </c>
      <c r="B230" s="4">
        <v>5958.85</v>
      </c>
      <c r="C230" s="4">
        <v>27.606999999999999</v>
      </c>
      <c r="D230" s="4">
        <v>133.161</v>
      </c>
      <c r="E230" s="4">
        <v>706.52499999999998</v>
      </c>
      <c r="F230" s="2">
        <v>83.369</v>
      </c>
      <c r="G230" s="8">
        <v>222356</v>
      </c>
      <c r="H230" s="18">
        <f t="shared" si="3"/>
        <v>61.692704582259992</v>
      </c>
    </row>
    <row r="231" spans="1:8" x14ac:dyDescent="0.2">
      <c r="A231" s="12" t="s">
        <v>235</v>
      </c>
      <c r="B231" s="4">
        <v>6079.8029999999999</v>
      </c>
      <c r="C231" s="4">
        <v>28.036999999999999</v>
      </c>
      <c r="D231" s="4">
        <v>133.31299999999999</v>
      </c>
      <c r="E231" s="4">
        <v>751.399</v>
      </c>
      <c r="F231" s="2">
        <v>83.978999999999999</v>
      </c>
      <c r="G231" s="8">
        <v>222973.33333333334</v>
      </c>
      <c r="H231" s="18">
        <f t="shared" si="3"/>
        <v>61.477264658081843</v>
      </c>
    </row>
    <row r="232" spans="1:8" x14ac:dyDescent="0.2">
      <c r="A232" s="12" t="s">
        <v>236</v>
      </c>
      <c r="B232" s="4">
        <v>6202.768</v>
      </c>
      <c r="C232" s="4">
        <v>28.433</v>
      </c>
      <c r="D232" s="4">
        <v>133.83099999999999</v>
      </c>
      <c r="E232" s="4">
        <v>786.875</v>
      </c>
      <c r="F232" s="2">
        <v>84.254999999999995</v>
      </c>
      <c r="G232" s="8">
        <v>223680</v>
      </c>
      <c r="H232" s="18">
        <f t="shared" si="3"/>
        <v>61.347076385897395</v>
      </c>
    </row>
    <row r="233" spans="1:8" x14ac:dyDescent="0.2">
      <c r="A233" s="12" t="s">
        <v>237</v>
      </c>
      <c r="B233" s="4">
        <v>6249.76</v>
      </c>
      <c r="C233" s="4">
        <v>28.504000000000001</v>
      </c>
      <c r="D233" s="4">
        <v>134.23500000000001</v>
      </c>
      <c r="E233" s="4">
        <v>776.45699999999999</v>
      </c>
      <c r="F233" s="2">
        <v>85.117999999999995</v>
      </c>
      <c r="G233" s="8">
        <v>224418</v>
      </c>
      <c r="H233" s="18">
        <f t="shared" si="3"/>
        <v>61.222101968715606</v>
      </c>
    </row>
    <row r="234" spans="1:8" x14ac:dyDescent="0.2">
      <c r="A234" s="12" t="s">
        <v>238</v>
      </c>
      <c r="B234" s="4">
        <v>6388.0950000000003</v>
      </c>
      <c r="C234" s="4">
        <v>28.768000000000001</v>
      </c>
      <c r="D234" s="4">
        <v>134.25800000000001</v>
      </c>
      <c r="E234" s="4">
        <v>834.48500000000001</v>
      </c>
      <c r="F234" s="2">
        <v>85.798000000000002</v>
      </c>
      <c r="G234" s="8">
        <v>225038</v>
      </c>
      <c r="H234" s="18">
        <f t="shared" si="3"/>
        <v>60.461438723124814</v>
      </c>
    </row>
    <row r="235" spans="1:8" x14ac:dyDescent="0.2">
      <c r="A235" s="12" t="s">
        <v>239</v>
      </c>
      <c r="B235" s="4">
        <v>6520.64</v>
      </c>
      <c r="C235" s="4">
        <v>28.841000000000001</v>
      </c>
      <c r="D235" s="4">
        <v>135.143</v>
      </c>
      <c r="E235" s="4">
        <v>891.96500000000003</v>
      </c>
      <c r="F235" s="2">
        <v>86.558000000000007</v>
      </c>
      <c r="G235" s="8">
        <v>225674</v>
      </c>
      <c r="H235" s="18">
        <f t="shared" si="3"/>
        <v>59.774182641581184</v>
      </c>
    </row>
    <row r="236" spans="1:8" x14ac:dyDescent="0.2">
      <c r="A236" s="12" t="s">
        <v>240</v>
      </c>
      <c r="B236" s="4">
        <v>6566.7129999999997</v>
      </c>
      <c r="C236" s="4">
        <v>29.140999999999998</v>
      </c>
      <c r="D236" s="4">
        <v>135.76</v>
      </c>
      <c r="E236" s="4">
        <v>850.76599999999996</v>
      </c>
      <c r="F236" s="2">
        <v>87.668999999999997</v>
      </c>
      <c r="G236" s="8">
        <v>226422.33333333334</v>
      </c>
      <c r="H236" s="18">
        <f t="shared" si="3"/>
        <v>60.246003746471018</v>
      </c>
    </row>
    <row r="237" spans="1:8" x14ac:dyDescent="0.2">
      <c r="A237" s="12" t="s">
        <v>241</v>
      </c>
      <c r="B237" s="4">
        <v>6763.808</v>
      </c>
      <c r="C237" s="4">
        <v>29.282</v>
      </c>
      <c r="D237" s="4">
        <v>136.56299999999999</v>
      </c>
      <c r="E237" s="4">
        <v>977.43700000000001</v>
      </c>
      <c r="F237" s="2">
        <v>88.081000000000003</v>
      </c>
      <c r="G237" s="8">
        <v>227196</v>
      </c>
      <c r="H237" s="18">
        <f t="shared" si="3"/>
        <v>59.12110110162795</v>
      </c>
    </row>
    <row r="238" spans="1:8" x14ac:dyDescent="0.2">
      <c r="A238" s="12" t="s">
        <v>242</v>
      </c>
      <c r="B238" s="4">
        <v>6898.8879999999999</v>
      </c>
      <c r="C238" s="4">
        <v>29.724</v>
      </c>
      <c r="D238" s="4">
        <v>137.46299999999999</v>
      </c>
      <c r="E238" s="4">
        <v>1005.599</v>
      </c>
      <c r="F238" s="2">
        <v>88.629000000000005</v>
      </c>
      <c r="G238" s="8">
        <v>227763.66666666666</v>
      </c>
      <c r="H238" s="18">
        <f t="shared" si="3"/>
        <v>59.226214601541585</v>
      </c>
    </row>
    <row r="239" spans="1:8" x14ac:dyDescent="0.2">
      <c r="A239" s="12" t="s">
        <v>243</v>
      </c>
      <c r="B239" s="4">
        <v>6934.3220000000001</v>
      </c>
      <c r="C239" s="4">
        <v>29.748000000000001</v>
      </c>
      <c r="D239" s="4">
        <v>137.98699999999999</v>
      </c>
      <c r="E239" s="4">
        <v>998.77599999999995</v>
      </c>
      <c r="F239" s="2">
        <v>89.251000000000005</v>
      </c>
      <c r="G239" s="8">
        <v>228432.66666666666</v>
      </c>
      <c r="H239" s="18">
        <f t="shared" si="3"/>
        <v>59.195942674712832</v>
      </c>
    </row>
    <row r="240" spans="1:8" x14ac:dyDescent="0.2">
      <c r="A240" s="12" t="s">
        <v>244</v>
      </c>
      <c r="B240" s="4">
        <v>7072.107</v>
      </c>
      <c r="C240" s="4">
        <v>29.795999999999999</v>
      </c>
      <c r="D240" s="4">
        <v>138.47300000000001</v>
      </c>
      <c r="E240" s="4">
        <v>1085.634</v>
      </c>
      <c r="F240" s="2">
        <v>89.941999999999993</v>
      </c>
      <c r="G240" s="8">
        <v>229166.33333333334</v>
      </c>
      <c r="H240" s="18">
        <f t="shared" si="3"/>
        <v>58.341050382863266</v>
      </c>
    </row>
    <row r="241" spans="1:8" x14ac:dyDescent="0.2">
      <c r="A241" s="12" t="s">
        <v>245</v>
      </c>
      <c r="B241" s="4">
        <v>7103.6729999999998</v>
      </c>
      <c r="C241" s="4">
        <v>30.260999999999999</v>
      </c>
      <c r="D241" s="4">
        <v>138.56899999999999</v>
      </c>
      <c r="E241" s="4">
        <v>1015.687</v>
      </c>
      <c r="F241" s="2">
        <v>90.087999999999994</v>
      </c>
      <c r="G241" s="8">
        <v>229896</v>
      </c>
      <c r="H241" s="18">
        <f t="shared" si="3"/>
        <v>59.029131957509861</v>
      </c>
    </row>
    <row r="242" spans="1:8" x14ac:dyDescent="0.2">
      <c r="A242" s="12" t="s">
        <v>246</v>
      </c>
      <c r="B242" s="4">
        <v>7187.7380000000003</v>
      </c>
      <c r="C242" s="4">
        <v>30.882999999999999</v>
      </c>
      <c r="D242" s="4">
        <v>138.71899999999999</v>
      </c>
      <c r="E242" s="4">
        <v>970.12</v>
      </c>
      <c r="F242" s="2">
        <v>90.676000000000002</v>
      </c>
      <c r="G242" s="8">
        <v>230839.33333333334</v>
      </c>
      <c r="H242" s="18">
        <f t="shared" si="3"/>
        <v>59.602323804790871</v>
      </c>
    </row>
    <row r="243" spans="1:8" x14ac:dyDescent="0.2">
      <c r="A243" s="12" t="s">
        <v>247</v>
      </c>
      <c r="B243" s="4">
        <v>7248.7569999999996</v>
      </c>
      <c r="C243" s="4">
        <v>30.907</v>
      </c>
      <c r="D243" s="4">
        <v>139.00399999999999</v>
      </c>
      <c r="E243" s="4">
        <v>985.60599999999999</v>
      </c>
      <c r="F243" s="2">
        <v>91.152000000000001</v>
      </c>
      <c r="G243" s="8">
        <v>231482</v>
      </c>
      <c r="H243" s="18">
        <f t="shared" si="3"/>
        <v>59.268045928426069</v>
      </c>
    </row>
    <row r="244" spans="1:8" x14ac:dyDescent="0.2">
      <c r="A244" s="12" t="s">
        <v>248</v>
      </c>
      <c r="B244" s="4">
        <v>7181.4309999999996</v>
      </c>
      <c r="C244" s="4">
        <v>31.021000000000001</v>
      </c>
      <c r="D244" s="4">
        <v>138.76300000000001</v>
      </c>
      <c r="E244" s="4">
        <v>879.22799999999995</v>
      </c>
      <c r="F244" s="2">
        <v>91.790999999999997</v>
      </c>
      <c r="G244" s="8">
        <v>232210</v>
      </c>
      <c r="H244" s="18">
        <f t="shared" si="3"/>
        <v>59.940240642846817</v>
      </c>
    </row>
    <row r="245" spans="1:8" x14ac:dyDescent="0.2">
      <c r="A245" s="12" t="s">
        <v>249</v>
      </c>
      <c r="B245" s="4">
        <v>7260.8990000000003</v>
      </c>
      <c r="C245" s="4">
        <v>31.31</v>
      </c>
      <c r="D245" s="4">
        <v>138.726</v>
      </c>
      <c r="E245" s="4">
        <v>878.90200000000004</v>
      </c>
      <c r="F245" s="2">
        <v>92.123000000000005</v>
      </c>
      <c r="G245" s="8">
        <v>232936.66666666666</v>
      </c>
      <c r="H245" s="18">
        <f t="shared" si="3"/>
        <v>59.820568499851049</v>
      </c>
    </row>
    <row r="246" spans="1:8" x14ac:dyDescent="0.2">
      <c r="A246" s="12" t="s">
        <v>250</v>
      </c>
      <c r="B246" s="4">
        <v>7250.8819999999996</v>
      </c>
      <c r="C246" s="4">
        <v>31.606000000000002</v>
      </c>
      <c r="D246" s="4">
        <v>138.58099999999999</v>
      </c>
      <c r="E246" s="4">
        <v>804.46699999999998</v>
      </c>
      <c r="F246" s="2">
        <v>92.542000000000002</v>
      </c>
      <c r="G246" s="8">
        <v>232806.66666666666</v>
      </c>
      <c r="H246" s="18">
        <f t="shared" si="3"/>
        <v>60.406321410278082</v>
      </c>
    </row>
    <row r="247" spans="1:8" x14ac:dyDescent="0.2">
      <c r="A247" s="12" t="s">
        <v>251</v>
      </c>
      <c r="B247" s="4">
        <v>7260.7209999999995</v>
      </c>
      <c r="C247" s="4">
        <v>31.725000000000001</v>
      </c>
      <c r="D247" s="4">
        <v>137.68700000000001</v>
      </c>
      <c r="E247" s="4">
        <v>798.53499999999997</v>
      </c>
      <c r="F247" s="2">
        <v>92.528000000000006</v>
      </c>
      <c r="G247" s="8">
        <v>233410</v>
      </c>
      <c r="H247" s="18">
        <f t="shared" si="3"/>
        <v>60.160968518140287</v>
      </c>
    </row>
    <row r="248" spans="1:8" x14ac:dyDescent="0.2">
      <c r="A248" s="12" t="s">
        <v>252</v>
      </c>
      <c r="B248" s="4">
        <v>7402.3919999999998</v>
      </c>
      <c r="C248" s="4">
        <v>32.081000000000003</v>
      </c>
      <c r="D248" s="4">
        <v>136.12700000000001</v>
      </c>
      <c r="E248" s="4">
        <v>918.39700000000005</v>
      </c>
      <c r="F248" s="2">
        <v>93.459000000000003</v>
      </c>
      <c r="G248" s="8">
        <v>234110.33333333334</v>
      </c>
      <c r="H248" s="18">
        <f t="shared" si="3"/>
        <v>58.995663658449885</v>
      </c>
    </row>
    <row r="249" spans="1:8" x14ac:dyDescent="0.2">
      <c r="A249" s="12" t="s">
        <v>253</v>
      </c>
      <c r="B249" s="4">
        <v>7232.7839999999997</v>
      </c>
      <c r="C249" s="4">
        <v>32.613999999999997</v>
      </c>
      <c r="D249" s="4">
        <v>133.13</v>
      </c>
      <c r="E249" s="4">
        <v>774.54399999999998</v>
      </c>
      <c r="F249" s="2">
        <v>94.744</v>
      </c>
      <c r="G249" s="8">
        <v>234825</v>
      </c>
      <c r="H249" s="18">
        <f t="shared" si="3"/>
        <v>60.0308514674294</v>
      </c>
    </row>
    <row r="250" spans="1:8" x14ac:dyDescent="0.2">
      <c r="A250" s="12" t="s">
        <v>254</v>
      </c>
      <c r="B250" s="4">
        <v>6854.0140000000001</v>
      </c>
      <c r="C250" s="4">
        <v>31.681000000000001</v>
      </c>
      <c r="D250" s="4">
        <v>129.07</v>
      </c>
      <c r="E250" s="4">
        <v>691.95</v>
      </c>
      <c r="F250" s="2">
        <v>95.334000000000003</v>
      </c>
      <c r="G250" s="8">
        <v>234912.66666666666</v>
      </c>
      <c r="H250" s="18">
        <f t="shared" si="3"/>
        <v>59.659444378141032</v>
      </c>
    </row>
    <row r="251" spans="1:8" x14ac:dyDescent="0.2">
      <c r="A251" s="12" t="s">
        <v>255</v>
      </c>
      <c r="B251" s="4">
        <v>6800.9840000000004</v>
      </c>
      <c r="C251" s="4">
        <v>32.575000000000003</v>
      </c>
      <c r="D251" s="4">
        <v>125.79</v>
      </c>
      <c r="E251" s="4">
        <v>636.56399999999996</v>
      </c>
      <c r="F251" s="2">
        <v>94.613</v>
      </c>
      <c r="G251" s="8">
        <v>235459.33333333334</v>
      </c>
      <c r="H251" s="18">
        <f t="shared" si="3"/>
        <v>60.250240994538437</v>
      </c>
    </row>
    <row r="252" spans="1:8" x14ac:dyDescent="0.2">
      <c r="A252" s="12" t="s">
        <v>256</v>
      </c>
      <c r="B252" s="4">
        <v>6817.0159999999996</v>
      </c>
      <c r="C252" s="4">
        <v>32.869</v>
      </c>
      <c r="D252" s="4">
        <v>124.28100000000001</v>
      </c>
      <c r="E252" s="4">
        <v>687.73599999999999</v>
      </c>
      <c r="F252" s="2">
        <v>94.227999999999994</v>
      </c>
      <c r="G252" s="8">
        <v>236093</v>
      </c>
      <c r="H252" s="18">
        <f t="shared" si="3"/>
        <v>59.923464885515898</v>
      </c>
    </row>
    <row r="253" spans="1:8" x14ac:dyDescent="0.2">
      <c r="A253" s="12" t="s">
        <v>257</v>
      </c>
      <c r="B253" s="4">
        <v>6986.2640000000001</v>
      </c>
      <c r="C253" s="4">
        <v>33.082000000000001</v>
      </c>
      <c r="D253" s="4">
        <v>124.172</v>
      </c>
      <c r="E253" s="4">
        <v>808.58100000000002</v>
      </c>
      <c r="F253" s="2">
        <v>94.307000000000002</v>
      </c>
      <c r="G253" s="8">
        <v>236739</v>
      </c>
      <c r="H253" s="18">
        <f t="shared" si="3"/>
        <v>58.799067770699764</v>
      </c>
    </row>
    <row r="254" spans="1:8" x14ac:dyDescent="0.2">
      <c r="A254" s="12" t="s">
        <v>258</v>
      </c>
      <c r="B254" s="4">
        <v>7070.0950000000003</v>
      </c>
      <c r="C254" s="4">
        <v>32.823</v>
      </c>
      <c r="D254" s="4">
        <v>124.44</v>
      </c>
      <c r="E254" s="4">
        <v>897.88400000000001</v>
      </c>
      <c r="F254" s="2">
        <v>94.581000000000003</v>
      </c>
      <c r="G254" s="8">
        <v>236996.33333333334</v>
      </c>
      <c r="H254" s="18">
        <f t="shared" si="3"/>
        <v>57.771417781514955</v>
      </c>
    </row>
    <row r="255" spans="1:8" x14ac:dyDescent="0.2">
      <c r="A255" s="12" t="s">
        <v>259</v>
      </c>
      <c r="B255" s="4">
        <v>7188.03</v>
      </c>
      <c r="C255" s="4">
        <v>33.067</v>
      </c>
      <c r="D255" s="4">
        <v>125.69</v>
      </c>
      <c r="E255" s="4">
        <v>923.755</v>
      </c>
      <c r="F255" s="2">
        <v>95.236999999999995</v>
      </c>
      <c r="G255" s="8">
        <v>237506</v>
      </c>
      <c r="H255" s="18">
        <f t="shared" si="3"/>
        <v>57.821005616281518</v>
      </c>
    </row>
    <row r="256" spans="1:8" x14ac:dyDescent="0.2">
      <c r="A256" s="12" t="s">
        <v>260</v>
      </c>
      <c r="B256" s="4">
        <v>7354.9690000000001</v>
      </c>
      <c r="C256" s="4">
        <v>33.131</v>
      </c>
      <c r="D256" s="4">
        <v>126.693</v>
      </c>
      <c r="E256" s="4">
        <v>1038.394</v>
      </c>
      <c r="F256" s="2">
        <v>96.099000000000004</v>
      </c>
      <c r="G256" s="8">
        <v>238103.66666666666</v>
      </c>
      <c r="H256" s="18">
        <f t="shared" si="3"/>
        <v>57.069795712259285</v>
      </c>
    </row>
    <row r="257" spans="1:8" x14ac:dyDescent="0.2">
      <c r="A257" s="12" t="s">
        <v>261</v>
      </c>
      <c r="B257" s="4">
        <v>7359.6310000000003</v>
      </c>
      <c r="C257" s="4">
        <v>33.18</v>
      </c>
      <c r="D257" s="4">
        <v>127.435</v>
      </c>
      <c r="E257" s="4">
        <v>995.99800000000005</v>
      </c>
      <c r="F257" s="2">
        <v>96.89</v>
      </c>
      <c r="G257" s="8">
        <v>238711.33333333334</v>
      </c>
      <c r="H257" s="18">
        <f t="shared" si="3"/>
        <v>57.45251766019247</v>
      </c>
    </row>
    <row r="258" spans="1:8" x14ac:dyDescent="0.2">
      <c r="A258" s="12" t="s">
        <v>262</v>
      </c>
      <c r="B258" s="4">
        <v>7430.6729999999998</v>
      </c>
      <c r="C258" s="4">
        <v>33.984000000000002</v>
      </c>
      <c r="D258" s="4">
        <v>127.849</v>
      </c>
      <c r="E258" s="4">
        <v>917.90200000000004</v>
      </c>
      <c r="F258" s="2">
        <v>97.128</v>
      </c>
      <c r="G258" s="8">
        <v>238851.66666666666</v>
      </c>
      <c r="H258" s="18">
        <f t="shared" si="3"/>
        <v>58.471425347340691</v>
      </c>
    </row>
    <row r="259" spans="1:8" x14ac:dyDescent="0.2">
      <c r="A259" s="12" t="s">
        <v>263</v>
      </c>
      <c r="B259" s="4">
        <v>7606.732</v>
      </c>
      <c r="C259" s="4">
        <v>33.756999999999998</v>
      </c>
      <c r="D259" s="4">
        <v>129.13900000000001</v>
      </c>
      <c r="E259" s="4">
        <v>1053.528</v>
      </c>
      <c r="F259" s="2">
        <v>97.811999999999998</v>
      </c>
      <c r="G259" s="8">
        <v>239316</v>
      </c>
      <c r="H259" s="18">
        <f t="shared" ref="H259:H288" si="4">((C259*D259)/B259)*100</f>
        <v>57.309041819798566</v>
      </c>
    </row>
    <row r="260" spans="1:8" x14ac:dyDescent="0.2">
      <c r="A260" s="12" t="s">
        <v>264</v>
      </c>
      <c r="B260" s="4">
        <v>7692.3149999999996</v>
      </c>
      <c r="C260" s="4">
        <v>33.857999999999997</v>
      </c>
      <c r="D260" s="4">
        <v>130.07400000000001</v>
      </c>
      <c r="E260" s="4">
        <v>1076.509</v>
      </c>
      <c r="F260" s="2">
        <v>98.370999999999995</v>
      </c>
      <c r="G260" s="8">
        <v>239871</v>
      </c>
      <c r="H260" s="18">
        <f t="shared" si="4"/>
        <v>57.252537006089852</v>
      </c>
    </row>
    <row r="261" spans="1:8" x14ac:dyDescent="0.2">
      <c r="A261" s="12" t="s">
        <v>265</v>
      </c>
      <c r="B261" s="4">
        <v>7731.5659999999998</v>
      </c>
      <c r="C261" s="4">
        <v>33.469000000000001</v>
      </c>
      <c r="D261" s="4">
        <v>130.94800000000001</v>
      </c>
      <c r="E261" s="4">
        <v>1111.7929999999999</v>
      </c>
      <c r="F261" s="2">
        <v>98.498999999999995</v>
      </c>
      <c r="G261" s="8">
        <v>240431.33333333334</v>
      </c>
      <c r="H261" s="18">
        <f t="shared" si="4"/>
        <v>56.685781535073232</v>
      </c>
    </row>
    <row r="262" spans="1:8" x14ac:dyDescent="0.2">
      <c r="A262" s="12" t="s">
        <v>266</v>
      </c>
      <c r="B262" s="4">
        <v>7962.1620000000003</v>
      </c>
      <c r="C262" s="4">
        <v>34.398000000000003</v>
      </c>
      <c r="D262" s="4">
        <v>132.053</v>
      </c>
      <c r="E262" s="4">
        <v>1145.1289999999999</v>
      </c>
      <c r="F262" s="2">
        <v>99.096000000000004</v>
      </c>
      <c r="G262" s="8">
        <v>242436</v>
      </c>
      <c r="H262" s="18">
        <f t="shared" si="4"/>
        <v>57.049317685322151</v>
      </c>
    </row>
    <row r="263" spans="1:8" x14ac:dyDescent="0.2">
      <c r="A263" s="12" t="s">
        <v>267</v>
      </c>
      <c r="B263" s="4">
        <v>8059.2370000000001</v>
      </c>
      <c r="C263" s="4">
        <v>34.697000000000003</v>
      </c>
      <c r="D263" s="4">
        <v>132.303</v>
      </c>
      <c r="E263" s="4">
        <v>1174.8920000000001</v>
      </c>
      <c r="F263" s="2">
        <v>99.887</v>
      </c>
      <c r="G263" s="8">
        <v>242968.33333333334</v>
      </c>
      <c r="H263" s="18">
        <f t="shared" si="4"/>
        <v>56.959699671321239</v>
      </c>
    </row>
    <row r="264" spans="1:8" x14ac:dyDescent="0.2">
      <c r="A264" s="12" t="s">
        <v>268</v>
      </c>
      <c r="B264" s="4">
        <v>8026.5919999999996</v>
      </c>
      <c r="C264" s="4">
        <v>34.618000000000002</v>
      </c>
      <c r="D264" s="4">
        <v>132.773</v>
      </c>
      <c r="E264" s="4">
        <v>1126.4690000000001</v>
      </c>
      <c r="F264" s="2">
        <v>100.46899999999999</v>
      </c>
      <c r="G264" s="8">
        <v>243564</v>
      </c>
      <c r="H264" s="18">
        <f t="shared" si="4"/>
        <v>57.263851383002894</v>
      </c>
    </row>
    <row r="265" spans="1:8" x14ac:dyDescent="0.2">
      <c r="A265" s="12" t="s">
        <v>269</v>
      </c>
      <c r="B265" s="4">
        <v>8188.5240000000003</v>
      </c>
      <c r="C265" s="4">
        <v>35.326000000000001</v>
      </c>
      <c r="D265" s="4">
        <v>133.16499999999999</v>
      </c>
      <c r="E265" s="4">
        <v>1161.924</v>
      </c>
      <c r="F265" s="2">
        <v>100.54300000000001</v>
      </c>
      <c r="G265" s="8">
        <v>244169</v>
      </c>
      <c r="H265" s="18">
        <f t="shared" si="4"/>
        <v>57.448531505800062</v>
      </c>
    </row>
    <row r="266" spans="1:8" x14ac:dyDescent="0.2">
      <c r="A266" s="12" t="s">
        <v>270</v>
      </c>
      <c r="B266" s="4">
        <v>8320.92</v>
      </c>
      <c r="C266" s="4">
        <v>35.200000000000003</v>
      </c>
      <c r="D266" s="4">
        <v>134.30099999999999</v>
      </c>
      <c r="E266" s="4">
        <v>1234.2809999999999</v>
      </c>
      <c r="F266" s="2">
        <v>101.32299999999999</v>
      </c>
      <c r="G266" s="8">
        <v>244828.66666666666</v>
      </c>
      <c r="H266" s="18">
        <f t="shared" si="4"/>
        <v>56.813371598332871</v>
      </c>
    </row>
    <row r="267" spans="1:8" x14ac:dyDescent="0.2">
      <c r="A267" s="12" t="s">
        <v>271</v>
      </c>
      <c r="B267" s="4">
        <v>8370.518</v>
      </c>
      <c r="C267" s="4">
        <v>35.341000000000001</v>
      </c>
      <c r="D267" s="4">
        <v>134.75299999999999</v>
      </c>
      <c r="E267" s="4">
        <v>1238.6859999999999</v>
      </c>
      <c r="F267" s="2">
        <v>101.05800000000001</v>
      </c>
      <c r="G267" s="8">
        <v>245363.33333333334</v>
      </c>
      <c r="H267" s="18">
        <f t="shared" si="4"/>
        <v>56.893800037225894</v>
      </c>
    </row>
    <row r="268" spans="1:8" x14ac:dyDescent="0.2">
      <c r="A268" s="12" t="s">
        <v>272</v>
      </c>
      <c r="B268" s="4">
        <v>8362.6319999999996</v>
      </c>
      <c r="C268" s="4">
        <v>35.158000000000001</v>
      </c>
      <c r="D268" s="4">
        <v>135.65299999999999</v>
      </c>
      <c r="E268" s="4">
        <v>1204.7660000000001</v>
      </c>
      <c r="F268" s="2">
        <v>101.251</v>
      </c>
      <c r="G268" s="8">
        <v>245961</v>
      </c>
      <c r="H268" s="18">
        <f t="shared" si="4"/>
        <v>57.030946405390083</v>
      </c>
    </row>
    <row r="269" spans="1:8" x14ac:dyDescent="0.2">
      <c r="A269" s="12" t="s">
        <v>273</v>
      </c>
      <c r="B269" s="4">
        <v>8442.3330000000005</v>
      </c>
      <c r="C269" s="4">
        <v>35.302</v>
      </c>
      <c r="D269" s="4">
        <v>136.35</v>
      </c>
      <c r="E269" s="4">
        <v>1203.2239999999999</v>
      </c>
      <c r="F269" s="2">
        <v>101.81699999999999</v>
      </c>
      <c r="G269" s="8">
        <v>246564.33333333334</v>
      </c>
      <c r="H269" s="18">
        <f t="shared" si="4"/>
        <v>57.015373594005347</v>
      </c>
    </row>
    <row r="270" spans="1:8" x14ac:dyDescent="0.2">
      <c r="A270" s="12" t="s">
        <v>274</v>
      </c>
      <c r="B270" s="4">
        <v>8546.4689999999991</v>
      </c>
      <c r="C270" s="4">
        <v>36.341000000000001</v>
      </c>
      <c r="D270" s="4">
        <v>136.81200000000001</v>
      </c>
      <c r="E270" s="4">
        <v>1130.261</v>
      </c>
      <c r="F270" s="2">
        <v>102.565</v>
      </c>
      <c r="G270" s="8">
        <v>247086</v>
      </c>
      <c r="H270" s="18">
        <f t="shared" si="4"/>
        <v>58.174725632305005</v>
      </c>
    </row>
    <row r="271" spans="1:8" x14ac:dyDescent="0.2">
      <c r="A271" s="12" t="s">
        <v>275</v>
      </c>
      <c r="B271" s="4">
        <v>8704.4709999999995</v>
      </c>
      <c r="C271" s="4">
        <v>35.987000000000002</v>
      </c>
      <c r="D271" s="4">
        <v>138.58600000000001</v>
      </c>
      <c r="E271" s="4">
        <v>1239.383</v>
      </c>
      <c r="F271" s="2">
        <v>103.035</v>
      </c>
      <c r="G271" s="8">
        <v>247625</v>
      </c>
      <c r="H271" s="18">
        <f t="shared" si="4"/>
        <v>57.295778020284075</v>
      </c>
    </row>
    <row r="272" spans="1:8" x14ac:dyDescent="0.2">
      <c r="A272" s="12" t="s">
        <v>276</v>
      </c>
      <c r="B272" s="4">
        <v>8886.8739999999998</v>
      </c>
      <c r="C272" s="4">
        <v>36.043999999999997</v>
      </c>
      <c r="D272" s="4">
        <v>139.602</v>
      </c>
      <c r="E272" s="4">
        <v>1349.174</v>
      </c>
      <c r="F272" s="2">
        <v>103.60599999999999</v>
      </c>
      <c r="G272" s="8">
        <v>248232.66666666666</v>
      </c>
      <c r="H272" s="18">
        <f t="shared" si="4"/>
        <v>56.620747497939092</v>
      </c>
    </row>
    <row r="273" spans="1:8" x14ac:dyDescent="0.2">
      <c r="A273" s="12" t="s">
        <v>277</v>
      </c>
      <c r="B273" s="4">
        <v>8983.5040000000008</v>
      </c>
      <c r="C273" s="4">
        <v>36.215000000000003</v>
      </c>
      <c r="D273" s="4">
        <v>140.79499999999999</v>
      </c>
      <c r="E273" s="4">
        <v>1354.771</v>
      </c>
      <c r="F273" s="2">
        <v>103.133</v>
      </c>
      <c r="G273" s="8">
        <v>248842.66666666666</v>
      </c>
      <c r="H273" s="18">
        <f t="shared" si="4"/>
        <v>56.758375406745508</v>
      </c>
    </row>
    <row r="274" spans="1:8" x14ac:dyDescent="0.2">
      <c r="A274" s="12" t="s">
        <v>278</v>
      </c>
      <c r="B274" s="4">
        <v>9060.7350000000006</v>
      </c>
      <c r="C274" s="4">
        <v>37.04</v>
      </c>
      <c r="D274" s="4">
        <v>141.12799999999999</v>
      </c>
      <c r="E274" s="4">
        <v>1294.125</v>
      </c>
      <c r="F274" s="2">
        <v>103.289</v>
      </c>
      <c r="G274" s="8">
        <v>249900.66666666666</v>
      </c>
      <c r="H274" s="18">
        <f t="shared" si="4"/>
        <v>57.692682988742071</v>
      </c>
    </row>
    <row r="275" spans="1:8" x14ac:dyDescent="0.2">
      <c r="A275" s="12" t="s">
        <v>279</v>
      </c>
      <c r="B275" s="4">
        <v>9096.6740000000009</v>
      </c>
      <c r="C275" s="4">
        <v>37.287999999999997</v>
      </c>
      <c r="D275" s="4">
        <v>141.49600000000001</v>
      </c>
      <c r="E275" s="4">
        <v>1260.125</v>
      </c>
      <c r="F275" s="2">
        <v>103.702</v>
      </c>
      <c r="G275" s="8">
        <v>250461.33333333334</v>
      </c>
      <c r="H275" s="18">
        <f t="shared" si="4"/>
        <v>58.000350985426088</v>
      </c>
    </row>
    <row r="276" spans="1:8" x14ac:dyDescent="0.2">
      <c r="A276" s="12" t="s">
        <v>280</v>
      </c>
      <c r="B276" s="4">
        <v>9199.6720000000005</v>
      </c>
      <c r="C276" s="4">
        <v>37.39</v>
      </c>
      <c r="D276" s="4">
        <v>142.15100000000001</v>
      </c>
      <c r="E276" s="4">
        <v>1307.8119999999999</v>
      </c>
      <c r="F276" s="2">
        <v>104.16</v>
      </c>
      <c r="G276" s="8">
        <v>251099</v>
      </c>
      <c r="H276" s="18">
        <f t="shared" si="4"/>
        <v>57.774080315037324</v>
      </c>
    </row>
    <row r="277" spans="1:8" x14ac:dyDescent="0.2">
      <c r="A277" s="12" t="s">
        <v>281</v>
      </c>
      <c r="B277" s="4">
        <v>9188.2479999999996</v>
      </c>
      <c r="C277" s="4">
        <v>37.290999999999997</v>
      </c>
      <c r="D277" s="4">
        <v>143.298</v>
      </c>
      <c r="E277" s="4">
        <v>1168.3630000000001</v>
      </c>
      <c r="F277" s="2">
        <v>103.666</v>
      </c>
      <c r="G277" s="8">
        <v>251741.33333333334</v>
      </c>
      <c r="H277" s="18">
        <f t="shared" si="4"/>
        <v>58.158266058991885</v>
      </c>
    </row>
    <row r="278" spans="1:8" x14ac:dyDescent="0.2">
      <c r="A278" s="12" t="s">
        <v>282</v>
      </c>
      <c r="B278" s="4">
        <v>9237.6560000000009</v>
      </c>
      <c r="C278" s="4">
        <v>37.478000000000002</v>
      </c>
      <c r="D278" s="4">
        <v>143.459</v>
      </c>
      <c r="E278" s="4">
        <v>1262.011</v>
      </c>
      <c r="F278" s="2">
        <v>103.264</v>
      </c>
      <c r="G278" s="8">
        <v>252580.66666666666</v>
      </c>
      <c r="H278" s="18">
        <f t="shared" si="4"/>
        <v>58.202604665079541</v>
      </c>
    </row>
    <row r="279" spans="1:8" x14ac:dyDescent="0.2">
      <c r="A279" s="12" t="s">
        <v>283</v>
      </c>
      <c r="B279" s="4">
        <v>9189.2900000000009</v>
      </c>
      <c r="C279" s="4">
        <v>37.505000000000003</v>
      </c>
      <c r="D279" s="4">
        <v>143.911</v>
      </c>
      <c r="E279" s="4">
        <v>1175.8150000000001</v>
      </c>
      <c r="F279" s="2">
        <v>103.678</v>
      </c>
      <c r="G279" s="8">
        <v>253180</v>
      </c>
      <c r="H279" s="18">
        <f t="shared" si="4"/>
        <v>58.735572117105882</v>
      </c>
    </row>
    <row r="280" spans="1:8" x14ac:dyDescent="0.2">
      <c r="A280" s="12" t="s">
        <v>284</v>
      </c>
      <c r="B280" s="4">
        <v>9247.67</v>
      </c>
      <c r="C280" s="4">
        <v>37.643999999999998</v>
      </c>
      <c r="D280" s="4">
        <v>144.46</v>
      </c>
      <c r="E280" s="4">
        <v>1177.5730000000001</v>
      </c>
      <c r="F280" s="2">
        <v>102.752</v>
      </c>
      <c r="G280" s="8">
        <v>253855</v>
      </c>
      <c r="H280" s="18">
        <f t="shared" si="4"/>
        <v>58.804566339413064</v>
      </c>
    </row>
    <row r="281" spans="1:8" x14ac:dyDescent="0.2">
      <c r="A281" s="12" t="s">
        <v>285</v>
      </c>
      <c r="B281" s="4">
        <v>9307.116</v>
      </c>
      <c r="C281" s="4">
        <v>37.959000000000003</v>
      </c>
      <c r="D281" s="4">
        <v>144.72</v>
      </c>
      <c r="E281" s="4">
        <v>1144.712</v>
      </c>
      <c r="F281" s="2">
        <v>103.86</v>
      </c>
      <c r="G281" s="8">
        <v>254534.33333333334</v>
      </c>
      <c r="H281" s="18">
        <f t="shared" si="4"/>
        <v>59.023939102080604</v>
      </c>
    </row>
    <row r="282" spans="1:8" x14ac:dyDescent="0.2">
      <c r="A282" s="12" t="s">
        <v>286</v>
      </c>
      <c r="B282" s="4">
        <v>9517.0580000000009</v>
      </c>
      <c r="C282" s="4">
        <v>38.707000000000001</v>
      </c>
      <c r="D282" s="4">
        <v>145.37899999999999</v>
      </c>
      <c r="E282" s="4">
        <v>1188.317</v>
      </c>
      <c r="F282" s="2">
        <v>104.913</v>
      </c>
      <c r="G282" s="8">
        <v>254247.33333333334</v>
      </c>
      <c r="H282" s="18">
        <f t="shared" si="4"/>
        <v>59.127357981846906</v>
      </c>
    </row>
    <row r="283" spans="1:8" x14ac:dyDescent="0.2">
      <c r="A283" s="12" t="s">
        <v>287</v>
      </c>
      <c r="B283" s="4">
        <v>9628.9320000000007</v>
      </c>
      <c r="C283" s="4">
        <v>38.698999999999998</v>
      </c>
      <c r="D283" s="4">
        <v>146.36099999999999</v>
      </c>
      <c r="E283" s="4">
        <v>1231.528</v>
      </c>
      <c r="F283" s="2">
        <v>104.28</v>
      </c>
      <c r="G283" s="8">
        <v>254770.66666666666</v>
      </c>
      <c r="H283" s="18">
        <f t="shared" si="4"/>
        <v>58.822975787969</v>
      </c>
    </row>
    <row r="284" spans="1:8" x14ac:dyDescent="0.2">
      <c r="A284" s="12" t="s">
        <v>288</v>
      </c>
      <c r="B284" s="4">
        <v>9660.8449999999993</v>
      </c>
      <c r="C284" s="4">
        <v>38.963999999999999</v>
      </c>
      <c r="D284" s="4">
        <v>146.89099999999999</v>
      </c>
      <c r="E284" s="4">
        <v>1182.366</v>
      </c>
      <c r="F284" s="2">
        <v>103.971</v>
      </c>
      <c r="G284" s="8">
        <v>255356.66666666666</v>
      </c>
      <c r="H284" s="18">
        <f t="shared" si="4"/>
        <v>59.243895580562565</v>
      </c>
    </row>
    <row r="285" spans="1:8" x14ac:dyDescent="0.2">
      <c r="A285" s="12" t="s">
        <v>289</v>
      </c>
      <c r="B285" s="4">
        <v>9770.7180000000008</v>
      </c>
      <c r="C285" s="4">
        <v>38.996000000000002</v>
      </c>
      <c r="D285" s="4">
        <v>147.874</v>
      </c>
      <c r="E285" s="4">
        <v>1217.1849999999999</v>
      </c>
      <c r="F285" s="2">
        <v>104.08499999999999</v>
      </c>
      <c r="G285" s="8">
        <v>255941.33333333334</v>
      </c>
      <c r="H285" s="18">
        <f t="shared" si="4"/>
        <v>59.01812439986498</v>
      </c>
    </row>
    <row r="286" spans="1:8" x14ac:dyDescent="0.2">
      <c r="A286" s="12" t="s">
        <v>290</v>
      </c>
      <c r="B286" s="4">
        <v>9926.4709999999995</v>
      </c>
      <c r="C286" s="4">
        <v>39.417000000000002</v>
      </c>
      <c r="D286" s="4">
        <v>148.69499999999999</v>
      </c>
      <c r="E286" s="4">
        <v>1249.52</v>
      </c>
      <c r="F286" s="2">
        <v>104.396</v>
      </c>
      <c r="G286" s="8">
        <v>256937</v>
      </c>
      <c r="H286" s="18">
        <f t="shared" si="4"/>
        <v>59.04526205738172</v>
      </c>
    </row>
    <row r="287" spans="1:8" x14ac:dyDescent="0.2">
      <c r="A287" s="12" t="s">
        <v>291</v>
      </c>
      <c r="B287" s="4">
        <v>10044.018</v>
      </c>
      <c r="C287" s="4">
        <v>39.414000000000001</v>
      </c>
      <c r="D287" s="4">
        <v>149.71700000000001</v>
      </c>
      <c r="E287" s="4">
        <v>1302.51</v>
      </c>
      <c r="F287" s="2">
        <v>105.42400000000001</v>
      </c>
      <c r="G287" s="8">
        <v>257456</v>
      </c>
      <c r="H287" s="18">
        <f t="shared" si="4"/>
        <v>58.750848893341299</v>
      </c>
    </row>
    <row r="288" spans="1:8" x14ac:dyDescent="0.2">
      <c r="A288" s="12" t="s">
        <v>292</v>
      </c>
      <c r="B288" s="4">
        <v>10202.634</v>
      </c>
      <c r="C288" s="4">
        <v>39.728999999999999</v>
      </c>
      <c r="D288" s="4">
        <v>150.11099999999999</v>
      </c>
      <c r="E288" s="4">
        <v>1368.682</v>
      </c>
      <c r="F288" s="2">
        <v>105.434</v>
      </c>
      <c r="G288" s="8">
        <v>258066.33333333334</v>
      </c>
      <c r="H288" s="18">
        <f t="shared" si="4"/>
        <v>58.453139836242286</v>
      </c>
    </row>
    <row r="289" spans="7:7" x14ac:dyDescent="0.2">
      <c r="G28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292EF-CD7C-8F4C-BAEA-377996DC1CB7}">
  <dimension ref="A1:H72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H1" sqref="H1:H1048576"/>
    </sheetView>
  </sheetViews>
  <sheetFormatPr baseColWidth="10" defaultRowHeight="16" x14ac:dyDescent="0.2"/>
  <cols>
    <col min="2" max="2" width="33.33203125" bestFit="1" customWidth="1"/>
    <col min="3" max="3" width="34.6640625" bestFit="1" customWidth="1"/>
    <col min="4" max="4" width="27" bestFit="1" customWidth="1"/>
    <col min="6" max="6" width="33.6640625" bestFit="1" customWidth="1"/>
    <col min="7" max="7" width="19.33203125" customWidth="1"/>
    <col min="8" max="8" width="27.33203125" style="30" bestFit="1" customWidth="1"/>
  </cols>
  <sheetData>
    <row r="1" spans="1:8" x14ac:dyDescent="0.2">
      <c r="A1" s="21" t="s">
        <v>0</v>
      </c>
      <c r="B1" s="22" t="s">
        <v>325</v>
      </c>
      <c r="C1" s="22" t="s">
        <v>326</v>
      </c>
      <c r="D1" s="22" t="s">
        <v>327</v>
      </c>
      <c r="E1" s="5" t="s">
        <v>2</v>
      </c>
      <c r="F1" s="5" t="s">
        <v>328</v>
      </c>
      <c r="G1" s="5" t="s">
        <v>1</v>
      </c>
      <c r="H1" s="16" t="s">
        <v>329</v>
      </c>
    </row>
    <row r="2" spans="1:8" x14ac:dyDescent="0.2">
      <c r="A2">
        <v>1987</v>
      </c>
      <c r="B2">
        <v>1635.546</v>
      </c>
      <c r="C2">
        <v>16.366</v>
      </c>
      <c r="D2">
        <v>34.877000000000002</v>
      </c>
      <c r="E2" s="14">
        <v>253.28075000000001</v>
      </c>
      <c r="F2">
        <v>62.429000000000002</v>
      </c>
      <c r="G2" s="20">
        <v>182752.75</v>
      </c>
      <c r="H2" s="30">
        <f>((C2*D2)/B2)*100</f>
        <v>34.899475893677099</v>
      </c>
    </row>
    <row r="3" spans="1:8" x14ac:dyDescent="0.2">
      <c r="A3">
        <v>1988</v>
      </c>
      <c r="B3">
        <v>1772.4490000000001</v>
      </c>
      <c r="C3">
        <v>17.021999999999998</v>
      </c>
      <c r="D3">
        <v>35.935000000000002</v>
      </c>
      <c r="E3" s="14">
        <v>290.18925000000002</v>
      </c>
      <c r="F3">
        <v>64.947999999999993</v>
      </c>
      <c r="G3" s="20">
        <v>184612.58333333334</v>
      </c>
      <c r="H3" s="30">
        <f t="shared" ref="H3:H32" si="0">((C3*D3)/B3)*100</f>
        <v>34.510757150135206</v>
      </c>
    </row>
    <row r="4" spans="1:8" x14ac:dyDescent="0.2">
      <c r="A4">
        <v>1989</v>
      </c>
      <c r="B4">
        <v>1870.383</v>
      </c>
      <c r="C4">
        <v>17.591000000000001</v>
      </c>
      <c r="D4">
        <v>36.152000000000001</v>
      </c>
      <c r="E4" s="14">
        <v>289.875</v>
      </c>
      <c r="F4">
        <v>67.698999999999998</v>
      </c>
      <c r="G4" s="20">
        <v>186392.66666666666</v>
      </c>
      <c r="H4" s="30">
        <f t="shared" si="0"/>
        <v>34.001048555295895</v>
      </c>
    </row>
    <row r="5" spans="1:8" x14ac:dyDescent="0.2">
      <c r="A5">
        <v>1990</v>
      </c>
      <c r="B5">
        <v>1917.356</v>
      </c>
      <c r="C5">
        <v>18.548999999999999</v>
      </c>
      <c r="D5">
        <v>35.021000000000001</v>
      </c>
      <c r="E5" s="14">
        <v>295.91250000000002</v>
      </c>
      <c r="F5">
        <v>69.372</v>
      </c>
      <c r="G5" s="20">
        <v>189163.75</v>
      </c>
      <c r="H5" s="30">
        <f t="shared" si="0"/>
        <v>33.880225112081426</v>
      </c>
    </row>
    <row r="6" spans="1:8" x14ac:dyDescent="0.2">
      <c r="A6">
        <v>1991</v>
      </c>
      <c r="B6">
        <v>1889.046</v>
      </c>
      <c r="C6">
        <v>19.448</v>
      </c>
      <c r="D6">
        <v>33.698</v>
      </c>
      <c r="E6" s="14">
        <v>334.77625</v>
      </c>
      <c r="F6">
        <v>69.587000000000003</v>
      </c>
      <c r="G6" s="20">
        <v>190924.83333333334</v>
      </c>
      <c r="H6" s="30">
        <f t="shared" si="0"/>
        <v>34.69257519403974</v>
      </c>
    </row>
    <row r="7" spans="1:8" x14ac:dyDescent="0.2">
      <c r="A7">
        <v>1992</v>
      </c>
      <c r="B7">
        <v>1973.38</v>
      </c>
      <c r="C7">
        <v>20.515000000000001</v>
      </c>
      <c r="D7">
        <v>33.423000000000002</v>
      </c>
      <c r="E7" s="14">
        <v>345.25650000000002</v>
      </c>
      <c r="F7">
        <v>69.855999999999995</v>
      </c>
      <c r="G7" s="20">
        <v>192805.33333333334</v>
      </c>
      <c r="H7" s="30">
        <f t="shared" si="0"/>
        <v>34.746113014219262</v>
      </c>
    </row>
    <row r="8" spans="1:8" x14ac:dyDescent="0.2">
      <c r="A8">
        <v>1993</v>
      </c>
      <c r="B8">
        <v>2057.69</v>
      </c>
      <c r="C8">
        <v>20.794</v>
      </c>
      <c r="D8">
        <v>33.811999999999998</v>
      </c>
      <c r="E8" s="14">
        <v>369.51974999999999</v>
      </c>
      <c r="F8">
        <v>70.227000000000004</v>
      </c>
      <c r="G8" s="20">
        <v>194837.58333333334</v>
      </c>
      <c r="H8" s="30">
        <f t="shared" si="0"/>
        <v>34.168739120081256</v>
      </c>
    </row>
    <row r="9" spans="1:8" x14ac:dyDescent="0.2">
      <c r="A9">
        <v>1994</v>
      </c>
      <c r="B9">
        <v>2199.86</v>
      </c>
      <c r="C9">
        <v>21.111999999999998</v>
      </c>
      <c r="D9">
        <v>34.673000000000002</v>
      </c>
      <c r="E9" s="14">
        <v>452.10325</v>
      </c>
      <c r="F9">
        <v>71.108999999999995</v>
      </c>
      <c r="G9" s="20">
        <v>196814.5</v>
      </c>
      <c r="H9" s="30">
        <f t="shared" si="0"/>
        <v>33.275589173856517</v>
      </c>
    </row>
    <row r="10" spans="1:8" x14ac:dyDescent="0.2">
      <c r="A10">
        <v>1995</v>
      </c>
      <c r="B10">
        <v>2355.6109999999999</v>
      </c>
      <c r="C10">
        <v>21.655000000000001</v>
      </c>
      <c r="D10">
        <v>34.904000000000003</v>
      </c>
      <c r="E10" s="14">
        <v>511.75099999999998</v>
      </c>
      <c r="F10">
        <v>72.989000000000004</v>
      </c>
      <c r="G10" s="20">
        <v>198584.08333333334</v>
      </c>
      <c r="H10" s="30">
        <f t="shared" si="0"/>
        <v>32.087051724584413</v>
      </c>
    </row>
    <row r="11" spans="1:8" x14ac:dyDescent="0.2">
      <c r="A11">
        <v>1996</v>
      </c>
      <c r="B11">
        <v>2445.5749999999998</v>
      </c>
      <c r="C11">
        <v>22.245999999999999</v>
      </c>
      <c r="D11">
        <v>34.868000000000002</v>
      </c>
      <c r="E11" s="14">
        <v>578.11125000000004</v>
      </c>
      <c r="F11">
        <v>72.959000000000003</v>
      </c>
      <c r="G11" s="20">
        <v>200590.58333333334</v>
      </c>
      <c r="H11" s="30">
        <f t="shared" si="0"/>
        <v>31.717429561555054</v>
      </c>
    </row>
    <row r="12" spans="1:8" x14ac:dyDescent="0.2">
      <c r="A12">
        <v>1997</v>
      </c>
      <c r="B12">
        <v>2591.5520000000001</v>
      </c>
      <c r="C12">
        <v>22.648</v>
      </c>
      <c r="D12">
        <v>35.579000000000001</v>
      </c>
      <c r="E12" s="14">
        <v>644.96225000000004</v>
      </c>
      <c r="F12">
        <v>72.33</v>
      </c>
      <c r="G12" s="20">
        <v>203133.25</v>
      </c>
      <c r="H12" s="30">
        <f t="shared" si="0"/>
        <v>31.093074420270167</v>
      </c>
    </row>
    <row r="13" spans="1:8" x14ac:dyDescent="0.2">
      <c r="A13">
        <v>1998</v>
      </c>
      <c r="B13">
        <v>2637.1790000000001</v>
      </c>
      <c r="C13">
        <v>23.866</v>
      </c>
      <c r="D13">
        <v>35.704000000000001</v>
      </c>
      <c r="E13" s="14">
        <v>586.64549999999997</v>
      </c>
      <c r="F13">
        <v>70.236000000000004</v>
      </c>
      <c r="G13" s="20">
        <v>205220.08333333334</v>
      </c>
      <c r="H13" s="30">
        <f t="shared" si="0"/>
        <v>32.311483748353822</v>
      </c>
    </row>
    <row r="14" spans="1:8" x14ac:dyDescent="0.2">
      <c r="A14">
        <v>1999</v>
      </c>
      <c r="B14">
        <v>2738.23</v>
      </c>
      <c r="C14">
        <v>25.24</v>
      </c>
      <c r="D14">
        <v>35.133000000000003</v>
      </c>
      <c r="E14" s="14">
        <v>607.54624999999999</v>
      </c>
      <c r="F14">
        <v>70.046000000000006</v>
      </c>
      <c r="G14" s="20">
        <v>207752.91666666666</v>
      </c>
      <c r="H14" s="30">
        <f t="shared" si="0"/>
        <v>32.384311033039594</v>
      </c>
    </row>
    <row r="15" spans="1:8" x14ac:dyDescent="0.2">
      <c r="A15">
        <v>2000</v>
      </c>
      <c r="B15">
        <v>2861.38</v>
      </c>
      <c r="C15">
        <v>26.873000000000001</v>
      </c>
      <c r="D15">
        <v>34.853000000000002</v>
      </c>
      <c r="E15" s="14">
        <v>553.15224999999998</v>
      </c>
      <c r="F15">
        <v>71.37</v>
      </c>
      <c r="G15" s="20">
        <v>212576.75</v>
      </c>
      <c r="H15" s="30">
        <f t="shared" si="0"/>
        <v>32.732620938148727</v>
      </c>
    </row>
    <row r="16" spans="1:8" x14ac:dyDescent="0.2">
      <c r="A16">
        <v>2001</v>
      </c>
      <c r="B16">
        <v>2712.6149999999998</v>
      </c>
      <c r="C16">
        <v>27.661000000000001</v>
      </c>
      <c r="D16">
        <v>32.597000000000001</v>
      </c>
      <c r="E16" s="14">
        <v>588.61075000000005</v>
      </c>
      <c r="F16">
        <v>70.768000000000001</v>
      </c>
      <c r="G16" s="20">
        <v>215092.5</v>
      </c>
      <c r="H16" s="30">
        <f t="shared" si="0"/>
        <v>33.239719495763318</v>
      </c>
    </row>
    <row r="17" spans="1:8" x14ac:dyDescent="0.2">
      <c r="A17">
        <v>2002</v>
      </c>
      <c r="B17">
        <v>2710.5329999999999</v>
      </c>
      <c r="C17">
        <v>28.568000000000001</v>
      </c>
      <c r="D17">
        <v>30.279</v>
      </c>
      <c r="E17" s="14">
        <v>751.07574999999997</v>
      </c>
      <c r="F17">
        <v>70.126999999999995</v>
      </c>
      <c r="G17" s="20">
        <v>217569.58333333334</v>
      </c>
      <c r="H17" s="30">
        <f t="shared" si="0"/>
        <v>31.912929006951774</v>
      </c>
    </row>
    <row r="18" spans="1:8" x14ac:dyDescent="0.2">
      <c r="A18">
        <v>2003</v>
      </c>
      <c r="B18">
        <v>2794.431</v>
      </c>
      <c r="C18">
        <v>30.100999999999999</v>
      </c>
      <c r="D18">
        <v>28.795000000000002</v>
      </c>
      <c r="E18" s="14">
        <v>842.50750000000005</v>
      </c>
      <c r="F18">
        <v>71.403000000000006</v>
      </c>
      <c r="G18" s="20">
        <v>221167.91666666666</v>
      </c>
      <c r="H18" s="30">
        <f t="shared" si="0"/>
        <v>31.017344675892872</v>
      </c>
    </row>
    <row r="19" spans="1:8" x14ac:dyDescent="0.2">
      <c r="A19">
        <v>2004</v>
      </c>
      <c r="B19">
        <v>3002.7530000000002</v>
      </c>
      <c r="C19">
        <v>31.228000000000002</v>
      </c>
      <c r="D19">
        <v>28.626000000000001</v>
      </c>
      <c r="E19" s="14">
        <v>1010.78975</v>
      </c>
      <c r="F19">
        <v>75.123000000000005</v>
      </c>
      <c r="G19" s="20">
        <v>223356.83333333334</v>
      </c>
      <c r="H19" s="30">
        <f t="shared" si="0"/>
        <v>29.770438261155679</v>
      </c>
    </row>
    <row r="20" spans="1:8" x14ac:dyDescent="0.2">
      <c r="A20">
        <v>2005</v>
      </c>
      <c r="B20">
        <v>3320.768</v>
      </c>
      <c r="C20">
        <v>32.402000000000001</v>
      </c>
      <c r="D20">
        <v>28.297000000000001</v>
      </c>
      <c r="E20" s="14">
        <v>1108.8127500000001</v>
      </c>
      <c r="F20">
        <v>79.935000000000002</v>
      </c>
      <c r="G20" s="20">
        <v>226082.58333333334</v>
      </c>
      <c r="H20" s="30">
        <f t="shared" si="0"/>
        <v>27.610462218378402</v>
      </c>
    </row>
    <row r="21" spans="1:8" x14ac:dyDescent="0.2">
      <c r="A21">
        <v>2006</v>
      </c>
      <c r="B21">
        <v>3510.3330000000001</v>
      </c>
      <c r="C21">
        <v>33.158999999999999</v>
      </c>
      <c r="D21">
        <v>28.529</v>
      </c>
      <c r="E21" s="14">
        <v>1215.8344999999999</v>
      </c>
      <c r="F21">
        <v>83.191999999999993</v>
      </c>
      <c r="G21" s="20">
        <v>228814.66666666666</v>
      </c>
      <c r="H21" s="30">
        <f t="shared" si="0"/>
        <v>26.948814001406703</v>
      </c>
    </row>
    <row r="22" spans="1:8" x14ac:dyDescent="0.2">
      <c r="A22">
        <v>2007</v>
      </c>
      <c r="B22">
        <v>3750.8690000000001</v>
      </c>
      <c r="C22">
        <v>34.473999999999997</v>
      </c>
      <c r="D22">
        <v>28.047000000000001</v>
      </c>
      <c r="E22" s="14">
        <v>1141.0885000000001</v>
      </c>
      <c r="F22">
        <v>86.313000000000002</v>
      </c>
      <c r="G22" s="20">
        <v>231867</v>
      </c>
      <c r="H22" s="30">
        <f t="shared" si="0"/>
        <v>25.777820499729525</v>
      </c>
    </row>
    <row r="23" spans="1:8" x14ac:dyDescent="0.2">
      <c r="A23">
        <v>2008</v>
      </c>
      <c r="B23">
        <v>3832.99</v>
      </c>
      <c r="C23">
        <v>35.488</v>
      </c>
      <c r="D23">
        <v>26.867000000000001</v>
      </c>
      <c r="E23" s="14">
        <v>1029.7104999999999</v>
      </c>
      <c r="F23">
        <v>92.424000000000007</v>
      </c>
      <c r="G23" s="20">
        <v>233788</v>
      </c>
      <c r="H23" s="30">
        <f t="shared" si="0"/>
        <v>24.874995656132683</v>
      </c>
    </row>
    <row r="24" spans="1:8" x14ac:dyDescent="0.2">
      <c r="A24">
        <v>2009</v>
      </c>
      <c r="B24">
        <v>3161.9679999999998</v>
      </c>
      <c r="C24">
        <v>36.656999999999996</v>
      </c>
      <c r="D24">
        <v>23.413</v>
      </c>
      <c r="E24" s="14">
        <v>1182.6287500000001</v>
      </c>
      <c r="F24">
        <v>86.585999999999999</v>
      </c>
      <c r="G24" s="20">
        <v>235801</v>
      </c>
      <c r="H24" s="30">
        <f t="shared" si="0"/>
        <v>27.142916721484845</v>
      </c>
    </row>
    <row r="25" spans="1:8" x14ac:dyDescent="0.2">
      <c r="A25">
        <v>2010</v>
      </c>
      <c r="B25">
        <v>3527.9079999999999</v>
      </c>
      <c r="C25">
        <v>37.124000000000002</v>
      </c>
      <c r="D25">
        <v>23.407</v>
      </c>
      <c r="E25" s="14">
        <v>1456.21075</v>
      </c>
      <c r="F25">
        <v>90.808000000000007</v>
      </c>
      <c r="G25" s="20">
        <v>237829.33333333334</v>
      </c>
      <c r="H25" s="30">
        <f t="shared" si="0"/>
        <v>24.631069404304196</v>
      </c>
    </row>
    <row r="26" spans="1:8" x14ac:dyDescent="0.2">
      <c r="A26">
        <v>2011</v>
      </c>
      <c r="B26">
        <v>3926.806</v>
      </c>
      <c r="C26">
        <v>37.804000000000002</v>
      </c>
      <c r="D26">
        <v>23.863</v>
      </c>
      <c r="E26" s="14">
        <v>1528.6957500000001</v>
      </c>
      <c r="F26">
        <v>98.372</v>
      </c>
      <c r="G26" s="20">
        <v>239617.5</v>
      </c>
      <c r="H26" s="30">
        <f t="shared" si="0"/>
        <v>22.973298197058881</v>
      </c>
    </row>
    <row r="27" spans="1:8" x14ac:dyDescent="0.2">
      <c r="A27">
        <v>2012</v>
      </c>
      <c r="B27">
        <v>4044.0659999999998</v>
      </c>
      <c r="C27">
        <v>38.447000000000003</v>
      </c>
      <c r="D27">
        <v>24.423999999999999</v>
      </c>
      <c r="E27" s="14">
        <v>1662.5472500000001</v>
      </c>
      <c r="F27">
        <v>100</v>
      </c>
      <c r="G27" s="20">
        <v>243284.33333333334</v>
      </c>
      <c r="H27" s="30">
        <f t="shared" si="0"/>
        <v>23.219935777507096</v>
      </c>
    </row>
    <row r="28" spans="1:8" x14ac:dyDescent="0.2">
      <c r="A28">
        <v>2013</v>
      </c>
      <c r="B28">
        <v>4130.4660000000003</v>
      </c>
      <c r="C28">
        <v>38.659999999999997</v>
      </c>
      <c r="D28">
        <v>24.614000000000001</v>
      </c>
      <c r="E28" s="14">
        <v>1647.9114999999999</v>
      </c>
      <c r="F28">
        <v>100.199</v>
      </c>
      <c r="G28" s="20">
        <v>245679.33333333334</v>
      </c>
      <c r="H28" s="30">
        <f t="shared" si="0"/>
        <v>23.038011691659001</v>
      </c>
    </row>
    <row r="29" spans="1:8" x14ac:dyDescent="0.2">
      <c r="A29">
        <v>2014</v>
      </c>
      <c r="B29">
        <v>4167.4939999999997</v>
      </c>
      <c r="C29">
        <v>39.720999999999997</v>
      </c>
      <c r="D29">
        <v>25.004999999999999</v>
      </c>
      <c r="E29" s="14">
        <v>1711.4585</v>
      </c>
      <c r="F29">
        <v>99.941000000000003</v>
      </c>
      <c r="G29" s="20">
        <v>247946.58333333334</v>
      </c>
      <c r="H29" s="30">
        <f t="shared" si="0"/>
        <v>23.832634312130981</v>
      </c>
    </row>
    <row r="30" spans="1:8" x14ac:dyDescent="0.2">
      <c r="A30">
        <v>2015</v>
      </c>
      <c r="B30">
        <v>3889.6990000000001</v>
      </c>
      <c r="C30">
        <v>40.712000000000003</v>
      </c>
      <c r="D30">
        <v>25.248000000000001</v>
      </c>
      <c r="E30" s="14">
        <v>1660.05025</v>
      </c>
      <c r="F30">
        <v>94.113</v>
      </c>
      <c r="G30" s="20">
        <v>250800.58333333334</v>
      </c>
      <c r="H30" s="30">
        <f t="shared" si="0"/>
        <v>26.426121301416899</v>
      </c>
    </row>
    <row r="31" spans="1:8" x14ac:dyDescent="0.2">
      <c r="A31">
        <v>2016</v>
      </c>
      <c r="B31">
        <v>3810.5210000000002</v>
      </c>
      <c r="C31">
        <v>40.933</v>
      </c>
      <c r="D31">
        <v>25.253</v>
      </c>
      <c r="E31" s="14">
        <v>1642.1242500000001</v>
      </c>
      <c r="F31">
        <v>92.356999999999999</v>
      </c>
      <c r="G31" s="20">
        <v>253537.5</v>
      </c>
      <c r="H31" s="30">
        <f t="shared" si="0"/>
        <v>27.127026697923984</v>
      </c>
    </row>
    <row r="32" spans="1:8" x14ac:dyDescent="0.2">
      <c r="A32">
        <v>2017</v>
      </c>
      <c r="B32">
        <v>3984.4780000000001</v>
      </c>
      <c r="C32">
        <v>42.374000000000002</v>
      </c>
      <c r="D32">
        <v>25.515999999999998</v>
      </c>
      <c r="E32" s="14">
        <v>1748.5809999999999</v>
      </c>
      <c r="F32">
        <v>96.028999999999996</v>
      </c>
      <c r="G32" s="20">
        <v>255079</v>
      </c>
      <c r="H32" s="30">
        <f t="shared" si="0"/>
        <v>27.135674585227974</v>
      </c>
    </row>
    <row r="33" spans="5:5" x14ac:dyDescent="0.2">
      <c r="E33" s="14"/>
    </row>
    <row r="34" spans="5:5" x14ac:dyDescent="0.2">
      <c r="E34" s="14"/>
    </row>
    <row r="35" spans="5:5" x14ac:dyDescent="0.2">
      <c r="E35" s="14"/>
    </row>
    <row r="36" spans="5:5" x14ac:dyDescent="0.2">
      <c r="E36" s="14"/>
    </row>
    <row r="37" spans="5:5" x14ac:dyDescent="0.2">
      <c r="E37" s="14"/>
    </row>
    <row r="38" spans="5:5" x14ac:dyDescent="0.2">
      <c r="E38" s="14"/>
    </row>
    <row r="39" spans="5:5" x14ac:dyDescent="0.2">
      <c r="E39" s="14"/>
    </row>
    <row r="40" spans="5:5" x14ac:dyDescent="0.2">
      <c r="E40" s="14"/>
    </row>
    <row r="41" spans="5:5" x14ac:dyDescent="0.2">
      <c r="E41" s="14"/>
    </row>
    <row r="42" spans="5:5" x14ac:dyDescent="0.2">
      <c r="E42" s="14"/>
    </row>
    <row r="43" spans="5:5" x14ac:dyDescent="0.2">
      <c r="E43" s="14"/>
    </row>
    <row r="44" spans="5:5" x14ac:dyDescent="0.2">
      <c r="E44" s="14"/>
    </row>
    <row r="45" spans="5:5" x14ac:dyDescent="0.2">
      <c r="E45" s="14"/>
    </row>
    <row r="46" spans="5:5" x14ac:dyDescent="0.2">
      <c r="E46" s="14"/>
    </row>
    <row r="47" spans="5:5" x14ac:dyDescent="0.2">
      <c r="E47" s="14"/>
    </row>
    <row r="48" spans="5:5" x14ac:dyDescent="0.2">
      <c r="E48" s="14"/>
    </row>
    <row r="49" spans="5:5" x14ac:dyDescent="0.2">
      <c r="E49" s="14"/>
    </row>
    <row r="50" spans="5:5" x14ac:dyDescent="0.2">
      <c r="E50" s="14"/>
    </row>
    <row r="51" spans="5:5" x14ac:dyDescent="0.2">
      <c r="E51" s="14"/>
    </row>
    <row r="52" spans="5:5" x14ac:dyDescent="0.2">
      <c r="E52" s="14"/>
    </row>
    <row r="53" spans="5:5" x14ac:dyDescent="0.2">
      <c r="E53" s="14"/>
    </row>
    <row r="54" spans="5:5" x14ac:dyDescent="0.2">
      <c r="E54" s="14"/>
    </row>
    <row r="55" spans="5:5" x14ac:dyDescent="0.2">
      <c r="E55" s="14"/>
    </row>
    <row r="56" spans="5:5" x14ac:dyDescent="0.2">
      <c r="E56" s="14"/>
    </row>
    <row r="57" spans="5:5" x14ac:dyDescent="0.2">
      <c r="E57" s="14"/>
    </row>
    <row r="58" spans="5:5" x14ac:dyDescent="0.2">
      <c r="E58" s="14"/>
    </row>
    <row r="59" spans="5:5" x14ac:dyDescent="0.2">
      <c r="E59" s="14"/>
    </row>
    <row r="60" spans="5:5" x14ac:dyDescent="0.2">
      <c r="E60" s="14"/>
    </row>
    <row r="61" spans="5:5" x14ac:dyDescent="0.2">
      <c r="E61" s="14"/>
    </row>
    <row r="62" spans="5:5" x14ac:dyDescent="0.2">
      <c r="E62" s="14"/>
    </row>
    <row r="63" spans="5:5" x14ac:dyDescent="0.2">
      <c r="E63" s="14"/>
    </row>
    <row r="64" spans="5:5" x14ac:dyDescent="0.2">
      <c r="E64" s="14"/>
    </row>
    <row r="65" spans="5:5" x14ac:dyDescent="0.2">
      <c r="E65" s="14"/>
    </row>
    <row r="66" spans="5:5" x14ac:dyDescent="0.2">
      <c r="E66" s="14"/>
    </row>
    <row r="67" spans="5:5" x14ac:dyDescent="0.2">
      <c r="E67" s="14"/>
    </row>
    <row r="68" spans="5:5" x14ac:dyDescent="0.2">
      <c r="E68" s="14"/>
    </row>
    <row r="69" spans="5:5" x14ac:dyDescent="0.2">
      <c r="E69" s="14"/>
    </row>
    <row r="70" spans="5:5" x14ac:dyDescent="0.2">
      <c r="E70" s="14"/>
    </row>
    <row r="71" spans="5:5" x14ac:dyDescent="0.2">
      <c r="E71" s="14"/>
    </row>
    <row r="72" spans="5:5" x14ac:dyDescent="0.2">
      <c r="E7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F7FA-156B-2546-83D3-D8103D65C584}">
  <dimension ref="A1:H73"/>
  <sheetViews>
    <sheetView workbookViewId="0">
      <selection activeCell="G2" sqref="G2"/>
    </sheetView>
  </sheetViews>
  <sheetFormatPr baseColWidth="10" defaultRowHeight="16" x14ac:dyDescent="0.2"/>
  <cols>
    <col min="1" max="1" width="5.6640625" bestFit="1" customWidth="1"/>
    <col min="2" max="2" width="24.5" bestFit="1" customWidth="1"/>
    <col min="3" max="3" width="25.83203125" bestFit="1" customWidth="1"/>
    <col min="4" max="4" width="17.6640625" bestFit="1" customWidth="1"/>
    <col min="6" max="6" width="24.83203125" bestFit="1" customWidth="1"/>
    <col min="7" max="7" width="11" style="3" bestFit="1" customWidth="1"/>
    <col min="8" max="8" width="18.5" bestFit="1" customWidth="1"/>
  </cols>
  <sheetData>
    <row r="1" spans="1:8" x14ac:dyDescent="0.2">
      <c r="A1" s="23" t="s">
        <v>0</v>
      </c>
      <c r="B1" s="27" t="s">
        <v>301</v>
      </c>
      <c r="C1" s="27" t="s">
        <v>302</v>
      </c>
      <c r="D1" s="27" t="s">
        <v>313</v>
      </c>
      <c r="E1" s="23" t="s">
        <v>2</v>
      </c>
      <c r="F1" s="23" t="s">
        <v>312</v>
      </c>
      <c r="G1" s="23" t="s">
        <v>1</v>
      </c>
      <c r="H1" s="24" t="s">
        <v>304</v>
      </c>
    </row>
    <row r="2" spans="1:8" x14ac:dyDescent="0.2">
      <c r="A2">
        <v>1947</v>
      </c>
      <c r="B2">
        <v>186.49600000000001</v>
      </c>
      <c r="C2">
        <v>1.4039999999999999</v>
      </c>
      <c r="D2">
        <v>86.876999999999995</v>
      </c>
      <c r="E2" s="14">
        <v>12.97125</v>
      </c>
      <c r="F2">
        <v>14.167</v>
      </c>
      <c r="G2" s="28" t="s">
        <v>3</v>
      </c>
      <c r="H2">
        <f>((C2*D2)/B2)*100</f>
        <v>65.403712680164702</v>
      </c>
    </row>
    <row r="3" spans="1:8" x14ac:dyDescent="0.2">
      <c r="A3">
        <v>1948</v>
      </c>
      <c r="B3">
        <v>207.35599999999999</v>
      </c>
      <c r="C3">
        <v>1.526</v>
      </c>
      <c r="D3">
        <v>88.260999999999996</v>
      </c>
      <c r="E3" s="14">
        <v>19.138750000000002</v>
      </c>
      <c r="F3">
        <v>15.121</v>
      </c>
      <c r="G3" s="20">
        <v>103068.16666666667</v>
      </c>
      <c r="H3">
        <f t="shared" ref="H3:H66" si="0">((C3*D3)/B3)*100</f>
        <v>64.954130095102144</v>
      </c>
    </row>
    <row r="4" spans="1:8" x14ac:dyDescent="0.2">
      <c r="A4">
        <v>1949</v>
      </c>
      <c r="B4">
        <v>207.221</v>
      </c>
      <c r="C4">
        <v>1.571</v>
      </c>
      <c r="D4">
        <v>84.838999999999999</v>
      </c>
      <c r="E4" s="14">
        <v>19.047750000000001</v>
      </c>
      <c r="F4">
        <v>15.234</v>
      </c>
      <c r="G4" s="20">
        <v>103994.33333333333</v>
      </c>
      <c r="H4">
        <f t="shared" si="0"/>
        <v>64.318804078737188</v>
      </c>
    </row>
    <row r="5" spans="1:8" x14ac:dyDescent="0.2">
      <c r="A5">
        <v>1950</v>
      </c>
      <c r="B5">
        <v>230.68799999999999</v>
      </c>
      <c r="C5">
        <v>1.6639999999999999</v>
      </c>
      <c r="D5">
        <v>87.570999999999998</v>
      </c>
      <c r="E5" s="14">
        <v>18.330500000000001</v>
      </c>
      <c r="F5">
        <v>15.403</v>
      </c>
      <c r="G5" s="20">
        <v>104996.08333333333</v>
      </c>
      <c r="H5">
        <f t="shared" si="0"/>
        <v>63.166763767512833</v>
      </c>
    </row>
    <row r="6" spans="1:8" x14ac:dyDescent="0.2">
      <c r="A6">
        <v>1951</v>
      </c>
      <c r="B6">
        <v>264.04599999999999</v>
      </c>
      <c r="C6">
        <v>1.8080000000000001</v>
      </c>
      <c r="D6">
        <v>91.706000000000003</v>
      </c>
      <c r="E6" s="14">
        <v>18.893750000000001</v>
      </c>
      <c r="F6">
        <v>16.414000000000001</v>
      </c>
      <c r="G6" s="20">
        <v>104622.08333333333</v>
      </c>
      <c r="H6">
        <f t="shared" si="0"/>
        <v>62.793773812138795</v>
      </c>
    </row>
    <row r="7" spans="1:8" x14ac:dyDescent="0.2">
      <c r="A7">
        <v>1952</v>
      </c>
      <c r="B7">
        <v>277.70400000000001</v>
      </c>
      <c r="C7">
        <v>1.9079999999999999</v>
      </c>
      <c r="D7">
        <v>92.715999999999994</v>
      </c>
      <c r="E7" s="14">
        <v>20.557749999999999</v>
      </c>
      <c r="F7">
        <v>16.754000000000001</v>
      </c>
      <c r="G7" s="20">
        <v>105228.91666666667</v>
      </c>
      <c r="H7">
        <f t="shared" si="0"/>
        <v>63.701685247601759</v>
      </c>
    </row>
    <row r="8" spans="1:8" x14ac:dyDescent="0.2">
      <c r="A8">
        <v>1953</v>
      </c>
      <c r="B8">
        <v>297.24900000000002</v>
      </c>
      <c r="C8">
        <v>2.0139999999999998</v>
      </c>
      <c r="D8">
        <v>95.067999999999998</v>
      </c>
      <c r="E8" s="14">
        <v>20.350000000000001</v>
      </c>
      <c r="F8">
        <v>17.074000000000002</v>
      </c>
      <c r="G8" s="20">
        <v>107054.91666666667</v>
      </c>
      <c r="H8">
        <f t="shared" si="0"/>
        <v>64.412984400283918</v>
      </c>
    </row>
    <row r="9" spans="1:8" x14ac:dyDescent="0.2">
      <c r="A9">
        <v>1954</v>
      </c>
      <c r="B9">
        <v>295.46899999999999</v>
      </c>
      <c r="C9">
        <v>2.0779999999999998</v>
      </c>
      <c r="D9">
        <v>91.828000000000003</v>
      </c>
      <c r="E9" s="14">
        <v>22.111750000000001</v>
      </c>
      <c r="F9">
        <v>17.231999999999999</v>
      </c>
      <c r="G9" s="20">
        <v>108320.75</v>
      </c>
      <c r="H9">
        <f t="shared" si="0"/>
        <v>64.581591977500182</v>
      </c>
    </row>
    <row r="10" spans="1:8" x14ac:dyDescent="0.2">
      <c r="A10">
        <v>1955</v>
      </c>
      <c r="B10">
        <v>326.16800000000001</v>
      </c>
      <c r="C10">
        <v>2.1539999999999999</v>
      </c>
      <c r="D10">
        <v>95.525000000000006</v>
      </c>
      <c r="E10" s="14">
        <v>28.378499999999999</v>
      </c>
      <c r="F10">
        <v>17.536000000000001</v>
      </c>
      <c r="G10" s="20">
        <v>109683.41666666667</v>
      </c>
      <c r="H10">
        <f t="shared" si="0"/>
        <v>63.084315444801454</v>
      </c>
    </row>
    <row r="11" spans="1:8" x14ac:dyDescent="0.2">
      <c r="A11">
        <v>1956</v>
      </c>
      <c r="B11">
        <v>344.00900000000001</v>
      </c>
      <c r="C11">
        <v>2.2850000000000001</v>
      </c>
      <c r="D11">
        <v>97.885000000000005</v>
      </c>
      <c r="E11" s="14">
        <v>28.055250000000001</v>
      </c>
      <c r="F11">
        <v>18.155000000000001</v>
      </c>
      <c r="G11" s="20">
        <v>110953.83333333333</v>
      </c>
      <c r="H11">
        <f t="shared" si="0"/>
        <v>65.017841102994396</v>
      </c>
    </row>
    <row r="12" spans="1:8" x14ac:dyDescent="0.2">
      <c r="A12">
        <v>1957</v>
      </c>
      <c r="B12">
        <v>362.10899999999998</v>
      </c>
      <c r="C12">
        <v>2.4180000000000001</v>
      </c>
      <c r="D12">
        <v>97.335999999999999</v>
      </c>
      <c r="E12" s="14">
        <v>28.25975</v>
      </c>
      <c r="F12">
        <v>18.736999999999998</v>
      </c>
      <c r="G12" s="20">
        <v>112265.5</v>
      </c>
      <c r="H12">
        <f t="shared" si="0"/>
        <v>64.996575064414301</v>
      </c>
    </row>
    <row r="13" spans="1:8" x14ac:dyDescent="0.2">
      <c r="A13">
        <v>1958</v>
      </c>
      <c r="B13">
        <v>360.13499999999999</v>
      </c>
      <c r="C13">
        <v>2.5139999999999998</v>
      </c>
      <c r="D13">
        <v>93.248999999999995</v>
      </c>
      <c r="E13" s="14">
        <v>25.416499999999999</v>
      </c>
      <c r="F13">
        <v>19.009</v>
      </c>
      <c r="G13" s="20">
        <v>113724.5</v>
      </c>
      <c r="H13">
        <f t="shared" si="0"/>
        <v>65.09447457203548</v>
      </c>
    </row>
    <row r="14" spans="1:8" x14ac:dyDescent="0.2">
      <c r="A14">
        <v>1959</v>
      </c>
      <c r="B14">
        <v>396.31900000000002</v>
      </c>
      <c r="C14">
        <v>2.6110000000000002</v>
      </c>
      <c r="D14">
        <v>97.578999999999994</v>
      </c>
      <c r="E14" s="14">
        <v>32.698250000000002</v>
      </c>
      <c r="F14">
        <v>19.311</v>
      </c>
      <c r="G14" s="20">
        <v>115330.5</v>
      </c>
      <c r="H14">
        <f t="shared" si="0"/>
        <v>64.286286804316731</v>
      </c>
    </row>
    <row r="15" spans="1:8" x14ac:dyDescent="0.2">
      <c r="A15">
        <v>1960</v>
      </c>
      <c r="B15">
        <v>408.03399999999999</v>
      </c>
      <c r="C15">
        <v>2.7229999999999999</v>
      </c>
      <c r="D15">
        <v>98.134</v>
      </c>
      <c r="E15" s="14">
        <v>32.794499999999999</v>
      </c>
      <c r="F15">
        <v>19.538</v>
      </c>
      <c r="G15" s="20">
        <v>117244.91666666667</v>
      </c>
      <c r="H15">
        <f t="shared" si="0"/>
        <v>65.489366572393479</v>
      </c>
    </row>
    <row r="16" spans="1:8" x14ac:dyDescent="0.2">
      <c r="A16">
        <v>1961</v>
      </c>
      <c r="B16">
        <v>420.14100000000002</v>
      </c>
      <c r="C16">
        <v>2.8140000000000001</v>
      </c>
      <c r="D16">
        <v>97.087000000000003</v>
      </c>
      <c r="E16" s="14">
        <v>33.7425</v>
      </c>
      <c r="F16">
        <v>19.687999999999999</v>
      </c>
      <c r="G16" s="20">
        <v>118770.16666666667</v>
      </c>
      <c r="H16">
        <f t="shared" si="0"/>
        <v>65.026459688533151</v>
      </c>
    </row>
    <row r="17" spans="1:8" x14ac:dyDescent="0.2">
      <c r="A17">
        <v>1962</v>
      </c>
      <c r="B17">
        <v>452.858</v>
      </c>
      <c r="C17">
        <v>2.9260000000000002</v>
      </c>
      <c r="D17">
        <v>99.222999999999999</v>
      </c>
      <c r="E17" s="14">
        <v>40.747250000000001</v>
      </c>
      <c r="F17">
        <v>19.863</v>
      </c>
      <c r="G17" s="20">
        <v>120152.91666666667</v>
      </c>
      <c r="H17">
        <f t="shared" si="0"/>
        <v>64.109830896219123</v>
      </c>
    </row>
    <row r="18" spans="1:8" x14ac:dyDescent="0.2">
      <c r="A18">
        <v>1963</v>
      </c>
      <c r="B18">
        <v>477.48599999999999</v>
      </c>
      <c r="C18">
        <v>3.0259999999999998</v>
      </c>
      <c r="D18">
        <v>100.342</v>
      </c>
      <c r="E18" s="14">
        <v>45.017499999999998</v>
      </c>
      <c r="F18">
        <v>20.024999999999999</v>
      </c>
      <c r="G18" s="20">
        <v>122416.25</v>
      </c>
      <c r="H18">
        <f t="shared" si="0"/>
        <v>63.590323485924195</v>
      </c>
    </row>
    <row r="19" spans="1:8" x14ac:dyDescent="0.2">
      <c r="A19">
        <v>1964</v>
      </c>
      <c r="B19">
        <v>515.82600000000002</v>
      </c>
      <c r="C19">
        <v>3.1190000000000002</v>
      </c>
      <c r="D19">
        <v>104.095</v>
      </c>
      <c r="E19" s="14">
        <v>51.134749999999997</v>
      </c>
      <c r="F19">
        <v>20.280999999999999</v>
      </c>
      <c r="G19" s="20">
        <v>124484.83333333333</v>
      </c>
      <c r="H19">
        <f t="shared" si="0"/>
        <v>62.942214041168917</v>
      </c>
    </row>
    <row r="20" spans="1:8" x14ac:dyDescent="0.2">
      <c r="A20">
        <v>1965</v>
      </c>
      <c r="B20">
        <v>560.19500000000005</v>
      </c>
      <c r="C20">
        <v>3.2229999999999999</v>
      </c>
      <c r="D20">
        <v>108.127</v>
      </c>
      <c r="E20" s="14">
        <v>59.520499999999998</v>
      </c>
      <c r="F20">
        <v>20.547000000000001</v>
      </c>
      <c r="G20" s="20">
        <v>126513.25</v>
      </c>
      <c r="H20">
        <f t="shared" si="0"/>
        <v>62.209288015780203</v>
      </c>
    </row>
    <row r="21" spans="1:8" x14ac:dyDescent="0.2">
      <c r="A21">
        <v>1966</v>
      </c>
      <c r="B21">
        <v>614.12699999999995</v>
      </c>
      <c r="C21">
        <v>3.4129999999999998</v>
      </c>
      <c r="D21">
        <v>111.876</v>
      </c>
      <c r="E21" s="14">
        <v>63.889749999999999</v>
      </c>
      <c r="F21">
        <v>21.013999999999999</v>
      </c>
      <c r="G21" s="20">
        <v>128057.66666666667</v>
      </c>
      <c r="H21">
        <f t="shared" si="0"/>
        <v>62.174890210005429</v>
      </c>
    </row>
    <row r="22" spans="1:8" x14ac:dyDescent="0.2">
      <c r="A22">
        <v>1967</v>
      </c>
      <c r="B22">
        <v>645.05499999999995</v>
      </c>
      <c r="C22">
        <v>3.6120000000000001</v>
      </c>
      <c r="D22">
        <v>111.849</v>
      </c>
      <c r="E22" s="14">
        <v>62.873750000000001</v>
      </c>
      <c r="F22">
        <v>21.666</v>
      </c>
      <c r="G22" s="20">
        <v>129873.41666666667</v>
      </c>
      <c r="H22">
        <f t="shared" si="0"/>
        <v>62.630099448884216</v>
      </c>
    </row>
    <row r="23" spans="1:8" x14ac:dyDescent="0.2">
      <c r="A23">
        <v>1968</v>
      </c>
      <c r="B23">
        <v>705.76300000000003</v>
      </c>
      <c r="C23">
        <v>3.8839999999999999</v>
      </c>
      <c r="D23">
        <v>113.82299999999999</v>
      </c>
      <c r="E23" s="14">
        <v>64.583500000000001</v>
      </c>
      <c r="F23">
        <v>22.506</v>
      </c>
      <c r="G23" s="20">
        <v>132027.33333333334</v>
      </c>
      <c r="H23">
        <f t="shared" si="0"/>
        <v>62.639800046191141</v>
      </c>
    </row>
    <row r="24" spans="1:8" x14ac:dyDescent="0.2">
      <c r="A24">
        <v>1969</v>
      </c>
      <c r="B24">
        <v>759.88499999999999</v>
      </c>
      <c r="C24">
        <v>4.1500000000000004</v>
      </c>
      <c r="D24">
        <v>117.092</v>
      </c>
      <c r="E24" s="14">
        <v>61.45825</v>
      </c>
      <c r="F24">
        <v>23.51</v>
      </c>
      <c r="G24" s="20">
        <v>134334.5</v>
      </c>
      <c r="H24">
        <f t="shared" si="0"/>
        <v>63.948071089704364</v>
      </c>
    </row>
    <row r="25" spans="1:8" x14ac:dyDescent="0.2">
      <c r="A25">
        <v>1970</v>
      </c>
      <c r="B25">
        <v>792.25199999999995</v>
      </c>
      <c r="C25">
        <v>4.4390000000000001</v>
      </c>
      <c r="D25">
        <v>115.235</v>
      </c>
      <c r="E25" s="14">
        <v>54.98075</v>
      </c>
      <c r="F25">
        <v>24.542999999999999</v>
      </c>
      <c r="G25" s="20">
        <v>137085.66666666666</v>
      </c>
      <c r="H25">
        <f t="shared" si="0"/>
        <v>64.566345682939271</v>
      </c>
    </row>
    <row r="26" spans="1:8" x14ac:dyDescent="0.2">
      <c r="A26">
        <v>1971</v>
      </c>
      <c r="B26">
        <v>857.16099999999994</v>
      </c>
      <c r="C26">
        <v>4.7119999999999997</v>
      </c>
      <c r="D26">
        <v>115.02</v>
      </c>
      <c r="E26" s="14">
        <v>65.838750000000005</v>
      </c>
      <c r="F26">
        <v>25.597999999999999</v>
      </c>
      <c r="G26" s="20">
        <v>140216.33333333334</v>
      </c>
      <c r="H26">
        <f t="shared" si="0"/>
        <v>63.228989653052338</v>
      </c>
    </row>
    <row r="27" spans="1:8" x14ac:dyDescent="0.2">
      <c r="A27">
        <v>1972</v>
      </c>
      <c r="B27">
        <v>942.85400000000004</v>
      </c>
      <c r="C27">
        <v>5.0190000000000001</v>
      </c>
      <c r="D27">
        <v>118.629</v>
      </c>
      <c r="E27" s="14">
        <v>78.101749999999996</v>
      </c>
      <c r="F27">
        <v>26.38</v>
      </c>
      <c r="G27" s="20">
        <v>144125.41666666666</v>
      </c>
      <c r="H27">
        <f t="shared" si="0"/>
        <v>63.148584086189373</v>
      </c>
    </row>
    <row r="28" spans="1:8" x14ac:dyDescent="0.2">
      <c r="A28">
        <v>1973</v>
      </c>
      <c r="B28">
        <v>1047.2080000000001</v>
      </c>
      <c r="C28">
        <v>5.4009999999999998</v>
      </c>
      <c r="D28">
        <v>123.45099999999999</v>
      </c>
      <c r="E28" s="14">
        <v>87.757499999999993</v>
      </c>
      <c r="F28">
        <v>27.315999999999999</v>
      </c>
      <c r="G28" s="20">
        <v>147097.08333333334</v>
      </c>
      <c r="H28">
        <f t="shared" si="0"/>
        <v>63.670144899580585</v>
      </c>
    </row>
    <row r="29" spans="1:8" x14ac:dyDescent="0.2">
      <c r="A29">
        <v>1974</v>
      </c>
      <c r="B29">
        <v>1138.5250000000001</v>
      </c>
      <c r="C29">
        <v>5.9119999999999999</v>
      </c>
      <c r="D29">
        <v>123.628</v>
      </c>
      <c r="E29" s="14">
        <v>78.469750000000005</v>
      </c>
      <c r="F29">
        <v>30.15</v>
      </c>
      <c r="G29" s="20">
        <v>150121.08333333334</v>
      </c>
      <c r="H29">
        <f t="shared" si="0"/>
        <v>64.196107771019513</v>
      </c>
    </row>
    <row r="30" spans="1:8" x14ac:dyDescent="0.2">
      <c r="A30">
        <v>1975</v>
      </c>
      <c r="B30">
        <v>1239.2149999999999</v>
      </c>
      <c r="C30">
        <v>6.5350000000000001</v>
      </c>
      <c r="D30">
        <v>118.34</v>
      </c>
      <c r="E30" s="14">
        <v>92.594750000000005</v>
      </c>
      <c r="F30">
        <v>33.360999999999997</v>
      </c>
      <c r="G30" s="20">
        <v>153152.58333333334</v>
      </c>
      <c r="H30">
        <f t="shared" si="0"/>
        <v>62.40659611124785</v>
      </c>
    </row>
    <row r="31" spans="1:8" x14ac:dyDescent="0.2">
      <c r="A31">
        <v>1976</v>
      </c>
      <c r="B31">
        <v>1400.231</v>
      </c>
      <c r="C31">
        <v>7.0419999999999998</v>
      </c>
      <c r="D31">
        <v>122.55</v>
      </c>
      <c r="E31" s="14">
        <v>114.92</v>
      </c>
      <c r="F31">
        <v>35.173999999999999</v>
      </c>
      <c r="G31" s="20">
        <v>156149.33333333334</v>
      </c>
      <c r="H31">
        <f t="shared" si="0"/>
        <v>61.632480640694276</v>
      </c>
    </row>
    <row r="32" spans="1:8" x14ac:dyDescent="0.2">
      <c r="A32">
        <v>1977</v>
      </c>
      <c r="B32">
        <v>1572.693</v>
      </c>
      <c r="C32">
        <v>7.62</v>
      </c>
      <c r="D32">
        <v>127.38800000000001</v>
      </c>
      <c r="E32" s="14">
        <v>137.27950000000001</v>
      </c>
      <c r="F32">
        <v>37.362000000000002</v>
      </c>
      <c r="G32" s="20">
        <v>159033.25</v>
      </c>
      <c r="H32">
        <f t="shared" si="0"/>
        <v>61.721935558942533</v>
      </c>
    </row>
    <row r="33" spans="1:8" x14ac:dyDescent="0.2">
      <c r="A33">
        <v>1978</v>
      </c>
      <c r="B33">
        <v>1787.5039999999999</v>
      </c>
      <c r="C33">
        <v>8.2720000000000002</v>
      </c>
      <c r="D33">
        <v>134.03100000000001</v>
      </c>
      <c r="E33" s="14">
        <v>160.71700000000001</v>
      </c>
      <c r="F33">
        <v>39.805999999999997</v>
      </c>
      <c r="G33" s="20">
        <v>161910.75</v>
      </c>
      <c r="H33">
        <f t="shared" si="0"/>
        <v>62.025283971392518</v>
      </c>
    </row>
    <row r="34" spans="1:8" x14ac:dyDescent="0.2">
      <c r="A34">
        <v>1979</v>
      </c>
      <c r="B34">
        <v>2002.662</v>
      </c>
      <c r="C34">
        <v>9.0589999999999993</v>
      </c>
      <c r="D34">
        <v>138.87100000000001</v>
      </c>
      <c r="E34" s="14">
        <v>168.24275</v>
      </c>
      <c r="F34">
        <v>43.137999999999998</v>
      </c>
      <c r="G34" s="20">
        <v>164864.5</v>
      </c>
      <c r="H34">
        <f t="shared" si="0"/>
        <v>62.818008680446326</v>
      </c>
    </row>
    <row r="35" spans="1:8" x14ac:dyDescent="0.2">
      <c r="A35">
        <v>1980</v>
      </c>
      <c r="B35">
        <v>2174.4299999999998</v>
      </c>
      <c r="C35">
        <v>10.035</v>
      </c>
      <c r="D35">
        <v>137.715</v>
      </c>
      <c r="E35" s="14">
        <v>148.07575</v>
      </c>
      <c r="F35">
        <v>47.241</v>
      </c>
      <c r="G35" s="20">
        <v>167745.58333333334</v>
      </c>
      <c r="H35">
        <f t="shared" si="0"/>
        <v>63.555507650280774</v>
      </c>
    </row>
    <row r="36" spans="1:8" x14ac:dyDescent="0.2">
      <c r="A36">
        <v>1981</v>
      </c>
      <c r="B36">
        <v>2437.0140000000001</v>
      </c>
      <c r="C36">
        <v>11</v>
      </c>
      <c r="D36">
        <v>138.792</v>
      </c>
      <c r="E36" s="14">
        <v>177.17875000000001</v>
      </c>
      <c r="F36">
        <v>51.765999999999998</v>
      </c>
      <c r="G36" s="20">
        <v>170129.83333333334</v>
      </c>
      <c r="H36">
        <f t="shared" si="0"/>
        <v>62.646829275498618</v>
      </c>
    </row>
    <row r="37" spans="1:8" x14ac:dyDescent="0.2">
      <c r="A37">
        <v>1982</v>
      </c>
      <c r="B37">
        <v>2508.2240000000002</v>
      </c>
      <c r="C37">
        <v>11.808999999999999</v>
      </c>
      <c r="D37">
        <v>135.59700000000001</v>
      </c>
      <c r="E37" s="14">
        <v>178.5635</v>
      </c>
      <c r="F37">
        <v>54.96</v>
      </c>
      <c r="G37" s="20">
        <v>172271.16666666666</v>
      </c>
      <c r="H37">
        <f t="shared" si="0"/>
        <v>63.840588918693065</v>
      </c>
    </row>
    <row r="38" spans="1:8" x14ac:dyDescent="0.2">
      <c r="A38">
        <v>1983</v>
      </c>
      <c r="B38">
        <v>2756.953</v>
      </c>
      <c r="C38">
        <v>12.336</v>
      </c>
      <c r="D38">
        <v>138.364</v>
      </c>
      <c r="E38" s="14">
        <v>213.34825000000001</v>
      </c>
      <c r="F38">
        <v>56.884999999999998</v>
      </c>
      <c r="G38" s="20">
        <v>174215.5</v>
      </c>
      <c r="H38">
        <f t="shared" si="0"/>
        <v>61.911041065988435</v>
      </c>
    </row>
    <row r="39" spans="1:8" x14ac:dyDescent="0.2">
      <c r="A39">
        <v>1984</v>
      </c>
      <c r="B39">
        <v>3072.5509999999999</v>
      </c>
      <c r="C39">
        <v>12.865</v>
      </c>
      <c r="D39">
        <v>146.79499999999999</v>
      </c>
      <c r="E39" s="14">
        <v>256.40449999999998</v>
      </c>
      <c r="F39">
        <v>58.451000000000001</v>
      </c>
      <c r="G39" s="20">
        <v>176382.91666666666</v>
      </c>
      <c r="H39">
        <f t="shared" si="0"/>
        <v>61.464160399615821</v>
      </c>
    </row>
    <row r="40" spans="1:8" x14ac:dyDescent="0.2">
      <c r="A40">
        <v>1985</v>
      </c>
      <c r="B40">
        <v>3305.9409999999998</v>
      </c>
      <c r="C40">
        <v>13.494</v>
      </c>
      <c r="D40">
        <v>150.62</v>
      </c>
      <c r="E40" s="14">
        <v>272.87799999999999</v>
      </c>
      <c r="F40">
        <v>60.238999999999997</v>
      </c>
      <c r="G40" s="20">
        <v>178205.66666666666</v>
      </c>
      <c r="H40">
        <f t="shared" si="0"/>
        <v>61.479206071735703</v>
      </c>
    </row>
    <row r="41" spans="1:8" x14ac:dyDescent="0.2">
      <c r="A41">
        <v>1986</v>
      </c>
      <c r="B41">
        <v>3479.4090000000001</v>
      </c>
      <c r="C41">
        <v>14.273</v>
      </c>
      <c r="D41">
        <v>151.77799999999999</v>
      </c>
      <c r="E41" s="14">
        <v>232.50299999999999</v>
      </c>
      <c r="F41">
        <v>61.088999999999999</v>
      </c>
      <c r="G41" s="20">
        <v>180586.75</v>
      </c>
      <c r="H41">
        <f t="shared" si="0"/>
        <v>62.261360880540337</v>
      </c>
    </row>
    <row r="42" spans="1:8" x14ac:dyDescent="0.2">
      <c r="A42">
        <v>1987</v>
      </c>
      <c r="B42">
        <v>3673.201</v>
      </c>
      <c r="C42">
        <v>14.814</v>
      </c>
      <c r="D42">
        <v>156.40199999999999</v>
      </c>
      <c r="E42" s="14">
        <v>253.28075000000001</v>
      </c>
      <c r="F42">
        <v>62.228999999999999</v>
      </c>
      <c r="G42" s="20">
        <v>182752.75</v>
      </c>
      <c r="H42">
        <f t="shared" si="0"/>
        <v>63.076843004235258</v>
      </c>
    </row>
    <row r="43" spans="1:8" x14ac:dyDescent="0.2">
      <c r="A43">
        <v>1988</v>
      </c>
      <c r="B43">
        <v>3957.875</v>
      </c>
      <c r="C43">
        <v>15.573</v>
      </c>
      <c r="D43">
        <v>160.887</v>
      </c>
      <c r="E43" s="14">
        <v>290.18925000000002</v>
      </c>
      <c r="F43">
        <v>64.13</v>
      </c>
      <c r="G43" s="20">
        <v>184612.58333333334</v>
      </c>
      <c r="H43">
        <f t="shared" si="0"/>
        <v>63.304001541231095</v>
      </c>
    </row>
    <row r="44" spans="1:8" x14ac:dyDescent="0.2">
      <c r="A44">
        <v>1989</v>
      </c>
      <c r="B44">
        <v>4252.7610000000004</v>
      </c>
      <c r="C44">
        <v>16.027000000000001</v>
      </c>
      <c r="D44">
        <v>165.286</v>
      </c>
      <c r="E44" s="14">
        <v>289.875</v>
      </c>
      <c r="F44">
        <v>66.465000000000003</v>
      </c>
      <c r="G44" s="20">
        <v>186392.66666666666</v>
      </c>
      <c r="H44">
        <f t="shared" si="0"/>
        <v>62.289856448551895</v>
      </c>
    </row>
    <row r="45" spans="1:8" x14ac:dyDescent="0.2">
      <c r="A45">
        <v>1990</v>
      </c>
      <c r="B45">
        <v>4464.17</v>
      </c>
      <c r="C45">
        <v>16.991</v>
      </c>
      <c r="D45">
        <v>164.94800000000001</v>
      </c>
      <c r="E45" s="14">
        <v>295.91250000000002</v>
      </c>
      <c r="F45">
        <v>68.742000000000004</v>
      </c>
      <c r="G45" s="20">
        <v>189163.75</v>
      </c>
      <c r="H45">
        <f t="shared" si="0"/>
        <v>62.780572155630274</v>
      </c>
    </row>
    <row r="46" spans="1:8" x14ac:dyDescent="0.2">
      <c r="A46">
        <v>1991</v>
      </c>
      <c r="B46">
        <v>4574.6629999999996</v>
      </c>
      <c r="C46">
        <v>17.800999999999998</v>
      </c>
      <c r="D46">
        <v>161.27699999999999</v>
      </c>
      <c r="E46" s="14">
        <v>334.77625</v>
      </c>
      <c r="F46">
        <v>70.888999999999996</v>
      </c>
      <c r="G46" s="20">
        <v>190924.83333333334</v>
      </c>
      <c r="H46">
        <f t="shared" si="0"/>
        <v>62.75635772514827</v>
      </c>
    </row>
    <row r="47" spans="1:8" x14ac:dyDescent="0.2">
      <c r="A47">
        <v>1992</v>
      </c>
      <c r="B47">
        <v>4840.3850000000002</v>
      </c>
      <c r="C47">
        <v>18.905999999999999</v>
      </c>
      <c r="D47">
        <v>160.63200000000001</v>
      </c>
      <c r="E47" s="14">
        <v>345.25650000000002</v>
      </c>
      <c r="F47">
        <v>72.078000000000003</v>
      </c>
      <c r="G47" s="20">
        <v>192805.33333333334</v>
      </c>
      <c r="H47">
        <f t="shared" si="0"/>
        <v>62.741054523555448</v>
      </c>
    </row>
    <row r="48" spans="1:8" x14ac:dyDescent="0.2">
      <c r="A48">
        <v>1993</v>
      </c>
      <c r="B48">
        <v>5106.1490000000003</v>
      </c>
      <c r="C48">
        <v>19.137</v>
      </c>
      <c r="D48">
        <v>165.41</v>
      </c>
      <c r="E48" s="14">
        <v>369.51974999999999</v>
      </c>
      <c r="F48">
        <v>73.759</v>
      </c>
      <c r="G48" s="20">
        <v>194837.58333333334</v>
      </c>
      <c r="H48">
        <f t="shared" si="0"/>
        <v>61.99292598002917</v>
      </c>
    </row>
    <row r="49" spans="1:8" x14ac:dyDescent="0.2">
      <c r="A49">
        <v>1994</v>
      </c>
      <c r="B49">
        <v>5440.1289999999999</v>
      </c>
      <c r="C49">
        <v>19.326000000000001</v>
      </c>
      <c r="D49">
        <v>171.804</v>
      </c>
      <c r="E49" s="14">
        <v>452.10325</v>
      </c>
      <c r="F49">
        <v>75.126000000000005</v>
      </c>
      <c r="G49" s="20">
        <v>196814.5</v>
      </c>
      <c r="H49">
        <f t="shared" si="0"/>
        <v>61.033186970382516</v>
      </c>
    </row>
    <row r="50" spans="1:8" x14ac:dyDescent="0.2">
      <c r="A50">
        <v>1995</v>
      </c>
      <c r="B50">
        <v>5726.6549999999997</v>
      </c>
      <c r="C50">
        <v>19.806000000000001</v>
      </c>
      <c r="D50">
        <v>175.78</v>
      </c>
      <c r="E50" s="14">
        <v>511.75099999999998</v>
      </c>
      <c r="F50">
        <v>76.456999999999994</v>
      </c>
      <c r="G50" s="20">
        <v>198584.08333333334</v>
      </c>
      <c r="H50">
        <f t="shared" si="0"/>
        <v>60.794629325496309</v>
      </c>
    </row>
    <row r="51" spans="1:8" x14ac:dyDescent="0.2">
      <c r="A51">
        <v>1996</v>
      </c>
      <c r="B51">
        <v>6066.9080000000004</v>
      </c>
      <c r="C51">
        <v>20.491</v>
      </c>
      <c r="D51">
        <v>179.89400000000001</v>
      </c>
      <c r="E51" s="14">
        <v>578.11125000000004</v>
      </c>
      <c r="F51">
        <v>77.512</v>
      </c>
      <c r="G51" s="20">
        <v>200590.58333333334</v>
      </c>
      <c r="H51">
        <f t="shared" si="0"/>
        <v>60.759252555008246</v>
      </c>
    </row>
    <row r="52" spans="1:8" x14ac:dyDescent="0.2">
      <c r="A52">
        <v>1997</v>
      </c>
      <c r="B52">
        <v>6490.64</v>
      </c>
      <c r="C52">
        <v>21.289000000000001</v>
      </c>
      <c r="D52">
        <v>185.57499999999999</v>
      </c>
      <c r="E52" s="14">
        <v>644.96225000000004</v>
      </c>
      <c r="F52">
        <v>78.86</v>
      </c>
      <c r="G52" s="20">
        <v>203133.25</v>
      </c>
      <c r="H52">
        <f t="shared" si="0"/>
        <v>60.867744552155102</v>
      </c>
    </row>
    <row r="53" spans="1:8" x14ac:dyDescent="0.2">
      <c r="A53">
        <v>1998</v>
      </c>
      <c r="B53">
        <v>6880.2120000000004</v>
      </c>
      <c r="C53">
        <v>22.523</v>
      </c>
      <c r="D53">
        <v>189.58600000000001</v>
      </c>
      <c r="E53" s="14">
        <v>586.64549999999997</v>
      </c>
      <c r="F53">
        <v>79.388000000000005</v>
      </c>
      <c r="G53" s="20">
        <v>205220.08333333334</v>
      </c>
      <c r="H53">
        <f t="shared" si="0"/>
        <v>62.062702108597811</v>
      </c>
    </row>
    <row r="54" spans="1:8" x14ac:dyDescent="0.2">
      <c r="A54">
        <v>1999</v>
      </c>
      <c r="B54">
        <v>7329.1859999999997</v>
      </c>
      <c r="C54">
        <v>23.57</v>
      </c>
      <c r="D54">
        <v>193.01599999999999</v>
      </c>
      <c r="E54" s="14">
        <v>607.54624999999999</v>
      </c>
      <c r="F54">
        <v>80.015000000000001</v>
      </c>
      <c r="G54" s="20">
        <v>207752.91666666666</v>
      </c>
      <c r="H54">
        <f t="shared" si="0"/>
        <v>62.072201742458169</v>
      </c>
    </row>
    <row r="55" spans="1:8" x14ac:dyDescent="0.2">
      <c r="A55">
        <v>2000</v>
      </c>
      <c r="B55">
        <v>7800.0770000000002</v>
      </c>
      <c r="C55">
        <v>25.225000000000001</v>
      </c>
      <c r="D55">
        <v>195.66900000000001</v>
      </c>
      <c r="E55" s="14">
        <v>553.15224999999998</v>
      </c>
      <c r="F55">
        <v>81.304000000000002</v>
      </c>
      <c r="G55" s="20">
        <v>212576.75</v>
      </c>
      <c r="H55">
        <f t="shared" si="0"/>
        <v>63.2782282149266</v>
      </c>
    </row>
    <row r="56" spans="1:8" x14ac:dyDescent="0.2">
      <c r="A56">
        <v>2001</v>
      </c>
      <c r="B56">
        <v>7983.94</v>
      </c>
      <c r="C56">
        <v>26.324000000000002</v>
      </c>
      <c r="D56">
        <v>191.94499999999999</v>
      </c>
      <c r="E56" s="14">
        <v>588.61075000000005</v>
      </c>
      <c r="F56">
        <v>82.575000000000003</v>
      </c>
      <c r="G56" s="20">
        <v>215092.5</v>
      </c>
      <c r="H56">
        <f t="shared" si="0"/>
        <v>63.286549999123245</v>
      </c>
    </row>
    <row r="57" spans="1:8" x14ac:dyDescent="0.2">
      <c r="A57">
        <v>2002</v>
      </c>
      <c r="B57">
        <v>8190.3770000000004</v>
      </c>
      <c r="C57">
        <v>26.93</v>
      </c>
      <c r="D57">
        <v>187.17699999999999</v>
      </c>
      <c r="E57" s="14">
        <v>751.07574999999997</v>
      </c>
      <c r="F57">
        <v>83.274000000000001</v>
      </c>
      <c r="G57" s="20">
        <v>217569.58333333334</v>
      </c>
      <c r="H57">
        <f t="shared" si="0"/>
        <v>61.543889982109476</v>
      </c>
    </row>
    <row r="58" spans="1:8" x14ac:dyDescent="0.2">
      <c r="A58">
        <v>2003</v>
      </c>
      <c r="B58">
        <v>8551.2870000000003</v>
      </c>
      <c r="C58">
        <v>27.937999999999999</v>
      </c>
      <c r="D58">
        <v>186.13399999999999</v>
      </c>
      <c r="E58" s="14">
        <v>842.50750000000005</v>
      </c>
      <c r="F58">
        <v>84.224000000000004</v>
      </c>
      <c r="G58" s="20">
        <v>221167.91666666666</v>
      </c>
      <c r="H58">
        <f t="shared" si="0"/>
        <v>60.812035568447165</v>
      </c>
    </row>
    <row r="59" spans="1:8" x14ac:dyDescent="0.2">
      <c r="A59">
        <v>2004</v>
      </c>
      <c r="B59">
        <v>9121.2029999999995</v>
      </c>
      <c r="C59">
        <v>29.209</v>
      </c>
      <c r="D59">
        <v>188.56200000000001</v>
      </c>
      <c r="E59" s="14">
        <v>1010.78975</v>
      </c>
      <c r="F59">
        <v>86.198999999999998</v>
      </c>
      <c r="G59" s="20">
        <v>223356.83333333334</v>
      </c>
      <c r="H59">
        <f t="shared" si="0"/>
        <v>60.383564075922877</v>
      </c>
    </row>
    <row r="60" spans="1:8" x14ac:dyDescent="0.2">
      <c r="A60">
        <v>2005</v>
      </c>
      <c r="B60">
        <v>9793.4920000000002</v>
      </c>
      <c r="C60">
        <v>30.279</v>
      </c>
      <c r="D60">
        <v>191.71700000000001</v>
      </c>
      <c r="E60" s="14">
        <v>1108.8127500000001</v>
      </c>
      <c r="F60">
        <v>89.072999999999993</v>
      </c>
      <c r="G60" s="20">
        <v>226082.58333333334</v>
      </c>
      <c r="H60">
        <f t="shared" si="0"/>
        <v>59.274046918096225</v>
      </c>
    </row>
    <row r="61" spans="1:8" x14ac:dyDescent="0.2">
      <c r="A61">
        <v>2006</v>
      </c>
      <c r="B61">
        <v>10412.795</v>
      </c>
      <c r="C61">
        <v>31.443999999999999</v>
      </c>
      <c r="D61">
        <v>196.11099999999999</v>
      </c>
      <c r="E61" s="14">
        <v>1215.8344999999999</v>
      </c>
      <c r="F61">
        <v>91.573999999999998</v>
      </c>
      <c r="G61" s="20">
        <v>228814.66666666666</v>
      </c>
      <c r="H61">
        <f t="shared" si="0"/>
        <v>59.220548219762314</v>
      </c>
    </row>
    <row r="62" spans="1:8" x14ac:dyDescent="0.2">
      <c r="A62">
        <v>2007</v>
      </c>
      <c r="B62">
        <v>10878.915999999999</v>
      </c>
      <c r="C62">
        <v>32.808</v>
      </c>
      <c r="D62">
        <v>197.44900000000001</v>
      </c>
      <c r="E62" s="14">
        <v>1141.0885000000001</v>
      </c>
      <c r="F62">
        <v>93.406999999999996</v>
      </c>
      <c r="G62" s="20">
        <v>231867</v>
      </c>
      <c r="H62">
        <f t="shared" si="0"/>
        <v>59.54551714527441</v>
      </c>
    </row>
    <row r="63" spans="1:8" x14ac:dyDescent="0.2">
      <c r="A63">
        <v>2008</v>
      </c>
      <c r="B63">
        <v>10935.396000000001</v>
      </c>
      <c r="C63">
        <v>33.722000000000001</v>
      </c>
      <c r="D63">
        <v>193.358</v>
      </c>
      <c r="E63" s="14">
        <v>1029.7104999999999</v>
      </c>
      <c r="F63">
        <v>94.863</v>
      </c>
      <c r="G63" s="20">
        <v>233788</v>
      </c>
      <c r="H63">
        <f t="shared" si="0"/>
        <v>59.626724775216189</v>
      </c>
    </row>
    <row r="64" spans="1:8" x14ac:dyDescent="0.2">
      <c r="A64">
        <v>2009</v>
      </c>
      <c r="B64">
        <v>10566.802</v>
      </c>
      <c r="C64">
        <v>34.027000000000001</v>
      </c>
      <c r="D64">
        <v>179.52699999999999</v>
      </c>
      <c r="E64" s="14">
        <v>1182.6287500000001</v>
      </c>
      <c r="F64">
        <v>95.369</v>
      </c>
      <c r="G64" s="20">
        <v>235801</v>
      </c>
      <c r="H64">
        <f t="shared" si="0"/>
        <v>57.810917901177675</v>
      </c>
    </row>
    <row r="65" spans="1:8" x14ac:dyDescent="0.2">
      <c r="A65">
        <v>2010</v>
      </c>
      <c r="B65">
        <v>11022.837</v>
      </c>
      <c r="C65">
        <v>34.67</v>
      </c>
      <c r="D65">
        <v>179.32599999999999</v>
      </c>
      <c r="E65" s="14">
        <v>1456.21075</v>
      </c>
      <c r="F65">
        <v>96.32</v>
      </c>
      <c r="G65" s="20">
        <v>237829.33333333334</v>
      </c>
      <c r="H65">
        <f t="shared" si="0"/>
        <v>56.403196563643284</v>
      </c>
    </row>
    <row r="66" spans="1:8" x14ac:dyDescent="0.2">
      <c r="A66">
        <v>2011</v>
      </c>
      <c r="B66">
        <v>11460.652</v>
      </c>
      <c r="C66">
        <v>35.432000000000002</v>
      </c>
      <c r="D66">
        <v>182.94300000000001</v>
      </c>
      <c r="E66" s="14">
        <v>1528.6957500000001</v>
      </c>
      <c r="F66">
        <v>98.18</v>
      </c>
      <c r="G66" s="20">
        <v>239617.5</v>
      </c>
      <c r="H66">
        <f t="shared" si="0"/>
        <v>56.559054196916556</v>
      </c>
    </row>
    <row r="67" spans="1:8" x14ac:dyDescent="0.2">
      <c r="A67">
        <v>2012</v>
      </c>
      <c r="B67">
        <v>12040.549000000001</v>
      </c>
      <c r="C67">
        <v>36.375</v>
      </c>
      <c r="D67">
        <v>187.09299999999999</v>
      </c>
      <c r="E67" s="14">
        <v>1662.5472500000001</v>
      </c>
      <c r="F67">
        <v>100</v>
      </c>
      <c r="G67" s="20">
        <v>243284.33333333334</v>
      </c>
      <c r="H67">
        <f t="shared" ref="H67:H73" si="1">((C67*D67)/B67)*100</f>
        <v>56.521574514584003</v>
      </c>
    </row>
    <row r="68" spans="1:8" x14ac:dyDescent="0.2">
      <c r="A68">
        <v>2013</v>
      </c>
      <c r="B68">
        <v>12485.898999999999</v>
      </c>
      <c r="C68">
        <v>36.845999999999997</v>
      </c>
      <c r="D68">
        <v>190.27</v>
      </c>
      <c r="E68" s="14">
        <v>1647.9114999999999</v>
      </c>
      <c r="F68">
        <v>101.452</v>
      </c>
      <c r="G68" s="20">
        <v>245679.33333333334</v>
      </c>
      <c r="H68">
        <f t="shared" si="1"/>
        <v>56.148847752172273</v>
      </c>
    </row>
    <row r="69" spans="1:8" x14ac:dyDescent="0.2">
      <c r="A69">
        <v>2014</v>
      </c>
      <c r="B69">
        <v>13106.135</v>
      </c>
      <c r="C69">
        <v>37.878999999999998</v>
      </c>
      <c r="D69">
        <v>194.58600000000001</v>
      </c>
      <c r="E69" s="14">
        <v>1711.4585</v>
      </c>
      <c r="F69">
        <v>103.303</v>
      </c>
      <c r="G69" s="20">
        <v>247946.58333333334</v>
      </c>
      <c r="H69">
        <f t="shared" si="1"/>
        <v>56.238724032676302</v>
      </c>
    </row>
    <row r="70" spans="1:8" x14ac:dyDescent="0.2">
      <c r="A70">
        <v>2015</v>
      </c>
      <c r="B70">
        <v>13674.741</v>
      </c>
      <c r="C70">
        <v>39.036000000000001</v>
      </c>
      <c r="D70">
        <v>198.78200000000001</v>
      </c>
      <c r="E70" s="14">
        <v>1660.05025</v>
      </c>
      <c r="F70">
        <v>104.178</v>
      </c>
      <c r="G70" s="20">
        <v>250800.58333333334</v>
      </c>
      <c r="H70">
        <f t="shared" si="1"/>
        <v>56.744432322337957</v>
      </c>
    </row>
    <row r="71" spans="1:8" x14ac:dyDescent="0.2">
      <c r="A71">
        <v>2016</v>
      </c>
      <c r="B71">
        <v>14043.429</v>
      </c>
      <c r="C71">
        <v>39.46</v>
      </c>
      <c r="D71">
        <v>201.66</v>
      </c>
      <c r="E71" s="14">
        <v>1642.1242500000001</v>
      </c>
      <c r="F71">
        <v>105.277</v>
      </c>
      <c r="G71" s="20">
        <v>253537.5</v>
      </c>
      <c r="H71">
        <f t="shared" si="1"/>
        <v>56.663537089125462</v>
      </c>
    </row>
    <row r="72" spans="1:8" x14ac:dyDescent="0.2">
      <c r="A72">
        <v>2017</v>
      </c>
      <c r="B72">
        <v>14659.424000000001</v>
      </c>
      <c r="C72">
        <v>40.784999999999997</v>
      </c>
      <c r="D72">
        <v>204.80099999999999</v>
      </c>
      <c r="E72" s="14">
        <v>1748.5809999999999</v>
      </c>
      <c r="F72">
        <v>107.004</v>
      </c>
      <c r="G72" s="20">
        <v>255079</v>
      </c>
      <c r="H72">
        <f t="shared" si="1"/>
        <v>56.979106307314652</v>
      </c>
    </row>
    <row r="73" spans="1:8" x14ac:dyDescent="0.2">
      <c r="A73">
        <v>2018</v>
      </c>
      <c r="B73">
        <v>15519.067999999999</v>
      </c>
      <c r="C73">
        <v>41.893000000000001</v>
      </c>
      <c r="D73">
        <v>209.273</v>
      </c>
      <c r="F73">
        <v>109.42</v>
      </c>
      <c r="G73" s="20">
        <v>257790.66666666666</v>
      </c>
      <c r="H73">
        <f t="shared" si="1"/>
        <v>56.492269954613263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899D3-386D-5245-9B32-446CCB91EB41}">
  <dimension ref="A1:P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baseColWidth="10" defaultRowHeight="16" x14ac:dyDescent="0.2"/>
  <cols>
    <col min="1" max="1" width="11" style="3" customWidth="1"/>
    <col min="2" max="2" width="14" style="3" bestFit="1" customWidth="1"/>
    <col min="3" max="3" width="22.33203125" style="3" bestFit="1" customWidth="1"/>
    <col min="4" max="4" width="11" style="3" bestFit="1" customWidth="1"/>
    <col min="5" max="5" width="24.5" style="3" bestFit="1" customWidth="1"/>
    <col min="6" max="7" width="11" style="3" bestFit="1" customWidth="1"/>
    <col min="8" max="8" width="22.6640625" style="3" bestFit="1" customWidth="1"/>
    <col min="9" max="9" width="10.83203125" style="3"/>
    <col min="10" max="10" width="10.83203125" style="17"/>
    <col min="11" max="11" width="13" style="17" bestFit="1" customWidth="1"/>
    <col min="12" max="15" width="10.83203125" style="3"/>
    <col min="16" max="16" width="14.5" style="3" bestFit="1" customWidth="1"/>
    <col min="17" max="16384" width="10.83203125" style="3"/>
  </cols>
  <sheetData>
    <row r="1" spans="1:16" x14ac:dyDescent="0.2">
      <c r="A1" s="5" t="s">
        <v>0</v>
      </c>
      <c r="B1" s="5" t="s">
        <v>330</v>
      </c>
      <c r="C1" s="5" t="s">
        <v>331</v>
      </c>
      <c r="D1" s="5" t="s">
        <v>300</v>
      </c>
      <c r="E1" s="5" t="s">
        <v>332</v>
      </c>
      <c r="F1" s="5" t="s">
        <v>295</v>
      </c>
      <c r="G1" s="5" t="s">
        <v>1</v>
      </c>
      <c r="H1" s="5" t="s">
        <v>333</v>
      </c>
      <c r="J1" s="16" t="s">
        <v>296</v>
      </c>
      <c r="K1" s="16" t="s">
        <v>297</v>
      </c>
      <c r="P1" s="5"/>
    </row>
    <row r="2" spans="1:16" x14ac:dyDescent="0.2">
      <c r="A2" s="3">
        <v>1947</v>
      </c>
      <c r="B2">
        <v>197.3</v>
      </c>
      <c r="C2">
        <v>132.4</v>
      </c>
      <c r="D2" s="25" t="s">
        <v>3</v>
      </c>
      <c r="E2">
        <v>24.2</v>
      </c>
      <c r="F2" s="14">
        <v>12.266249999999999</v>
      </c>
      <c r="G2" s="28" t="s">
        <v>3</v>
      </c>
      <c r="H2" s="7">
        <v>194.10000000000002</v>
      </c>
      <c r="J2" s="17">
        <f>(C2/B2)*100</f>
        <v>67.105930055752665</v>
      </c>
      <c r="K2" s="17">
        <f>(C2/H2)*100</f>
        <v>68.212261720762484</v>
      </c>
    </row>
    <row r="3" spans="1:16" x14ac:dyDescent="0.2">
      <c r="A3" s="3">
        <v>1948</v>
      </c>
      <c r="B3">
        <v>216</v>
      </c>
      <c r="C3">
        <v>144.30000000000001</v>
      </c>
      <c r="D3" s="20">
        <v>99119</v>
      </c>
      <c r="E3">
        <v>31.4</v>
      </c>
      <c r="F3" s="14">
        <v>12.95425</v>
      </c>
      <c r="G3" s="20">
        <v>103068.16666666667</v>
      </c>
      <c r="H3" s="7">
        <v>212.9</v>
      </c>
      <c r="J3" s="17">
        <f t="shared" ref="J3:J66" si="0">(C3/B3)*100</f>
        <v>66.805555555555557</v>
      </c>
      <c r="K3" s="17">
        <f t="shared" ref="K3:K66" si="1">(C3/H3)*100</f>
        <v>67.778299671207137</v>
      </c>
    </row>
    <row r="4" spans="1:16" x14ac:dyDescent="0.2">
      <c r="A4" s="3">
        <v>1949</v>
      </c>
      <c r="B4">
        <v>217.4</v>
      </c>
      <c r="C4">
        <v>144.30000000000001</v>
      </c>
      <c r="D4" s="20">
        <v>95610</v>
      </c>
      <c r="E4">
        <v>29.1</v>
      </c>
      <c r="F4" s="14">
        <v>12.9345</v>
      </c>
      <c r="G4" s="20">
        <v>103994.33333333333</v>
      </c>
      <c r="H4" s="7">
        <v>214.09999999999997</v>
      </c>
      <c r="J4" s="17">
        <f t="shared" si="0"/>
        <v>66.37534498620056</v>
      </c>
      <c r="K4" s="17">
        <f t="shared" si="1"/>
        <v>67.398411957029452</v>
      </c>
    </row>
    <row r="5" spans="1:16" x14ac:dyDescent="0.2">
      <c r="A5" s="3">
        <v>1950</v>
      </c>
      <c r="B5">
        <v>240.1</v>
      </c>
      <c r="C5">
        <v>158.30000000000001</v>
      </c>
      <c r="D5" s="20">
        <v>100064</v>
      </c>
      <c r="E5">
        <v>36.1</v>
      </c>
      <c r="F5" s="14">
        <v>13.087999999999999</v>
      </c>
      <c r="G5" s="20">
        <v>104996.08333333333</v>
      </c>
      <c r="H5" s="7">
        <v>236.50000000000003</v>
      </c>
      <c r="J5" s="17">
        <f t="shared" si="0"/>
        <v>65.930862140774678</v>
      </c>
      <c r="K5" s="17">
        <f t="shared" si="1"/>
        <v>66.934460887949257</v>
      </c>
    </row>
    <row r="6" spans="1:16" x14ac:dyDescent="0.2">
      <c r="A6" s="3">
        <v>1951</v>
      </c>
      <c r="B6">
        <v>280.60000000000002</v>
      </c>
      <c r="C6">
        <v>185.7</v>
      </c>
      <c r="D6" s="20">
        <v>108525</v>
      </c>
      <c r="E6">
        <v>41.2</v>
      </c>
      <c r="F6" s="14">
        <v>14.02275</v>
      </c>
      <c r="G6" s="20">
        <v>104622.08333333333</v>
      </c>
      <c r="H6" s="7">
        <v>276.7</v>
      </c>
      <c r="J6" s="17">
        <f t="shared" si="0"/>
        <v>66.179615110477542</v>
      </c>
      <c r="K6" s="17">
        <f t="shared" si="1"/>
        <v>67.112396096855804</v>
      </c>
    </row>
    <row r="7" spans="1:16" x14ac:dyDescent="0.2">
      <c r="A7" s="3">
        <v>1952</v>
      </c>
      <c r="B7">
        <v>298</v>
      </c>
      <c r="C7">
        <v>201.1</v>
      </c>
      <c r="D7" s="20">
        <v>110757</v>
      </c>
      <c r="E7">
        <v>39.700000000000003</v>
      </c>
      <c r="F7" s="14">
        <v>14.265000000000001</v>
      </c>
      <c r="G7" s="20">
        <v>105228.91666666667</v>
      </c>
      <c r="H7" s="7">
        <v>293.3</v>
      </c>
      <c r="J7" s="17">
        <f t="shared" si="0"/>
        <v>67.483221476510067</v>
      </c>
      <c r="K7" s="17">
        <f t="shared" si="1"/>
        <v>68.564609614728937</v>
      </c>
    </row>
    <row r="8" spans="1:16" x14ac:dyDescent="0.2">
      <c r="A8" s="3">
        <v>1953</v>
      </c>
      <c r="B8">
        <v>318.60000000000002</v>
      </c>
      <c r="C8">
        <v>215.2</v>
      </c>
      <c r="D8" s="20">
        <v>112184</v>
      </c>
      <c r="E8">
        <v>40.299999999999997</v>
      </c>
      <c r="F8" s="14">
        <v>14.439249999999999</v>
      </c>
      <c r="G8" s="20">
        <v>107054.91666666667</v>
      </c>
      <c r="H8" s="7">
        <v>313.09999999999997</v>
      </c>
      <c r="J8" s="17">
        <f t="shared" si="0"/>
        <v>67.545511613308221</v>
      </c>
      <c r="K8" s="17">
        <f t="shared" si="1"/>
        <v>68.732034493771963</v>
      </c>
    </row>
    <row r="9" spans="1:16" x14ac:dyDescent="0.2">
      <c r="A9" s="3">
        <v>1954</v>
      </c>
      <c r="B9">
        <v>319.60000000000002</v>
      </c>
      <c r="C9">
        <v>214.1</v>
      </c>
      <c r="D9" s="20">
        <v>107712</v>
      </c>
      <c r="E9">
        <v>39.5</v>
      </c>
      <c r="F9" s="14">
        <v>14.57225</v>
      </c>
      <c r="G9" s="20">
        <v>108320.75</v>
      </c>
      <c r="H9" s="7">
        <v>313.70000000000005</v>
      </c>
      <c r="J9" s="17">
        <f t="shared" si="0"/>
        <v>66.989987484355439</v>
      </c>
      <c r="K9" s="17">
        <f t="shared" si="1"/>
        <v>68.249920306024862</v>
      </c>
    </row>
    <row r="10" spans="1:16" x14ac:dyDescent="0.2">
      <c r="A10" s="3">
        <v>1955</v>
      </c>
      <c r="B10">
        <v>349.9</v>
      </c>
      <c r="C10">
        <v>230.6</v>
      </c>
      <c r="D10" s="20">
        <v>111238</v>
      </c>
      <c r="E10">
        <v>50.2</v>
      </c>
      <c r="F10" s="14">
        <v>14.81725</v>
      </c>
      <c r="G10" s="20">
        <v>109683.41666666667</v>
      </c>
      <c r="H10" s="7">
        <v>343.29999999999995</v>
      </c>
      <c r="J10" s="17">
        <f t="shared" si="0"/>
        <v>65.904544155473005</v>
      </c>
      <c r="K10" s="17">
        <f t="shared" si="1"/>
        <v>67.171570055345185</v>
      </c>
    </row>
    <row r="11" spans="1:16" x14ac:dyDescent="0.2">
      <c r="A11" s="3">
        <v>1956</v>
      </c>
      <c r="B11">
        <v>370.1</v>
      </c>
      <c r="C11">
        <v>249.3</v>
      </c>
      <c r="D11" s="20">
        <v>113637</v>
      </c>
      <c r="E11">
        <v>49.6</v>
      </c>
      <c r="F11" s="14">
        <v>15.3225</v>
      </c>
      <c r="G11" s="20">
        <v>110953.83333333333</v>
      </c>
      <c r="H11" s="7">
        <v>362.09999999999997</v>
      </c>
      <c r="J11" s="17">
        <f t="shared" si="0"/>
        <v>67.360172926236146</v>
      </c>
      <c r="K11" s="17">
        <f t="shared" si="1"/>
        <v>68.848384424192218</v>
      </c>
    </row>
    <row r="12" spans="1:16" x14ac:dyDescent="0.2">
      <c r="A12" s="3">
        <v>1957</v>
      </c>
      <c r="B12">
        <v>390.7</v>
      </c>
      <c r="C12">
        <v>262.60000000000002</v>
      </c>
      <c r="D12" s="20">
        <v>113304</v>
      </c>
      <c r="E12">
        <v>49.1</v>
      </c>
      <c r="F12" s="14">
        <v>15.83225</v>
      </c>
      <c r="G12" s="20">
        <v>112265.5</v>
      </c>
      <c r="H12" s="7">
        <v>381.8</v>
      </c>
      <c r="J12" s="17">
        <f t="shared" si="0"/>
        <v>67.212695162528803</v>
      </c>
      <c r="K12" s="17">
        <f t="shared" si="1"/>
        <v>68.779465688842336</v>
      </c>
    </row>
    <row r="13" spans="1:16" x14ac:dyDescent="0.2">
      <c r="A13" s="3">
        <v>1958</v>
      </c>
      <c r="B13">
        <v>394.7</v>
      </c>
      <c r="C13">
        <v>264.7</v>
      </c>
      <c r="D13" s="20">
        <v>109709</v>
      </c>
      <c r="E13">
        <v>43.9</v>
      </c>
      <c r="F13" s="14">
        <v>16.1905</v>
      </c>
      <c r="G13" s="20">
        <v>113724.5</v>
      </c>
      <c r="H13" s="7">
        <v>384.9</v>
      </c>
      <c r="J13" s="17">
        <f t="shared" si="0"/>
        <v>67.063592601976183</v>
      </c>
      <c r="K13" s="17">
        <f t="shared" si="1"/>
        <v>68.771109379059496</v>
      </c>
    </row>
    <row r="14" spans="1:16" x14ac:dyDescent="0.2">
      <c r="A14" s="3">
        <v>1959</v>
      </c>
      <c r="B14">
        <v>431.4</v>
      </c>
      <c r="C14">
        <v>285.8</v>
      </c>
      <c r="D14" s="20">
        <v>113164</v>
      </c>
      <c r="E14">
        <v>55.5</v>
      </c>
      <c r="F14" s="14">
        <v>16.413250000000001</v>
      </c>
      <c r="G14" s="20">
        <v>115330.5</v>
      </c>
      <c r="H14" s="7">
        <v>420.50000000000006</v>
      </c>
      <c r="J14" s="17">
        <f t="shared" si="0"/>
        <v>66.24942049142328</v>
      </c>
      <c r="K14" s="17">
        <f t="shared" si="1"/>
        <v>67.966706302021393</v>
      </c>
    </row>
    <row r="15" spans="1:16" x14ac:dyDescent="0.2">
      <c r="A15" s="3">
        <v>1960</v>
      </c>
      <c r="B15">
        <v>448.4</v>
      </c>
      <c r="C15">
        <v>301.3</v>
      </c>
      <c r="D15" s="20">
        <v>114721</v>
      </c>
      <c r="E15">
        <v>54.7</v>
      </c>
      <c r="F15" s="14">
        <v>16.638000000000002</v>
      </c>
      <c r="G15" s="20">
        <v>117244.91666666667</v>
      </c>
      <c r="H15" s="7">
        <v>436.5</v>
      </c>
      <c r="J15" s="17">
        <f t="shared" si="0"/>
        <v>67.194469223907234</v>
      </c>
      <c r="K15" s="17">
        <f t="shared" si="1"/>
        <v>69.026345933562425</v>
      </c>
    </row>
    <row r="16" spans="1:16" x14ac:dyDescent="0.2">
      <c r="A16" s="3">
        <v>1961</v>
      </c>
      <c r="B16">
        <v>464</v>
      </c>
      <c r="C16">
        <v>310.39999999999998</v>
      </c>
      <c r="D16" s="20">
        <v>114607</v>
      </c>
      <c r="E16">
        <v>55.9</v>
      </c>
      <c r="F16" s="14">
        <v>16.814</v>
      </c>
      <c r="G16" s="20">
        <v>118770.16666666667</v>
      </c>
      <c r="H16" s="7">
        <v>450.60000000000008</v>
      </c>
      <c r="J16" s="17">
        <f t="shared" si="0"/>
        <v>66.896551724137936</v>
      </c>
      <c r="K16" s="17">
        <f t="shared" si="1"/>
        <v>68.885929871282713</v>
      </c>
    </row>
    <row r="17" spans="1:11" x14ac:dyDescent="0.2">
      <c r="A17" s="3">
        <v>1962</v>
      </c>
      <c r="B17">
        <v>500.6</v>
      </c>
      <c r="C17">
        <v>332.2</v>
      </c>
      <c r="D17" s="20">
        <v>118097</v>
      </c>
      <c r="E17">
        <v>64</v>
      </c>
      <c r="F17" s="14">
        <v>17.018999999999998</v>
      </c>
      <c r="G17" s="20">
        <v>120152.91666666667</v>
      </c>
      <c r="H17" s="7">
        <v>486.2</v>
      </c>
      <c r="J17" s="17">
        <f t="shared" si="0"/>
        <v>66.360367558929283</v>
      </c>
      <c r="K17" s="17">
        <f t="shared" si="1"/>
        <v>68.325791855203619</v>
      </c>
    </row>
    <row r="18" spans="1:11" x14ac:dyDescent="0.2">
      <c r="A18" s="3">
        <v>1963</v>
      </c>
      <c r="B18">
        <v>529.9</v>
      </c>
      <c r="C18">
        <v>350.4</v>
      </c>
      <c r="D18" s="20">
        <v>120093</v>
      </c>
      <c r="E18">
        <v>70.5</v>
      </c>
      <c r="F18" s="14">
        <v>17.213750000000001</v>
      </c>
      <c r="G18" s="20">
        <v>122416.25</v>
      </c>
      <c r="H18" s="7">
        <v>514.10000000000014</v>
      </c>
      <c r="J18" s="17">
        <f t="shared" si="0"/>
        <v>66.125684091337988</v>
      </c>
      <c r="K18" s="17">
        <f t="shared" si="1"/>
        <v>68.1579459249173</v>
      </c>
    </row>
    <row r="19" spans="1:11" x14ac:dyDescent="0.2">
      <c r="A19" s="3">
        <v>1964</v>
      </c>
      <c r="B19">
        <v>570.79999999999995</v>
      </c>
      <c r="C19">
        <v>376</v>
      </c>
      <c r="D19" s="20">
        <v>122889</v>
      </c>
      <c r="E19">
        <v>77.7</v>
      </c>
      <c r="F19" s="14">
        <v>17.476749999999999</v>
      </c>
      <c r="G19" s="20">
        <v>124484.83333333333</v>
      </c>
      <c r="H19" s="7">
        <v>553.80000000000007</v>
      </c>
      <c r="J19" s="17">
        <f t="shared" si="0"/>
        <v>65.872459705676249</v>
      </c>
      <c r="K19" s="17">
        <f t="shared" si="1"/>
        <v>67.894546767786196</v>
      </c>
    </row>
    <row r="20" spans="1:11" x14ac:dyDescent="0.2">
      <c r="A20" s="3">
        <v>1965</v>
      </c>
      <c r="B20">
        <v>620.9</v>
      </c>
      <c r="C20">
        <v>405.4</v>
      </c>
      <c r="D20" s="20">
        <v>127604</v>
      </c>
      <c r="E20">
        <v>89.3</v>
      </c>
      <c r="F20" s="14">
        <v>17.795500000000001</v>
      </c>
      <c r="G20" s="20">
        <v>126513.25</v>
      </c>
      <c r="H20" s="7">
        <v>601.89999999999986</v>
      </c>
      <c r="J20" s="17">
        <f t="shared" si="0"/>
        <v>65.292317603478821</v>
      </c>
      <c r="K20" s="17">
        <f t="shared" si="1"/>
        <v>67.353380960292412</v>
      </c>
    </row>
    <row r="21" spans="1:11" x14ac:dyDescent="0.2">
      <c r="A21" s="3">
        <v>1966</v>
      </c>
      <c r="B21">
        <v>686.2</v>
      </c>
      <c r="C21">
        <v>449.2</v>
      </c>
      <c r="D21" s="20">
        <v>133972</v>
      </c>
      <c r="E21">
        <v>96.1</v>
      </c>
      <c r="F21" s="14">
        <v>18.294499999999999</v>
      </c>
      <c r="G21" s="20">
        <v>128057.66666666667</v>
      </c>
      <c r="H21" s="7">
        <v>664.9</v>
      </c>
      <c r="J21" s="17">
        <f t="shared" si="0"/>
        <v>65.461964441853681</v>
      </c>
      <c r="K21" s="17">
        <f t="shared" si="1"/>
        <v>67.559031433298244</v>
      </c>
    </row>
    <row r="22" spans="1:11" x14ac:dyDescent="0.2">
      <c r="A22" s="3">
        <v>1967</v>
      </c>
      <c r="B22">
        <v>726.4</v>
      </c>
      <c r="C22">
        <v>481.8</v>
      </c>
      <c r="D22" s="20">
        <v>136172</v>
      </c>
      <c r="E22">
        <v>93.9</v>
      </c>
      <c r="F22" s="14">
        <v>18.82525</v>
      </c>
      <c r="G22" s="20">
        <v>129873.41666666667</v>
      </c>
      <c r="H22" s="7">
        <v>703.1</v>
      </c>
      <c r="J22" s="17">
        <f t="shared" si="0"/>
        <v>66.32709251101322</v>
      </c>
      <c r="K22" s="17">
        <f t="shared" si="1"/>
        <v>68.525103114777423</v>
      </c>
    </row>
    <row r="23" spans="1:11" x14ac:dyDescent="0.2">
      <c r="A23" s="3">
        <v>1968</v>
      </c>
      <c r="B23">
        <v>794.7</v>
      </c>
      <c r="C23">
        <v>530.79999999999995</v>
      </c>
      <c r="D23" s="20">
        <v>139143</v>
      </c>
      <c r="E23">
        <v>101.7</v>
      </c>
      <c r="F23" s="14">
        <v>19.62575</v>
      </c>
      <c r="G23" s="20">
        <v>132027.33333333334</v>
      </c>
      <c r="H23" s="7">
        <v>768.70000000000016</v>
      </c>
      <c r="J23" s="17">
        <f t="shared" si="0"/>
        <v>66.792500314584117</v>
      </c>
      <c r="K23" s="17">
        <f t="shared" si="1"/>
        <v>69.05164563548847</v>
      </c>
    </row>
    <row r="24" spans="1:11" x14ac:dyDescent="0.2">
      <c r="A24" s="3">
        <v>1969</v>
      </c>
      <c r="B24">
        <v>861.2</v>
      </c>
      <c r="C24">
        <v>584.5</v>
      </c>
      <c r="D24" s="20">
        <v>143024</v>
      </c>
      <c r="E24">
        <v>98.4</v>
      </c>
      <c r="F24" s="14">
        <v>20.59</v>
      </c>
      <c r="G24" s="20">
        <v>134334.5</v>
      </c>
      <c r="H24" s="7">
        <v>832.5</v>
      </c>
      <c r="J24" s="17">
        <f t="shared" si="0"/>
        <v>67.870413376683686</v>
      </c>
      <c r="K24" s="17">
        <f t="shared" si="1"/>
        <v>70.210210210210207</v>
      </c>
    </row>
    <row r="25" spans="1:11" x14ac:dyDescent="0.2">
      <c r="A25" s="3">
        <v>1970</v>
      </c>
      <c r="B25">
        <v>908.9</v>
      </c>
      <c r="C25">
        <v>623.29999999999995</v>
      </c>
      <c r="D25" s="20">
        <v>140823</v>
      </c>
      <c r="E25">
        <v>86.2</v>
      </c>
      <c r="F25" s="14">
        <v>21.677250000000001</v>
      </c>
      <c r="G25" s="20">
        <v>137085.66666666666</v>
      </c>
      <c r="H25" s="7">
        <v>878.1</v>
      </c>
      <c r="J25" s="17">
        <f t="shared" si="0"/>
        <v>68.577401254263393</v>
      </c>
      <c r="K25" s="17">
        <f t="shared" si="1"/>
        <v>70.982803780890563</v>
      </c>
    </row>
    <row r="26" spans="1:11" x14ac:dyDescent="0.2">
      <c r="A26" s="3">
        <v>1971</v>
      </c>
      <c r="B26">
        <v>985.2</v>
      </c>
      <c r="C26">
        <v>665</v>
      </c>
      <c r="D26" s="20">
        <v>140043</v>
      </c>
      <c r="E26">
        <v>100.6</v>
      </c>
      <c r="F26" s="14">
        <v>22.774750000000001</v>
      </c>
      <c r="G26" s="20">
        <v>140216.33333333334</v>
      </c>
      <c r="H26" s="7">
        <v>952.4000000000002</v>
      </c>
      <c r="J26" s="17">
        <f t="shared" si="0"/>
        <v>67.498984977669508</v>
      </c>
      <c r="K26" s="17">
        <f t="shared" si="1"/>
        <v>69.823603527929421</v>
      </c>
    </row>
    <row r="27" spans="1:11" x14ac:dyDescent="0.2">
      <c r="A27" s="3">
        <v>1972</v>
      </c>
      <c r="B27">
        <v>1082.7</v>
      </c>
      <c r="C27">
        <v>731.3</v>
      </c>
      <c r="D27" s="20">
        <v>144127</v>
      </c>
      <c r="E27">
        <v>117.2</v>
      </c>
      <c r="F27" s="14">
        <v>23.756499999999999</v>
      </c>
      <c r="G27" s="20">
        <v>144125.41666666666</v>
      </c>
      <c r="H27" s="7">
        <v>1046.8999999999999</v>
      </c>
      <c r="J27" s="17">
        <f t="shared" si="0"/>
        <v>67.544102706197464</v>
      </c>
      <c r="K27" s="17">
        <f t="shared" si="1"/>
        <v>69.853854236316749</v>
      </c>
    </row>
    <row r="28" spans="1:11" x14ac:dyDescent="0.2">
      <c r="A28" s="3">
        <v>1973</v>
      </c>
      <c r="B28">
        <v>1200.9000000000001</v>
      </c>
      <c r="C28">
        <v>812.7</v>
      </c>
      <c r="D28" s="20">
        <v>150314</v>
      </c>
      <c r="E28">
        <v>133.4</v>
      </c>
      <c r="F28" s="14">
        <v>25.060500000000001</v>
      </c>
      <c r="G28" s="20">
        <v>147097.08333333334</v>
      </c>
      <c r="H28" s="7">
        <v>1161.7</v>
      </c>
      <c r="J28" s="17">
        <f t="shared" si="0"/>
        <v>67.674244316762426</v>
      </c>
      <c r="K28" s="17">
        <f t="shared" si="1"/>
        <v>69.957820435568564</v>
      </c>
    </row>
    <row r="29" spans="1:11" x14ac:dyDescent="0.2">
      <c r="A29" s="3">
        <v>1974</v>
      </c>
      <c r="B29">
        <v>1311.4</v>
      </c>
      <c r="C29">
        <v>887.7</v>
      </c>
      <c r="D29" s="20">
        <v>150547</v>
      </c>
      <c r="E29">
        <v>125.7</v>
      </c>
      <c r="F29" s="14">
        <v>27.322500000000002</v>
      </c>
      <c r="G29" s="20">
        <v>150121.08333333334</v>
      </c>
      <c r="H29" s="7">
        <v>1267.3</v>
      </c>
      <c r="J29" s="17">
        <f t="shared" si="0"/>
        <v>67.691017233490925</v>
      </c>
      <c r="K29" s="17">
        <f t="shared" si="1"/>
        <v>70.04655566953366</v>
      </c>
    </row>
    <row r="30" spans="1:11" x14ac:dyDescent="0.2">
      <c r="A30" s="3">
        <v>1975</v>
      </c>
      <c r="B30">
        <v>1435.9</v>
      </c>
      <c r="C30">
        <v>947.2</v>
      </c>
      <c r="D30" s="20">
        <v>146463</v>
      </c>
      <c r="E30">
        <v>138.9</v>
      </c>
      <c r="F30" s="14">
        <v>29.840499999999999</v>
      </c>
      <c r="G30" s="20">
        <v>153152.58333333334</v>
      </c>
      <c r="H30" s="7">
        <v>1387.7</v>
      </c>
      <c r="J30" s="17">
        <f t="shared" si="0"/>
        <v>65.965596490006263</v>
      </c>
      <c r="K30" s="17">
        <f t="shared" si="1"/>
        <v>68.256827844634998</v>
      </c>
    </row>
    <row r="31" spans="1:11" x14ac:dyDescent="0.2">
      <c r="A31" s="3">
        <v>1976</v>
      </c>
      <c r="B31">
        <v>1601.1</v>
      </c>
      <c r="C31">
        <v>1048.3</v>
      </c>
      <c r="D31" s="20">
        <v>150687</v>
      </c>
      <c r="E31">
        <v>174.3</v>
      </c>
      <c r="F31" s="14">
        <v>31.487749999999998</v>
      </c>
      <c r="G31" s="20">
        <v>156149.33333333334</v>
      </c>
      <c r="H31" s="7">
        <v>1547.1</v>
      </c>
      <c r="J31" s="17">
        <f t="shared" si="0"/>
        <v>65.473736805945919</v>
      </c>
      <c r="K31" s="17">
        <f t="shared" si="1"/>
        <v>67.75903302953914</v>
      </c>
    </row>
    <row r="32" spans="1:11" x14ac:dyDescent="0.2">
      <c r="A32" s="3">
        <v>1977</v>
      </c>
      <c r="B32">
        <v>1784.7</v>
      </c>
      <c r="C32">
        <v>1165.8</v>
      </c>
      <c r="D32" s="20">
        <v>155780</v>
      </c>
      <c r="E32">
        <v>205.8</v>
      </c>
      <c r="F32" s="14">
        <v>33.44</v>
      </c>
      <c r="G32" s="20">
        <v>159033.25</v>
      </c>
      <c r="H32" s="7">
        <v>1725.5</v>
      </c>
      <c r="J32" s="17">
        <f t="shared" si="0"/>
        <v>65.321902840813578</v>
      </c>
      <c r="K32" s="17">
        <f t="shared" si="1"/>
        <v>67.563025210084021</v>
      </c>
    </row>
    <row r="33" spans="1:11" x14ac:dyDescent="0.2">
      <c r="A33" s="3">
        <v>1978</v>
      </c>
      <c r="B33">
        <v>2023.6</v>
      </c>
      <c r="C33">
        <v>1316.8</v>
      </c>
      <c r="D33" s="20">
        <v>162941</v>
      </c>
      <c r="E33">
        <v>238.6</v>
      </c>
      <c r="F33" s="14">
        <v>35.784500000000001</v>
      </c>
      <c r="G33" s="20">
        <v>161910.75</v>
      </c>
      <c r="H33" s="7">
        <v>1957.8999999999999</v>
      </c>
      <c r="J33" s="17">
        <f t="shared" si="0"/>
        <v>65.072148645977464</v>
      </c>
      <c r="K33" s="17">
        <f t="shared" si="1"/>
        <v>67.255733183512945</v>
      </c>
    </row>
    <row r="34" spans="1:11" x14ac:dyDescent="0.2">
      <c r="A34" s="3">
        <v>1979</v>
      </c>
      <c r="B34">
        <v>2276.3000000000002</v>
      </c>
      <c r="C34">
        <v>1477.2</v>
      </c>
      <c r="D34" s="20">
        <v>167633</v>
      </c>
      <c r="E34">
        <v>249</v>
      </c>
      <c r="F34" s="14">
        <v>38.766500000000001</v>
      </c>
      <c r="G34" s="20">
        <v>164864.5</v>
      </c>
      <c r="H34" s="7">
        <v>2200.1000000000004</v>
      </c>
      <c r="J34" s="17">
        <f t="shared" si="0"/>
        <v>64.894785397355363</v>
      </c>
      <c r="K34" s="17">
        <f t="shared" si="1"/>
        <v>67.142402618062803</v>
      </c>
    </row>
    <row r="35" spans="1:11" x14ac:dyDescent="0.2">
      <c r="A35" s="3">
        <v>1980</v>
      </c>
      <c r="B35">
        <v>2495.1999999999998</v>
      </c>
      <c r="C35">
        <v>1622.2</v>
      </c>
      <c r="D35" s="20">
        <v>166633</v>
      </c>
      <c r="E35">
        <v>223.6</v>
      </c>
      <c r="F35" s="14">
        <v>42.274000000000001</v>
      </c>
      <c r="G35" s="20">
        <v>167745.58333333334</v>
      </c>
      <c r="H35" s="7">
        <v>2408.9</v>
      </c>
      <c r="J35" s="17">
        <f t="shared" si="0"/>
        <v>65.0128246232767</v>
      </c>
      <c r="K35" s="17">
        <f t="shared" si="1"/>
        <v>67.3419403047034</v>
      </c>
    </row>
    <row r="36" spans="1:11" x14ac:dyDescent="0.2">
      <c r="A36" s="3">
        <v>1981</v>
      </c>
      <c r="B36">
        <v>2803.2</v>
      </c>
      <c r="C36">
        <v>1792.5</v>
      </c>
      <c r="D36" s="20">
        <v>167767</v>
      </c>
      <c r="E36">
        <v>247.5</v>
      </c>
      <c r="F36" s="14">
        <v>46.27375</v>
      </c>
      <c r="G36" s="20">
        <v>170129.83333333334</v>
      </c>
      <c r="H36" s="7">
        <v>2702.2000000000003</v>
      </c>
      <c r="J36" s="17">
        <f t="shared" si="0"/>
        <v>63.944777397260275</v>
      </c>
      <c r="K36" s="17">
        <f t="shared" si="1"/>
        <v>66.334838279920064</v>
      </c>
    </row>
    <row r="37" spans="1:11" x14ac:dyDescent="0.2">
      <c r="A37" s="3">
        <v>1982</v>
      </c>
      <c r="B37">
        <v>2946.7</v>
      </c>
      <c r="C37">
        <v>1893</v>
      </c>
      <c r="D37" s="20">
        <v>163779</v>
      </c>
      <c r="E37">
        <v>229.9</v>
      </c>
      <c r="F37" s="14">
        <v>49.131749999999997</v>
      </c>
      <c r="G37" s="20">
        <v>172271.16666666666</v>
      </c>
      <c r="H37" s="7">
        <v>2833.4</v>
      </c>
      <c r="J37" s="17">
        <f t="shared" si="0"/>
        <v>64.241354735806155</v>
      </c>
      <c r="K37" s="17">
        <f t="shared" si="1"/>
        <v>66.8101927013482</v>
      </c>
    </row>
    <row r="38" spans="1:11" x14ac:dyDescent="0.2">
      <c r="A38" s="3">
        <v>1983</v>
      </c>
      <c r="B38">
        <v>3205.7</v>
      </c>
      <c r="C38">
        <v>2012.5</v>
      </c>
      <c r="D38" s="20">
        <v>166077</v>
      </c>
      <c r="E38">
        <v>279.8</v>
      </c>
      <c r="F38" s="14">
        <v>51.044750000000001</v>
      </c>
      <c r="G38" s="20">
        <v>174215.5</v>
      </c>
      <c r="H38" s="7">
        <v>3079.7999999999997</v>
      </c>
      <c r="J38" s="17">
        <f t="shared" si="0"/>
        <v>62.778800262033251</v>
      </c>
      <c r="K38" s="17">
        <f t="shared" si="1"/>
        <v>65.345152282615757</v>
      </c>
    </row>
    <row r="39" spans="1:11" x14ac:dyDescent="0.2">
      <c r="A39" s="3">
        <v>1984</v>
      </c>
      <c r="B39">
        <v>3540.7</v>
      </c>
      <c r="C39">
        <v>2215.9</v>
      </c>
      <c r="D39" s="20">
        <v>174211</v>
      </c>
      <c r="E39">
        <v>337.9</v>
      </c>
      <c r="F39" s="14">
        <v>52.891750000000002</v>
      </c>
      <c r="G39" s="20">
        <v>176382.91666666666</v>
      </c>
      <c r="H39" s="7">
        <v>3396.2</v>
      </c>
      <c r="J39" s="17">
        <f t="shared" si="0"/>
        <v>62.583669895783324</v>
      </c>
      <c r="K39" s="17">
        <f t="shared" si="1"/>
        <v>65.246451916848244</v>
      </c>
    </row>
    <row r="40" spans="1:11" x14ac:dyDescent="0.2">
      <c r="A40" s="3">
        <v>1985</v>
      </c>
      <c r="B40">
        <v>3811.2</v>
      </c>
      <c r="C40">
        <v>2387.3000000000002</v>
      </c>
      <c r="D40" s="20">
        <v>177608</v>
      </c>
      <c r="E40">
        <v>354.5</v>
      </c>
      <c r="F40" s="14">
        <v>54.566499999999998</v>
      </c>
      <c r="G40" s="20">
        <v>178205.66666666666</v>
      </c>
      <c r="H40" s="7">
        <v>3652.0000000000005</v>
      </c>
      <c r="J40" s="17">
        <f t="shared" si="0"/>
        <v>62.63906381192276</v>
      </c>
      <c r="K40" s="17">
        <f t="shared" si="1"/>
        <v>65.369660460021905</v>
      </c>
    </row>
    <row r="41" spans="1:11" x14ac:dyDescent="0.2">
      <c r="A41" s="3">
        <v>1986</v>
      </c>
      <c r="B41">
        <v>4024.6</v>
      </c>
      <c r="C41">
        <v>2542.1</v>
      </c>
      <c r="D41" s="20">
        <v>179575</v>
      </c>
      <c r="E41">
        <v>324.39999999999998</v>
      </c>
      <c r="F41" s="14">
        <v>55.667999999999999</v>
      </c>
      <c r="G41" s="20">
        <v>180586.75</v>
      </c>
      <c r="H41" s="7">
        <v>3853.2000000000003</v>
      </c>
      <c r="J41" s="17">
        <f t="shared" si="0"/>
        <v>63.164041146946282</v>
      </c>
      <c r="K41" s="17">
        <f t="shared" si="1"/>
        <v>65.973736115436509</v>
      </c>
    </row>
    <row r="42" spans="1:11" x14ac:dyDescent="0.2">
      <c r="A42" s="3">
        <v>1987</v>
      </c>
      <c r="B42">
        <v>4251.5</v>
      </c>
      <c r="C42">
        <v>2722.4</v>
      </c>
      <c r="D42" s="20">
        <v>184787</v>
      </c>
      <c r="E42">
        <v>366</v>
      </c>
      <c r="F42" s="14">
        <v>57.04025</v>
      </c>
      <c r="G42" s="20">
        <v>182752.75</v>
      </c>
      <c r="H42" s="7">
        <v>4068.4</v>
      </c>
      <c r="J42" s="17">
        <f t="shared" si="0"/>
        <v>64.033870398682822</v>
      </c>
      <c r="K42" s="17">
        <f t="shared" si="1"/>
        <v>66.915740831776617</v>
      </c>
    </row>
    <row r="43" spans="1:11" x14ac:dyDescent="0.2">
      <c r="A43" s="3">
        <v>1988</v>
      </c>
      <c r="B43">
        <v>4565.8999999999996</v>
      </c>
      <c r="C43">
        <v>2948</v>
      </c>
      <c r="D43" s="20">
        <v>189670</v>
      </c>
      <c r="E43">
        <v>414.5</v>
      </c>
      <c r="F43" s="14">
        <v>59.051000000000002</v>
      </c>
      <c r="G43" s="20">
        <v>184612.58333333334</v>
      </c>
      <c r="H43" s="7">
        <v>4364.2999999999993</v>
      </c>
      <c r="J43" s="17">
        <f t="shared" si="0"/>
        <v>64.565584003153816</v>
      </c>
      <c r="K43" s="17">
        <f t="shared" si="1"/>
        <v>67.54806039914763</v>
      </c>
    </row>
    <row r="44" spans="1:11" x14ac:dyDescent="0.2">
      <c r="A44" s="3">
        <v>1989</v>
      </c>
      <c r="B44">
        <v>4929</v>
      </c>
      <c r="C44">
        <v>3139.6</v>
      </c>
      <c r="D44" s="20">
        <v>194925</v>
      </c>
      <c r="E44">
        <v>414.3</v>
      </c>
      <c r="F44" s="14">
        <v>61.37</v>
      </c>
      <c r="G44" s="20">
        <v>186392.66666666666</v>
      </c>
      <c r="H44" s="7">
        <v>4704.6000000000004</v>
      </c>
      <c r="J44" s="17">
        <f t="shared" si="0"/>
        <v>63.696490160275921</v>
      </c>
      <c r="K44" s="17">
        <f t="shared" si="1"/>
        <v>66.734685201717454</v>
      </c>
    </row>
    <row r="45" spans="1:11" x14ac:dyDescent="0.2">
      <c r="A45" s="3">
        <v>1990</v>
      </c>
      <c r="B45">
        <v>5211.8999999999996</v>
      </c>
      <c r="C45">
        <v>3340.4</v>
      </c>
      <c r="D45" s="20">
        <v>196442</v>
      </c>
      <c r="E45">
        <v>417.7</v>
      </c>
      <c r="F45" s="14">
        <v>63.672249999999998</v>
      </c>
      <c r="G45" s="20">
        <v>189163.75</v>
      </c>
      <c r="H45" s="7">
        <v>4968.5000000000009</v>
      </c>
      <c r="J45" s="17">
        <f t="shared" si="0"/>
        <v>64.091789942247559</v>
      </c>
      <c r="K45" s="17">
        <f t="shared" si="1"/>
        <v>67.231558820569575</v>
      </c>
    </row>
    <row r="46" spans="1:11" x14ac:dyDescent="0.2">
      <c r="A46" s="3">
        <v>1991</v>
      </c>
      <c r="B46">
        <v>5374.3</v>
      </c>
      <c r="C46">
        <v>3450.5</v>
      </c>
      <c r="D46" s="20">
        <v>192286</v>
      </c>
      <c r="E46">
        <v>452.6</v>
      </c>
      <c r="F46" s="14">
        <v>65.821749999999994</v>
      </c>
      <c r="G46" s="20">
        <v>190924.83333333334</v>
      </c>
      <c r="H46" s="7">
        <v>5111.9000000000005</v>
      </c>
      <c r="J46" s="17">
        <f t="shared" si="0"/>
        <v>64.203710250637286</v>
      </c>
      <c r="K46" s="17">
        <f t="shared" si="1"/>
        <v>67.499364228564716</v>
      </c>
    </row>
    <row r="47" spans="1:11" x14ac:dyDescent="0.2">
      <c r="A47" s="3">
        <v>1992</v>
      </c>
      <c r="B47">
        <v>5666.8</v>
      </c>
      <c r="C47">
        <v>3668.2</v>
      </c>
      <c r="D47" s="20">
        <v>193316</v>
      </c>
      <c r="E47">
        <v>477.2</v>
      </c>
      <c r="F47" s="14">
        <v>67.319749999999999</v>
      </c>
      <c r="G47" s="20">
        <v>192805.33333333334</v>
      </c>
      <c r="H47" s="7">
        <v>5393.6000000000013</v>
      </c>
      <c r="J47" s="17">
        <f t="shared" si="0"/>
        <v>64.731418084280364</v>
      </c>
      <c r="K47" s="17">
        <f t="shared" si="1"/>
        <v>68.010234351824366</v>
      </c>
    </row>
    <row r="48" spans="1:11" x14ac:dyDescent="0.2">
      <c r="A48" s="3">
        <v>1993</v>
      </c>
      <c r="B48">
        <v>5964.2</v>
      </c>
      <c r="C48">
        <v>3817.3</v>
      </c>
      <c r="D48" s="20">
        <v>196699</v>
      </c>
      <c r="E48">
        <v>524.6</v>
      </c>
      <c r="F48" s="14">
        <v>68.916250000000005</v>
      </c>
      <c r="G48" s="20">
        <v>194837.58333333334</v>
      </c>
      <c r="H48" s="7">
        <v>5679.3</v>
      </c>
      <c r="J48" s="17">
        <f t="shared" si="0"/>
        <v>64.003554542101199</v>
      </c>
      <c r="K48" s="17">
        <f t="shared" si="1"/>
        <v>67.214269364182215</v>
      </c>
    </row>
    <row r="49" spans="1:11" x14ac:dyDescent="0.2">
      <c r="A49" s="3">
        <v>1994</v>
      </c>
      <c r="B49">
        <v>6317.9</v>
      </c>
      <c r="C49">
        <v>4006.2</v>
      </c>
      <c r="D49" s="20">
        <v>202067</v>
      </c>
      <c r="E49">
        <v>624.79999999999995</v>
      </c>
      <c r="F49" s="14">
        <v>70.387</v>
      </c>
      <c r="G49" s="20">
        <v>196814.5</v>
      </c>
      <c r="H49" s="7">
        <v>6022.5</v>
      </c>
      <c r="J49" s="17">
        <f t="shared" si="0"/>
        <v>63.410310387945366</v>
      </c>
      <c r="K49" s="17">
        <f t="shared" si="1"/>
        <v>66.520547945205479</v>
      </c>
    </row>
    <row r="50" spans="1:11" x14ac:dyDescent="0.2">
      <c r="A50" s="3">
        <v>1995</v>
      </c>
      <c r="B50">
        <v>6635.4</v>
      </c>
      <c r="C50">
        <v>4198.1000000000004</v>
      </c>
      <c r="D50" s="20">
        <v>207463</v>
      </c>
      <c r="E50">
        <v>706.2</v>
      </c>
      <c r="F50" s="14">
        <v>71.864500000000007</v>
      </c>
      <c r="G50" s="20">
        <v>198584.08333333334</v>
      </c>
      <c r="H50" s="7">
        <v>6315.4000000000005</v>
      </c>
      <c r="J50" s="17">
        <f t="shared" si="0"/>
        <v>63.26822798926969</v>
      </c>
      <c r="K50" s="17">
        <f t="shared" si="1"/>
        <v>66.474015897647021</v>
      </c>
    </row>
    <row r="51" spans="1:11" x14ac:dyDescent="0.2">
      <c r="A51" s="3">
        <v>1996</v>
      </c>
      <c r="B51">
        <v>6983.7</v>
      </c>
      <c r="C51">
        <v>4416.8999999999996</v>
      </c>
      <c r="D51" s="20">
        <v>210161</v>
      </c>
      <c r="E51">
        <v>789.5</v>
      </c>
      <c r="F51" s="14">
        <v>73.179249999999996</v>
      </c>
      <c r="G51" s="20">
        <v>200590.58333333334</v>
      </c>
      <c r="H51" s="7">
        <v>6637</v>
      </c>
      <c r="J51" s="17">
        <f t="shared" si="0"/>
        <v>63.245843893638046</v>
      </c>
      <c r="K51" s="17">
        <f t="shared" si="1"/>
        <v>66.549645924363404</v>
      </c>
    </row>
    <row r="52" spans="1:11" x14ac:dyDescent="0.2">
      <c r="A52" s="3">
        <v>1997</v>
      </c>
      <c r="B52">
        <v>7415.8</v>
      </c>
      <c r="C52">
        <v>4708.8</v>
      </c>
      <c r="D52" s="20">
        <v>216596</v>
      </c>
      <c r="E52">
        <v>869.7</v>
      </c>
      <c r="F52" s="14">
        <v>74.441749999999999</v>
      </c>
      <c r="G52" s="20">
        <v>203133.25</v>
      </c>
      <c r="H52" s="7">
        <v>7032.6</v>
      </c>
      <c r="J52" s="17">
        <f t="shared" si="0"/>
        <v>63.49685805981823</v>
      </c>
      <c r="K52" s="17">
        <f t="shared" si="1"/>
        <v>66.956744305093423</v>
      </c>
    </row>
    <row r="53" spans="1:11" x14ac:dyDescent="0.2">
      <c r="A53" s="3">
        <v>1998</v>
      </c>
      <c r="B53">
        <v>7819.5</v>
      </c>
      <c r="C53">
        <v>5071.1000000000004</v>
      </c>
      <c r="D53" s="20">
        <v>222346</v>
      </c>
      <c r="E53">
        <v>808.5</v>
      </c>
      <c r="F53" s="14">
        <v>75.279250000000005</v>
      </c>
      <c r="G53" s="20">
        <v>205220.08333333334</v>
      </c>
      <c r="H53" s="7">
        <v>7404.9999999999991</v>
      </c>
      <c r="J53" s="17">
        <f t="shared" si="0"/>
        <v>64.851972632521267</v>
      </c>
      <c r="K53" s="17">
        <f t="shared" si="1"/>
        <v>68.48210668467253</v>
      </c>
    </row>
    <row r="54" spans="1:11" x14ac:dyDescent="0.2">
      <c r="A54" s="3">
        <v>1999</v>
      </c>
      <c r="B54">
        <v>8305.9</v>
      </c>
      <c r="C54">
        <v>5402.8</v>
      </c>
      <c r="D54" s="20">
        <v>226894</v>
      </c>
      <c r="E54">
        <v>834.9</v>
      </c>
      <c r="F54" s="14">
        <v>76.365499999999997</v>
      </c>
      <c r="G54" s="20">
        <v>207752.91666666666</v>
      </c>
      <c r="H54" s="7">
        <v>7841.0000000000018</v>
      </c>
      <c r="J54" s="17">
        <f t="shared" si="0"/>
        <v>65.047737150700115</v>
      </c>
      <c r="K54" s="17">
        <f t="shared" si="1"/>
        <v>68.904476469838016</v>
      </c>
    </row>
    <row r="55" spans="1:11" x14ac:dyDescent="0.2">
      <c r="A55" s="3">
        <v>2000</v>
      </c>
      <c r="B55">
        <v>8835.6</v>
      </c>
      <c r="C55">
        <v>5848.1</v>
      </c>
      <c r="D55" s="20">
        <v>230609</v>
      </c>
      <c r="E55">
        <v>786.6</v>
      </c>
      <c r="F55" s="14">
        <v>78.073250000000002</v>
      </c>
      <c r="G55" s="20">
        <v>212576.75</v>
      </c>
      <c r="H55" s="7">
        <v>8319.6999999999989</v>
      </c>
      <c r="J55" s="17">
        <f t="shared" si="0"/>
        <v>66.187921589931648</v>
      </c>
      <c r="K55" s="17">
        <f t="shared" si="1"/>
        <v>70.292198035986885</v>
      </c>
    </row>
    <row r="56" spans="1:11" x14ac:dyDescent="0.2">
      <c r="A56" s="3">
        <v>2001</v>
      </c>
      <c r="B56">
        <v>9081.7999999999993</v>
      </c>
      <c r="C56">
        <v>6039.1</v>
      </c>
      <c r="D56" s="20">
        <v>227725</v>
      </c>
      <c r="E56">
        <v>758.7</v>
      </c>
      <c r="F56" s="14">
        <v>79.789749999999998</v>
      </c>
      <c r="G56" s="20">
        <v>215092.5</v>
      </c>
      <c r="H56" s="7">
        <v>8559.6999999999989</v>
      </c>
      <c r="J56" s="17">
        <f t="shared" si="0"/>
        <v>66.496729723182639</v>
      </c>
      <c r="K56" s="17">
        <f t="shared" si="1"/>
        <v>70.552706286435281</v>
      </c>
    </row>
    <row r="57" spans="1:11" x14ac:dyDescent="0.2">
      <c r="A57" s="3">
        <v>2002</v>
      </c>
      <c r="B57">
        <v>9348</v>
      </c>
      <c r="C57">
        <v>6135.6</v>
      </c>
      <c r="D57" s="20">
        <v>225643</v>
      </c>
      <c r="E57">
        <v>911.7</v>
      </c>
      <c r="F57" s="14">
        <v>81.0505</v>
      </c>
      <c r="G57" s="20">
        <v>217569.58333333334</v>
      </c>
      <c r="H57" s="7">
        <v>8832.9</v>
      </c>
      <c r="J57" s="17">
        <f t="shared" si="0"/>
        <v>65.635430038510918</v>
      </c>
      <c r="K57" s="17">
        <f t="shared" si="1"/>
        <v>69.463030261861917</v>
      </c>
    </row>
    <row r="58" spans="1:11" x14ac:dyDescent="0.2">
      <c r="A58" s="3">
        <v>2003</v>
      </c>
      <c r="B58">
        <v>9804.7999999999993</v>
      </c>
      <c r="C58">
        <v>6354.1</v>
      </c>
      <c r="D58" s="20">
        <v>224449</v>
      </c>
      <c r="E58">
        <v>1056.3</v>
      </c>
      <c r="F58" s="14">
        <v>82.551000000000002</v>
      </c>
      <c r="G58" s="20">
        <v>221167.91666666666</v>
      </c>
      <c r="H58" s="7">
        <v>9273.6</v>
      </c>
      <c r="J58" s="17">
        <f t="shared" si="0"/>
        <v>64.806013381201055</v>
      </c>
      <c r="K58" s="17">
        <f t="shared" si="1"/>
        <v>68.51815907522429</v>
      </c>
    </row>
    <row r="59" spans="1:11" x14ac:dyDescent="0.2">
      <c r="A59" s="3">
        <v>2004</v>
      </c>
      <c r="B59">
        <v>10430</v>
      </c>
      <c r="C59">
        <v>6720.1</v>
      </c>
      <c r="D59" s="20">
        <v>227128</v>
      </c>
      <c r="E59">
        <v>1289.3</v>
      </c>
      <c r="F59" s="14">
        <v>84.772999999999996</v>
      </c>
      <c r="G59" s="20">
        <v>223356.83333333334</v>
      </c>
      <c r="H59" s="7">
        <v>9873.7000000000007</v>
      </c>
      <c r="J59" s="17">
        <f t="shared" si="0"/>
        <v>64.430488974113146</v>
      </c>
      <c r="K59" s="17">
        <f t="shared" si="1"/>
        <v>68.060605446793005</v>
      </c>
    </row>
    <row r="60" spans="1:11" x14ac:dyDescent="0.2">
      <c r="A60" s="3">
        <v>2005</v>
      </c>
      <c r="B60">
        <v>11177.1</v>
      </c>
      <c r="C60">
        <v>7066.6</v>
      </c>
      <c r="D60" s="20">
        <v>230400</v>
      </c>
      <c r="E60">
        <v>1488.6</v>
      </c>
      <c r="F60" s="14">
        <v>87.414749999999998</v>
      </c>
      <c r="G60" s="20">
        <v>226082.58333333334</v>
      </c>
      <c r="H60" s="7">
        <v>10578.5</v>
      </c>
      <c r="J60" s="17">
        <f t="shared" si="0"/>
        <v>63.223913179626201</v>
      </c>
      <c r="K60" s="17">
        <f t="shared" si="1"/>
        <v>66.801531408044625</v>
      </c>
    </row>
    <row r="61" spans="1:11" x14ac:dyDescent="0.2">
      <c r="A61" s="3">
        <v>2006</v>
      </c>
      <c r="B61">
        <v>11819.5</v>
      </c>
      <c r="C61">
        <v>7479.9</v>
      </c>
      <c r="D61" s="20">
        <v>234732</v>
      </c>
      <c r="E61">
        <v>1646.3</v>
      </c>
      <c r="F61" s="14">
        <v>90.063749999999999</v>
      </c>
      <c r="G61" s="20">
        <v>228814.66666666666</v>
      </c>
      <c r="H61" s="7">
        <v>11180.8</v>
      </c>
      <c r="J61" s="17">
        <f t="shared" si="0"/>
        <v>63.284402893523421</v>
      </c>
      <c r="K61" s="17">
        <f t="shared" si="1"/>
        <v>66.899506296508306</v>
      </c>
    </row>
    <row r="62" spans="1:11" x14ac:dyDescent="0.2">
      <c r="A62" s="3">
        <v>2007</v>
      </c>
      <c r="B62">
        <v>12475.7</v>
      </c>
      <c r="C62">
        <v>7878.9</v>
      </c>
      <c r="D62" s="20">
        <v>236610</v>
      </c>
      <c r="E62">
        <v>1533.2</v>
      </c>
      <c r="F62" s="14">
        <v>92.482500000000002</v>
      </c>
      <c r="G62" s="20">
        <v>231867</v>
      </c>
      <c r="H62" s="7">
        <v>11790.800000000001</v>
      </c>
      <c r="J62" s="17">
        <f t="shared" si="0"/>
        <v>63.153971320246548</v>
      </c>
      <c r="K62" s="17">
        <f t="shared" si="1"/>
        <v>66.822437832886649</v>
      </c>
    </row>
    <row r="63" spans="1:11" x14ac:dyDescent="0.2">
      <c r="A63" s="3">
        <v>2008</v>
      </c>
      <c r="B63">
        <v>12754.8</v>
      </c>
      <c r="C63">
        <v>8057</v>
      </c>
      <c r="D63" s="20">
        <v>234039</v>
      </c>
      <c r="E63">
        <v>1285.8</v>
      </c>
      <c r="F63" s="14">
        <v>94.288749999999993</v>
      </c>
      <c r="G63" s="20">
        <v>233788</v>
      </c>
      <c r="H63" s="7">
        <v>12033.099999999999</v>
      </c>
      <c r="J63" s="17">
        <f t="shared" si="0"/>
        <v>63.168375827139592</v>
      </c>
      <c r="K63" s="17">
        <f t="shared" si="1"/>
        <v>66.956977005094288</v>
      </c>
    </row>
    <row r="64" spans="1:11" x14ac:dyDescent="0.2">
      <c r="A64" s="3">
        <v>2009</v>
      </c>
      <c r="B64">
        <v>12541.9</v>
      </c>
      <c r="C64">
        <v>7758.5</v>
      </c>
      <c r="D64" s="20">
        <v>221573</v>
      </c>
      <c r="E64">
        <v>1386.8</v>
      </c>
      <c r="F64" s="14">
        <v>95.002750000000006</v>
      </c>
      <c r="G64" s="20">
        <v>235801</v>
      </c>
      <c r="H64" s="7">
        <v>11827.199999999999</v>
      </c>
      <c r="J64" s="17">
        <f t="shared" si="0"/>
        <v>61.860643124247531</v>
      </c>
      <c r="K64" s="17">
        <f t="shared" si="1"/>
        <v>65.598789231601742</v>
      </c>
    </row>
    <row r="65" spans="1:11" x14ac:dyDescent="0.2">
      <c r="A65" s="3">
        <v>2010</v>
      </c>
      <c r="B65">
        <v>12876.1</v>
      </c>
      <c r="C65">
        <v>7924.9</v>
      </c>
      <c r="D65" s="20">
        <v>222053</v>
      </c>
      <c r="E65">
        <v>1728.7</v>
      </c>
      <c r="F65" s="14">
        <v>96.106750000000005</v>
      </c>
      <c r="G65" s="20">
        <v>237829.33333333334</v>
      </c>
      <c r="H65" s="7">
        <v>12141.499999999998</v>
      </c>
      <c r="J65" s="17">
        <f t="shared" si="0"/>
        <v>61.547362943748496</v>
      </c>
      <c r="K65" s="17">
        <f t="shared" si="1"/>
        <v>65.271177366882185</v>
      </c>
    </row>
    <row r="66" spans="1:11" x14ac:dyDescent="0.2">
      <c r="A66" s="3">
        <v>2011</v>
      </c>
      <c r="B66">
        <v>13269.6</v>
      </c>
      <c r="C66">
        <v>8225.9</v>
      </c>
      <c r="D66" s="20">
        <v>226014</v>
      </c>
      <c r="E66">
        <v>1809.8</v>
      </c>
      <c r="F66" s="14">
        <v>98.115250000000003</v>
      </c>
      <c r="G66" s="20">
        <v>239617.5</v>
      </c>
      <c r="H66" s="7">
        <v>12484</v>
      </c>
      <c r="J66" s="17">
        <f t="shared" si="0"/>
        <v>61.990564900223063</v>
      </c>
      <c r="K66" s="17">
        <f t="shared" si="1"/>
        <v>65.891541172701054</v>
      </c>
    </row>
    <row r="67" spans="1:11" x14ac:dyDescent="0.2">
      <c r="A67" s="3">
        <v>2012</v>
      </c>
      <c r="B67">
        <v>13771.6</v>
      </c>
      <c r="C67">
        <v>8566.7000000000007</v>
      </c>
      <c r="D67" s="20">
        <v>230328</v>
      </c>
      <c r="E67">
        <v>1997.4</v>
      </c>
      <c r="F67" s="14">
        <v>99.998750000000001</v>
      </c>
      <c r="G67" s="20">
        <v>243284.33333333334</v>
      </c>
      <c r="H67" s="7">
        <v>12948.5</v>
      </c>
      <c r="J67" s="17">
        <f t="shared" ref="J67:J72" si="2">(C67/B67)*100</f>
        <v>62.205553457840779</v>
      </c>
      <c r="K67" s="17">
        <f t="shared" ref="K67:K72" si="3">(C67/H67)*100</f>
        <v>66.15978684789745</v>
      </c>
    </row>
    <row r="68" spans="1:11" x14ac:dyDescent="0.2">
      <c r="A68" s="3">
        <v>2013</v>
      </c>
      <c r="B68">
        <v>14252.3</v>
      </c>
      <c r="C68">
        <v>8834.2000000000007</v>
      </c>
      <c r="D68" s="20">
        <v>233870</v>
      </c>
      <c r="E68">
        <v>2010.7</v>
      </c>
      <c r="F68" s="14">
        <v>101.75125</v>
      </c>
      <c r="G68" s="20">
        <v>245679.33333333334</v>
      </c>
      <c r="H68" s="7">
        <v>13387.800000000001</v>
      </c>
      <c r="J68" s="17">
        <f t="shared" si="2"/>
        <v>61.984381468254256</v>
      </c>
      <c r="K68" s="17">
        <f t="shared" si="3"/>
        <v>65.986943336470517</v>
      </c>
    </row>
    <row r="69" spans="1:11" x14ac:dyDescent="0.2">
      <c r="A69" s="3">
        <v>2014</v>
      </c>
      <c r="B69">
        <v>14896.9</v>
      </c>
      <c r="C69">
        <v>9249.1</v>
      </c>
      <c r="D69" s="20">
        <v>238609</v>
      </c>
      <c r="E69">
        <v>2120.1999999999998</v>
      </c>
      <c r="F69" s="14">
        <v>103.63225</v>
      </c>
      <c r="G69" s="20">
        <v>247946.58333333334</v>
      </c>
      <c r="H69" s="7">
        <v>13987.9</v>
      </c>
      <c r="J69" s="17">
        <f t="shared" si="2"/>
        <v>62.087414159993024</v>
      </c>
      <c r="K69" s="17">
        <f t="shared" si="3"/>
        <v>66.122148428284461</v>
      </c>
    </row>
    <row r="70" spans="1:11" x14ac:dyDescent="0.2">
      <c r="A70" s="3">
        <v>2015</v>
      </c>
      <c r="B70">
        <v>15582.8</v>
      </c>
      <c r="C70">
        <v>9698.2000000000007</v>
      </c>
      <c r="D70" s="20">
        <v>243431</v>
      </c>
      <c r="E70">
        <v>2061.5</v>
      </c>
      <c r="F70" s="14">
        <v>104.71550000000001</v>
      </c>
      <c r="G70" s="20">
        <v>250800.58333333334</v>
      </c>
      <c r="H70" s="7">
        <v>14638.199999999999</v>
      </c>
      <c r="J70" s="17">
        <f t="shared" si="2"/>
        <v>62.236568524270353</v>
      </c>
      <c r="K70" s="17">
        <f t="shared" si="3"/>
        <v>66.252681340601995</v>
      </c>
    </row>
    <row r="71" spans="1:11" x14ac:dyDescent="0.2">
      <c r="A71" s="3">
        <v>2016</v>
      </c>
      <c r="B71">
        <v>16040.3</v>
      </c>
      <c r="C71">
        <v>9960.2999999999993</v>
      </c>
      <c r="D71" s="20">
        <v>246647</v>
      </c>
      <c r="E71">
        <v>2011.5</v>
      </c>
      <c r="F71" s="14">
        <v>105.798</v>
      </c>
      <c r="G71" s="20">
        <v>253537.5</v>
      </c>
      <c r="H71" s="7">
        <v>15045.5</v>
      </c>
      <c r="J71" s="17">
        <f t="shared" si="2"/>
        <v>62.095472029824869</v>
      </c>
      <c r="K71" s="17">
        <f t="shared" si="3"/>
        <v>66.201189724502342</v>
      </c>
    </row>
    <row r="72" spans="1:11" x14ac:dyDescent="0.2">
      <c r="A72" s="3">
        <v>2017</v>
      </c>
      <c r="B72">
        <v>16697.8</v>
      </c>
      <c r="C72">
        <v>10411.6</v>
      </c>
      <c r="D72" s="20">
        <v>250088</v>
      </c>
      <c r="E72">
        <v>2005.9</v>
      </c>
      <c r="F72" s="14">
        <v>107.78874999999999</v>
      </c>
      <c r="G72" s="20">
        <v>255079</v>
      </c>
      <c r="H72" s="7">
        <v>15655.5</v>
      </c>
      <c r="J72" s="17">
        <f t="shared" si="2"/>
        <v>62.353124363688636</v>
      </c>
      <c r="K72" s="17">
        <f t="shared" si="3"/>
        <v>66.50442336559037</v>
      </c>
    </row>
    <row r="73" spans="1:11" x14ac:dyDescent="0.2">
      <c r="A73" s="3">
        <v>2018</v>
      </c>
      <c r="B73" s="6">
        <v>17614</v>
      </c>
      <c r="C73">
        <v>10928.5</v>
      </c>
      <c r="D73" s="20">
        <v>254564</v>
      </c>
      <c r="E73">
        <v>2074.6</v>
      </c>
      <c r="F73" s="14">
        <v>110.41475</v>
      </c>
      <c r="G73" s="20">
        <v>257790.66666666666</v>
      </c>
      <c r="H73" s="3">
        <v>16487.000000000004</v>
      </c>
      <c r="J73" s="17">
        <f>(C73/B73)*100</f>
        <v>62.044396502781872</v>
      </c>
      <c r="K73" s="17">
        <f>(C73/H73)*100</f>
        <v>66.285558318675314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B4C6-1034-B649-A2F0-98ED572F4191}">
  <dimension ref="A1:C141"/>
  <sheetViews>
    <sheetView workbookViewId="0">
      <selection activeCell="C9" sqref="C9"/>
    </sheetView>
  </sheetViews>
  <sheetFormatPr baseColWidth="10" defaultRowHeight="16" x14ac:dyDescent="0.2"/>
  <cols>
    <col min="2" max="2" width="26.1640625" bestFit="1" customWidth="1"/>
    <col min="3" max="3" width="21.5" bestFit="1" customWidth="1"/>
  </cols>
  <sheetData>
    <row r="1" spans="1:3" x14ac:dyDescent="0.2">
      <c r="A1" s="29" t="s">
        <v>306</v>
      </c>
      <c r="B1" s="29" t="s">
        <v>307</v>
      </c>
      <c r="C1" s="29" t="s">
        <v>308</v>
      </c>
    </row>
    <row r="2" spans="1:3" x14ac:dyDescent="0.2">
      <c r="A2" s="26" t="s">
        <v>150</v>
      </c>
      <c r="B2">
        <v>56248.645351618703</v>
      </c>
      <c r="C2">
        <v>62903.122138510298</v>
      </c>
    </row>
    <row r="3" spans="1:3" x14ac:dyDescent="0.2">
      <c r="A3" s="26" t="s">
        <v>151</v>
      </c>
      <c r="B3">
        <v>57092.255082495903</v>
      </c>
      <c r="C3">
        <v>63572.550291324696</v>
      </c>
    </row>
    <row r="4" spans="1:3" x14ac:dyDescent="0.2">
      <c r="A4" s="26" t="s">
        <v>152</v>
      </c>
      <c r="B4">
        <v>58026.863065130601</v>
      </c>
      <c r="C4">
        <v>64488.624844454003</v>
      </c>
    </row>
    <row r="5" spans="1:3" x14ac:dyDescent="0.2">
      <c r="A5" s="26" t="s">
        <v>153</v>
      </c>
      <c r="B5">
        <v>58177.585013912903</v>
      </c>
      <c r="C5">
        <v>65312.688692624499</v>
      </c>
    </row>
    <row r="6" spans="1:3" x14ac:dyDescent="0.2">
      <c r="A6" s="26" t="s">
        <v>154</v>
      </c>
      <c r="B6">
        <v>58859.808914470297</v>
      </c>
      <c r="C6">
        <v>66191.848346165702</v>
      </c>
    </row>
    <row r="7" spans="1:3" x14ac:dyDescent="0.2">
      <c r="A7" s="26" t="s">
        <v>155</v>
      </c>
      <c r="B7">
        <v>59716.56992201</v>
      </c>
      <c r="C7">
        <v>67074.706643635494</v>
      </c>
    </row>
    <row r="8" spans="1:3" x14ac:dyDescent="0.2">
      <c r="A8" s="26" t="s">
        <v>156</v>
      </c>
      <c r="B8">
        <v>59760.833304259599</v>
      </c>
      <c r="C8">
        <v>67488.683293471797</v>
      </c>
    </row>
    <row r="9" spans="1:3" x14ac:dyDescent="0.2">
      <c r="A9" s="26" t="s">
        <v>157</v>
      </c>
      <c r="B9">
        <v>60320.599266923702</v>
      </c>
      <c r="C9">
        <v>67501.566272841403</v>
      </c>
    </row>
    <row r="10" spans="1:3" x14ac:dyDescent="0.2">
      <c r="A10" s="26" t="s">
        <v>158</v>
      </c>
      <c r="B10">
        <v>60757.062927023399</v>
      </c>
      <c r="C10">
        <v>67784.491795017806</v>
      </c>
    </row>
    <row r="11" spans="1:3" x14ac:dyDescent="0.2">
      <c r="A11" s="26" t="s">
        <v>159</v>
      </c>
      <c r="B11">
        <v>60894.899504163201</v>
      </c>
      <c r="C11">
        <v>68077.277036089494</v>
      </c>
    </row>
    <row r="12" spans="1:3" x14ac:dyDescent="0.2">
      <c r="A12" s="26" t="s">
        <v>160</v>
      </c>
      <c r="B12">
        <v>61281.965610664898</v>
      </c>
      <c r="C12">
        <v>68044.736813573603</v>
      </c>
    </row>
    <row r="13" spans="1:3" x14ac:dyDescent="0.2">
      <c r="A13" s="26" t="s">
        <v>161</v>
      </c>
      <c r="B13">
        <v>61851.929058483503</v>
      </c>
      <c r="C13">
        <v>68424.678337565303</v>
      </c>
    </row>
    <row r="14" spans="1:3" x14ac:dyDescent="0.2">
      <c r="A14" s="26" t="s">
        <v>162</v>
      </c>
      <c r="B14">
        <v>61981.202566097803</v>
      </c>
      <c r="C14">
        <v>69047.770256371805</v>
      </c>
    </row>
    <row r="15" spans="1:3" x14ac:dyDescent="0.2">
      <c r="A15" s="26" t="s">
        <v>163</v>
      </c>
      <c r="B15">
        <v>62155.456744385803</v>
      </c>
      <c r="C15">
        <v>69645.160080199596</v>
      </c>
    </row>
    <row r="16" spans="1:3" x14ac:dyDescent="0.2">
      <c r="A16" s="26" t="s">
        <v>164</v>
      </c>
      <c r="B16">
        <v>62774.478077879197</v>
      </c>
      <c r="C16">
        <v>70005.751314220601</v>
      </c>
    </row>
    <row r="17" spans="1:3" x14ac:dyDescent="0.2">
      <c r="A17" s="26" t="s">
        <v>165</v>
      </c>
      <c r="B17">
        <v>63411.383104219603</v>
      </c>
      <c r="C17">
        <v>69911.358733268804</v>
      </c>
    </row>
    <row r="18" spans="1:3" x14ac:dyDescent="0.2">
      <c r="A18" s="26" t="s">
        <v>166</v>
      </c>
      <c r="B18">
        <v>63550.478089492899</v>
      </c>
      <c r="C18">
        <v>70399.063077975996</v>
      </c>
    </row>
    <row r="19" spans="1:3" x14ac:dyDescent="0.2">
      <c r="A19" s="26" t="s">
        <v>167</v>
      </c>
      <c r="B19">
        <v>64411.8340766572</v>
      </c>
      <c r="C19">
        <v>70878.136006653105</v>
      </c>
    </row>
    <row r="20" spans="1:3" x14ac:dyDescent="0.2">
      <c r="A20" s="26" t="s">
        <v>168</v>
      </c>
      <c r="B20">
        <v>65292.4832884715</v>
      </c>
      <c r="C20">
        <v>71370.818649449095</v>
      </c>
    </row>
    <row r="21" spans="1:3" x14ac:dyDescent="0.2">
      <c r="A21" s="26" t="s">
        <v>169</v>
      </c>
      <c r="B21">
        <v>65580.737010916404</v>
      </c>
      <c r="C21">
        <v>71606.245272632601</v>
      </c>
    </row>
    <row r="22" spans="1:3" x14ac:dyDescent="0.2">
      <c r="A22" s="26" t="s">
        <v>170</v>
      </c>
      <c r="B22">
        <v>65978.260001844901</v>
      </c>
      <c r="C22">
        <v>71781.848082939599</v>
      </c>
    </row>
    <row r="23" spans="1:3" x14ac:dyDescent="0.2">
      <c r="A23" s="26" t="s">
        <v>171</v>
      </c>
      <c r="B23">
        <v>66899.648417134798</v>
      </c>
      <c r="C23">
        <v>71928.365603708997</v>
      </c>
    </row>
    <row r="24" spans="1:3" x14ac:dyDescent="0.2">
      <c r="A24" s="26" t="s">
        <v>172</v>
      </c>
      <c r="B24">
        <v>67386.150838690795</v>
      </c>
      <c r="C24">
        <v>72243.286397493706</v>
      </c>
    </row>
    <row r="25" spans="1:3" x14ac:dyDescent="0.2">
      <c r="A25" s="26" t="s">
        <v>173</v>
      </c>
      <c r="B25">
        <v>67888.310255389297</v>
      </c>
      <c r="C25">
        <v>72487.842675222593</v>
      </c>
    </row>
    <row r="26" spans="1:3" x14ac:dyDescent="0.2">
      <c r="A26" s="26" t="s">
        <v>174</v>
      </c>
      <c r="B26">
        <v>68461.894687368505</v>
      </c>
      <c r="C26">
        <v>73141.590642688301</v>
      </c>
    </row>
    <row r="27" spans="1:3" x14ac:dyDescent="0.2">
      <c r="A27" s="26" t="s">
        <v>175</v>
      </c>
      <c r="B27">
        <v>68883.988751457204</v>
      </c>
      <c r="C27">
        <v>73183.186111633506</v>
      </c>
    </row>
    <row r="28" spans="1:3" x14ac:dyDescent="0.2">
      <c r="A28" s="26" t="s">
        <v>176</v>
      </c>
      <c r="B28">
        <v>69302.133520803705</v>
      </c>
      <c r="C28">
        <v>73109.022713224505</v>
      </c>
    </row>
    <row r="29" spans="1:3" x14ac:dyDescent="0.2">
      <c r="A29" s="26" t="s">
        <v>177</v>
      </c>
      <c r="B29">
        <v>69139.452067661405</v>
      </c>
      <c r="C29">
        <v>73471.4125981338</v>
      </c>
    </row>
    <row r="30" spans="1:3" x14ac:dyDescent="0.2">
      <c r="A30" s="26" t="s">
        <v>178</v>
      </c>
      <c r="B30">
        <v>69644.183161783105</v>
      </c>
      <c r="C30">
        <v>74030.518461258296</v>
      </c>
    </row>
    <row r="31" spans="1:3" x14ac:dyDescent="0.2">
      <c r="A31" s="26" t="s">
        <v>179</v>
      </c>
      <c r="B31">
        <v>69910.769907744398</v>
      </c>
      <c r="C31">
        <v>73939.457552080799</v>
      </c>
    </row>
    <row r="32" spans="1:3" x14ac:dyDescent="0.2">
      <c r="A32" s="26" t="s">
        <v>180</v>
      </c>
      <c r="B32">
        <v>70156.315984920802</v>
      </c>
      <c r="C32">
        <v>73487.739835799701</v>
      </c>
    </row>
    <row r="33" spans="1:3" x14ac:dyDescent="0.2">
      <c r="A33" s="26" t="s">
        <v>181</v>
      </c>
      <c r="B33">
        <v>69880.716214948407</v>
      </c>
      <c r="C33">
        <v>73060.933370218598</v>
      </c>
    </row>
    <row r="34" spans="1:3" x14ac:dyDescent="0.2">
      <c r="A34" s="26" t="s">
        <v>182</v>
      </c>
      <c r="B34">
        <v>69980.651031810194</v>
      </c>
      <c r="C34">
        <v>72105.810275044001</v>
      </c>
    </row>
    <row r="35" spans="1:3" x14ac:dyDescent="0.2">
      <c r="A35" s="26" t="s">
        <v>183</v>
      </c>
      <c r="B35">
        <v>70259.562952414693</v>
      </c>
      <c r="C35">
        <v>71980.279601712202</v>
      </c>
    </row>
    <row r="36" spans="1:3" x14ac:dyDescent="0.2">
      <c r="A36" s="26" t="s">
        <v>184</v>
      </c>
      <c r="B36">
        <v>70434.164885964798</v>
      </c>
      <c r="C36">
        <v>71768.819931231104</v>
      </c>
    </row>
    <row r="37" spans="1:3" x14ac:dyDescent="0.2">
      <c r="A37" s="26" t="s">
        <v>185</v>
      </c>
      <c r="B37">
        <v>70668.018727112198</v>
      </c>
      <c r="C37">
        <v>71457.429248244502</v>
      </c>
    </row>
    <row r="38" spans="1:3" x14ac:dyDescent="0.2">
      <c r="A38" s="26" t="s">
        <v>186</v>
      </c>
      <c r="B38">
        <v>70543.439705702694</v>
      </c>
      <c r="C38">
        <v>71474.957801707395</v>
      </c>
    </row>
    <row r="39" spans="1:3" x14ac:dyDescent="0.2">
      <c r="A39" s="26" t="s">
        <v>187</v>
      </c>
      <c r="B39">
        <v>70827.998513910206</v>
      </c>
      <c r="C39">
        <v>71987.544792388202</v>
      </c>
    </row>
    <row r="40" spans="1:3" x14ac:dyDescent="0.2">
      <c r="A40" s="26" t="s">
        <v>188</v>
      </c>
      <c r="B40">
        <v>71118.1444170459</v>
      </c>
      <c r="C40">
        <v>71948.480929192898</v>
      </c>
    </row>
    <row r="41" spans="1:3" x14ac:dyDescent="0.2">
      <c r="A41" s="26" t="s">
        <v>189</v>
      </c>
      <c r="B41">
        <v>71292.065845954901</v>
      </c>
      <c r="C41">
        <v>71899.515805170304</v>
      </c>
    </row>
    <row r="42" spans="1:3" x14ac:dyDescent="0.2">
      <c r="A42" s="26" t="s">
        <v>190</v>
      </c>
      <c r="B42">
        <v>72114.291015332798</v>
      </c>
      <c r="C42">
        <v>71709.717836472802</v>
      </c>
    </row>
    <row r="43" spans="1:3" x14ac:dyDescent="0.2">
      <c r="A43" s="26" t="s">
        <v>191</v>
      </c>
      <c r="B43">
        <v>72321.854314316806</v>
      </c>
      <c r="C43">
        <v>72431.341854760205</v>
      </c>
    </row>
    <row r="44" spans="1:3" x14ac:dyDescent="0.2">
      <c r="A44" s="26" t="s">
        <v>192</v>
      </c>
      <c r="B44">
        <v>72738.389236643896</v>
      </c>
      <c r="C44">
        <v>72820.1673805998</v>
      </c>
    </row>
    <row r="45" spans="1:3" x14ac:dyDescent="0.2">
      <c r="A45" s="26" t="s">
        <v>193</v>
      </c>
      <c r="B45">
        <v>73427.8938840591</v>
      </c>
      <c r="C45">
        <v>73099.130248855203</v>
      </c>
    </row>
    <row r="46" spans="1:3" x14ac:dyDescent="0.2">
      <c r="A46" s="26" t="s">
        <v>194</v>
      </c>
      <c r="B46">
        <v>73799.564481544294</v>
      </c>
      <c r="C46">
        <v>73269.605545175495</v>
      </c>
    </row>
    <row r="47" spans="1:3" x14ac:dyDescent="0.2">
      <c r="A47" s="26" t="s">
        <v>195</v>
      </c>
      <c r="B47">
        <v>74705.712495278596</v>
      </c>
      <c r="C47">
        <v>73568.319740713501</v>
      </c>
    </row>
    <row r="48" spans="1:3" x14ac:dyDescent="0.2">
      <c r="A48" s="26" t="s">
        <v>196</v>
      </c>
      <c r="B48">
        <v>75212.420708966703</v>
      </c>
      <c r="C48">
        <v>74357.821671035897</v>
      </c>
    </row>
    <row r="49" spans="1:3" x14ac:dyDescent="0.2">
      <c r="A49" s="26" t="s">
        <v>197</v>
      </c>
      <c r="B49">
        <v>76027.172876253302</v>
      </c>
      <c r="C49">
        <v>74927.913011098295</v>
      </c>
    </row>
    <row r="50" spans="1:3" x14ac:dyDescent="0.2">
      <c r="A50" s="26" t="s">
        <v>198</v>
      </c>
      <c r="B50">
        <v>76405.963237997901</v>
      </c>
      <c r="C50">
        <v>74727.622006204707</v>
      </c>
    </row>
    <row r="51" spans="1:3" x14ac:dyDescent="0.2">
      <c r="A51" s="26" t="s">
        <v>199</v>
      </c>
      <c r="B51">
        <v>76759.712042514904</v>
      </c>
      <c r="C51">
        <v>74439.219347420905</v>
      </c>
    </row>
    <row r="52" spans="1:3" x14ac:dyDescent="0.2">
      <c r="A52" s="26" t="s">
        <v>200</v>
      </c>
      <c r="B52">
        <v>77512.524194963698</v>
      </c>
      <c r="C52">
        <v>74419.780410431995</v>
      </c>
    </row>
    <row r="53" spans="1:3" x14ac:dyDescent="0.2">
      <c r="A53" s="26" t="s">
        <v>201</v>
      </c>
      <c r="B53">
        <v>77453.260497111201</v>
      </c>
      <c r="C53">
        <v>74589.307447773506</v>
      </c>
    </row>
    <row r="54" spans="1:3" x14ac:dyDescent="0.2">
      <c r="A54" s="26" t="s">
        <v>202</v>
      </c>
      <c r="B54">
        <v>77390.502630115094</v>
      </c>
      <c r="C54">
        <v>74707.763518259104</v>
      </c>
    </row>
    <row r="55" spans="1:3" x14ac:dyDescent="0.2">
      <c r="A55" s="26" t="s">
        <v>203</v>
      </c>
      <c r="B55">
        <v>78515.577711573103</v>
      </c>
      <c r="C55">
        <v>75011.018716260995</v>
      </c>
    </row>
    <row r="56" spans="1:3" x14ac:dyDescent="0.2">
      <c r="A56" s="26" t="s">
        <v>204</v>
      </c>
      <c r="B56">
        <v>79200.197946447894</v>
      </c>
      <c r="C56">
        <v>75594.583700563904</v>
      </c>
    </row>
    <row r="57" spans="1:3" x14ac:dyDescent="0.2">
      <c r="A57" s="26" t="s">
        <v>205</v>
      </c>
      <c r="B57">
        <v>79633.467293210095</v>
      </c>
      <c r="C57">
        <v>75561.637179153302</v>
      </c>
    </row>
    <row r="58" spans="1:3" x14ac:dyDescent="0.2">
      <c r="A58" s="26" t="s">
        <v>206</v>
      </c>
      <c r="B58">
        <v>80113.743088635398</v>
      </c>
      <c r="C58">
        <v>75917.481566250703</v>
      </c>
    </row>
    <row r="59" spans="1:3" x14ac:dyDescent="0.2">
      <c r="A59" s="26" t="s">
        <v>207</v>
      </c>
      <c r="B59">
        <v>80441.106569218799</v>
      </c>
      <c r="C59">
        <v>76815.898136443298</v>
      </c>
    </row>
    <row r="60" spans="1:3" x14ac:dyDescent="0.2">
      <c r="A60" s="26" t="s">
        <v>208</v>
      </c>
      <c r="B60">
        <v>81396.355276497998</v>
      </c>
      <c r="C60">
        <v>76777.008694778502</v>
      </c>
    </row>
    <row r="61" spans="1:3" x14ac:dyDescent="0.2">
      <c r="A61" s="26" t="s">
        <v>209</v>
      </c>
      <c r="B61">
        <v>81874.036275044098</v>
      </c>
      <c r="C61">
        <v>76892.589940338497</v>
      </c>
    </row>
    <row r="62" spans="1:3" x14ac:dyDescent="0.2">
      <c r="A62" s="26" t="s">
        <v>210</v>
      </c>
      <c r="B62">
        <v>82002.637685643407</v>
      </c>
      <c r="C62">
        <v>77077.167003531998</v>
      </c>
    </row>
    <row r="63" spans="1:3" x14ac:dyDescent="0.2">
      <c r="A63" s="26" t="s">
        <v>211</v>
      </c>
      <c r="B63">
        <v>82546.9709426716</v>
      </c>
      <c r="C63">
        <v>77510.485792882406</v>
      </c>
    </row>
    <row r="64" spans="1:3" x14ac:dyDescent="0.2">
      <c r="A64" s="26" t="s">
        <v>212</v>
      </c>
      <c r="B64">
        <v>83715.987027474999</v>
      </c>
      <c r="C64">
        <v>77105.806755081401</v>
      </c>
    </row>
    <row r="65" spans="1:3" x14ac:dyDescent="0.2">
      <c r="A65" s="26" t="s">
        <v>213</v>
      </c>
      <c r="B65">
        <v>84323.032731723404</v>
      </c>
      <c r="C65">
        <v>77336.974158176294</v>
      </c>
    </row>
    <row r="66" spans="1:3" x14ac:dyDescent="0.2">
      <c r="A66" s="26" t="s">
        <v>214</v>
      </c>
      <c r="B66">
        <v>84068.935067033002</v>
      </c>
      <c r="C66">
        <v>77629.668422147297</v>
      </c>
    </row>
    <row r="67" spans="1:3" x14ac:dyDescent="0.2">
      <c r="A67" s="26" t="s">
        <v>215</v>
      </c>
      <c r="B67">
        <v>84905.489023288799</v>
      </c>
      <c r="C67">
        <v>77019.6786594882</v>
      </c>
    </row>
    <row r="68" spans="1:3" x14ac:dyDescent="0.2">
      <c r="A68" s="26" t="s">
        <v>216</v>
      </c>
      <c r="B68">
        <v>85584.207612966304</v>
      </c>
      <c r="C68">
        <v>77216.749212772207</v>
      </c>
    </row>
    <row r="69" spans="1:3" x14ac:dyDescent="0.2">
      <c r="A69" s="26" t="s">
        <v>217</v>
      </c>
      <c r="B69">
        <v>85263.094333075001</v>
      </c>
      <c r="C69">
        <v>78699.757663104698</v>
      </c>
    </row>
    <row r="70" spans="1:3" x14ac:dyDescent="0.2">
      <c r="A70" s="26" t="s">
        <v>218</v>
      </c>
      <c r="B70">
        <v>86443.613305666295</v>
      </c>
      <c r="C70">
        <v>80114.607521728496</v>
      </c>
    </row>
    <row r="71" spans="1:3" x14ac:dyDescent="0.2">
      <c r="A71" s="26" t="s">
        <v>219</v>
      </c>
      <c r="B71">
        <v>86761.289119891502</v>
      </c>
      <c r="C71">
        <v>80079.617345005594</v>
      </c>
    </row>
    <row r="72" spans="1:3" x14ac:dyDescent="0.2">
      <c r="A72" s="26" t="s">
        <v>220</v>
      </c>
      <c r="B72">
        <v>86198.281911960905</v>
      </c>
      <c r="C72">
        <v>80123.018579353506</v>
      </c>
    </row>
    <row r="73" spans="1:3" x14ac:dyDescent="0.2">
      <c r="A73" s="26" t="s">
        <v>221</v>
      </c>
      <c r="B73">
        <v>87276.654775503106</v>
      </c>
      <c r="C73">
        <v>80114.749147701194</v>
      </c>
    </row>
    <row r="74" spans="1:3" x14ac:dyDescent="0.2">
      <c r="A74" s="26" t="s">
        <v>222</v>
      </c>
      <c r="B74">
        <v>88259.827297370706</v>
      </c>
      <c r="C74">
        <v>79683.266774812495</v>
      </c>
    </row>
    <row r="75" spans="1:3" x14ac:dyDescent="0.2">
      <c r="A75" s="26" t="s">
        <v>223</v>
      </c>
      <c r="B75">
        <v>87924.715616794099</v>
      </c>
      <c r="C75">
        <v>78735.533680796507</v>
      </c>
    </row>
    <row r="76" spans="1:3" x14ac:dyDescent="0.2">
      <c r="A76" s="26" t="s">
        <v>224</v>
      </c>
      <c r="B76">
        <v>87750.629828123099</v>
      </c>
      <c r="C76">
        <v>77981.472333932397</v>
      </c>
    </row>
    <row r="77" spans="1:3" x14ac:dyDescent="0.2">
      <c r="A77" s="26" t="s">
        <v>225</v>
      </c>
      <c r="B77">
        <v>88300.174784981005</v>
      </c>
      <c r="C77">
        <v>77117.084065725401</v>
      </c>
    </row>
    <row r="78" spans="1:3" x14ac:dyDescent="0.2">
      <c r="A78" s="26" t="s">
        <v>226</v>
      </c>
      <c r="B78">
        <v>88690.256220008901</v>
      </c>
      <c r="C78">
        <v>76812.904306584198</v>
      </c>
    </row>
    <row r="79" spans="1:3" x14ac:dyDescent="0.2">
      <c r="A79" s="26" t="s">
        <v>227</v>
      </c>
      <c r="B79">
        <v>88714.795188976699</v>
      </c>
      <c r="C79">
        <v>76512.875195358196</v>
      </c>
    </row>
    <row r="80" spans="1:3" x14ac:dyDescent="0.2">
      <c r="A80" s="26" t="s">
        <v>228</v>
      </c>
      <c r="B80">
        <v>88838.387753909803</v>
      </c>
      <c r="C80">
        <v>76649.5029457973</v>
      </c>
    </row>
    <row r="81" spans="1:3" x14ac:dyDescent="0.2">
      <c r="A81" s="26" t="s">
        <v>229</v>
      </c>
      <c r="B81">
        <v>88842.206523798406</v>
      </c>
      <c r="C81">
        <v>76322.698518788995</v>
      </c>
    </row>
    <row r="82" spans="1:3" x14ac:dyDescent="0.2">
      <c r="A82" s="26" t="s">
        <v>230</v>
      </c>
      <c r="B82">
        <v>90193.0078998432</v>
      </c>
      <c r="C82">
        <v>76107.912832848597</v>
      </c>
    </row>
    <row r="83" spans="1:3" x14ac:dyDescent="0.2">
      <c r="A83" s="26" t="s">
        <v>231</v>
      </c>
      <c r="B83">
        <v>90319.3298104563</v>
      </c>
      <c r="C83">
        <v>76142.181030363296</v>
      </c>
    </row>
    <row r="84" spans="1:3" x14ac:dyDescent="0.2">
      <c r="A84" s="26" t="s">
        <v>232</v>
      </c>
      <c r="B84">
        <v>89505.265977272604</v>
      </c>
      <c r="C84">
        <v>76260.569908253499</v>
      </c>
    </row>
    <row r="85" spans="1:3" x14ac:dyDescent="0.2">
      <c r="A85" s="26" t="s">
        <v>233</v>
      </c>
      <c r="B85">
        <v>89768.840452828605</v>
      </c>
      <c r="C85">
        <v>76973.908568216706</v>
      </c>
    </row>
    <row r="86" spans="1:3" x14ac:dyDescent="0.2">
      <c r="A86" s="26" t="s">
        <v>234</v>
      </c>
      <c r="B86">
        <v>90799.516020506198</v>
      </c>
      <c r="C86">
        <v>76513.2841692316</v>
      </c>
    </row>
    <row r="87" spans="1:3" x14ac:dyDescent="0.2">
      <c r="A87" s="26" t="s">
        <v>235</v>
      </c>
      <c r="B87">
        <v>91216.206254380406</v>
      </c>
      <c r="C87">
        <v>76163.233988791093</v>
      </c>
    </row>
    <row r="88" spans="1:3" x14ac:dyDescent="0.2">
      <c r="A88" s="26" t="s">
        <v>236</v>
      </c>
      <c r="B88">
        <v>91375.077445496703</v>
      </c>
      <c r="C88">
        <v>76889.180008585899</v>
      </c>
    </row>
    <row r="89" spans="1:3" x14ac:dyDescent="0.2">
      <c r="A89" s="26" t="s">
        <v>237</v>
      </c>
      <c r="B89">
        <v>92547.282035394499</v>
      </c>
      <c r="C89">
        <v>76334.721532839598</v>
      </c>
    </row>
    <row r="90" spans="1:3" x14ac:dyDescent="0.2">
      <c r="A90" s="26" t="s">
        <v>238</v>
      </c>
      <c r="B90">
        <v>91635.810919200201</v>
      </c>
      <c r="C90">
        <v>77391.610959899597</v>
      </c>
    </row>
    <row r="91" spans="1:3" x14ac:dyDescent="0.2">
      <c r="A91" s="26" t="s">
        <v>239</v>
      </c>
      <c r="B91">
        <v>92186.081192516504</v>
      </c>
      <c r="C91">
        <v>77954.958074571099</v>
      </c>
    </row>
    <row r="92" spans="1:3" x14ac:dyDescent="0.2">
      <c r="A92" s="26" t="s">
        <v>240</v>
      </c>
      <c r="B92">
        <v>93148.160827046901</v>
      </c>
      <c r="C92">
        <v>77787.9283407896</v>
      </c>
    </row>
    <row r="93" spans="1:3" x14ac:dyDescent="0.2">
      <c r="A93" s="26" t="s">
        <v>241</v>
      </c>
      <c r="B93">
        <v>94335.566449410602</v>
      </c>
      <c r="C93">
        <v>77859.692198032193</v>
      </c>
    </row>
    <row r="94" spans="1:3" x14ac:dyDescent="0.2">
      <c r="A94" s="26" t="s">
        <v>242</v>
      </c>
      <c r="B94">
        <v>94686.493524154095</v>
      </c>
      <c r="C94">
        <v>78369.575579910903</v>
      </c>
    </row>
    <row r="95" spans="1:3" x14ac:dyDescent="0.2">
      <c r="A95" s="26" t="s">
        <v>243</v>
      </c>
      <c r="B95">
        <v>94635.220817444293</v>
      </c>
      <c r="C95">
        <v>78628.667511175998</v>
      </c>
    </row>
    <row r="96" spans="1:3" x14ac:dyDescent="0.2">
      <c r="A96" s="26" t="s">
        <v>244</v>
      </c>
      <c r="B96">
        <v>95373.980299608898</v>
      </c>
      <c r="C96">
        <v>78756.757895721006</v>
      </c>
    </row>
    <row r="97" spans="1:3" x14ac:dyDescent="0.2">
      <c r="A97" s="26" t="s">
        <v>245</v>
      </c>
      <c r="B97">
        <v>97150.820212204693</v>
      </c>
      <c r="C97">
        <v>78663.971629765598</v>
      </c>
    </row>
    <row r="98" spans="1:3" x14ac:dyDescent="0.2">
      <c r="A98" s="26" t="s">
        <v>246</v>
      </c>
      <c r="B98">
        <v>97283.961171858202</v>
      </c>
      <c r="C98">
        <v>78578.800013695203</v>
      </c>
    </row>
    <row r="99" spans="1:3" x14ac:dyDescent="0.2">
      <c r="A99" s="26" t="s">
        <v>247</v>
      </c>
      <c r="B99">
        <v>97059.734486545407</v>
      </c>
      <c r="C99">
        <v>78531.448225783693</v>
      </c>
    </row>
    <row r="100" spans="1:3" x14ac:dyDescent="0.2">
      <c r="A100" s="26" t="s">
        <v>248</v>
      </c>
      <c r="B100">
        <v>97778.712567695096</v>
      </c>
      <c r="C100">
        <v>78302.817842610995</v>
      </c>
    </row>
    <row r="101" spans="1:3" x14ac:dyDescent="0.2">
      <c r="A101" s="26" t="s">
        <v>249</v>
      </c>
      <c r="B101">
        <v>97892.420254873505</v>
      </c>
      <c r="C101">
        <v>78795.664370254395</v>
      </c>
    </row>
    <row r="102" spans="1:3" x14ac:dyDescent="0.2">
      <c r="A102" s="26" t="s">
        <v>250</v>
      </c>
      <c r="B102">
        <v>98256.914036068498</v>
      </c>
      <c r="C102">
        <v>77884.205772478599</v>
      </c>
    </row>
    <row r="103" spans="1:3" x14ac:dyDescent="0.2">
      <c r="A103" s="26" t="s">
        <v>251</v>
      </c>
      <c r="B103">
        <v>98822.058718057306</v>
      </c>
      <c r="C103">
        <v>77036.044761495999</v>
      </c>
    </row>
    <row r="104" spans="1:3" x14ac:dyDescent="0.2">
      <c r="A104" s="26" t="s">
        <v>252</v>
      </c>
      <c r="B104">
        <v>100055.25073429701</v>
      </c>
      <c r="C104">
        <v>75530.810545322005</v>
      </c>
    </row>
    <row r="105" spans="1:3" x14ac:dyDescent="0.2">
      <c r="A105" s="26" t="s">
        <v>253</v>
      </c>
      <c r="B105">
        <v>99940.659292444107</v>
      </c>
      <c r="C105">
        <v>74074.815280404306</v>
      </c>
    </row>
    <row r="106" spans="1:3" x14ac:dyDescent="0.2">
      <c r="A106" s="26" t="s">
        <v>254</v>
      </c>
      <c r="B106">
        <v>98661.838661883507</v>
      </c>
      <c r="C106">
        <v>71644.146817151399</v>
      </c>
    </row>
    <row r="107" spans="1:3" x14ac:dyDescent="0.2">
      <c r="A107" s="26" t="s">
        <v>255</v>
      </c>
      <c r="B107">
        <v>98195.536808770703</v>
      </c>
      <c r="C107">
        <v>70088.0972365341</v>
      </c>
    </row>
    <row r="108" spans="1:3" x14ac:dyDescent="0.2">
      <c r="A108" s="26" t="s">
        <v>256</v>
      </c>
      <c r="B108">
        <v>98633.615256124103</v>
      </c>
      <c r="C108">
        <v>69254.155183356896</v>
      </c>
    </row>
    <row r="109" spans="1:3" x14ac:dyDescent="0.2">
      <c r="A109" s="26" t="s">
        <v>257</v>
      </c>
      <c r="B109">
        <v>97901.002610612602</v>
      </c>
      <c r="C109">
        <v>68184.512769022404</v>
      </c>
    </row>
    <row r="110" spans="1:3" x14ac:dyDescent="0.2">
      <c r="A110" s="26" t="s">
        <v>258</v>
      </c>
      <c r="B110">
        <v>98096.829477396197</v>
      </c>
      <c r="C110">
        <v>68507.901557320496</v>
      </c>
    </row>
    <row r="111" spans="1:3" x14ac:dyDescent="0.2">
      <c r="A111" s="26" t="s">
        <v>259</v>
      </c>
      <c r="B111">
        <v>97265.1802682782</v>
      </c>
      <c r="C111">
        <v>69871.228142018401</v>
      </c>
    </row>
    <row r="112" spans="1:3" x14ac:dyDescent="0.2">
      <c r="A112" s="26" t="s">
        <v>260</v>
      </c>
      <c r="B112">
        <v>96962.752976691394</v>
      </c>
      <c r="C112">
        <v>70340.583380663593</v>
      </c>
    </row>
    <row r="113" spans="1:3" x14ac:dyDescent="0.2">
      <c r="A113" s="26" t="s">
        <v>261</v>
      </c>
      <c r="B113">
        <v>96949.555920847197</v>
      </c>
      <c r="C113">
        <v>70073.907421577693</v>
      </c>
    </row>
    <row r="114" spans="1:3" x14ac:dyDescent="0.2">
      <c r="A114" s="26" t="s">
        <v>262</v>
      </c>
      <c r="B114">
        <v>98322.970978211597</v>
      </c>
      <c r="C114">
        <v>69578.243674741301</v>
      </c>
    </row>
    <row r="115" spans="1:3" x14ac:dyDescent="0.2">
      <c r="A115" s="26" t="s">
        <v>263</v>
      </c>
      <c r="B115">
        <v>98745.536172905704</v>
      </c>
      <c r="C115">
        <v>69465.654133632896</v>
      </c>
    </row>
    <row r="116" spans="1:3" x14ac:dyDescent="0.2">
      <c r="A116" s="26" t="s">
        <v>264</v>
      </c>
      <c r="B116">
        <v>98978.306136602201</v>
      </c>
      <c r="C116">
        <v>69428.479353908697</v>
      </c>
    </row>
    <row r="117" spans="1:3" x14ac:dyDescent="0.2">
      <c r="A117" s="26" t="s">
        <v>265</v>
      </c>
      <c r="B117">
        <v>99635.211231288704</v>
      </c>
      <c r="C117">
        <v>70279.556710031698</v>
      </c>
    </row>
    <row r="118" spans="1:3" x14ac:dyDescent="0.2">
      <c r="A118" s="26" t="s">
        <v>266</v>
      </c>
      <c r="B118">
        <v>100895.753263126</v>
      </c>
      <c r="C118">
        <v>70670.716600040396</v>
      </c>
    </row>
    <row r="119" spans="1:3" x14ac:dyDescent="0.2">
      <c r="A119" s="26" t="s">
        <v>267</v>
      </c>
      <c r="B119">
        <v>102243.408518394</v>
      </c>
      <c r="C119">
        <v>70149.403114880595</v>
      </c>
    </row>
    <row r="120" spans="1:3" x14ac:dyDescent="0.2">
      <c r="A120" s="26" t="s">
        <v>268</v>
      </c>
      <c r="B120">
        <v>102533.973381374</v>
      </c>
      <c r="C120">
        <v>70215.281378470696</v>
      </c>
    </row>
    <row r="121" spans="1:3" x14ac:dyDescent="0.2">
      <c r="A121" s="26" t="s">
        <v>269</v>
      </c>
      <c r="B121">
        <v>103032.70331638699</v>
      </c>
      <c r="C121">
        <v>70719.531082003203</v>
      </c>
    </row>
    <row r="122" spans="1:3" x14ac:dyDescent="0.2">
      <c r="A122" s="26" t="s">
        <v>270</v>
      </c>
      <c r="B122">
        <v>102984.771612401</v>
      </c>
      <c r="C122">
        <v>70425.951807257501</v>
      </c>
    </row>
    <row r="123" spans="1:3" x14ac:dyDescent="0.2">
      <c r="A123" s="26" t="s">
        <v>271</v>
      </c>
      <c r="B123">
        <v>103246.750451916</v>
      </c>
      <c r="C123">
        <v>70605.747032297906</v>
      </c>
    </row>
    <row r="124" spans="1:3" x14ac:dyDescent="0.2">
      <c r="A124" s="26" t="s">
        <v>272</v>
      </c>
      <c r="B124">
        <v>103521.47051245401</v>
      </c>
      <c r="C124">
        <v>70698.307519370501</v>
      </c>
    </row>
    <row r="125" spans="1:3" x14ac:dyDescent="0.2">
      <c r="A125" s="26" t="s">
        <v>273</v>
      </c>
      <c r="B125">
        <v>103981.31379622</v>
      </c>
      <c r="C125">
        <v>70706.589969901601</v>
      </c>
    </row>
    <row r="126" spans="1:3" x14ac:dyDescent="0.2">
      <c r="A126" s="26" t="s">
        <v>274</v>
      </c>
      <c r="B126">
        <v>103991.54905944801</v>
      </c>
      <c r="C126">
        <v>71455.0645679671</v>
      </c>
    </row>
    <row r="127" spans="1:3" x14ac:dyDescent="0.2">
      <c r="A127" s="26" t="s">
        <v>275</v>
      </c>
      <c r="B127">
        <v>104708.89803300099</v>
      </c>
      <c r="C127">
        <v>71669.123670360394</v>
      </c>
    </row>
    <row r="128" spans="1:3" x14ac:dyDescent="0.2">
      <c r="A128" s="26" t="s">
        <v>276</v>
      </c>
      <c r="B128">
        <v>105299.749221587</v>
      </c>
      <c r="C128">
        <v>72110.679682209404</v>
      </c>
    </row>
    <row r="129" spans="1:3" x14ac:dyDescent="0.2">
      <c r="A129" s="26" t="s">
        <v>277</v>
      </c>
      <c r="B129">
        <v>106293.67946484299</v>
      </c>
      <c r="C129">
        <v>72063.533656699394</v>
      </c>
    </row>
    <row r="130" spans="1:3" x14ac:dyDescent="0.2">
      <c r="A130" s="26" t="s">
        <v>278</v>
      </c>
      <c r="B130">
        <v>106837.55071609499</v>
      </c>
      <c r="C130">
        <v>72638.096978550704</v>
      </c>
    </row>
    <row r="131" spans="1:3" x14ac:dyDescent="0.2">
      <c r="A131" s="26" t="s">
        <v>279</v>
      </c>
      <c r="B131">
        <v>107619.03824505799</v>
      </c>
      <c r="C131">
        <v>72479.078617937805</v>
      </c>
    </row>
    <row r="132" spans="1:3" x14ac:dyDescent="0.2">
      <c r="A132" s="26" t="s">
        <v>280</v>
      </c>
      <c r="B132">
        <v>108360.68935857499</v>
      </c>
      <c r="C132">
        <v>72332.939279717393</v>
      </c>
    </row>
    <row r="133" spans="1:3" x14ac:dyDescent="0.2">
      <c r="A133" s="26" t="s">
        <v>281</v>
      </c>
      <c r="B133">
        <v>109046.77085377301</v>
      </c>
      <c r="C133">
        <v>72257.030365983897</v>
      </c>
    </row>
    <row r="134" spans="1:3" x14ac:dyDescent="0.2">
      <c r="A134" s="26" t="s">
        <v>282</v>
      </c>
      <c r="B134">
        <v>110695.309192798</v>
      </c>
      <c r="C134">
        <v>72902.4553036531</v>
      </c>
    </row>
    <row r="135" spans="1:3" x14ac:dyDescent="0.2">
      <c r="A135" s="26" t="s">
        <v>283</v>
      </c>
      <c r="B135">
        <v>111040.06679552799</v>
      </c>
      <c r="C135">
        <v>72596.154863318996</v>
      </c>
    </row>
    <row r="136" spans="1:3" x14ac:dyDescent="0.2">
      <c r="A136" s="26" t="s">
        <v>284</v>
      </c>
      <c r="B136">
        <v>111172.144952455</v>
      </c>
      <c r="C136">
        <v>72038.615831937801</v>
      </c>
    </row>
    <row r="137" spans="1:3" x14ac:dyDescent="0.2">
      <c r="A137" s="26" t="s">
        <v>285</v>
      </c>
      <c r="B137">
        <v>111843.823441295</v>
      </c>
      <c r="C137">
        <v>72627.805785427598</v>
      </c>
    </row>
    <row r="138" spans="1:3" x14ac:dyDescent="0.2">
      <c r="A138" s="26" t="s">
        <v>286</v>
      </c>
      <c r="B138">
        <v>112484.53351268001</v>
      </c>
      <c r="C138">
        <v>72781.011980798299</v>
      </c>
    </row>
    <row r="139" spans="1:3" x14ac:dyDescent="0.2">
      <c r="A139" s="26" t="s">
        <v>287</v>
      </c>
      <c r="B139">
        <v>112865.546919898</v>
      </c>
      <c r="C139">
        <v>72973.796843583594</v>
      </c>
    </row>
    <row r="140" spans="1:3" x14ac:dyDescent="0.2">
      <c r="A140" s="26" t="s">
        <v>288</v>
      </c>
      <c r="B140">
        <v>112851.108250392</v>
      </c>
      <c r="C140">
        <v>73021.997145998001</v>
      </c>
    </row>
    <row r="141" spans="1:3" x14ac:dyDescent="0.2">
      <c r="A141" s="26" t="s">
        <v>289</v>
      </c>
      <c r="B141">
        <v>113915.733484549</v>
      </c>
      <c r="C141">
        <v>73104.962534447201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NONFARM BUSINESS + MACRO</vt:lpstr>
      <vt:lpstr>BUSINESS</vt:lpstr>
      <vt:lpstr>NONFINANCIAL CORPORATE</vt:lpstr>
      <vt:lpstr>MANUFACTURING</vt:lpstr>
      <vt:lpstr>NONFARM BUSINESS YEARLY</vt:lpstr>
      <vt:lpstr>YEARLY BEA - Koh et al (2020)</vt:lpstr>
      <vt:lpstr>Zhang (2019)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Niccolò Maffei</dc:creator>
  <cp:lastModifiedBy>Niccolò Maffei</cp:lastModifiedBy>
  <dcterms:created xsi:type="dcterms:W3CDTF">2019-02-15T16:39:57Z</dcterms:created>
  <dcterms:modified xsi:type="dcterms:W3CDTF">2020-12-30T09:56:03Z</dcterms:modified>
</cp:coreProperties>
</file>