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chmidt/Documents/studies/P_Dauphine_22/MQEA/Adv_macroecon_23/mini_project/Bergolt_replication_package/BFM_Data_Codes/BFM Codes/Baseline SVAR/Data/"/>
    </mc:Choice>
  </mc:AlternateContent>
  <xr:revisionPtr revIDLastSave="0" documentId="13_ncr:1_{A501E68E-D64C-6843-ADCE-80072EFB1BCD}" xr6:coauthVersionLast="47" xr6:coauthVersionMax="47" xr10:uidLastSave="{00000000-0000-0000-0000-000000000000}"/>
  <bookViews>
    <workbookView xWindow="0" yWindow="740" windowWidth="29400" windowHeight="16880" xr2:uid="{3A9E3CC9-137A-3E48-9E81-0F41FF1BF73A}"/>
  </bookViews>
  <sheets>
    <sheet name="EMP_MA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Q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" i="1"/>
</calcChain>
</file>

<file path=xl/sharedStrings.xml><?xml version="1.0" encoding="utf-8"?>
<sst xmlns="http://schemas.openxmlformats.org/spreadsheetml/2006/main" count="335" uniqueCount="327">
  <si>
    <t>DATE</t>
  </si>
  <si>
    <t>CNP16OV</t>
  </si>
  <si>
    <t>CPATAX</t>
  </si>
  <si>
    <t>NA</t>
  </si>
  <si>
    <t>PAYROLL SHARE</t>
  </si>
  <si>
    <t>CIVPART</t>
  </si>
  <si>
    <t>1947-01</t>
  </si>
  <si>
    <t>1947-04</t>
  </si>
  <si>
    <t>1947-07</t>
  </si>
  <si>
    <t>1947-10</t>
  </si>
  <si>
    <t>1948-01</t>
  </si>
  <si>
    <t>1948-04</t>
  </si>
  <si>
    <t>1948-07</t>
  </si>
  <si>
    <t>1948-10</t>
  </si>
  <si>
    <t>1949-01</t>
  </si>
  <si>
    <t>1949-04</t>
  </si>
  <si>
    <t>1949-07</t>
  </si>
  <si>
    <t>1949-10</t>
  </si>
  <si>
    <t>1950-01</t>
  </si>
  <si>
    <t>1950-04</t>
  </si>
  <si>
    <t>1950-07</t>
  </si>
  <si>
    <t>1950-10</t>
  </si>
  <si>
    <t>1951-01</t>
  </si>
  <si>
    <t>1951-04</t>
  </si>
  <si>
    <t>1951-07</t>
  </si>
  <si>
    <t>1951-10</t>
  </si>
  <si>
    <t>1952-01</t>
  </si>
  <si>
    <t>1952-04</t>
  </si>
  <si>
    <t>1952-07</t>
  </si>
  <si>
    <t>1952-10</t>
  </si>
  <si>
    <t>1953-01</t>
  </si>
  <si>
    <t>1953-04</t>
  </si>
  <si>
    <t>1953-07</t>
  </si>
  <si>
    <t>1953-10</t>
  </si>
  <si>
    <t>1954-01</t>
  </si>
  <si>
    <t>1954-04</t>
  </si>
  <si>
    <t>1954-07</t>
  </si>
  <si>
    <t>1954-10</t>
  </si>
  <si>
    <t>1955-01</t>
  </si>
  <si>
    <t>1955-04</t>
  </si>
  <si>
    <t>1955-07</t>
  </si>
  <si>
    <t>1955-10</t>
  </si>
  <si>
    <t>1956-01</t>
  </si>
  <si>
    <t>1956-04</t>
  </si>
  <si>
    <t>1956-07</t>
  </si>
  <si>
    <t>1956-10</t>
  </si>
  <si>
    <t>1957-01</t>
  </si>
  <si>
    <t>1957-04</t>
  </si>
  <si>
    <t>1957-07</t>
  </si>
  <si>
    <t>1957-10</t>
  </si>
  <si>
    <t>1958-01</t>
  </si>
  <si>
    <t>1958-04</t>
  </si>
  <si>
    <t>1958-07</t>
  </si>
  <si>
    <t>1958-10</t>
  </si>
  <si>
    <t>1959-01</t>
  </si>
  <si>
    <t>1959-04</t>
  </si>
  <si>
    <t>1959-07</t>
  </si>
  <si>
    <t>1959-10</t>
  </si>
  <si>
    <t>1960-01</t>
  </si>
  <si>
    <t>1960-04</t>
  </si>
  <si>
    <t>1960-07</t>
  </si>
  <si>
    <t>1960-10</t>
  </si>
  <si>
    <t>1961-01</t>
  </si>
  <si>
    <t>1961-04</t>
  </si>
  <si>
    <t>1961-07</t>
  </si>
  <si>
    <t>1961-10</t>
  </si>
  <si>
    <t>1962-01</t>
  </si>
  <si>
    <t>1962-04</t>
  </si>
  <si>
    <t>1962-07</t>
  </si>
  <si>
    <t>1962-10</t>
  </si>
  <si>
    <t>1963-01</t>
  </si>
  <si>
    <t>1963-04</t>
  </si>
  <si>
    <t>1963-07</t>
  </si>
  <si>
    <t>1963-10</t>
  </si>
  <si>
    <t>1964-01</t>
  </si>
  <si>
    <t>1964-04</t>
  </si>
  <si>
    <t>1964-07</t>
  </si>
  <si>
    <t>1964-10</t>
  </si>
  <si>
    <t>1965-01</t>
  </si>
  <si>
    <t>1965-04</t>
  </si>
  <si>
    <t>1965-07</t>
  </si>
  <si>
    <t>1965-10</t>
  </si>
  <si>
    <t>1966-01</t>
  </si>
  <si>
    <t>1966-04</t>
  </si>
  <si>
    <t>1966-07</t>
  </si>
  <si>
    <t>1966-10</t>
  </si>
  <si>
    <t>1967-01</t>
  </si>
  <si>
    <t>1967-04</t>
  </si>
  <si>
    <t>1967-07</t>
  </si>
  <si>
    <t>1967-10</t>
  </si>
  <si>
    <t>1968-01</t>
  </si>
  <si>
    <t>1968-04</t>
  </si>
  <si>
    <t>1968-07</t>
  </si>
  <si>
    <t>1968-10</t>
  </si>
  <si>
    <t>1969-01</t>
  </si>
  <si>
    <t>1969-04</t>
  </si>
  <si>
    <t>1969-07</t>
  </si>
  <si>
    <t>1969-10</t>
  </si>
  <si>
    <t>1970-01</t>
  </si>
  <si>
    <t>1970-04</t>
  </si>
  <si>
    <t>1970-07</t>
  </si>
  <si>
    <t>1970-10</t>
  </si>
  <si>
    <t>1971-01</t>
  </si>
  <si>
    <t>1971-04</t>
  </si>
  <si>
    <t>1971-07</t>
  </si>
  <si>
    <t>1971-10</t>
  </si>
  <si>
    <t>1972-01</t>
  </si>
  <si>
    <t>1972-04</t>
  </si>
  <si>
    <t>1972-07</t>
  </si>
  <si>
    <t>1972-10</t>
  </si>
  <si>
    <t>1973-01</t>
  </si>
  <si>
    <t>1973-04</t>
  </si>
  <si>
    <t>1973-07</t>
  </si>
  <si>
    <t>1973-10</t>
  </si>
  <si>
    <t>1974-01</t>
  </si>
  <si>
    <t>1974-04</t>
  </si>
  <si>
    <t>1974-07</t>
  </si>
  <si>
    <t>1974-10</t>
  </si>
  <si>
    <t>1975-01</t>
  </si>
  <si>
    <t>1975-04</t>
  </si>
  <si>
    <t>1975-07</t>
  </si>
  <si>
    <t>1975-10</t>
  </si>
  <si>
    <t>1976-01</t>
  </si>
  <si>
    <t>1976-04</t>
  </si>
  <si>
    <t>1976-07</t>
  </si>
  <si>
    <t>1976-10</t>
  </si>
  <si>
    <t>1977-01</t>
  </si>
  <si>
    <t>1977-04</t>
  </si>
  <si>
    <t>1977-07</t>
  </si>
  <si>
    <t>1977-10</t>
  </si>
  <si>
    <t>1978-01</t>
  </si>
  <si>
    <t>1978-04</t>
  </si>
  <si>
    <t>1978-07</t>
  </si>
  <si>
    <t>1978-10</t>
  </si>
  <si>
    <t>1979-01</t>
  </si>
  <si>
    <t>1979-04</t>
  </si>
  <si>
    <t>1979-07</t>
  </si>
  <si>
    <t>1979-10</t>
  </si>
  <si>
    <t>1980-01</t>
  </si>
  <si>
    <t>1980-04</t>
  </si>
  <si>
    <t>1980-07</t>
  </si>
  <si>
    <t>1980-10</t>
  </si>
  <si>
    <t>1981-01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</si>
  <si>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</si>
  <si>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</si>
  <si>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</si>
  <si>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</si>
  <si>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</si>
  <si>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</si>
  <si>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</si>
  <si>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</si>
  <si>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</si>
  <si>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</si>
  <si>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</si>
  <si>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</si>
  <si>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</si>
  <si>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</si>
  <si>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</si>
  <si>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</si>
  <si>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</si>
  <si>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</si>
  <si>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</si>
  <si>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</si>
  <si>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</si>
  <si>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</si>
  <si>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</si>
  <si>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</si>
  <si>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</si>
  <si>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</si>
  <si>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</si>
  <si>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</si>
  <si>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</si>
  <si>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</si>
  <si>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</si>
  <si>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</si>
  <si>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</si>
  <si>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</si>
  <si>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</si>
  <si>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</si>
  <si>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</si>
  <si>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</si>
  <si>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</si>
  <si>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</si>
  <si>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</si>
  <si>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</si>
  <si>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</si>
  <si>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</si>
  <si>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</si>
  <si>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</si>
  <si>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</si>
  <si>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</si>
  <si>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</si>
  <si>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</si>
  <si>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</si>
  <si>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</si>
  <si>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</si>
  <si>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</si>
  <si>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</si>
  <si>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</si>
  <si>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</si>
  <si>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</si>
  <si>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</si>
  <si>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</si>
  <si>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</si>
  <si>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</si>
  <si>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</si>
  <si>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</si>
  <si>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</si>
  <si>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</si>
  <si>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</si>
  <si>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</si>
  <si>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</si>
  <si>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</si>
  <si>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</si>
  <si>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</si>
  <si>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</si>
  <si>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</si>
  <si>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</si>
  <si>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</si>
  <si>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</si>
  <si>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</si>
  <si>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</si>
  <si>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</si>
  <si>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</si>
  <si>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</si>
  <si>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</si>
  <si>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</si>
  <si>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</si>
  <si>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</si>
  <si>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</si>
  <si>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</si>
  <si>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</si>
  <si>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</si>
  <si>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</si>
  <si>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</si>
  <si>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</si>
  <si>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</si>
  <si>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</si>
  <si>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</si>
  <si>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</si>
  <si>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</si>
  <si>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</si>
  <si>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</si>
  <si>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</si>
  <si>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</si>
  <si>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</si>
  <si>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</si>
  <si>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</si>
  <si>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</si>
  <si>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</si>
  <si>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</si>
  <si>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</si>
  <si>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</si>
  <si>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</si>
  <si>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</si>
  <si>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</si>
  <si>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</si>
  <si>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</si>
  <si>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</si>
  <si>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</si>
  <si>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</si>
  <si>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</si>
  <si>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</si>
  <si>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</si>
  <si>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</si>
  <si>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</si>
  <si>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</si>
  <si>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</si>
  <si>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</si>
  <si>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</si>
  <si>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</si>
  <si>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</si>
  <si>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</si>
  <si>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</si>
  <si>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</si>
  <si>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</si>
  <si>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</si>
  <si>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</si>
  <si>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</si>
  <si>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</si>
  <si>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</si>
  <si>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</si>
  <si>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</si>
  <si>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</si>
  <si>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</si>
  <si>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</si>
  <si>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</si>
  <si>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</si>
  <si>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</si>
  <si>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</si>
  <si>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</si>
  <si>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</si>
  <si>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</si>
  <si>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Y-Ys</t>
  </si>
  <si>
    <t>Economy-wide Labor Share</t>
  </si>
  <si>
    <t>Hours of payroll employees</t>
  </si>
  <si>
    <t>Consumption (PCND+PCES)</t>
  </si>
  <si>
    <t>Current Dollar Output (NFB)</t>
  </si>
  <si>
    <t>Compensation per hour (NFB)</t>
  </si>
  <si>
    <t>Hours of all persons (NFB)</t>
  </si>
  <si>
    <t>LABOR SHARE (NFB)</t>
  </si>
  <si>
    <t xml:space="preserve">Proprietors' income without IVA and Ccadj </t>
  </si>
  <si>
    <t>Utilization-adjusted TFP</t>
  </si>
  <si>
    <t>Implicit Price Deflator: Equipment</t>
  </si>
  <si>
    <t>Investment (GPDI+PCDG)</t>
  </si>
  <si>
    <t>Implicit Price Deflator (NFB)</t>
  </si>
  <si>
    <t>LREM25TTUSM156S</t>
  </si>
  <si>
    <t>LREM25MAUSM156S</t>
  </si>
  <si>
    <t>LREM25FEUSM156S</t>
  </si>
  <si>
    <t>UNRATE</t>
  </si>
  <si>
    <t>LNS14000001</t>
  </si>
  <si>
    <t>LNS14000002</t>
  </si>
  <si>
    <t>LNS14000006</t>
  </si>
  <si>
    <t>LNS14000031</t>
  </si>
  <si>
    <t>LNS14000032</t>
  </si>
  <si>
    <t>LNS14000009</t>
  </si>
  <si>
    <t>LNU04000034</t>
  </si>
  <si>
    <t>LNU04000035</t>
  </si>
  <si>
    <t>LNS11300060</t>
  </si>
  <si>
    <t>LNS11300002</t>
  </si>
  <si>
    <t>LNS11300001</t>
  </si>
  <si>
    <t>LNS11300006</t>
  </si>
  <si>
    <t>LNS11300031</t>
  </si>
  <si>
    <t>LNS11300032</t>
  </si>
  <si>
    <t>LNS11300009</t>
  </si>
  <si>
    <t>LNU01300034</t>
  </si>
  <si>
    <t>LNU01300035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</si>
</sst>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0.0##;\-####0.0##;0.0##;@"/>
    <numFmt numFmtId="165" formatCode="0.000"/>
    <numFmt numFmtId="166" formatCode="0.00000"/>
    <numFmt numFmtId="167" formatCode="0.0"/>
    <numFmt numFmtId="168" formatCode="yyyy\-mm"/>
    <numFmt numFmtId="169" formatCode="0.000_ ;\-0.00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6" fontId="0" fillId="0" borderId="0" xfId="0" applyNumberFormat="1"/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8323-6565-F843-A055-356BCD033A63}">
  <dimension ref="A1:AM309"/>
  <sheetViews>
    <sheetView tabSelected="1" workbookViewId="0">
      <pane xSplit="1" ySplit="1" topLeftCell="V122" activePane="bottomRight" state="frozen"/>
      <selection pane="topRight" activeCell="B1" sqref="B1"/>
      <selection pane="bottomLeft" activeCell="A2" sqref="A2"/>
      <selection pane="bottomRight" activeCell="V289" sqref="V289:AM313"/>
    </sheetView>
  </sheetViews>
  <sheetFormatPr baseColWidth="10" defaultRowHeight="16" x14ac:dyDescent="0.2"/>
  <cols>
    <col min="1" max="1" width="10.83203125" style="2"/>
    <col min="2" max="2" width="24.5" style="2" bestFit="1" customWidth="1"/>
    <col min="3" max="3" width="25.83203125" style="2" bestFit="1" customWidth="1"/>
    <col min="4" max="4" width="23.1640625" style="2" bestFit="1" customWidth="1"/>
    <col min="5" max="5" width="10.83203125" style="2"/>
    <col min="6" max="6" width="24.83203125" style="2" bestFit="1" customWidth="1"/>
    <col min="7" max="7" width="10.83203125" style="2"/>
    <col min="8" max="8" width="18.5" style="13" bestFit="1" customWidth="1"/>
    <col min="9" max="9" width="32" style="2" bestFit="1" customWidth="1"/>
    <col min="10" max="10" width="14.5" style="13" bestFit="1" customWidth="1"/>
    <col min="11" max="11" width="23.83203125" style="2" bestFit="1" customWidth="1"/>
    <col min="12" max="12" width="29.5" style="2" bestFit="1" customWidth="1"/>
    <col min="13" max="13" width="10.83203125" style="2"/>
    <col min="14" max="14" width="25.83203125" style="2" bestFit="1" customWidth="1"/>
    <col min="15" max="15" width="41.83203125" style="2" bestFit="1" customWidth="1"/>
    <col min="16" max="16" width="10.83203125" style="2"/>
    <col min="17" max="17" width="23.83203125" style="13" bestFit="1" customWidth="1"/>
    <col min="18" max="18" width="21" style="2" bestFit="1" customWidth="1"/>
    <col min="19" max="19" width="21.83203125" customWidth="1"/>
    <col min="20" max="21" width="19.6640625" customWidth="1"/>
    <col min="22" max="16384" width="10.83203125" style="2"/>
  </cols>
  <sheetData>
    <row r="1" spans="1:39" x14ac:dyDescent="0.2">
      <c r="A1" s="3" t="s">
        <v>0</v>
      </c>
      <c r="B1" s="3" t="s">
        <v>297</v>
      </c>
      <c r="C1" s="3" t="s">
        <v>298</v>
      </c>
      <c r="D1" s="3" t="s">
        <v>299</v>
      </c>
      <c r="E1" s="3" t="s">
        <v>2</v>
      </c>
      <c r="F1" s="3" t="s">
        <v>305</v>
      </c>
      <c r="G1" s="3" t="s">
        <v>1</v>
      </c>
      <c r="H1" s="12" t="s">
        <v>300</v>
      </c>
      <c r="I1" s="3" t="s">
        <v>295</v>
      </c>
      <c r="J1" s="12" t="s">
        <v>4</v>
      </c>
      <c r="K1" s="3" t="s">
        <v>304</v>
      </c>
      <c r="L1" s="3" t="s">
        <v>303</v>
      </c>
      <c r="M1" s="3" t="s">
        <v>5</v>
      </c>
      <c r="N1" s="3" t="s">
        <v>296</v>
      </c>
      <c r="O1" s="3" t="s">
        <v>301</v>
      </c>
      <c r="P1" s="3" t="s">
        <v>293</v>
      </c>
      <c r="Q1" s="12" t="s">
        <v>294</v>
      </c>
      <c r="R1" s="3" t="s">
        <v>302</v>
      </c>
      <c r="S1" s="15" t="s">
        <v>306</v>
      </c>
      <c r="T1" s="15" t="s">
        <v>307</v>
      </c>
      <c r="U1" s="15" t="s">
        <v>308</v>
      </c>
      <c r="V1" s="15" t="s">
        <v>309</v>
      </c>
      <c r="W1" s="15" t="s">
        <v>310</v>
      </c>
      <c r="X1" s="15" t="s">
        <v>311</v>
      </c>
      <c r="Y1" s="15" t="s">
        <v>312</v>
      </c>
      <c r="Z1" s="15" t="s">
        <v>313</v>
      </c>
      <c r="AA1" s="15" t="s">
        <v>314</v>
      </c>
      <c r="AB1" s="15" t="s">
        <v>315</v>
      </c>
      <c r="AC1" s="15" t="s">
        <v>316</v>
      </c>
      <c r="AD1" s="15" t="s">
        <v>317</v>
      </c>
      <c r="AE1" s="15" t="s">
        <v>318</v>
      </c>
      <c r="AF1" s="15" t="s">
        <v>319</v>
      </c>
      <c r="AG1" s="15" t="s">
        <v>320</v>
      </c>
      <c r="AH1" s="15" t="s">
        <v>321</v>
      </c>
      <c r="AI1" s="15" t="s">
        <v>322</v>
      </c>
      <c r="AJ1" s="15" t="s">
        <v>323</v>
      </c>
      <c r="AK1" s="15" t="s">
        <v>324</v>
      </c>
      <c r="AL1" s="15" t="s">
        <v>325</v>
      </c>
      <c r="AM1" s="15" t="s">
        <v>326</v>
      </c>
    </row>
    <row r="2" spans="1:39" x14ac:dyDescent="0.2">
      <c r="A2" s="2" t="s">
        <v>6</v>
      </c>
      <c r="B2" s="4">
        <v>177.78700000000001</v>
      </c>
      <c r="C2" s="4">
        <v>1.3520000000000001</v>
      </c>
      <c r="D2" s="4">
        <v>86.528000000000006</v>
      </c>
      <c r="E2" s="5">
        <v>9.9589999999999996</v>
      </c>
      <c r="F2" s="5">
        <v>13.721</v>
      </c>
      <c r="G2" s="2" t="s">
        <v>3</v>
      </c>
      <c r="H2" s="13">
        <f t="shared" ref="H2:H65" si="0">((C2*D2)/B2)*100</f>
        <v>65.801130566351873</v>
      </c>
      <c r="I2" s="2">
        <v>73.553080978092936</v>
      </c>
      <c r="J2" s="13">
        <f t="shared" ref="J2:J65" si="1">C2*I2/B2*100</f>
        <v>55.934216496358921</v>
      </c>
      <c r="K2" s="7">
        <v>56.576000000000001</v>
      </c>
      <c r="L2" s="5">
        <v>34.286999999999999</v>
      </c>
      <c r="M2" s="2" t="s">
        <v>3</v>
      </c>
      <c r="N2" s="9">
        <v>135.43899999999999</v>
      </c>
      <c r="O2" s="1">
        <v>22.457000000000001</v>
      </c>
      <c r="P2" s="11">
        <f>B2-O2</f>
        <v>155.33000000000001</v>
      </c>
      <c r="Q2" s="13">
        <f t="shared" ref="Q2:Q65" si="2">(C2*I2/P2)*100</f>
        <v>64.020965352721078</v>
      </c>
      <c r="R2" s="2" t="s">
        <v>3</v>
      </c>
    </row>
    <row r="3" spans="1:39" x14ac:dyDescent="0.2">
      <c r="A3" s="10" t="s">
        <v>7</v>
      </c>
      <c r="B3" s="4">
        <v>184.405</v>
      </c>
      <c r="C3" s="4">
        <v>1.383</v>
      </c>
      <c r="D3" s="4">
        <v>86.534999999999997</v>
      </c>
      <c r="E3" s="5">
        <v>13.603</v>
      </c>
      <c r="F3" s="5">
        <v>13.912000000000001</v>
      </c>
      <c r="G3" s="2" t="s">
        <v>3</v>
      </c>
      <c r="H3" s="13">
        <f t="shared" si="0"/>
        <v>64.899490252433495</v>
      </c>
      <c r="I3" s="2">
        <v>73.502390422719586</v>
      </c>
      <c r="J3" s="13">
        <f t="shared" si="1"/>
        <v>55.125298096375474</v>
      </c>
      <c r="K3" s="7">
        <v>55.856000000000002</v>
      </c>
      <c r="L3" s="5">
        <v>35.738999999999997</v>
      </c>
      <c r="M3" s="2" t="s">
        <v>3</v>
      </c>
      <c r="N3" s="9">
        <v>138.68</v>
      </c>
      <c r="O3" s="1">
        <v>21.931000000000001</v>
      </c>
      <c r="P3" s="11">
        <f t="shared" ref="P3:P65" si="3">B3-O3</f>
        <v>162.47399999999999</v>
      </c>
      <c r="Q3" s="13">
        <f t="shared" si="2"/>
        <v>62.566198871586344</v>
      </c>
      <c r="R3" s="2">
        <v>-1.4</v>
      </c>
    </row>
    <row r="4" spans="1:39" x14ac:dyDescent="0.2">
      <c r="A4" s="10" t="s">
        <v>8</v>
      </c>
      <c r="B4" s="4">
        <v>187.375</v>
      </c>
      <c r="C4" s="4">
        <v>1.4239999999999999</v>
      </c>
      <c r="D4" s="4">
        <v>86.769000000000005</v>
      </c>
      <c r="E4" s="5">
        <v>13.868</v>
      </c>
      <c r="F4" s="5">
        <v>14.542999999999999</v>
      </c>
      <c r="G4" s="2" t="s">
        <v>3</v>
      </c>
      <c r="H4" s="13">
        <f t="shared" si="0"/>
        <v>65.942124616410936</v>
      </c>
      <c r="I4" s="2">
        <v>73.879687787882318</v>
      </c>
      <c r="J4" s="13">
        <f t="shared" si="1"/>
        <v>56.146591279490011</v>
      </c>
      <c r="K4" s="7">
        <v>56.680999999999997</v>
      </c>
      <c r="L4" s="5">
        <v>36.545000000000002</v>
      </c>
      <c r="M4" s="2" t="s">
        <v>3</v>
      </c>
      <c r="N4" s="9">
        <v>141.773</v>
      </c>
      <c r="O4" s="1">
        <v>21.574999999999999</v>
      </c>
      <c r="P4" s="11">
        <f t="shared" si="3"/>
        <v>165.8</v>
      </c>
      <c r="Q4" s="13">
        <f t="shared" si="2"/>
        <v>63.452759595865139</v>
      </c>
      <c r="R4" s="2">
        <v>1.59</v>
      </c>
    </row>
    <row r="5" spans="1:39" x14ac:dyDescent="0.2">
      <c r="A5" s="10" t="s">
        <v>9</v>
      </c>
      <c r="B5" s="4">
        <v>196.417</v>
      </c>
      <c r="C5" s="4">
        <v>1.4570000000000001</v>
      </c>
      <c r="D5" s="4">
        <v>87.614999999999995</v>
      </c>
      <c r="E5" s="5">
        <v>14.455</v>
      </c>
      <c r="F5" s="5">
        <v>14.488</v>
      </c>
      <c r="G5" s="2" t="s">
        <v>3</v>
      </c>
      <c r="H5" s="13">
        <f t="shared" si="0"/>
        <v>64.991856611189462</v>
      </c>
      <c r="I5" s="2">
        <v>74.919550635730758</v>
      </c>
      <c r="J5" s="13">
        <f t="shared" si="1"/>
        <v>55.574509984502221</v>
      </c>
      <c r="K5" s="7">
        <v>66.738</v>
      </c>
      <c r="L5" s="5">
        <v>36.889000000000003</v>
      </c>
      <c r="M5" s="2" t="s">
        <v>3</v>
      </c>
      <c r="N5" s="9">
        <v>144.184</v>
      </c>
      <c r="O5" s="1">
        <v>22.004000000000001</v>
      </c>
      <c r="P5" s="11">
        <f t="shared" si="3"/>
        <v>174.41300000000001</v>
      </c>
      <c r="Q5" s="13">
        <f t="shared" si="2"/>
        <v>62.585807982352073</v>
      </c>
      <c r="R5" s="2">
        <v>-1.68</v>
      </c>
    </row>
    <row r="6" spans="1:39" x14ac:dyDescent="0.2">
      <c r="A6" s="10" t="s">
        <v>10</v>
      </c>
      <c r="B6" s="4">
        <v>202.02099999999999</v>
      </c>
      <c r="C6" s="4">
        <v>1.492</v>
      </c>
      <c r="D6" s="4">
        <v>88.174000000000007</v>
      </c>
      <c r="E6" s="5">
        <v>17.971</v>
      </c>
      <c r="F6" s="5">
        <v>14.74</v>
      </c>
      <c r="G6" s="6">
        <v>102690.66666666667</v>
      </c>
      <c r="H6" s="13">
        <f t="shared" si="0"/>
        <v>65.1197687369135</v>
      </c>
      <c r="I6" s="2">
        <v>75.11848844691508</v>
      </c>
      <c r="J6" s="13">
        <f t="shared" si="1"/>
        <v>55.477789320316852</v>
      </c>
      <c r="K6" s="7">
        <v>70.748999999999995</v>
      </c>
      <c r="L6" s="5">
        <v>36.695</v>
      </c>
      <c r="M6" s="8">
        <v>58.7</v>
      </c>
      <c r="N6" s="9">
        <v>146.82499999999999</v>
      </c>
      <c r="O6" s="1">
        <v>22.943000000000001</v>
      </c>
      <c r="P6" s="11">
        <f t="shared" si="3"/>
        <v>179.07799999999997</v>
      </c>
      <c r="Q6" s="13">
        <f t="shared" si="2"/>
        <v>62.585457042627965</v>
      </c>
      <c r="R6" s="2">
        <v>12.23</v>
      </c>
    </row>
    <row r="7" spans="1:39" x14ac:dyDescent="0.2">
      <c r="A7" s="10" t="s">
        <v>11</v>
      </c>
      <c r="B7" s="4">
        <v>204.73</v>
      </c>
      <c r="C7" s="4">
        <v>1.512</v>
      </c>
      <c r="D7" s="4">
        <v>88.126999999999995</v>
      </c>
      <c r="E7" s="5">
        <v>19.109000000000002</v>
      </c>
      <c r="F7" s="5">
        <v>14.984</v>
      </c>
      <c r="G7" s="6">
        <v>102915.33333333333</v>
      </c>
      <c r="H7" s="13">
        <f t="shared" si="0"/>
        <v>65.084757485468657</v>
      </c>
      <c r="I7" s="2">
        <v>74.969994065608944</v>
      </c>
      <c r="J7" s="13">
        <f t="shared" si="1"/>
        <v>55.367865494651845</v>
      </c>
      <c r="K7" s="7">
        <v>74.355000000000004</v>
      </c>
      <c r="L7" s="5">
        <v>37.777000000000001</v>
      </c>
      <c r="M7" s="8">
        <v>58.8</v>
      </c>
      <c r="N7" s="9">
        <v>150.12299999999999</v>
      </c>
      <c r="O7" s="1">
        <v>23.445</v>
      </c>
      <c r="P7" s="11">
        <f t="shared" si="3"/>
        <v>181.285</v>
      </c>
      <c r="Q7" s="13">
        <f t="shared" si="2"/>
        <v>62.528411632071446</v>
      </c>
      <c r="R7" s="2">
        <v>8.61</v>
      </c>
    </row>
    <row r="8" spans="1:39" x14ac:dyDescent="0.2">
      <c r="A8" s="10" t="s">
        <v>12</v>
      </c>
      <c r="B8" s="4">
        <v>210.422</v>
      </c>
      <c r="C8" s="4">
        <v>1.5429999999999999</v>
      </c>
      <c r="D8" s="4">
        <v>88.754000000000005</v>
      </c>
      <c r="E8" s="5">
        <v>18.762</v>
      </c>
      <c r="F8" s="5">
        <v>15.275</v>
      </c>
      <c r="G8" s="6">
        <v>103249</v>
      </c>
      <c r="H8" s="13">
        <f t="shared" si="0"/>
        <v>65.082273716626588</v>
      </c>
      <c r="I8" s="2">
        <v>75.577922843966263</v>
      </c>
      <c r="J8" s="13">
        <f t="shared" si="1"/>
        <v>55.420409913526129</v>
      </c>
      <c r="K8" s="7">
        <v>77.793000000000006</v>
      </c>
      <c r="L8" s="5">
        <v>39.347000000000001</v>
      </c>
      <c r="M8" s="8">
        <v>59</v>
      </c>
      <c r="N8" s="9">
        <v>151.79499999999999</v>
      </c>
      <c r="O8" s="1">
        <v>23.603999999999999</v>
      </c>
      <c r="P8" s="11">
        <f t="shared" si="3"/>
        <v>186.81799999999998</v>
      </c>
      <c r="Q8" s="13">
        <f t="shared" si="2"/>
        <v>62.422643935937629</v>
      </c>
      <c r="R8" s="2">
        <v>1.37</v>
      </c>
    </row>
    <row r="9" spans="1:39" x14ac:dyDescent="0.2">
      <c r="A9" s="10" t="s">
        <v>13</v>
      </c>
      <c r="B9" s="4">
        <v>212.25299999999999</v>
      </c>
      <c r="C9" s="4">
        <v>1.5580000000000001</v>
      </c>
      <c r="D9" s="4">
        <v>87.932000000000002</v>
      </c>
      <c r="E9" s="5">
        <v>20.713000000000001</v>
      </c>
      <c r="F9" s="5">
        <v>15.484999999999999</v>
      </c>
      <c r="G9" s="6">
        <v>103417.66666666667</v>
      </c>
      <c r="H9" s="13">
        <f t="shared" si="0"/>
        <v>64.544697130311476</v>
      </c>
      <c r="I9" s="2">
        <v>74.925126242322847</v>
      </c>
      <c r="J9" s="13">
        <f t="shared" si="1"/>
        <v>54.997265850442169</v>
      </c>
      <c r="K9" s="7">
        <v>76.305000000000007</v>
      </c>
      <c r="L9" s="5">
        <v>40.057000000000002</v>
      </c>
      <c r="M9" s="8">
        <v>58.8</v>
      </c>
      <c r="N9" s="9">
        <v>152.95699999999999</v>
      </c>
      <c r="O9" s="1">
        <v>23.294</v>
      </c>
      <c r="P9" s="11">
        <f t="shared" si="3"/>
        <v>188.95899999999997</v>
      </c>
      <c r="Q9" s="13">
        <f t="shared" si="2"/>
        <v>61.77707687145837</v>
      </c>
      <c r="R9" s="2">
        <v>2.84</v>
      </c>
    </row>
    <row r="10" spans="1:39" x14ac:dyDescent="0.2">
      <c r="A10" s="10" t="s">
        <v>14</v>
      </c>
      <c r="B10" s="4">
        <v>209.35499999999999</v>
      </c>
      <c r="C10" s="4">
        <v>1.5669999999999999</v>
      </c>
      <c r="D10" s="4">
        <v>86.450999999999993</v>
      </c>
      <c r="E10" s="5">
        <v>20.167999999999999</v>
      </c>
      <c r="F10" s="5">
        <v>15.379</v>
      </c>
      <c r="G10" s="6">
        <v>103584.33333333333</v>
      </c>
      <c r="H10" s="13">
        <f t="shared" si="0"/>
        <v>64.707657806118789</v>
      </c>
      <c r="I10" s="2">
        <v>73.239365172681659</v>
      </c>
      <c r="J10" s="13">
        <f t="shared" si="1"/>
        <v>54.818889076254287</v>
      </c>
      <c r="K10" s="7">
        <v>67.575999999999993</v>
      </c>
      <c r="L10" s="5">
        <v>39.991</v>
      </c>
      <c r="M10" s="8">
        <v>58.9</v>
      </c>
      <c r="N10" s="9">
        <v>152.39500000000001</v>
      </c>
      <c r="O10" s="1">
        <v>22.332999999999998</v>
      </c>
      <c r="P10" s="11">
        <f t="shared" si="3"/>
        <v>187.02199999999999</v>
      </c>
      <c r="Q10" s="13">
        <f t="shared" si="2"/>
        <v>61.365018674590232</v>
      </c>
      <c r="R10" s="2">
        <v>-1.86</v>
      </c>
    </row>
    <row r="11" spans="1:39" x14ac:dyDescent="0.2">
      <c r="A11" s="10" t="s">
        <v>15</v>
      </c>
      <c r="B11" s="4">
        <v>205.93600000000001</v>
      </c>
      <c r="C11" s="4">
        <v>1.571</v>
      </c>
      <c r="D11" s="4">
        <v>85.004999999999995</v>
      </c>
      <c r="E11" s="5">
        <v>19.143999999999998</v>
      </c>
      <c r="F11" s="5">
        <v>15.225</v>
      </c>
      <c r="G11" s="6">
        <v>103838</v>
      </c>
      <c r="H11" s="13">
        <f t="shared" si="0"/>
        <v>64.846775211716263</v>
      </c>
      <c r="I11" s="2">
        <v>71.872935093804386</v>
      </c>
      <c r="J11" s="13">
        <f t="shared" si="1"/>
        <v>54.828869664539795</v>
      </c>
      <c r="K11" s="7">
        <v>62.63</v>
      </c>
      <c r="L11" s="5">
        <v>40.216000000000001</v>
      </c>
      <c r="M11" s="8">
        <v>58.8</v>
      </c>
      <c r="N11" s="9">
        <v>152.05799999999999</v>
      </c>
      <c r="O11" s="1">
        <v>22.140999999999998</v>
      </c>
      <c r="P11" s="11">
        <f t="shared" si="3"/>
        <v>183.79500000000002</v>
      </c>
      <c r="Q11" s="13">
        <f t="shared" si="2"/>
        <v>61.433869818203256</v>
      </c>
      <c r="R11" s="2">
        <v>6.23</v>
      </c>
    </row>
    <row r="12" spans="1:39" x14ac:dyDescent="0.2">
      <c r="A12" s="10" t="s">
        <v>16</v>
      </c>
      <c r="B12" s="4">
        <v>208.13499999999999</v>
      </c>
      <c r="C12" s="4">
        <v>1.5740000000000001</v>
      </c>
      <c r="D12" s="4">
        <v>84.113</v>
      </c>
      <c r="E12" s="5">
        <v>19.986999999999998</v>
      </c>
      <c r="F12" s="5">
        <v>15.191000000000001</v>
      </c>
      <c r="G12" s="6">
        <v>104127.33333333333</v>
      </c>
      <c r="H12" s="13">
        <f t="shared" si="0"/>
        <v>63.60961010882361</v>
      </c>
      <c r="I12" s="2">
        <v>70.979176707388163</v>
      </c>
      <c r="J12" s="13">
        <f t="shared" si="1"/>
        <v>53.677288364488909</v>
      </c>
      <c r="K12" s="7">
        <v>66.861999999999995</v>
      </c>
      <c r="L12" s="5">
        <v>40.064</v>
      </c>
      <c r="M12" s="8">
        <v>59.1</v>
      </c>
      <c r="N12" s="9">
        <v>150.49199999999999</v>
      </c>
      <c r="O12" s="1">
        <v>22.172000000000001</v>
      </c>
      <c r="P12" s="11">
        <f t="shared" si="3"/>
        <v>185.96299999999999</v>
      </c>
      <c r="Q12" s="13">
        <f t="shared" si="2"/>
        <v>60.077125093394379</v>
      </c>
      <c r="R12" s="2">
        <v>3.55</v>
      </c>
    </row>
    <row r="13" spans="1:39" x14ac:dyDescent="0.2">
      <c r="A13" s="10" t="s">
        <v>17</v>
      </c>
      <c r="B13" s="4">
        <v>205.465</v>
      </c>
      <c r="C13" s="4">
        <v>1.569</v>
      </c>
      <c r="D13" s="4">
        <v>83.775999999999996</v>
      </c>
      <c r="E13" s="5">
        <v>16.891999999999999</v>
      </c>
      <c r="F13" s="5">
        <v>15.143000000000001</v>
      </c>
      <c r="G13" s="6">
        <v>104427.66666666667</v>
      </c>
      <c r="H13" s="13">
        <f t="shared" si="0"/>
        <v>63.974177597157656</v>
      </c>
      <c r="I13" s="2">
        <v>70.225064665516925</v>
      </c>
      <c r="J13" s="13">
        <f t="shared" si="1"/>
        <v>53.626226588565473</v>
      </c>
      <c r="K13" s="7">
        <v>65.823999999999998</v>
      </c>
      <c r="L13" s="5">
        <v>39.597000000000001</v>
      </c>
      <c r="M13" s="8">
        <v>59.4</v>
      </c>
      <c r="N13" s="9">
        <v>151.893</v>
      </c>
      <c r="O13" s="1">
        <v>22.713999999999999</v>
      </c>
      <c r="P13" s="11">
        <f t="shared" si="3"/>
        <v>182.751</v>
      </c>
      <c r="Q13" s="13">
        <f t="shared" si="2"/>
        <v>60.29139455335185</v>
      </c>
      <c r="R13" s="2">
        <v>0.15</v>
      </c>
    </row>
    <row r="14" spans="1:39" x14ac:dyDescent="0.2">
      <c r="A14" s="10" t="s">
        <v>18</v>
      </c>
      <c r="B14" s="4">
        <v>214.87799999999999</v>
      </c>
      <c r="C14" s="4">
        <v>1.61</v>
      </c>
      <c r="D14" s="4">
        <v>84.424999999999997</v>
      </c>
      <c r="E14" s="5">
        <v>16.616</v>
      </c>
      <c r="F14" s="5">
        <v>15.193</v>
      </c>
      <c r="G14" s="6">
        <v>104733.33333333333</v>
      </c>
      <c r="H14" s="13">
        <f t="shared" si="0"/>
        <v>63.256475767644901</v>
      </c>
      <c r="I14" s="2">
        <v>71.114072787444627</v>
      </c>
      <c r="J14" s="13">
        <f t="shared" si="1"/>
        <v>53.283098869026077</v>
      </c>
      <c r="K14" s="7">
        <v>76.084000000000003</v>
      </c>
      <c r="L14" s="5">
        <v>39.692</v>
      </c>
      <c r="M14" s="8">
        <v>58.9</v>
      </c>
      <c r="N14" s="9">
        <v>153.58500000000001</v>
      </c>
      <c r="O14" s="1">
        <v>24.106000000000002</v>
      </c>
      <c r="P14" s="11">
        <f t="shared" si="3"/>
        <v>190.77199999999999</v>
      </c>
      <c r="Q14" s="13">
        <f t="shared" si="2"/>
        <v>60.01596522958603</v>
      </c>
      <c r="R14" s="2">
        <v>8.2100000000000009</v>
      </c>
    </row>
    <row r="15" spans="1:39" x14ac:dyDescent="0.2">
      <c r="A15" s="10" t="s">
        <v>19</v>
      </c>
      <c r="B15" s="4">
        <v>223.655</v>
      </c>
      <c r="C15" s="4">
        <v>1.645</v>
      </c>
      <c r="D15" s="4">
        <v>86.509</v>
      </c>
      <c r="E15" s="5">
        <v>17.780999999999999</v>
      </c>
      <c r="F15" s="5">
        <v>15.244</v>
      </c>
      <c r="G15" s="6">
        <v>105020.33333333333</v>
      </c>
      <c r="H15" s="13">
        <f t="shared" si="0"/>
        <v>63.628045427108724</v>
      </c>
      <c r="I15" s="2">
        <v>73.423876915782856</v>
      </c>
      <c r="J15" s="13">
        <f t="shared" si="1"/>
        <v>54.003835159715983</v>
      </c>
      <c r="K15" s="7">
        <v>82.09</v>
      </c>
      <c r="L15" s="5">
        <v>40.348999999999997</v>
      </c>
      <c r="M15" s="8">
        <v>59.2</v>
      </c>
      <c r="N15" s="9">
        <v>157.00700000000001</v>
      </c>
      <c r="O15" s="1">
        <v>25.225000000000001</v>
      </c>
      <c r="P15" s="11">
        <f t="shared" si="3"/>
        <v>198.43</v>
      </c>
      <c r="Q15" s="13">
        <f t="shared" si="2"/>
        <v>60.868960100016523</v>
      </c>
      <c r="R15" s="2">
        <v>-0.52</v>
      </c>
    </row>
    <row r="16" spans="1:39" x14ac:dyDescent="0.2">
      <c r="A16" s="10" t="s">
        <v>20</v>
      </c>
      <c r="B16" s="4">
        <v>238.32400000000001</v>
      </c>
      <c r="C16" s="4">
        <v>1.677</v>
      </c>
      <c r="D16" s="4">
        <v>89.236999999999995</v>
      </c>
      <c r="E16" s="5">
        <v>18.716999999999999</v>
      </c>
      <c r="F16" s="5">
        <v>15.414</v>
      </c>
      <c r="G16" s="6">
        <v>105248.33333333333</v>
      </c>
      <c r="H16" s="13">
        <f t="shared" si="0"/>
        <v>62.792857202799546</v>
      </c>
      <c r="I16" s="2">
        <v>76.253440168354331</v>
      </c>
      <c r="J16" s="13">
        <f t="shared" si="1"/>
        <v>53.656794599927082</v>
      </c>
      <c r="K16" s="7">
        <v>95.995999999999995</v>
      </c>
      <c r="L16" s="5">
        <v>41.191000000000003</v>
      </c>
      <c r="M16" s="8">
        <v>59.3</v>
      </c>
      <c r="N16" s="9">
        <v>163.15</v>
      </c>
      <c r="O16" s="1">
        <v>27.117999999999999</v>
      </c>
      <c r="P16" s="11">
        <f t="shared" si="3"/>
        <v>211.20600000000002</v>
      </c>
      <c r="Q16" s="13">
        <f t="shared" si="2"/>
        <v>60.546110982798886</v>
      </c>
      <c r="R16" s="2">
        <v>0</v>
      </c>
    </row>
    <row r="17" spans="1:18" x14ac:dyDescent="0.2">
      <c r="A17" s="10" t="s">
        <v>21</v>
      </c>
      <c r="B17" s="4">
        <v>245.899</v>
      </c>
      <c r="C17" s="4">
        <v>1.7190000000000001</v>
      </c>
      <c r="D17" s="4">
        <v>90.06</v>
      </c>
      <c r="E17" s="5">
        <v>20.207999999999998</v>
      </c>
      <c r="F17" s="5">
        <v>15.73</v>
      </c>
      <c r="G17" s="6">
        <v>104982.33333333333</v>
      </c>
      <c r="H17" s="13">
        <f t="shared" si="0"/>
        <v>62.958019349407692</v>
      </c>
      <c r="I17" s="2">
        <v>77.587779563284329</v>
      </c>
      <c r="J17" s="13">
        <f t="shared" si="1"/>
        <v>54.239095347799605</v>
      </c>
      <c r="K17" s="7">
        <v>101.733</v>
      </c>
      <c r="L17" s="5">
        <v>42.404000000000003</v>
      </c>
      <c r="M17" s="8">
        <v>59.3</v>
      </c>
      <c r="N17" s="9">
        <v>164.654</v>
      </c>
      <c r="O17" s="1">
        <v>26.79</v>
      </c>
      <c r="P17" s="11">
        <f t="shared" si="3"/>
        <v>219.10900000000001</v>
      </c>
      <c r="Q17" s="13">
        <f t="shared" si="2"/>
        <v>60.870796301971055</v>
      </c>
      <c r="R17" s="2">
        <v>0.75</v>
      </c>
    </row>
    <row r="18" spans="1:18" x14ac:dyDescent="0.2">
      <c r="A18" s="10" t="s">
        <v>22</v>
      </c>
      <c r="B18" s="4">
        <v>257.33</v>
      </c>
      <c r="C18" s="4">
        <v>1.76</v>
      </c>
      <c r="D18" s="4">
        <v>91.573999999999998</v>
      </c>
      <c r="E18" s="5">
        <v>14.667999999999999</v>
      </c>
      <c r="F18" s="5">
        <v>16.169</v>
      </c>
      <c r="G18" s="6">
        <v>104692.33333333333</v>
      </c>
      <c r="H18" s="13">
        <f t="shared" si="0"/>
        <v>62.631733571678396</v>
      </c>
      <c r="I18" s="2">
        <v>78.911637762593443</v>
      </c>
      <c r="J18" s="13">
        <f t="shared" si="1"/>
        <v>53.971352917329682</v>
      </c>
      <c r="K18" s="7">
        <v>100.22</v>
      </c>
      <c r="L18" s="5">
        <v>43.779000000000003</v>
      </c>
      <c r="M18" s="8">
        <v>59.3</v>
      </c>
      <c r="N18" s="9">
        <v>173.56899999999999</v>
      </c>
      <c r="O18" s="1">
        <v>27.968</v>
      </c>
      <c r="P18" s="11">
        <f t="shared" si="3"/>
        <v>229.36199999999999</v>
      </c>
      <c r="Q18" s="13">
        <f t="shared" si="2"/>
        <v>60.552525031245139</v>
      </c>
      <c r="R18" s="2">
        <v>-2.92</v>
      </c>
    </row>
    <row r="19" spans="1:18" x14ac:dyDescent="0.2">
      <c r="A19" s="10" t="s">
        <v>23</v>
      </c>
      <c r="B19" s="4">
        <v>262.08199999999999</v>
      </c>
      <c r="C19" s="4">
        <v>1.7989999999999999</v>
      </c>
      <c r="D19" s="4">
        <v>92.31</v>
      </c>
      <c r="E19" s="5">
        <v>18.564</v>
      </c>
      <c r="F19" s="5">
        <v>16.387</v>
      </c>
      <c r="G19" s="6">
        <v>104506.66666666667</v>
      </c>
      <c r="H19" s="13">
        <f t="shared" si="0"/>
        <v>63.364019657969642</v>
      </c>
      <c r="I19" s="2">
        <v>79.541662895007846</v>
      </c>
      <c r="J19" s="13">
        <f t="shared" si="1"/>
        <v>54.599496168420238</v>
      </c>
      <c r="K19" s="7">
        <v>98.117999999999995</v>
      </c>
      <c r="L19" s="5">
        <v>44.357999999999997</v>
      </c>
      <c r="M19" s="8">
        <v>59.2</v>
      </c>
      <c r="N19" s="9">
        <v>174.208</v>
      </c>
      <c r="O19" s="1">
        <v>27.635000000000002</v>
      </c>
      <c r="P19" s="11">
        <f t="shared" si="3"/>
        <v>234.447</v>
      </c>
      <c r="Q19" s="13">
        <f t="shared" si="2"/>
        <v>61.03530928018661</v>
      </c>
      <c r="R19" s="2">
        <v>-1.83</v>
      </c>
    </row>
    <row r="20" spans="1:18" x14ac:dyDescent="0.2">
      <c r="A20" s="10" t="s">
        <v>24</v>
      </c>
      <c r="B20" s="4">
        <v>267.08100000000002</v>
      </c>
      <c r="C20" s="4">
        <v>1.82</v>
      </c>
      <c r="D20" s="4">
        <v>91.397999999999996</v>
      </c>
      <c r="E20" s="5">
        <v>21.228999999999999</v>
      </c>
      <c r="F20" s="5">
        <v>16.495999999999999</v>
      </c>
      <c r="G20" s="6">
        <v>104542.66666666667</v>
      </c>
      <c r="H20" s="13">
        <f t="shared" si="0"/>
        <v>62.282363777281049</v>
      </c>
      <c r="I20" s="2">
        <v>79.165700166235752</v>
      </c>
      <c r="J20" s="13">
        <f t="shared" si="1"/>
        <v>53.946770568684812</v>
      </c>
      <c r="K20" s="7">
        <v>92.174000000000007</v>
      </c>
      <c r="L20" s="5">
        <v>44.576999999999998</v>
      </c>
      <c r="M20" s="8">
        <v>59.2</v>
      </c>
      <c r="N20" s="9">
        <v>177.423</v>
      </c>
      <c r="O20" s="1">
        <v>27.789000000000001</v>
      </c>
      <c r="P20" s="11">
        <f t="shared" si="3"/>
        <v>239.29200000000003</v>
      </c>
      <c r="Q20" s="13">
        <f t="shared" si="2"/>
        <v>60.211613552709274</v>
      </c>
      <c r="R20" s="2">
        <v>11.07</v>
      </c>
    </row>
    <row r="21" spans="1:18" x14ac:dyDescent="0.2">
      <c r="A21" s="10" t="s">
        <v>25</v>
      </c>
      <c r="B21" s="4">
        <v>269.68200000000002</v>
      </c>
      <c r="C21" s="4">
        <v>1.8540000000000001</v>
      </c>
      <c r="D21" s="4">
        <v>91.441000000000003</v>
      </c>
      <c r="E21" s="5">
        <v>21.114000000000001</v>
      </c>
      <c r="F21" s="5">
        <v>16.597999999999999</v>
      </c>
      <c r="G21" s="6">
        <v>104746.66666666667</v>
      </c>
      <c r="H21" s="13">
        <f t="shared" si="0"/>
        <v>62.863525930540419</v>
      </c>
      <c r="I21" s="2">
        <v>79.168078455918931</v>
      </c>
      <c r="J21" s="13">
        <f t="shared" si="1"/>
        <v>54.426182487994637</v>
      </c>
      <c r="K21" s="7">
        <v>87.474999999999994</v>
      </c>
      <c r="L21" s="5">
        <v>45.115000000000002</v>
      </c>
      <c r="M21" s="8">
        <v>59.4</v>
      </c>
      <c r="N21" s="9">
        <v>181.19900000000001</v>
      </c>
      <c r="O21" s="1">
        <v>27.919</v>
      </c>
      <c r="P21" s="11">
        <f t="shared" si="3"/>
        <v>241.76300000000001</v>
      </c>
      <c r="Q21" s="13">
        <f t="shared" si="2"/>
        <v>60.711365038187679</v>
      </c>
      <c r="R21" s="2">
        <v>-1.0900000000000001</v>
      </c>
    </row>
    <row r="22" spans="1:18" x14ac:dyDescent="0.2">
      <c r="A22" s="10" t="s">
        <v>26</v>
      </c>
      <c r="B22" s="4">
        <v>273.04599999999999</v>
      </c>
      <c r="C22" s="4">
        <v>1.8740000000000001</v>
      </c>
      <c r="D22" s="4">
        <v>92.03</v>
      </c>
      <c r="E22" s="5">
        <v>20.498000000000001</v>
      </c>
      <c r="F22" s="5">
        <v>16.614999999999998</v>
      </c>
      <c r="G22" s="6">
        <v>104863.33333333333</v>
      </c>
      <c r="H22" s="13">
        <f t="shared" si="0"/>
        <v>63.163064099089539</v>
      </c>
      <c r="I22" s="2">
        <v>80.052368777948232</v>
      </c>
      <c r="J22" s="13">
        <f t="shared" si="1"/>
        <v>54.942441599538171</v>
      </c>
      <c r="K22" s="7">
        <v>88.908000000000001</v>
      </c>
      <c r="L22" s="5">
        <v>45.259</v>
      </c>
      <c r="M22" s="8">
        <v>59.3</v>
      </c>
      <c r="N22" s="9">
        <v>182.19300000000001</v>
      </c>
      <c r="O22" s="1">
        <v>28.029</v>
      </c>
      <c r="P22" s="11">
        <f t="shared" si="3"/>
        <v>245.017</v>
      </c>
      <c r="Q22" s="13">
        <f t="shared" si="2"/>
        <v>61.227645057230731</v>
      </c>
      <c r="R22" s="2">
        <v>-4.92</v>
      </c>
    </row>
    <row r="23" spans="1:18" x14ac:dyDescent="0.2">
      <c r="A23" s="10" t="s">
        <v>27</v>
      </c>
      <c r="B23" s="4">
        <v>271.72000000000003</v>
      </c>
      <c r="C23" s="4">
        <v>1.8879999999999999</v>
      </c>
      <c r="D23" s="4">
        <v>91.647999999999996</v>
      </c>
      <c r="E23" s="5">
        <v>19.757000000000001</v>
      </c>
      <c r="F23" s="5">
        <v>16.635999999999999</v>
      </c>
      <c r="G23" s="6">
        <v>105006.66666666667</v>
      </c>
      <c r="H23" s="13">
        <f t="shared" si="0"/>
        <v>63.680047107316341</v>
      </c>
      <c r="I23" s="2">
        <v>79.620661300994684</v>
      </c>
      <c r="J23" s="13">
        <f t="shared" si="1"/>
        <v>55.323056284512717</v>
      </c>
      <c r="K23" s="7">
        <v>84.010999999999996</v>
      </c>
      <c r="L23" s="5">
        <v>45.521999999999998</v>
      </c>
      <c r="M23" s="8">
        <v>59</v>
      </c>
      <c r="N23" s="9">
        <v>186.08099999999999</v>
      </c>
      <c r="O23" s="1">
        <v>28.364999999999998</v>
      </c>
      <c r="P23" s="11">
        <f t="shared" si="3"/>
        <v>243.35500000000002</v>
      </c>
      <c r="Q23" s="13">
        <f t="shared" si="2"/>
        <v>61.771407423836763</v>
      </c>
      <c r="R23" s="2">
        <v>7.77</v>
      </c>
    </row>
    <row r="24" spans="1:18" x14ac:dyDescent="0.2">
      <c r="A24" s="10" t="s">
        <v>28</v>
      </c>
      <c r="B24" s="4">
        <v>275.41699999999997</v>
      </c>
      <c r="C24" s="4">
        <v>1.911</v>
      </c>
      <c r="D24" s="4">
        <v>92.307000000000002</v>
      </c>
      <c r="E24" s="5">
        <v>19.763999999999999</v>
      </c>
      <c r="F24" s="5">
        <v>16.823</v>
      </c>
      <c r="G24" s="6">
        <v>105342.66666666667</v>
      </c>
      <c r="H24" s="13">
        <f t="shared" si="0"/>
        <v>64.047853618331487</v>
      </c>
      <c r="I24" s="2">
        <v>80.385830522364785</v>
      </c>
      <c r="J24" s="13">
        <f t="shared" si="1"/>
        <v>55.776267306752715</v>
      </c>
      <c r="K24" s="7">
        <v>86.686999999999998</v>
      </c>
      <c r="L24" s="5">
        <v>45.348999999999997</v>
      </c>
      <c r="M24" s="8">
        <v>58.9</v>
      </c>
      <c r="N24" s="9">
        <v>190.08600000000001</v>
      </c>
      <c r="O24" s="1">
        <v>28.664000000000001</v>
      </c>
      <c r="P24" s="11">
        <f t="shared" si="3"/>
        <v>246.75299999999999</v>
      </c>
      <c r="Q24" s="13">
        <f t="shared" si="2"/>
        <v>62.255503328526544</v>
      </c>
      <c r="R24" s="2">
        <v>-3.18</v>
      </c>
    </row>
    <row r="25" spans="1:18" x14ac:dyDescent="0.2">
      <c r="A25" s="10" t="s">
        <v>29</v>
      </c>
      <c r="B25" s="4">
        <v>290.63499999999999</v>
      </c>
      <c r="C25" s="4">
        <v>1.9590000000000001</v>
      </c>
      <c r="D25" s="4">
        <v>94.778000000000006</v>
      </c>
      <c r="E25" s="5">
        <v>22.212</v>
      </c>
      <c r="F25" s="5">
        <v>16.937000000000001</v>
      </c>
      <c r="G25" s="6">
        <v>105703</v>
      </c>
      <c r="H25" s="13">
        <f t="shared" si="0"/>
        <v>63.884288540609354</v>
      </c>
      <c r="I25" s="2">
        <v>82.423685863596802</v>
      </c>
      <c r="J25" s="13">
        <f t="shared" si="1"/>
        <v>55.556970291529296</v>
      </c>
      <c r="K25" s="7">
        <v>94.46</v>
      </c>
      <c r="L25" s="5">
        <v>45.292999999999999</v>
      </c>
      <c r="M25" s="8">
        <v>59</v>
      </c>
      <c r="N25" s="9">
        <v>193.947</v>
      </c>
      <c r="O25" s="1">
        <v>29.46</v>
      </c>
      <c r="P25" s="11">
        <f t="shared" si="3"/>
        <v>261.17500000000001</v>
      </c>
      <c r="Q25" s="13">
        <f t="shared" si="2"/>
        <v>61.823681671977084</v>
      </c>
      <c r="R25" s="2">
        <v>0.11</v>
      </c>
    </row>
    <row r="26" spans="1:18" x14ac:dyDescent="0.2">
      <c r="A26" s="10" t="s">
        <v>30</v>
      </c>
      <c r="B26" s="4">
        <v>296.46600000000001</v>
      </c>
      <c r="C26" s="4">
        <v>1.9810000000000001</v>
      </c>
      <c r="D26" s="4">
        <v>95.760999999999996</v>
      </c>
      <c r="E26" s="5">
        <v>22.056000000000001</v>
      </c>
      <c r="F26" s="5">
        <v>16.952999999999999</v>
      </c>
      <c r="G26" s="6">
        <v>106672</v>
      </c>
      <c r="H26" s="13">
        <f t="shared" si="0"/>
        <v>63.987958484278131</v>
      </c>
      <c r="I26" s="2">
        <v>83.215390625545083</v>
      </c>
      <c r="J26" s="13">
        <f t="shared" si="1"/>
        <v>55.604922260631838</v>
      </c>
      <c r="K26" s="7">
        <v>96.849000000000004</v>
      </c>
      <c r="L26" s="5">
        <v>45.223999999999997</v>
      </c>
      <c r="M26" s="8">
        <v>59.5</v>
      </c>
      <c r="N26" s="9">
        <v>196.03299999999999</v>
      </c>
      <c r="O26" s="1">
        <v>30.084</v>
      </c>
      <c r="P26" s="11">
        <f t="shared" si="3"/>
        <v>266.38200000000001</v>
      </c>
      <c r="Q26" s="13">
        <f t="shared" si="2"/>
        <v>61.884695223102462</v>
      </c>
      <c r="R26" s="2">
        <v>9.1</v>
      </c>
    </row>
    <row r="27" spans="1:18" x14ac:dyDescent="0.2">
      <c r="A27" s="10" t="s">
        <v>31</v>
      </c>
      <c r="B27" s="4">
        <v>299.697</v>
      </c>
      <c r="C27" s="4">
        <v>2.0049999999999999</v>
      </c>
      <c r="D27" s="4">
        <v>95.929000000000002</v>
      </c>
      <c r="E27" s="5">
        <v>21.132999999999999</v>
      </c>
      <c r="F27" s="5">
        <v>17.065999999999999</v>
      </c>
      <c r="G27" s="6">
        <v>106904.66666666667</v>
      </c>
      <c r="H27" s="13">
        <f t="shared" si="0"/>
        <v>64.177367474482551</v>
      </c>
      <c r="I27" s="2">
        <v>83.454601548928679</v>
      </c>
      <c r="J27" s="13">
        <f t="shared" si="1"/>
        <v>55.831882236259275</v>
      </c>
      <c r="K27" s="7">
        <v>97.134</v>
      </c>
      <c r="L27" s="5">
        <v>45.423999999999999</v>
      </c>
      <c r="M27" s="8">
        <v>58.9</v>
      </c>
      <c r="N27" s="9">
        <v>197.94200000000001</v>
      </c>
      <c r="O27" s="1">
        <v>30.065000000000001</v>
      </c>
      <c r="P27" s="11">
        <f t="shared" si="3"/>
        <v>269.63200000000001</v>
      </c>
      <c r="Q27" s="13">
        <f t="shared" si="2"/>
        <v>62.057350798718993</v>
      </c>
      <c r="R27" s="2">
        <v>4.55</v>
      </c>
    </row>
    <row r="28" spans="1:18" x14ac:dyDescent="0.2">
      <c r="A28" s="10" t="s">
        <v>32</v>
      </c>
      <c r="B28" s="4">
        <v>299.10500000000002</v>
      </c>
      <c r="C28" s="4">
        <v>2.0259999999999998</v>
      </c>
      <c r="D28" s="4">
        <v>94.971999999999994</v>
      </c>
      <c r="E28" s="5">
        <v>20.434000000000001</v>
      </c>
      <c r="F28" s="5">
        <v>17.13</v>
      </c>
      <c r="G28" s="6">
        <v>107139.66666666667</v>
      </c>
      <c r="H28" s="13">
        <f t="shared" si="0"/>
        <v>64.329674194680791</v>
      </c>
      <c r="I28" s="2">
        <v>82.708019727160107</v>
      </c>
      <c r="J28" s="13">
        <f t="shared" si="1"/>
        <v>56.022616795849736</v>
      </c>
      <c r="K28" s="7">
        <v>96.012</v>
      </c>
      <c r="L28" s="5">
        <v>45.631</v>
      </c>
      <c r="M28" s="8">
        <v>58.7</v>
      </c>
      <c r="N28" s="9">
        <v>199.089</v>
      </c>
      <c r="O28" s="1">
        <v>30.021999999999998</v>
      </c>
      <c r="P28" s="11">
        <f t="shared" si="3"/>
        <v>269.08300000000003</v>
      </c>
      <c r="Q28" s="13">
        <f t="shared" si="2"/>
        <v>62.273145448514533</v>
      </c>
      <c r="R28" s="2">
        <v>5.22</v>
      </c>
    </row>
    <row r="29" spans="1:18" x14ac:dyDescent="0.2">
      <c r="A29" s="10" t="s">
        <v>33</v>
      </c>
      <c r="B29" s="4">
        <v>293.726</v>
      </c>
      <c r="C29" s="4">
        <v>2.0459999999999998</v>
      </c>
      <c r="D29" s="4">
        <v>93.477000000000004</v>
      </c>
      <c r="E29" s="5">
        <v>17.777000000000001</v>
      </c>
      <c r="F29" s="5">
        <v>17.149000000000001</v>
      </c>
      <c r="G29" s="6">
        <v>107503.33333333333</v>
      </c>
      <c r="H29" s="13">
        <f t="shared" si="0"/>
        <v>65.113044810469617</v>
      </c>
      <c r="I29" s="2">
        <v>81.391807354820898</v>
      </c>
      <c r="J29" s="13">
        <f t="shared" si="1"/>
        <v>56.694891786210121</v>
      </c>
      <c r="K29" s="7">
        <v>90.129000000000005</v>
      </c>
      <c r="L29" s="5">
        <v>45.546999999999997</v>
      </c>
      <c r="M29" s="8">
        <v>58.5</v>
      </c>
      <c r="N29" s="9">
        <v>199.429</v>
      </c>
      <c r="O29" s="1">
        <v>29.946999999999999</v>
      </c>
      <c r="P29" s="11">
        <f t="shared" si="3"/>
        <v>263.779</v>
      </c>
      <c r="Q29" s="13">
        <f t="shared" si="2"/>
        <v>63.131499417301427</v>
      </c>
      <c r="R29" s="2">
        <v>2.21</v>
      </c>
    </row>
    <row r="30" spans="1:18" x14ac:dyDescent="0.2">
      <c r="A30" s="10" t="s">
        <v>34</v>
      </c>
      <c r="B30" s="4">
        <v>291.322</v>
      </c>
      <c r="C30" s="4">
        <v>2.0640000000000001</v>
      </c>
      <c r="D30" s="4">
        <v>92.221000000000004</v>
      </c>
      <c r="E30" s="5">
        <v>20.411999999999999</v>
      </c>
      <c r="F30" s="5">
        <v>17.204999999999998</v>
      </c>
      <c r="G30" s="6">
        <v>107876.66666666667</v>
      </c>
      <c r="H30" s="13">
        <f t="shared" si="0"/>
        <v>65.338060290674932</v>
      </c>
      <c r="I30" s="2">
        <v>79.743070189209135</v>
      </c>
      <c r="J30" s="13">
        <f t="shared" si="1"/>
        <v>56.497517135859177</v>
      </c>
      <c r="K30" s="7">
        <v>88.626999999999995</v>
      </c>
      <c r="L30" s="5">
        <v>46.273000000000003</v>
      </c>
      <c r="M30" s="8">
        <v>59</v>
      </c>
      <c r="N30" s="9">
        <v>202.24299999999999</v>
      </c>
      <c r="O30" s="1">
        <v>29.777000000000001</v>
      </c>
      <c r="P30" s="11">
        <f t="shared" si="3"/>
        <v>261.54500000000002</v>
      </c>
      <c r="Q30" s="13">
        <f t="shared" si="2"/>
        <v>62.929781441253951</v>
      </c>
      <c r="R30" s="2">
        <v>5.29</v>
      </c>
    </row>
    <row r="31" spans="1:18" x14ac:dyDescent="0.2">
      <c r="A31" s="10" t="s">
        <v>35</v>
      </c>
      <c r="B31" s="4">
        <v>291.57600000000002</v>
      </c>
      <c r="C31" s="4">
        <v>2.0659999999999998</v>
      </c>
      <c r="D31" s="4">
        <v>91.525999999999996</v>
      </c>
      <c r="E31" s="5">
        <v>21.234999999999999</v>
      </c>
      <c r="F31" s="5">
        <v>17.23</v>
      </c>
      <c r="G31" s="6">
        <v>108177</v>
      </c>
      <c r="H31" s="13">
        <f t="shared" si="0"/>
        <v>64.851948034131738</v>
      </c>
      <c r="I31" s="2">
        <v>79.101446838782238</v>
      </c>
      <c r="J31" s="13">
        <f t="shared" si="1"/>
        <v>56.048367893421982</v>
      </c>
      <c r="K31" s="7">
        <v>89.094999999999999</v>
      </c>
      <c r="L31" s="5">
        <v>46.99</v>
      </c>
      <c r="M31" s="8">
        <v>58.9</v>
      </c>
      <c r="N31" s="9">
        <v>204.239</v>
      </c>
      <c r="O31" s="1">
        <v>30.3</v>
      </c>
      <c r="P31" s="11">
        <f t="shared" si="3"/>
        <v>261.27600000000001</v>
      </c>
      <c r="Q31" s="13">
        <f t="shared" si="2"/>
        <v>62.548258993908391</v>
      </c>
      <c r="R31" s="2">
        <v>3.16</v>
      </c>
    </row>
    <row r="32" spans="1:18" x14ac:dyDescent="0.2">
      <c r="A32" s="10" t="s">
        <v>36</v>
      </c>
      <c r="B32" s="4">
        <v>295.30099999999999</v>
      </c>
      <c r="C32" s="4">
        <v>2.0830000000000002</v>
      </c>
      <c r="D32" s="4">
        <v>91.168000000000006</v>
      </c>
      <c r="E32" s="5">
        <v>22.234999999999999</v>
      </c>
      <c r="F32" s="5">
        <v>17.207000000000001</v>
      </c>
      <c r="G32" s="6">
        <v>108443.33333333333</v>
      </c>
      <c r="H32" s="13">
        <f t="shared" si="0"/>
        <v>64.308263094266536</v>
      </c>
      <c r="I32" s="2">
        <v>78.621791553748864</v>
      </c>
      <c r="J32" s="13">
        <f t="shared" si="1"/>
        <v>55.458393912129964</v>
      </c>
      <c r="K32" s="7">
        <v>92.203999999999994</v>
      </c>
      <c r="L32" s="5">
        <v>46.412999999999997</v>
      </c>
      <c r="M32" s="8">
        <v>58.8</v>
      </c>
      <c r="N32" s="9">
        <v>207.07</v>
      </c>
      <c r="O32" s="1">
        <v>30.501999999999999</v>
      </c>
      <c r="P32" s="11">
        <f t="shared" si="3"/>
        <v>264.79899999999998</v>
      </c>
      <c r="Q32" s="13">
        <f t="shared" si="2"/>
        <v>61.84660508780582</v>
      </c>
      <c r="R32" s="2">
        <v>3.85</v>
      </c>
    </row>
    <row r="33" spans="1:18" x14ac:dyDescent="0.2">
      <c r="A33" s="10" t="s">
        <v>37</v>
      </c>
      <c r="B33" s="4">
        <v>303.67399999999998</v>
      </c>
      <c r="C33" s="4">
        <v>2.1030000000000002</v>
      </c>
      <c r="D33" s="4">
        <v>92.31</v>
      </c>
      <c r="E33" s="5">
        <v>24.565000000000001</v>
      </c>
      <c r="F33" s="5">
        <v>17.283999999999999</v>
      </c>
      <c r="G33" s="6">
        <v>108786</v>
      </c>
      <c r="H33" s="13">
        <f t="shared" si="0"/>
        <v>63.926424389312231</v>
      </c>
      <c r="I33" s="2">
        <v>79.410186819724686</v>
      </c>
      <c r="J33" s="13">
        <f t="shared" si="1"/>
        <v>54.993059294467436</v>
      </c>
      <c r="K33" s="7">
        <v>97.203000000000003</v>
      </c>
      <c r="L33" s="5">
        <v>46.505000000000003</v>
      </c>
      <c r="M33" s="8">
        <v>58.5</v>
      </c>
      <c r="N33" s="9">
        <v>210.029</v>
      </c>
      <c r="O33" s="1">
        <v>31.513999999999999</v>
      </c>
      <c r="P33" s="11">
        <f t="shared" si="3"/>
        <v>272.15999999999997</v>
      </c>
      <c r="Q33" s="13">
        <f t="shared" si="2"/>
        <v>61.360825573883403</v>
      </c>
      <c r="R33" s="2">
        <v>1.92</v>
      </c>
    </row>
    <row r="34" spans="1:18" x14ac:dyDescent="0.2">
      <c r="A34" s="10" t="s">
        <v>38</v>
      </c>
      <c r="B34" s="4">
        <v>316.02</v>
      </c>
      <c r="C34" s="4">
        <v>2.117</v>
      </c>
      <c r="D34" s="4">
        <v>93.799000000000007</v>
      </c>
      <c r="E34" s="5">
        <v>27.672000000000001</v>
      </c>
      <c r="F34" s="5">
        <v>17.361000000000001</v>
      </c>
      <c r="G34" s="6">
        <v>109130.33333333333</v>
      </c>
      <c r="H34" s="13">
        <f t="shared" si="0"/>
        <v>62.835416429339915</v>
      </c>
      <c r="I34" s="2">
        <v>80.761915153221537</v>
      </c>
      <c r="J34" s="13">
        <f t="shared" si="1"/>
        <v>54.101947465150936</v>
      </c>
      <c r="K34" s="7">
        <v>107.139</v>
      </c>
      <c r="L34" s="5">
        <v>46.13</v>
      </c>
      <c r="M34" s="8">
        <v>58.5</v>
      </c>
      <c r="N34" s="9">
        <v>212.96100000000001</v>
      </c>
      <c r="O34" s="1">
        <v>32.637999999999998</v>
      </c>
      <c r="P34" s="11">
        <f t="shared" si="3"/>
        <v>283.38200000000001</v>
      </c>
      <c r="Q34" s="13">
        <f t="shared" si="2"/>
        <v>60.333039635322635</v>
      </c>
      <c r="R34" s="2">
        <v>-1.6</v>
      </c>
    </row>
    <row r="35" spans="1:18" x14ac:dyDescent="0.2">
      <c r="A35" s="10" t="s">
        <v>39</v>
      </c>
      <c r="B35" s="4">
        <v>322.28100000000001</v>
      </c>
      <c r="C35" s="4">
        <v>2.1349999999999998</v>
      </c>
      <c r="D35" s="4">
        <v>95.02</v>
      </c>
      <c r="E35" s="5">
        <v>28.727</v>
      </c>
      <c r="F35" s="5">
        <v>17.416</v>
      </c>
      <c r="G35" s="6">
        <v>109533.66666666667</v>
      </c>
      <c r="H35" s="13">
        <f t="shared" si="0"/>
        <v>62.947458894567156</v>
      </c>
      <c r="I35" s="2">
        <v>82.449634340170036</v>
      </c>
      <c r="J35" s="13">
        <f t="shared" si="1"/>
        <v>54.620027031150777</v>
      </c>
      <c r="K35" s="7">
        <v>113.39700000000001</v>
      </c>
      <c r="L35" s="5">
        <v>46.335999999999999</v>
      </c>
      <c r="M35" s="8">
        <v>58.9</v>
      </c>
      <c r="N35" s="9">
        <v>215.756</v>
      </c>
      <c r="O35" s="1">
        <v>33.401000000000003</v>
      </c>
      <c r="P35" s="11">
        <f t="shared" si="3"/>
        <v>288.88</v>
      </c>
      <c r="Q35" s="13">
        <f t="shared" si="2"/>
        <v>60.935325850271063</v>
      </c>
      <c r="R35" s="2">
        <v>1.35</v>
      </c>
    </row>
    <row r="36" spans="1:18" x14ac:dyDescent="0.2">
      <c r="A36" s="10" t="s">
        <v>40</v>
      </c>
      <c r="B36" s="4">
        <v>330.17099999999999</v>
      </c>
      <c r="C36" s="4">
        <v>2.173</v>
      </c>
      <c r="D36" s="4">
        <v>96.007000000000005</v>
      </c>
      <c r="E36" s="5">
        <v>28.289000000000001</v>
      </c>
      <c r="F36" s="5">
        <v>17.593</v>
      </c>
      <c r="G36" s="6">
        <v>109883.66666666667</v>
      </c>
      <c r="H36" s="13">
        <f t="shared" si="0"/>
        <v>63.186412798216693</v>
      </c>
      <c r="I36" s="2">
        <v>83.380213145519178</v>
      </c>
      <c r="J36" s="13">
        <f t="shared" si="1"/>
        <v>54.876171185601763</v>
      </c>
      <c r="K36" s="7">
        <v>117.16800000000001</v>
      </c>
      <c r="L36" s="5">
        <v>47.173999999999999</v>
      </c>
      <c r="M36" s="8">
        <v>59.6</v>
      </c>
      <c r="N36" s="9">
        <v>218.23</v>
      </c>
      <c r="O36" s="1">
        <v>34.252000000000002</v>
      </c>
      <c r="P36" s="11">
        <f t="shared" si="3"/>
        <v>295.91899999999998</v>
      </c>
      <c r="Q36" s="13">
        <f t="shared" si="2"/>
        <v>61.227972237407258</v>
      </c>
      <c r="R36" s="2">
        <v>1.55</v>
      </c>
    </row>
    <row r="37" spans="1:18" x14ac:dyDescent="0.2">
      <c r="A37" s="10" t="s">
        <v>41</v>
      </c>
      <c r="B37" s="4">
        <v>336.19900000000001</v>
      </c>
      <c r="C37" s="4">
        <v>2.1920000000000002</v>
      </c>
      <c r="D37" s="4">
        <v>97.171000000000006</v>
      </c>
      <c r="E37" s="5">
        <v>28.826000000000001</v>
      </c>
      <c r="F37" s="5">
        <v>17.765999999999998</v>
      </c>
      <c r="G37" s="6">
        <v>110186</v>
      </c>
      <c r="H37" s="13">
        <f t="shared" si="0"/>
        <v>63.354986778663836</v>
      </c>
      <c r="I37" s="2">
        <v>84.194255960564035</v>
      </c>
      <c r="J37" s="13">
        <f t="shared" si="1"/>
        <v>54.894217134957678</v>
      </c>
      <c r="K37" s="7">
        <v>120.295</v>
      </c>
      <c r="L37" s="5">
        <v>48.161999999999999</v>
      </c>
      <c r="M37" s="8">
        <v>60</v>
      </c>
      <c r="N37" s="9">
        <v>223.22499999999999</v>
      </c>
      <c r="O37" s="1">
        <v>34.906999999999996</v>
      </c>
      <c r="P37" s="11">
        <f t="shared" si="3"/>
        <v>301.29200000000003</v>
      </c>
      <c r="Q37" s="13">
        <f t="shared" si="2"/>
        <v>61.254135212868697</v>
      </c>
      <c r="R37" s="2">
        <v>-5.68</v>
      </c>
    </row>
    <row r="38" spans="1:18" x14ac:dyDescent="0.2">
      <c r="A38" s="10" t="s">
        <v>42</v>
      </c>
      <c r="B38" s="4">
        <v>337.28699999999998</v>
      </c>
      <c r="C38" s="4">
        <v>2.2269999999999999</v>
      </c>
      <c r="D38" s="4">
        <v>97.76</v>
      </c>
      <c r="E38" s="5">
        <v>27.736000000000001</v>
      </c>
      <c r="F38" s="5">
        <v>17.93</v>
      </c>
      <c r="G38" s="6">
        <v>110483.33333333333</v>
      </c>
      <c r="H38" s="13">
        <f t="shared" si="0"/>
        <v>64.547853904834767</v>
      </c>
      <c r="I38" s="2">
        <v>84.636253994629811</v>
      </c>
      <c r="J38" s="13">
        <f t="shared" si="1"/>
        <v>55.882657097973123</v>
      </c>
      <c r="K38" s="7">
        <v>117.977</v>
      </c>
      <c r="L38" s="5">
        <v>49.06</v>
      </c>
      <c r="M38" s="8">
        <v>60</v>
      </c>
      <c r="N38" s="9">
        <v>226.48099999999999</v>
      </c>
      <c r="O38" s="1">
        <v>35.054000000000002</v>
      </c>
      <c r="P38" s="11">
        <f t="shared" si="3"/>
        <v>302.23299999999995</v>
      </c>
      <c r="Q38" s="13">
        <f t="shared" si="2"/>
        <v>62.364115647874527</v>
      </c>
      <c r="R38" s="2">
        <v>2.13</v>
      </c>
    </row>
    <row r="39" spans="1:18" x14ac:dyDescent="0.2">
      <c r="A39" s="10" t="s">
        <v>43</v>
      </c>
      <c r="B39" s="4">
        <v>341.72800000000001</v>
      </c>
      <c r="C39" s="4">
        <v>2.27</v>
      </c>
      <c r="D39" s="4">
        <v>97.972999999999999</v>
      </c>
      <c r="E39" s="5">
        <v>27.545999999999999</v>
      </c>
      <c r="F39" s="5">
        <v>18.038</v>
      </c>
      <c r="G39" s="6">
        <v>110787.66666666667</v>
      </c>
      <c r="H39" s="13">
        <f t="shared" si="0"/>
        <v>65.080622600430743</v>
      </c>
      <c r="I39" s="2">
        <v>84.688218080719906</v>
      </c>
      <c r="J39" s="13">
        <f t="shared" si="1"/>
        <v>56.255927241324734</v>
      </c>
      <c r="K39" s="7">
        <v>116.839</v>
      </c>
      <c r="L39" s="5">
        <v>49.872999999999998</v>
      </c>
      <c r="M39" s="8">
        <v>60.1</v>
      </c>
      <c r="N39" s="9">
        <v>229.01400000000001</v>
      </c>
      <c r="O39" s="1">
        <v>35.466000000000001</v>
      </c>
      <c r="P39" s="11">
        <f t="shared" si="3"/>
        <v>306.262</v>
      </c>
      <c r="Q39" s="13">
        <f t="shared" si="2"/>
        <v>62.770521658982894</v>
      </c>
      <c r="R39" s="2">
        <v>6.46</v>
      </c>
    </row>
    <row r="40" spans="1:18" x14ac:dyDescent="0.2">
      <c r="A40" s="10" t="s">
        <v>44</v>
      </c>
      <c r="B40" s="4">
        <v>344.65699999999998</v>
      </c>
      <c r="C40" s="4">
        <v>2.3050000000000002</v>
      </c>
      <c r="D40" s="4">
        <v>97.581000000000003</v>
      </c>
      <c r="E40" s="5">
        <v>28.581</v>
      </c>
      <c r="F40" s="5">
        <v>18.27</v>
      </c>
      <c r="G40" s="6">
        <v>111113.33333333333</v>
      </c>
      <c r="H40" s="13">
        <f t="shared" si="0"/>
        <v>65.260303722251408</v>
      </c>
      <c r="I40" s="2">
        <v>84.225922477902785</v>
      </c>
      <c r="J40" s="13">
        <f t="shared" si="1"/>
        <v>56.328683680170698</v>
      </c>
      <c r="K40" s="7">
        <v>117.952</v>
      </c>
      <c r="L40" s="5">
        <v>51.097000000000001</v>
      </c>
      <c r="M40" s="8">
        <v>60</v>
      </c>
      <c r="N40" s="9">
        <v>232.39</v>
      </c>
      <c r="O40" s="1">
        <v>35.688000000000002</v>
      </c>
      <c r="P40" s="11">
        <f t="shared" si="3"/>
        <v>308.96899999999999</v>
      </c>
      <c r="Q40" s="13">
        <f t="shared" si="2"/>
        <v>62.835025944857236</v>
      </c>
      <c r="R40" s="2">
        <v>-2.15</v>
      </c>
    </row>
    <row r="41" spans="1:18" x14ac:dyDescent="0.2">
      <c r="A41" s="10" t="s">
        <v>45</v>
      </c>
      <c r="B41" s="4">
        <v>352.36200000000002</v>
      </c>
      <c r="C41" s="4">
        <v>2.343</v>
      </c>
      <c r="D41" s="4">
        <v>98.120999999999995</v>
      </c>
      <c r="E41" s="5">
        <v>28.358000000000001</v>
      </c>
      <c r="F41" s="5">
        <v>18.379000000000001</v>
      </c>
      <c r="G41" s="6">
        <v>111431</v>
      </c>
      <c r="H41" s="13">
        <f t="shared" si="0"/>
        <v>65.244692390212322</v>
      </c>
      <c r="I41" s="2">
        <v>85.024008786300968</v>
      </c>
      <c r="J41" s="13">
        <f t="shared" si="1"/>
        <v>56.535963749298489</v>
      </c>
      <c r="K41" s="7">
        <v>118.642</v>
      </c>
      <c r="L41" s="5">
        <v>51.921999999999997</v>
      </c>
      <c r="M41" s="8">
        <v>59.8</v>
      </c>
      <c r="N41" s="9">
        <v>235.94800000000001</v>
      </c>
      <c r="O41" s="1">
        <v>36.323999999999998</v>
      </c>
      <c r="P41" s="11">
        <f t="shared" si="3"/>
        <v>316.03800000000001</v>
      </c>
      <c r="Q41" s="13">
        <f t="shared" si="2"/>
        <v>63.03395559594199</v>
      </c>
      <c r="R41" s="2">
        <v>2.9</v>
      </c>
    </row>
    <row r="42" spans="1:18" x14ac:dyDescent="0.2">
      <c r="A42" s="10" t="s">
        <v>46</v>
      </c>
      <c r="B42" s="4">
        <v>360.863</v>
      </c>
      <c r="C42" s="4">
        <v>2.3769999999999998</v>
      </c>
      <c r="D42" s="4">
        <v>98.209000000000003</v>
      </c>
      <c r="E42" s="5">
        <v>29.315000000000001</v>
      </c>
      <c r="F42" s="5">
        <v>18.591000000000001</v>
      </c>
      <c r="G42" s="6">
        <v>111720.33333333333</v>
      </c>
      <c r="H42" s="13">
        <f t="shared" si="0"/>
        <v>64.690143627914196</v>
      </c>
      <c r="I42" s="2">
        <v>85.011758818189392</v>
      </c>
      <c r="J42" s="13">
        <f t="shared" si="1"/>
        <v>55.99713761478349</v>
      </c>
      <c r="K42" s="7">
        <v>120.325</v>
      </c>
      <c r="L42" s="5">
        <v>52.908999999999999</v>
      </c>
      <c r="M42" s="8">
        <v>59.7</v>
      </c>
      <c r="N42" s="9">
        <v>239.29300000000001</v>
      </c>
      <c r="O42" s="1">
        <v>37.261000000000003</v>
      </c>
      <c r="P42" s="11">
        <f t="shared" si="3"/>
        <v>323.60199999999998</v>
      </c>
      <c r="Q42" s="13">
        <f t="shared" si="2"/>
        <v>62.444901672683159</v>
      </c>
      <c r="R42" s="2">
        <v>3.84</v>
      </c>
    </row>
    <row r="43" spans="1:18" x14ac:dyDescent="0.2">
      <c r="A43" s="10" t="s">
        <v>47</v>
      </c>
      <c r="B43" s="4">
        <v>360.88299999999998</v>
      </c>
      <c r="C43" s="4">
        <v>2.4009999999999998</v>
      </c>
      <c r="D43" s="4">
        <v>98</v>
      </c>
      <c r="E43" s="5">
        <v>28.933</v>
      </c>
      <c r="F43" s="5">
        <v>18.706</v>
      </c>
      <c r="G43" s="6">
        <v>112045.33333333333</v>
      </c>
      <c r="H43" s="13">
        <f t="shared" si="0"/>
        <v>65.200632892100757</v>
      </c>
      <c r="I43" s="2">
        <v>84.484825441167857</v>
      </c>
      <c r="J43" s="13">
        <f t="shared" si="1"/>
        <v>56.208817230028572</v>
      </c>
      <c r="K43" s="7">
        <v>120.077</v>
      </c>
      <c r="L43" s="5">
        <v>52.933999999999997</v>
      </c>
      <c r="M43" s="8">
        <v>59.6</v>
      </c>
      <c r="N43" s="9">
        <v>242.00700000000001</v>
      </c>
      <c r="O43" s="1">
        <v>37.505000000000003</v>
      </c>
      <c r="P43" s="11">
        <f t="shared" si="3"/>
        <v>323.37799999999999</v>
      </c>
      <c r="Q43" s="13">
        <f t="shared" si="2"/>
        <v>62.727849725164972</v>
      </c>
      <c r="R43" s="2">
        <v>5.92</v>
      </c>
    </row>
    <row r="44" spans="1:18" x14ac:dyDescent="0.2">
      <c r="A44" s="10" t="s">
        <v>48</v>
      </c>
      <c r="B44" s="4">
        <v>366.09</v>
      </c>
      <c r="C44" s="4">
        <v>2.4329999999999998</v>
      </c>
      <c r="D44" s="4">
        <v>97.525999999999996</v>
      </c>
      <c r="E44" s="5">
        <v>28.475999999999999</v>
      </c>
      <c r="F44" s="5">
        <v>18.802</v>
      </c>
      <c r="G44" s="6">
        <v>112430.66666666667</v>
      </c>
      <c r="H44" s="13">
        <f t="shared" si="0"/>
        <v>64.814870113906409</v>
      </c>
      <c r="I44" s="2">
        <v>83.975148723569149</v>
      </c>
      <c r="J44" s="13">
        <f t="shared" si="1"/>
        <v>55.809100725079553</v>
      </c>
      <c r="K44" s="7">
        <v>121.215</v>
      </c>
      <c r="L44" s="5">
        <v>53.350999999999999</v>
      </c>
      <c r="M44" s="8">
        <v>59.6</v>
      </c>
      <c r="N44" s="9">
        <v>246.874</v>
      </c>
      <c r="O44" s="1">
        <v>37.851999999999997</v>
      </c>
      <c r="P44" s="11">
        <f t="shared" si="3"/>
        <v>328.238</v>
      </c>
      <c r="Q44" s="13">
        <f t="shared" si="2"/>
        <v>62.244937162803737</v>
      </c>
      <c r="R44" s="2">
        <v>4.3499999999999996</v>
      </c>
    </row>
    <row r="45" spans="1:18" x14ac:dyDescent="0.2">
      <c r="A45" s="10" t="s">
        <v>49</v>
      </c>
      <c r="B45" s="4">
        <v>360.60599999999999</v>
      </c>
      <c r="C45" s="4">
        <v>2.4660000000000002</v>
      </c>
      <c r="D45" s="4">
        <v>95.506</v>
      </c>
      <c r="E45" s="5">
        <v>26.315000000000001</v>
      </c>
      <c r="F45" s="5">
        <v>18.847999999999999</v>
      </c>
      <c r="G45" s="6">
        <v>112865.66666666667</v>
      </c>
      <c r="H45" s="13">
        <f t="shared" si="0"/>
        <v>65.311668691036758</v>
      </c>
      <c r="I45" s="2">
        <v>82.212063562210218</v>
      </c>
      <c r="J45" s="13">
        <f t="shared" si="1"/>
        <v>56.220625487210526</v>
      </c>
      <c r="K45" s="7">
        <v>112.512</v>
      </c>
      <c r="L45" s="5">
        <v>54.155999999999999</v>
      </c>
      <c r="M45" s="8">
        <v>59.5</v>
      </c>
      <c r="N45" s="9">
        <v>248.90199999999999</v>
      </c>
      <c r="O45" s="1">
        <v>37.375</v>
      </c>
      <c r="P45" s="11">
        <f t="shared" si="3"/>
        <v>323.23099999999999</v>
      </c>
      <c r="Q45" s="13">
        <f t="shared" si="2"/>
        <v>62.721381533457631</v>
      </c>
      <c r="R45" s="2">
        <v>8.84</v>
      </c>
    </row>
    <row r="46" spans="1:18" x14ac:dyDescent="0.2">
      <c r="A46" s="10" t="s">
        <v>50</v>
      </c>
      <c r="B46" s="4">
        <v>348.91</v>
      </c>
      <c r="C46" s="4">
        <v>2.4670000000000001</v>
      </c>
      <c r="D46" s="4">
        <v>93.343999999999994</v>
      </c>
      <c r="E46" s="5">
        <v>23.138000000000002</v>
      </c>
      <c r="F46" s="5">
        <v>18.914000000000001</v>
      </c>
      <c r="G46" s="6">
        <v>113236.33333333333</v>
      </c>
      <c r="H46" s="13">
        <f t="shared" si="0"/>
        <v>65.999727150267958</v>
      </c>
      <c r="I46" s="2">
        <v>80.220778587393099</v>
      </c>
      <c r="J46" s="13">
        <f t="shared" si="1"/>
        <v>56.720833674901485</v>
      </c>
      <c r="K46" s="7">
        <v>106.126</v>
      </c>
      <c r="L46" s="5">
        <v>54.085999999999999</v>
      </c>
      <c r="M46" s="8">
        <v>59.3</v>
      </c>
      <c r="N46" s="9">
        <v>250.49199999999999</v>
      </c>
      <c r="O46" s="1">
        <v>37.112000000000002</v>
      </c>
      <c r="P46" s="11">
        <f t="shared" si="3"/>
        <v>311.798</v>
      </c>
      <c r="Q46" s="13">
        <f t="shared" si="2"/>
        <v>63.472075117575734</v>
      </c>
      <c r="R46" s="2">
        <v>1.36</v>
      </c>
    </row>
    <row r="47" spans="1:18" x14ac:dyDescent="0.2">
      <c r="A47" s="10" t="s">
        <v>51</v>
      </c>
      <c r="B47" s="4">
        <v>350.91800000000001</v>
      </c>
      <c r="C47" s="4">
        <v>2.488</v>
      </c>
      <c r="D47" s="4">
        <v>92.004999999999995</v>
      </c>
      <c r="E47" s="5">
        <v>23.931999999999999</v>
      </c>
      <c r="F47" s="5">
        <v>18.945</v>
      </c>
      <c r="G47" s="6">
        <v>113532</v>
      </c>
      <c r="H47" s="13">
        <f t="shared" si="0"/>
        <v>65.231318997600567</v>
      </c>
      <c r="I47" s="2">
        <v>78.743354184350679</v>
      </c>
      <c r="J47" s="13">
        <f t="shared" si="1"/>
        <v>55.828844690401894</v>
      </c>
      <c r="K47" s="7">
        <v>103.70099999999999</v>
      </c>
      <c r="L47" s="5">
        <v>54.411000000000001</v>
      </c>
      <c r="M47" s="8">
        <v>59.6</v>
      </c>
      <c r="N47" s="9">
        <v>254.18299999999999</v>
      </c>
      <c r="O47" s="1">
        <v>37.552</v>
      </c>
      <c r="P47" s="11">
        <f t="shared" si="3"/>
        <v>313.36599999999999</v>
      </c>
      <c r="Q47" s="13">
        <f t="shared" si="2"/>
        <v>62.51905605926121</v>
      </c>
      <c r="R47" s="2">
        <v>0.85</v>
      </c>
    </row>
    <row r="48" spans="1:18" x14ac:dyDescent="0.2">
      <c r="A48" s="10" t="s">
        <v>52</v>
      </c>
      <c r="B48" s="4">
        <v>363.67399999999998</v>
      </c>
      <c r="C48" s="4">
        <v>2.5459999999999998</v>
      </c>
      <c r="D48" s="4">
        <v>93.100999999999999</v>
      </c>
      <c r="E48" s="5">
        <v>25.850999999999999</v>
      </c>
      <c r="F48" s="5">
        <v>19.042000000000002</v>
      </c>
      <c r="G48" s="6">
        <v>113846.33333333333</v>
      </c>
      <c r="H48" s="13">
        <f t="shared" si="0"/>
        <v>65.177919235359141</v>
      </c>
      <c r="I48" s="2">
        <v>79.536646308734049</v>
      </c>
      <c r="J48" s="13">
        <f t="shared" si="1"/>
        <v>55.681819844706212</v>
      </c>
      <c r="K48" s="7">
        <v>111.395</v>
      </c>
      <c r="L48" s="5">
        <v>54.463999999999999</v>
      </c>
      <c r="M48" s="8">
        <v>59.7</v>
      </c>
      <c r="N48" s="9">
        <v>258.49700000000001</v>
      </c>
      <c r="O48" s="1">
        <v>38.08</v>
      </c>
      <c r="P48" s="11">
        <f t="shared" si="3"/>
        <v>325.59399999999999</v>
      </c>
      <c r="Q48" s="13">
        <f t="shared" si="2"/>
        <v>62.194113374950668</v>
      </c>
      <c r="R48" s="2">
        <v>-0.06</v>
      </c>
    </row>
    <row r="49" spans="1:18" x14ac:dyDescent="0.2">
      <c r="A49" s="10" t="s">
        <v>53</v>
      </c>
      <c r="B49" s="4">
        <v>377.03100000000001</v>
      </c>
      <c r="C49" s="4">
        <v>2.556</v>
      </c>
      <c r="D49" s="4">
        <v>94.491</v>
      </c>
      <c r="E49" s="5">
        <v>28.745000000000001</v>
      </c>
      <c r="F49" s="5">
        <v>19.125</v>
      </c>
      <c r="G49" s="6">
        <v>114283.33333333333</v>
      </c>
      <c r="H49" s="13">
        <f t="shared" si="0"/>
        <v>64.058126785330643</v>
      </c>
      <c r="I49" s="2">
        <v>80.913521747316921</v>
      </c>
      <c r="J49" s="13">
        <f t="shared" si="1"/>
        <v>54.853569490610077</v>
      </c>
      <c r="K49" s="7">
        <v>120.694</v>
      </c>
      <c r="L49" s="5">
        <v>54.555999999999997</v>
      </c>
      <c r="M49" s="8">
        <v>59.3</v>
      </c>
      <c r="N49" s="9">
        <v>261.12900000000002</v>
      </c>
      <c r="O49" s="1">
        <v>38.996000000000002</v>
      </c>
      <c r="P49" s="11">
        <f t="shared" si="3"/>
        <v>338.03500000000003</v>
      </c>
      <c r="Q49" s="13">
        <f t="shared" si="2"/>
        <v>61.181523092621191</v>
      </c>
      <c r="R49" s="2">
        <v>0.97</v>
      </c>
    </row>
    <row r="50" spans="1:18" x14ac:dyDescent="0.2">
      <c r="A50" s="10" t="s">
        <v>54</v>
      </c>
      <c r="B50" s="4">
        <v>386.60599999999999</v>
      </c>
      <c r="C50" s="4">
        <v>2.581</v>
      </c>
      <c r="D50" s="4">
        <v>96.319000000000003</v>
      </c>
      <c r="E50" s="5">
        <v>31.469000000000001</v>
      </c>
      <c r="F50" s="5">
        <v>19.213999999999999</v>
      </c>
      <c r="G50" s="6">
        <v>114714.33333333333</v>
      </c>
      <c r="H50" s="13">
        <f t="shared" si="0"/>
        <v>64.303021422326609</v>
      </c>
      <c r="I50" s="2">
        <v>82.873882571750983</v>
      </c>
      <c r="J50" s="13">
        <f t="shared" si="1"/>
        <v>55.326997231726693</v>
      </c>
      <c r="K50" s="7">
        <v>126.815</v>
      </c>
      <c r="L50" s="5">
        <v>54.942999999999998</v>
      </c>
      <c r="M50" s="8">
        <v>59.2</v>
      </c>
      <c r="N50" s="9">
        <v>265.8</v>
      </c>
      <c r="O50" s="1">
        <v>39.593000000000004</v>
      </c>
      <c r="P50" s="11">
        <f t="shared" si="3"/>
        <v>347.01299999999998</v>
      </c>
      <c r="Q50" s="13">
        <f t="shared" si="2"/>
        <v>61.639618953090888</v>
      </c>
      <c r="R50" s="2">
        <v>-4.0199999999999996</v>
      </c>
    </row>
    <row r="51" spans="1:18" x14ac:dyDescent="0.2">
      <c r="A51" s="10" t="s">
        <v>55</v>
      </c>
      <c r="B51" s="4">
        <v>398.62400000000002</v>
      </c>
      <c r="C51" s="4">
        <v>2.6019999999999999</v>
      </c>
      <c r="D51" s="4">
        <v>98.162000000000006</v>
      </c>
      <c r="E51" s="5">
        <v>34.115000000000002</v>
      </c>
      <c r="F51" s="5">
        <v>19.257000000000001</v>
      </c>
      <c r="G51" s="6">
        <v>115139</v>
      </c>
      <c r="H51" s="13">
        <f t="shared" si="0"/>
        <v>64.074798306173236</v>
      </c>
      <c r="I51" s="2">
        <v>84.657012662412626</v>
      </c>
      <c r="J51" s="13">
        <f t="shared" si="1"/>
        <v>55.25947934584913</v>
      </c>
      <c r="K51" s="7">
        <v>134.846</v>
      </c>
      <c r="L51" s="5">
        <v>55.277000000000001</v>
      </c>
      <c r="M51" s="8">
        <v>59.3</v>
      </c>
      <c r="N51" s="9">
        <v>270.04000000000002</v>
      </c>
      <c r="O51" s="1">
        <v>40.798000000000002</v>
      </c>
      <c r="P51" s="11">
        <f t="shared" si="3"/>
        <v>357.82600000000002</v>
      </c>
      <c r="Q51" s="13">
        <f t="shared" si="2"/>
        <v>61.559961251445571</v>
      </c>
      <c r="R51" s="2">
        <v>0.02</v>
      </c>
    </row>
    <row r="52" spans="1:18" x14ac:dyDescent="0.2">
      <c r="A52" s="10" t="s">
        <v>56</v>
      </c>
      <c r="B52" s="4">
        <v>399.613</v>
      </c>
      <c r="C52" s="4">
        <v>2.6179999999999999</v>
      </c>
      <c r="D52" s="4">
        <v>97.873000000000005</v>
      </c>
      <c r="E52" s="5">
        <v>32.082000000000001</v>
      </c>
      <c r="F52" s="5">
        <v>19.335000000000001</v>
      </c>
      <c r="G52" s="6">
        <v>115550.66666666667</v>
      </c>
      <c r="H52" s="13">
        <f t="shared" si="0"/>
        <v>64.119914517295484</v>
      </c>
      <c r="I52" s="2">
        <v>84.070660267818511</v>
      </c>
      <c r="J52" s="13">
        <f t="shared" si="1"/>
        <v>55.077534660070825</v>
      </c>
      <c r="K52" s="7">
        <v>129.94200000000001</v>
      </c>
      <c r="L52" s="5">
        <v>55.552999999999997</v>
      </c>
      <c r="M52" s="8">
        <v>59.3</v>
      </c>
      <c r="N52" s="9">
        <v>274.38900000000001</v>
      </c>
      <c r="O52" s="1">
        <v>41.01</v>
      </c>
      <c r="P52" s="11">
        <f t="shared" si="3"/>
        <v>358.60300000000001</v>
      </c>
      <c r="Q52" s="13">
        <f t="shared" si="2"/>
        <v>61.376226239364662</v>
      </c>
      <c r="R52" s="2">
        <v>3.65</v>
      </c>
    </row>
    <row r="53" spans="1:18" x14ac:dyDescent="0.2">
      <c r="A53" s="10" t="s">
        <v>57</v>
      </c>
      <c r="B53" s="4">
        <v>400.43900000000002</v>
      </c>
      <c r="C53" s="4">
        <v>2.6429999999999998</v>
      </c>
      <c r="D53" s="4">
        <v>97.887</v>
      </c>
      <c r="E53" s="5">
        <v>33.127000000000002</v>
      </c>
      <c r="F53" s="5">
        <v>19.433</v>
      </c>
      <c r="G53" s="6">
        <v>115918</v>
      </c>
      <c r="H53" s="13">
        <f t="shared" si="0"/>
        <v>64.607928048966244</v>
      </c>
      <c r="I53" s="2">
        <v>84.078264177237088</v>
      </c>
      <c r="J53" s="13">
        <f t="shared" si="1"/>
        <v>55.493808600170716</v>
      </c>
      <c r="K53" s="7">
        <v>130.62700000000001</v>
      </c>
      <c r="L53" s="5">
        <v>55.685000000000002</v>
      </c>
      <c r="M53" s="8">
        <v>59.3</v>
      </c>
      <c r="N53" s="9">
        <v>278.738</v>
      </c>
      <c r="O53" s="1">
        <v>40.636000000000003</v>
      </c>
      <c r="P53" s="11">
        <f t="shared" si="3"/>
        <v>359.803</v>
      </c>
      <c r="Q53" s="13">
        <f t="shared" si="2"/>
        <v>61.761256081921942</v>
      </c>
      <c r="R53" s="2">
        <v>3.61</v>
      </c>
    </row>
    <row r="54" spans="1:18" x14ac:dyDescent="0.2">
      <c r="A54" s="10" t="s">
        <v>58</v>
      </c>
      <c r="B54" s="4">
        <v>412.79199999999997</v>
      </c>
      <c r="C54" s="4">
        <v>2.7</v>
      </c>
      <c r="D54" s="4">
        <v>98.492000000000004</v>
      </c>
      <c r="E54" s="5">
        <v>34.445</v>
      </c>
      <c r="F54" s="5">
        <v>19.454000000000001</v>
      </c>
      <c r="G54" s="6">
        <v>116707.66666666667</v>
      </c>
      <c r="H54" s="13">
        <f t="shared" si="0"/>
        <v>64.421888021085678</v>
      </c>
      <c r="I54" s="2">
        <v>84.992999559347481</v>
      </c>
      <c r="J54" s="13">
        <f t="shared" si="1"/>
        <v>55.592428828620278</v>
      </c>
      <c r="K54" s="7">
        <v>141.93100000000001</v>
      </c>
      <c r="L54" s="5">
        <v>55.594000000000001</v>
      </c>
      <c r="M54" s="8">
        <v>58.9</v>
      </c>
      <c r="N54" s="9">
        <v>280.90899999999999</v>
      </c>
      <c r="O54" s="1">
        <v>40.378999999999998</v>
      </c>
      <c r="P54" s="11">
        <f t="shared" si="3"/>
        <v>372.41299999999995</v>
      </c>
      <c r="Q54" s="13">
        <f t="shared" si="2"/>
        <v>61.62005590842378</v>
      </c>
      <c r="R54" s="2">
        <v>6.31</v>
      </c>
    </row>
    <row r="55" spans="1:18" x14ac:dyDescent="0.2">
      <c r="A55" s="10" t="s">
        <v>59</v>
      </c>
      <c r="B55" s="4">
        <v>407.91500000000002</v>
      </c>
      <c r="C55" s="4">
        <v>2.7170000000000001</v>
      </c>
      <c r="D55" s="4">
        <v>98.665999999999997</v>
      </c>
      <c r="E55" s="5">
        <v>32.68</v>
      </c>
      <c r="F55" s="5">
        <v>19.495000000000001</v>
      </c>
      <c r="G55" s="6">
        <v>117036.66666666667</v>
      </c>
      <c r="H55" s="13">
        <f t="shared" si="0"/>
        <v>65.718476153120136</v>
      </c>
      <c r="I55" s="2">
        <v>84.876985799862751</v>
      </c>
      <c r="J55" s="13">
        <f t="shared" si="1"/>
        <v>56.534025573520729</v>
      </c>
      <c r="K55" s="7">
        <v>133.53</v>
      </c>
      <c r="L55" s="5">
        <v>55.875999999999998</v>
      </c>
      <c r="M55" s="8">
        <v>59.6</v>
      </c>
      <c r="N55" s="9">
        <v>285.774</v>
      </c>
      <c r="O55" s="1">
        <v>40.222999999999999</v>
      </c>
      <c r="P55" s="11">
        <f t="shared" si="3"/>
        <v>367.69200000000001</v>
      </c>
      <c r="Q55" s="13">
        <f t="shared" si="2"/>
        <v>62.718462848859126</v>
      </c>
      <c r="R55" s="2">
        <v>-0.7</v>
      </c>
    </row>
    <row r="56" spans="1:18" x14ac:dyDescent="0.2">
      <c r="A56" s="10" t="s">
        <v>60</v>
      </c>
      <c r="B56" s="4">
        <v>409.64400000000001</v>
      </c>
      <c r="C56" s="4">
        <v>2.734</v>
      </c>
      <c r="D56" s="4">
        <v>98.106999999999999</v>
      </c>
      <c r="E56" s="5">
        <v>32.674999999999997</v>
      </c>
      <c r="F56" s="5">
        <v>19.571000000000002</v>
      </c>
      <c r="G56" s="6">
        <v>117411</v>
      </c>
      <c r="H56" s="13">
        <f t="shared" si="0"/>
        <v>65.477472634775552</v>
      </c>
      <c r="I56" s="2">
        <v>84.200705950104236</v>
      </c>
      <c r="J56" s="13">
        <f t="shared" si="1"/>
        <v>56.19628996582032</v>
      </c>
      <c r="K56" s="7">
        <v>132.29900000000001</v>
      </c>
      <c r="L56" s="5">
        <v>55.972999999999999</v>
      </c>
      <c r="M56" s="8">
        <v>59.6</v>
      </c>
      <c r="N56" s="9">
        <v>286.20299999999997</v>
      </c>
      <c r="O56" s="1">
        <v>39.869999999999997</v>
      </c>
      <c r="P56" s="11">
        <f t="shared" si="3"/>
        <v>369.774</v>
      </c>
      <c r="Q56" s="13">
        <f t="shared" si="2"/>
        <v>62.255520958094671</v>
      </c>
      <c r="R56" s="2">
        <v>2.13</v>
      </c>
    </row>
    <row r="57" spans="1:18" x14ac:dyDescent="0.2">
      <c r="A57" s="10" t="s">
        <v>61</v>
      </c>
      <c r="B57" s="4">
        <v>401.78100000000001</v>
      </c>
      <c r="C57" s="4">
        <v>2.7450000000000001</v>
      </c>
      <c r="D57" s="4">
        <v>97.195999999999998</v>
      </c>
      <c r="E57" s="5">
        <v>31.378</v>
      </c>
      <c r="F57" s="5">
        <v>19.632999999999999</v>
      </c>
      <c r="G57" s="6">
        <v>117824.33333333333</v>
      </c>
      <c r="H57" s="13">
        <f t="shared" si="0"/>
        <v>66.405086353013203</v>
      </c>
      <c r="I57" s="2">
        <v>83.205350937980825</v>
      </c>
      <c r="J57" s="13">
        <f t="shared" si="1"/>
        <v>56.846562760498223</v>
      </c>
      <c r="K57" s="7">
        <v>120.65300000000001</v>
      </c>
      <c r="L57" s="5">
        <v>55.918999999999997</v>
      </c>
      <c r="M57" s="8">
        <v>59.6</v>
      </c>
      <c r="N57" s="9">
        <v>289.334</v>
      </c>
      <c r="O57" s="1">
        <v>39.869</v>
      </c>
      <c r="P57" s="11">
        <f t="shared" si="3"/>
        <v>361.91200000000003</v>
      </c>
      <c r="Q57" s="13">
        <f t="shared" si="2"/>
        <v>63.108901701175235</v>
      </c>
      <c r="R57" s="2">
        <v>3.21</v>
      </c>
    </row>
    <row r="58" spans="1:18" x14ac:dyDescent="0.2">
      <c r="A58" s="10" t="s">
        <v>62</v>
      </c>
      <c r="B58" s="4">
        <v>405.01499999999999</v>
      </c>
      <c r="C58" s="4">
        <v>2.77</v>
      </c>
      <c r="D58" s="4">
        <v>96.65</v>
      </c>
      <c r="E58" s="5">
        <v>30.286000000000001</v>
      </c>
      <c r="F58" s="5">
        <v>19.649999999999999</v>
      </c>
      <c r="G58" s="6">
        <v>118254.33333333333</v>
      </c>
      <c r="H58" s="13">
        <f t="shared" si="0"/>
        <v>66.101378961273056</v>
      </c>
      <c r="I58" s="2">
        <v>82.437943420673804</v>
      </c>
      <c r="J58" s="13">
        <f t="shared" si="1"/>
        <v>56.381394090408122</v>
      </c>
      <c r="K58" s="7">
        <v>120.61799999999999</v>
      </c>
      <c r="L58" s="5">
        <v>55.768000000000001</v>
      </c>
      <c r="M58" s="8">
        <v>59.6</v>
      </c>
      <c r="N58" s="9">
        <v>292.279</v>
      </c>
      <c r="O58" s="1">
        <v>41.005000000000003</v>
      </c>
      <c r="P58" s="11">
        <f t="shared" si="3"/>
        <v>364.01</v>
      </c>
      <c r="Q58" s="13">
        <f t="shared" si="2"/>
        <v>62.732645607336735</v>
      </c>
      <c r="R58" s="2">
        <v>-0.61</v>
      </c>
    </row>
    <row r="59" spans="1:18" x14ac:dyDescent="0.2">
      <c r="A59" s="10" t="s">
        <v>63</v>
      </c>
      <c r="B59" s="4">
        <v>415.51</v>
      </c>
      <c r="C59" s="4">
        <v>2.8079999999999998</v>
      </c>
      <c r="D59" s="4">
        <v>96.424999999999997</v>
      </c>
      <c r="E59" s="5">
        <v>33.057000000000002</v>
      </c>
      <c r="F59" s="5">
        <v>19.687999999999999</v>
      </c>
      <c r="G59" s="6">
        <v>118636</v>
      </c>
      <c r="H59" s="13">
        <f t="shared" si="0"/>
        <v>65.163630237539408</v>
      </c>
      <c r="I59" s="2">
        <v>82.58892697046258</v>
      </c>
      <c r="J59" s="13">
        <f t="shared" si="1"/>
        <v>55.813267293942125</v>
      </c>
      <c r="K59" s="7">
        <v>127.428</v>
      </c>
      <c r="L59" s="5">
        <v>55.603999999999999</v>
      </c>
      <c r="M59" s="8">
        <v>59.5</v>
      </c>
      <c r="N59" s="9">
        <v>296.13600000000002</v>
      </c>
      <c r="O59" s="1">
        <v>41.954999999999998</v>
      </c>
      <c r="P59" s="11">
        <f t="shared" si="3"/>
        <v>373.55500000000001</v>
      </c>
      <c r="Q59" s="13">
        <f t="shared" si="2"/>
        <v>62.081810424986664</v>
      </c>
      <c r="R59" s="2">
        <v>2.5499999999999998</v>
      </c>
    </row>
    <row r="60" spans="1:18" x14ac:dyDescent="0.2">
      <c r="A60" s="10" t="s">
        <v>64</v>
      </c>
      <c r="B60" s="4">
        <v>425.39299999999997</v>
      </c>
      <c r="C60" s="4">
        <v>2.8290000000000002</v>
      </c>
      <c r="D60" s="4">
        <v>96.991</v>
      </c>
      <c r="E60" s="5">
        <v>34.527000000000001</v>
      </c>
      <c r="F60" s="5">
        <v>19.702999999999999</v>
      </c>
      <c r="G60" s="6">
        <v>119000.66666666667</v>
      </c>
      <c r="H60" s="13">
        <f t="shared" si="0"/>
        <v>64.502128384811229</v>
      </c>
      <c r="I60" s="2">
        <v>83.394638462833242</v>
      </c>
      <c r="J60" s="13">
        <f t="shared" si="1"/>
        <v>55.460111523075199</v>
      </c>
      <c r="K60" s="7">
        <v>135.49700000000001</v>
      </c>
      <c r="L60" s="5">
        <v>55.448999999999998</v>
      </c>
      <c r="M60" s="8">
        <v>59.2</v>
      </c>
      <c r="N60" s="9">
        <v>297.75200000000001</v>
      </c>
      <c r="O60" s="1">
        <v>42.573</v>
      </c>
      <c r="P60" s="11">
        <f t="shared" si="3"/>
        <v>382.82</v>
      </c>
      <c r="Q60" s="13">
        <f t="shared" si="2"/>
        <v>61.627770809089185</v>
      </c>
      <c r="R60" s="2">
        <v>2.5</v>
      </c>
    </row>
    <row r="61" spans="1:18" x14ac:dyDescent="0.2">
      <c r="A61" s="10" t="s">
        <v>65</v>
      </c>
      <c r="B61" s="4">
        <v>434.64600000000002</v>
      </c>
      <c r="C61" s="4">
        <v>2.85</v>
      </c>
      <c r="D61" s="4">
        <v>98.224000000000004</v>
      </c>
      <c r="E61" s="5">
        <v>37.1</v>
      </c>
      <c r="F61" s="5">
        <v>19.712</v>
      </c>
      <c r="G61" s="6">
        <v>119189.66666666667</v>
      </c>
      <c r="H61" s="13">
        <f t="shared" si="0"/>
        <v>64.406068386687096</v>
      </c>
      <c r="I61" s="2">
        <v>84.422494211994547</v>
      </c>
      <c r="J61" s="13">
        <f t="shared" si="1"/>
        <v>55.356337917336049</v>
      </c>
      <c r="K61" s="7">
        <v>139.614</v>
      </c>
      <c r="L61" s="5">
        <v>55.344000000000001</v>
      </c>
      <c r="M61" s="8">
        <v>59</v>
      </c>
      <c r="N61" s="9">
        <v>302.90899999999999</v>
      </c>
      <c r="O61" s="1">
        <v>43.289000000000001</v>
      </c>
      <c r="P61" s="11">
        <f t="shared" si="3"/>
        <v>391.35700000000003</v>
      </c>
      <c r="Q61" s="13">
        <f t="shared" si="2"/>
        <v>61.479444216964161</v>
      </c>
      <c r="R61" s="2">
        <v>-3.26</v>
      </c>
    </row>
    <row r="62" spans="1:18" x14ac:dyDescent="0.2">
      <c r="A62" s="10" t="s">
        <v>66</v>
      </c>
      <c r="B62" s="4">
        <v>445.40199999999999</v>
      </c>
      <c r="C62" s="4">
        <v>2.895</v>
      </c>
      <c r="D62" s="4">
        <v>98.584999999999994</v>
      </c>
      <c r="E62" s="5">
        <v>39.406999999999996</v>
      </c>
      <c r="F62" s="5">
        <v>19.8</v>
      </c>
      <c r="G62" s="6">
        <v>119378.66666666667</v>
      </c>
      <c r="H62" s="13">
        <f t="shared" si="0"/>
        <v>64.077748865070205</v>
      </c>
      <c r="I62" s="2">
        <v>84.807220295761965</v>
      </c>
      <c r="J62" s="13">
        <f t="shared" si="1"/>
        <v>55.122541604265564</v>
      </c>
      <c r="K62" s="7">
        <v>145.77600000000001</v>
      </c>
      <c r="L62" s="5">
        <v>55.314</v>
      </c>
      <c r="M62" s="8">
        <v>58.9</v>
      </c>
      <c r="N62" s="9">
        <v>307.11900000000003</v>
      </c>
      <c r="O62" s="1">
        <v>43.587000000000003</v>
      </c>
      <c r="P62" s="11">
        <f t="shared" si="3"/>
        <v>401.815</v>
      </c>
      <c r="Q62" s="13">
        <f t="shared" si="2"/>
        <v>61.101975475338378</v>
      </c>
      <c r="R62" s="2">
        <v>3.76</v>
      </c>
    </row>
    <row r="63" spans="1:18" x14ac:dyDescent="0.2">
      <c r="A63" s="10" t="s">
        <v>67</v>
      </c>
      <c r="B63" s="4">
        <v>450.53100000000001</v>
      </c>
      <c r="C63" s="4">
        <v>2.915</v>
      </c>
      <c r="D63" s="4">
        <v>99.76</v>
      </c>
      <c r="E63" s="5">
        <v>39.661000000000001</v>
      </c>
      <c r="F63" s="5">
        <v>19.872</v>
      </c>
      <c r="G63" s="6">
        <v>119819.33333333333</v>
      </c>
      <c r="H63" s="13">
        <f t="shared" si="0"/>
        <v>64.54614665805461</v>
      </c>
      <c r="I63" s="2">
        <v>85.944632852513536</v>
      </c>
      <c r="J63" s="13">
        <f t="shared" si="1"/>
        <v>55.607406541409347</v>
      </c>
      <c r="K63" s="7">
        <v>145.75299999999999</v>
      </c>
      <c r="L63" s="5">
        <v>55.313000000000002</v>
      </c>
      <c r="M63" s="8">
        <v>58.8</v>
      </c>
      <c r="N63" s="9">
        <v>311.411</v>
      </c>
      <c r="O63" s="1">
        <v>44.100999999999999</v>
      </c>
      <c r="P63" s="11">
        <f t="shared" si="3"/>
        <v>406.43</v>
      </c>
      <c r="Q63" s="13">
        <f t="shared" si="2"/>
        <v>61.641267811204123</v>
      </c>
      <c r="R63" s="2">
        <v>-1.61</v>
      </c>
    </row>
    <row r="64" spans="1:18" x14ac:dyDescent="0.2">
      <c r="A64" s="10" t="s">
        <v>68</v>
      </c>
      <c r="B64" s="4">
        <v>457.63900000000001</v>
      </c>
      <c r="C64" s="4">
        <v>2.9350000000000001</v>
      </c>
      <c r="D64" s="4">
        <v>99.552000000000007</v>
      </c>
      <c r="E64" s="5">
        <v>40.692</v>
      </c>
      <c r="F64" s="5">
        <v>19.896000000000001</v>
      </c>
      <c r="G64" s="6">
        <v>120368</v>
      </c>
      <c r="H64" s="13">
        <f t="shared" si="0"/>
        <v>63.846201918979816</v>
      </c>
      <c r="I64" s="2">
        <v>86.043636948897586</v>
      </c>
      <c r="J64" s="13">
        <f t="shared" si="1"/>
        <v>55.182813187908899</v>
      </c>
      <c r="K64" s="7">
        <v>147.727</v>
      </c>
      <c r="L64" s="5">
        <v>55.328000000000003</v>
      </c>
      <c r="M64" s="8">
        <v>58.8</v>
      </c>
      <c r="N64" s="9">
        <v>314.76600000000002</v>
      </c>
      <c r="O64" s="1">
        <v>44.515999999999998</v>
      </c>
      <c r="P64" s="11">
        <f t="shared" si="3"/>
        <v>413.12299999999999</v>
      </c>
      <c r="Q64" s="13">
        <f t="shared" si="2"/>
        <v>61.129028024344912</v>
      </c>
      <c r="R64" s="2">
        <v>4.8899999999999997</v>
      </c>
    </row>
    <row r="65" spans="1:18" x14ac:dyDescent="0.2">
      <c r="A65" s="10" t="s">
        <v>69</v>
      </c>
      <c r="B65" s="4">
        <v>457.86099999999999</v>
      </c>
      <c r="C65" s="4">
        <v>2.9620000000000002</v>
      </c>
      <c r="D65" s="4">
        <v>98.918000000000006</v>
      </c>
      <c r="E65" s="5">
        <v>43.228999999999999</v>
      </c>
      <c r="F65" s="5">
        <v>19.882000000000001</v>
      </c>
      <c r="G65" s="6">
        <v>121045.66666666667</v>
      </c>
      <c r="H65" s="13">
        <f t="shared" si="0"/>
        <v>63.992153950653162</v>
      </c>
      <c r="I65" s="2">
        <v>85.987422320028173</v>
      </c>
      <c r="J65" s="13">
        <f t="shared" si="1"/>
        <v>55.62708876971908</v>
      </c>
      <c r="K65" s="7">
        <v>146.51400000000001</v>
      </c>
      <c r="L65" s="5">
        <v>55.134</v>
      </c>
      <c r="M65" s="8">
        <v>58.5</v>
      </c>
      <c r="N65" s="9">
        <v>319.07100000000003</v>
      </c>
      <c r="O65" s="1">
        <v>44.445999999999998</v>
      </c>
      <c r="P65" s="11">
        <f t="shared" si="3"/>
        <v>413.41499999999996</v>
      </c>
      <c r="Q65" s="13">
        <f t="shared" si="2"/>
        <v>61.607523895340876</v>
      </c>
      <c r="R65" s="2">
        <v>4.68</v>
      </c>
    </row>
    <row r="66" spans="1:18" x14ac:dyDescent="0.2">
      <c r="A66" s="10" t="s">
        <v>70</v>
      </c>
      <c r="B66" s="4">
        <v>464.45</v>
      </c>
      <c r="C66" s="4">
        <v>2.9910000000000001</v>
      </c>
      <c r="D66" s="4">
        <v>99.52</v>
      </c>
      <c r="E66" s="5">
        <v>43.476999999999997</v>
      </c>
      <c r="F66" s="5">
        <v>19.989000000000001</v>
      </c>
      <c r="G66" s="6">
        <v>121640</v>
      </c>
      <c r="H66" s="13">
        <f t="shared" ref="H66:H129" si="4">((C66*D66)/B66)*100</f>
        <v>64.089637205296583</v>
      </c>
      <c r="I66" s="2">
        <v>86.322291539377716</v>
      </c>
      <c r="J66" s="13">
        <f t="shared" ref="J66:J129" si="5">C66*I66/B66*100</f>
        <v>55.590477768172839</v>
      </c>
      <c r="K66" s="7">
        <v>152.27799999999999</v>
      </c>
      <c r="L66" s="5">
        <v>55.09</v>
      </c>
      <c r="M66" s="8">
        <v>58.6</v>
      </c>
      <c r="N66" s="9">
        <v>321.69400000000002</v>
      </c>
      <c r="O66" s="1">
        <v>44.607999999999997</v>
      </c>
      <c r="P66" s="11">
        <f t="shared" ref="P66:P129" si="6">B66-O66</f>
        <v>419.84199999999998</v>
      </c>
      <c r="Q66" s="13">
        <f t="shared" ref="Q66:Q129" si="7">(C66*I66/P66)*100</f>
        <v>61.49693789432186</v>
      </c>
      <c r="R66" s="2">
        <v>-0.65</v>
      </c>
    </row>
    <row r="67" spans="1:18" x14ac:dyDescent="0.2">
      <c r="A67" s="10" t="s">
        <v>71</v>
      </c>
      <c r="B67" s="4">
        <v>471.18099999999998</v>
      </c>
      <c r="C67" s="4">
        <v>3.0070000000000001</v>
      </c>
      <c r="D67" s="4">
        <v>100.149</v>
      </c>
      <c r="E67" s="5">
        <v>44.817</v>
      </c>
      <c r="F67" s="5">
        <v>19.998999999999999</v>
      </c>
      <c r="G67" s="6">
        <v>122166.66666666667</v>
      </c>
      <c r="H67" s="13">
        <f t="shared" si="4"/>
        <v>63.913452155328855</v>
      </c>
      <c r="I67" s="2">
        <v>87.15838033907221</v>
      </c>
      <c r="J67" s="13">
        <f t="shared" si="5"/>
        <v>55.623051370829934</v>
      </c>
      <c r="K67" s="7">
        <v>155.53100000000001</v>
      </c>
      <c r="L67" s="5">
        <v>54.981999999999999</v>
      </c>
      <c r="M67" s="8">
        <v>58.7</v>
      </c>
      <c r="N67" s="9">
        <v>324.53100000000001</v>
      </c>
      <c r="O67" s="1">
        <v>45.073999999999998</v>
      </c>
      <c r="P67" s="11">
        <f t="shared" si="6"/>
        <v>426.10699999999997</v>
      </c>
      <c r="Q67" s="13">
        <f t="shared" si="7"/>
        <v>61.506910160966655</v>
      </c>
      <c r="R67" s="2">
        <v>0.31</v>
      </c>
    </row>
    <row r="68" spans="1:18" x14ac:dyDescent="0.2">
      <c r="A68" s="10" t="s">
        <v>72</v>
      </c>
      <c r="B68" s="4">
        <v>483.94499999999999</v>
      </c>
      <c r="C68" s="4">
        <v>3.0369999999999999</v>
      </c>
      <c r="D68" s="4">
        <v>100.42</v>
      </c>
      <c r="E68" s="5">
        <v>45.540999999999997</v>
      </c>
      <c r="F68" s="5">
        <v>19.994</v>
      </c>
      <c r="G68" s="6">
        <v>122669.66666666667</v>
      </c>
      <c r="H68" s="13">
        <f t="shared" si="4"/>
        <v>63.018636415295134</v>
      </c>
      <c r="I68" s="2">
        <v>87.484013903755994</v>
      </c>
      <c r="J68" s="13">
        <f t="shared" si="5"/>
        <v>54.900649913875945</v>
      </c>
      <c r="K68" s="7">
        <v>159.31299999999999</v>
      </c>
      <c r="L68" s="5">
        <v>54.957999999999998</v>
      </c>
      <c r="M68" s="8">
        <v>58.6</v>
      </c>
      <c r="N68" s="9">
        <v>330.69200000000001</v>
      </c>
      <c r="O68" s="1">
        <v>45.692999999999998</v>
      </c>
      <c r="P68" s="11">
        <f t="shared" si="6"/>
        <v>438.25200000000001</v>
      </c>
      <c r="Q68" s="13">
        <f t="shared" si="7"/>
        <v>60.624697714033694</v>
      </c>
      <c r="R68" s="2">
        <v>5.67</v>
      </c>
    </row>
    <row r="69" spans="1:18" x14ac:dyDescent="0.2">
      <c r="A69" s="10" t="s">
        <v>73</v>
      </c>
      <c r="B69" s="4">
        <v>490.37799999999999</v>
      </c>
      <c r="C69" s="4">
        <v>3.0720000000000001</v>
      </c>
      <c r="D69" s="4">
        <v>101.2</v>
      </c>
      <c r="E69" s="5">
        <v>46.234999999999999</v>
      </c>
      <c r="F69" s="5">
        <v>20.117000000000001</v>
      </c>
      <c r="G69" s="6">
        <v>123188.66666666667</v>
      </c>
      <c r="H69" s="13">
        <f t="shared" si="4"/>
        <v>63.39729759491658</v>
      </c>
      <c r="I69" s="2">
        <v>87.903284958289191</v>
      </c>
      <c r="J69" s="13">
        <f t="shared" si="5"/>
        <v>55.067497194381566</v>
      </c>
      <c r="K69" s="7">
        <v>162.928</v>
      </c>
      <c r="L69" s="5">
        <v>54.923000000000002</v>
      </c>
      <c r="M69" s="8">
        <v>58.7</v>
      </c>
      <c r="N69" s="9">
        <v>334.31</v>
      </c>
      <c r="O69" s="1">
        <v>46.537999999999997</v>
      </c>
      <c r="P69" s="11">
        <f t="shared" si="6"/>
        <v>443.84</v>
      </c>
      <c r="Q69" s="13">
        <f t="shared" si="7"/>
        <v>60.841494996364553</v>
      </c>
      <c r="R69" s="2">
        <v>-0.28999999999999998</v>
      </c>
    </row>
    <row r="70" spans="1:18" x14ac:dyDescent="0.2">
      <c r="A70" s="10" t="s">
        <v>74</v>
      </c>
      <c r="B70" s="4">
        <v>504.94900000000001</v>
      </c>
      <c r="C70" s="4">
        <v>3.07</v>
      </c>
      <c r="D70" s="4">
        <v>103.07899999999999</v>
      </c>
      <c r="E70" s="5">
        <v>50.656999999999996</v>
      </c>
      <c r="F70" s="5">
        <v>20.169</v>
      </c>
      <c r="G70" s="6">
        <v>123708</v>
      </c>
      <c r="H70" s="13">
        <f t="shared" si="4"/>
        <v>62.670196396071674</v>
      </c>
      <c r="I70" s="2">
        <v>89.441027558440368</v>
      </c>
      <c r="J70" s="13">
        <f t="shared" si="5"/>
        <v>54.378552013057146</v>
      </c>
      <c r="K70" s="7">
        <v>168.46899999999999</v>
      </c>
      <c r="L70" s="5">
        <v>54.948999999999998</v>
      </c>
      <c r="M70" s="8">
        <v>58.7</v>
      </c>
      <c r="N70" s="9">
        <v>341.58600000000001</v>
      </c>
      <c r="O70" s="1">
        <v>48.026000000000003</v>
      </c>
      <c r="P70" s="11">
        <f t="shared" si="6"/>
        <v>456.923</v>
      </c>
      <c r="Q70" s="13">
        <f t="shared" si="7"/>
        <v>60.094141595938908</v>
      </c>
      <c r="R70" s="2">
        <v>6.02</v>
      </c>
    </row>
    <row r="71" spans="1:18" x14ac:dyDescent="0.2">
      <c r="A71" s="10" t="s">
        <v>75</v>
      </c>
      <c r="B71" s="4">
        <v>511.45499999999998</v>
      </c>
      <c r="C71" s="4">
        <v>3.1040000000000001</v>
      </c>
      <c r="D71" s="4">
        <v>103.52800000000001</v>
      </c>
      <c r="E71" s="5">
        <v>50.92</v>
      </c>
      <c r="F71" s="5">
        <v>20.228000000000002</v>
      </c>
      <c r="G71" s="6">
        <v>124203</v>
      </c>
      <c r="H71" s="13">
        <f t="shared" si="4"/>
        <v>62.830730367285504</v>
      </c>
      <c r="I71" s="2">
        <v>90.296148731369584</v>
      </c>
      <c r="J71" s="13">
        <f t="shared" si="5"/>
        <v>54.800372596254064</v>
      </c>
      <c r="K71" s="7">
        <v>169.994</v>
      </c>
      <c r="L71" s="5">
        <v>54.991999999999997</v>
      </c>
      <c r="M71" s="8">
        <v>59</v>
      </c>
      <c r="N71" s="9">
        <v>348.05900000000003</v>
      </c>
      <c r="O71" s="1">
        <v>49.274000000000001</v>
      </c>
      <c r="P71" s="11">
        <f t="shared" si="6"/>
        <v>462.18099999999998</v>
      </c>
      <c r="Q71" s="13">
        <f t="shared" si="7"/>
        <v>60.642745085187663</v>
      </c>
      <c r="R71" s="2">
        <v>-2.91</v>
      </c>
    </row>
    <row r="72" spans="1:18" x14ac:dyDescent="0.2">
      <c r="A72" s="10" t="s">
        <v>76</v>
      </c>
      <c r="B72" s="4">
        <v>522.59</v>
      </c>
      <c r="C72" s="4">
        <v>3.145</v>
      </c>
      <c r="D72" s="4">
        <v>104.191</v>
      </c>
      <c r="E72" s="5">
        <v>51.459000000000003</v>
      </c>
      <c r="F72" s="5">
        <v>20.327000000000002</v>
      </c>
      <c r="G72" s="6">
        <v>124739.33333333333</v>
      </c>
      <c r="H72" s="13">
        <f t="shared" si="4"/>
        <v>62.703208059855719</v>
      </c>
      <c r="I72" s="2">
        <v>91.016172280903646</v>
      </c>
      <c r="J72" s="13">
        <f t="shared" si="5"/>
        <v>54.774462164113721</v>
      </c>
      <c r="K72" s="7">
        <v>174.00899999999999</v>
      </c>
      <c r="L72" s="5">
        <v>54.966999999999999</v>
      </c>
      <c r="M72" s="8">
        <v>58.6</v>
      </c>
      <c r="N72" s="9">
        <v>355.04500000000002</v>
      </c>
      <c r="O72" s="1">
        <v>50.091000000000001</v>
      </c>
      <c r="P72" s="11">
        <f t="shared" si="6"/>
        <v>472.49900000000002</v>
      </c>
      <c r="Q72" s="13">
        <f t="shared" si="7"/>
        <v>60.581262991761243</v>
      </c>
      <c r="R72" s="2">
        <v>3.59</v>
      </c>
    </row>
    <row r="73" spans="1:18" x14ac:dyDescent="0.2">
      <c r="A73" s="10" t="s">
        <v>77</v>
      </c>
      <c r="B73" s="4">
        <v>524.32299999999998</v>
      </c>
      <c r="C73" s="4">
        <v>3.1680000000000001</v>
      </c>
      <c r="D73" s="4">
        <v>105.203</v>
      </c>
      <c r="E73" s="5">
        <v>51.503</v>
      </c>
      <c r="F73" s="5">
        <v>20.393999999999998</v>
      </c>
      <c r="G73" s="6">
        <v>125289</v>
      </c>
      <c r="H73" s="13">
        <f t="shared" si="4"/>
        <v>63.564463889625301</v>
      </c>
      <c r="I73" s="2">
        <v>91.855391820311681</v>
      </c>
      <c r="J73" s="13">
        <f t="shared" si="5"/>
        <v>55.4997360952595</v>
      </c>
      <c r="K73" s="7">
        <v>174.36099999999999</v>
      </c>
      <c r="L73" s="5">
        <v>54.917999999999999</v>
      </c>
      <c r="M73" s="8">
        <v>58.6</v>
      </c>
      <c r="N73" s="9">
        <v>359.61099999999999</v>
      </c>
      <c r="O73" s="1">
        <v>50.206000000000003</v>
      </c>
      <c r="P73" s="11">
        <f t="shared" si="6"/>
        <v>474.11699999999996</v>
      </c>
      <c r="Q73" s="13">
        <f t="shared" si="7"/>
        <v>61.376808105751849</v>
      </c>
      <c r="R73" s="2">
        <v>-0.86</v>
      </c>
    </row>
    <row r="74" spans="1:18" x14ac:dyDescent="0.2">
      <c r="A74" s="10" t="s">
        <v>78</v>
      </c>
      <c r="B74" s="4">
        <v>541.86099999999999</v>
      </c>
      <c r="C74" s="4">
        <v>3.181</v>
      </c>
      <c r="D74" s="4">
        <v>106.84699999999999</v>
      </c>
      <c r="E74" s="5">
        <v>57.499000000000002</v>
      </c>
      <c r="F74" s="5">
        <v>20.460999999999999</v>
      </c>
      <c r="G74" s="6">
        <v>125814</v>
      </c>
      <c r="H74" s="13">
        <f t="shared" si="4"/>
        <v>62.724629932768728</v>
      </c>
      <c r="I74" s="2">
        <v>93.226285616654962</v>
      </c>
      <c r="J74" s="13">
        <f t="shared" si="5"/>
        <v>54.728576986824926</v>
      </c>
      <c r="K74" s="7">
        <v>191.45699999999999</v>
      </c>
      <c r="L74" s="5">
        <v>55.011000000000003</v>
      </c>
      <c r="M74" s="8">
        <v>58.7</v>
      </c>
      <c r="N74" s="9">
        <v>364.79500000000002</v>
      </c>
      <c r="O74" s="1">
        <v>50.787999999999997</v>
      </c>
      <c r="P74" s="11">
        <f t="shared" si="6"/>
        <v>491.07299999999998</v>
      </c>
      <c r="Q74" s="13">
        <f t="shared" si="7"/>
        <v>60.388743536415049</v>
      </c>
      <c r="R74" s="2">
        <v>-0.5</v>
      </c>
    </row>
    <row r="75" spans="1:18" x14ac:dyDescent="0.2">
      <c r="A75" s="10" t="s">
        <v>79</v>
      </c>
      <c r="B75" s="4">
        <v>550.56700000000001</v>
      </c>
      <c r="C75" s="4">
        <v>3.202</v>
      </c>
      <c r="D75" s="4">
        <v>107.90600000000001</v>
      </c>
      <c r="E75" s="5">
        <v>58.813000000000002</v>
      </c>
      <c r="F75" s="5">
        <v>20.491</v>
      </c>
      <c r="G75" s="6">
        <v>126324.66666666667</v>
      </c>
      <c r="H75" s="13">
        <f t="shared" si="4"/>
        <v>62.756215319843001</v>
      </c>
      <c r="I75" s="2">
        <v>94.181691176004961</v>
      </c>
      <c r="J75" s="13">
        <f t="shared" si="5"/>
        <v>54.774400780571277</v>
      </c>
      <c r="K75" s="7">
        <v>191.87</v>
      </c>
      <c r="L75" s="5">
        <v>54.978999999999999</v>
      </c>
      <c r="M75" s="8">
        <v>58.9</v>
      </c>
      <c r="N75" s="9">
        <v>371.82400000000001</v>
      </c>
      <c r="O75" s="1">
        <v>51.558</v>
      </c>
      <c r="P75" s="11">
        <f t="shared" si="6"/>
        <v>499.00900000000001</v>
      </c>
      <c r="Q75" s="13">
        <f t="shared" si="7"/>
        <v>60.433734691271667</v>
      </c>
      <c r="R75" s="2">
        <v>1.19</v>
      </c>
    </row>
    <row r="76" spans="1:18" x14ac:dyDescent="0.2">
      <c r="A76" s="10" t="s">
        <v>80</v>
      </c>
      <c r="B76" s="4">
        <v>565.47799999999995</v>
      </c>
      <c r="C76" s="4">
        <v>3.2360000000000002</v>
      </c>
      <c r="D76" s="4">
        <v>108.16</v>
      </c>
      <c r="E76" s="5">
        <v>59.500999999999998</v>
      </c>
      <c r="F76" s="5">
        <v>20.574999999999999</v>
      </c>
      <c r="G76" s="6">
        <v>126745</v>
      </c>
      <c r="H76" s="13">
        <f t="shared" si="4"/>
        <v>61.895557386847941</v>
      </c>
      <c r="I76" s="2">
        <v>94.976605694461924</v>
      </c>
      <c r="J76" s="13">
        <f t="shared" si="5"/>
        <v>54.35123842612424</v>
      </c>
      <c r="K76" s="7">
        <v>197.93700000000001</v>
      </c>
      <c r="L76" s="5">
        <v>55.164000000000001</v>
      </c>
      <c r="M76" s="8">
        <v>58.9</v>
      </c>
      <c r="N76" s="9">
        <v>379.10399999999998</v>
      </c>
      <c r="O76" s="1">
        <v>52.244</v>
      </c>
      <c r="P76" s="11">
        <f t="shared" si="6"/>
        <v>513.23399999999992</v>
      </c>
      <c r="Q76" s="13">
        <f t="shared" si="7"/>
        <v>59.883853374343644</v>
      </c>
      <c r="R76" s="2">
        <v>8.3800000000000008</v>
      </c>
    </row>
    <row r="77" spans="1:18" x14ac:dyDescent="0.2">
      <c r="A77" s="10" t="s">
        <v>81</v>
      </c>
      <c r="B77" s="4">
        <v>582.87300000000005</v>
      </c>
      <c r="C77" s="4">
        <v>3.2839999999999998</v>
      </c>
      <c r="D77" s="4">
        <v>109.184</v>
      </c>
      <c r="E77" s="5">
        <v>62.268999999999998</v>
      </c>
      <c r="F77" s="5">
        <v>20.65</v>
      </c>
      <c r="G77" s="6">
        <v>127169.33333333333</v>
      </c>
      <c r="H77" s="13">
        <f t="shared" si="4"/>
        <v>61.516017382860412</v>
      </c>
      <c r="I77" s="2">
        <v>96.164858052428201</v>
      </c>
      <c r="J77" s="13">
        <f t="shared" si="5"/>
        <v>54.180823926339727</v>
      </c>
      <c r="K77" s="7">
        <v>202.87799999999999</v>
      </c>
      <c r="L77" s="5">
        <v>54.953000000000003</v>
      </c>
      <c r="M77" s="8">
        <v>58.9</v>
      </c>
      <c r="N77" s="9">
        <v>390.61</v>
      </c>
      <c r="O77" s="1">
        <v>53.704999999999998</v>
      </c>
      <c r="P77" s="11">
        <f t="shared" si="6"/>
        <v>529.16800000000001</v>
      </c>
      <c r="Q77" s="13">
        <f t="shared" si="7"/>
        <v>59.679609092797413</v>
      </c>
      <c r="R77" s="2">
        <v>2.61</v>
      </c>
    </row>
    <row r="78" spans="1:18" x14ac:dyDescent="0.2">
      <c r="A78" s="10" t="s">
        <v>82</v>
      </c>
      <c r="B78" s="4">
        <v>601.02300000000002</v>
      </c>
      <c r="C78" s="4">
        <v>3.3410000000000002</v>
      </c>
      <c r="D78" s="4">
        <v>110.761</v>
      </c>
      <c r="E78" s="5">
        <v>64.668000000000006</v>
      </c>
      <c r="F78" s="5">
        <v>20.71</v>
      </c>
      <c r="G78" s="6">
        <v>127511.33333333333</v>
      </c>
      <c r="H78" s="13">
        <f t="shared" si="4"/>
        <v>61.570439234438609</v>
      </c>
      <c r="I78" s="2">
        <v>97.651630013206528</v>
      </c>
      <c r="J78" s="13">
        <f t="shared" si="5"/>
        <v>54.283129909191999</v>
      </c>
      <c r="K78" s="7">
        <v>216.512</v>
      </c>
      <c r="L78" s="5">
        <v>54.896000000000001</v>
      </c>
      <c r="M78" s="8">
        <v>58.9</v>
      </c>
      <c r="N78" s="9">
        <v>397.82400000000001</v>
      </c>
      <c r="O78" s="1">
        <v>54.962000000000003</v>
      </c>
      <c r="P78" s="11">
        <f t="shared" si="6"/>
        <v>546.06100000000004</v>
      </c>
      <c r="Q78" s="13">
        <f t="shared" si="7"/>
        <v>59.746822401549096</v>
      </c>
      <c r="R78" s="2">
        <v>3.27</v>
      </c>
    </row>
    <row r="79" spans="1:18" x14ac:dyDescent="0.2">
      <c r="A79" s="10" t="s">
        <v>83</v>
      </c>
      <c r="B79" s="4">
        <v>609.01499999999999</v>
      </c>
      <c r="C79" s="4">
        <v>3.3940000000000001</v>
      </c>
      <c r="D79" s="4">
        <v>111.84699999999999</v>
      </c>
      <c r="E79" s="5">
        <v>63.743000000000002</v>
      </c>
      <c r="F79" s="5">
        <v>20.927</v>
      </c>
      <c r="G79" s="6">
        <v>127868.66666666667</v>
      </c>
      <c r="H79" s="13">
        <f t="shared" si="4"/>
        <v>62.331587563524714</v>
      </c>
      <c r="I79" s="2">
        <v>98.641187874931902</v>
      </c>
      <c r="J79" s="13">
        <f t="shared" si="5"/>
        <v>54.972076491961431</v>
      </c>
      <c r="K79" s="7">
        <v>213.22200000000001</v>
      </c>
      <c r="L79" s="5">
        <v>55.058999999999997</v>
      </c>
      <c r="M79" s="8">
        <v>59</v>
      </c>
      <c r="N79" s="9">
        <v>405.46800000000002</v>
      </c>
      <c r="O79" s="1">
        <v>55.223999999999997</v>
      </c>
      <c r="P79" s="11">
        <f t="shared" si="6"/>
        <v>553.79099999999994</v>
      </c>
      <c r="Q79" s="13">
        <f t="shared" si="7"/>
        <v>60.453888136051134</v>
      </c>
      <c r="R79" s="2">
        <v>-2.06</v>
      </c>
    </row>
    <row r="80" spans="1:18" x14ac:dyDescent="0.2">
      <c r="A80" s="10" t="s">
        <v>84</v>
      </c>
      <c r="B80" s="4">
        <v>618.51</v>
      </c>
      <c r="C80" s="4">
        <v>3.4420000000000002</v>
      </c>
      <c r="D80" s="4">
        <v>112.37</v>
      </c>
      <c r="E80" s="5">
        <v>62.671999999999997</v>
      </c>
      <c r="F80" s="5">
        <v>21.084</v>
      </c>
      <c r="G80" s="6">
        <v>128233.66666666667</v>
      </c>
      <c r="H80" s="13">
        <f t="shared" si="4"/>
        <v>62.533756931981713</v>
      </c>
      <c r="I80" s="2">
        <v>99.206322891721783</v>
      </c>
      <c r="J80" s="13">
        <f t="shared" si="5"/>
        <v>55.208187966776023</v>
      </c>
      <c r="K80" s="7">
        <v>215.517</v>
      </c>
      <c r="L80" s="5">
        <v>55.216999999999999</v>
      </c>
      <c r="M80" s="8">
        <v>59.2</v>
      </c>
      <c r="N80" s="9">
        <v>411.96800000000002</v>
      </c>
      <c r="O80" s="1">
        <v>55.734999999999999</v>
      </c>
      <c r="P80" s="11">
        <f t="shared" si="6"/>
        <v>562.77499999999998</v>
      </c>
      <c r="Q80" s="13">
        <f t="shared" si="7"/>
        <v>60.6757875515626</v>
      </c>
      <c r="R80" s="2">
        <v>0.96</v>
      </c>
    </row>
    <row r="81" spans="1:18" x14ac:dyDescent="0.2">
      <c r="A81" s="10" t="s">
        <v>85</v>
      </c>
      <c r="B81" s="4">
        <v>627.95699999999999</v>
      </c>
      <c r="C81" s="4">
        <v>3.4889999999999999</v>
      </c>
      <c r="D81" s="4">
        <v>112.068</v>
      </c>
      <c r="E81" s="5">
        <v>64.475999999999999</v>
      </c>
      <c r="F81" s="5">
        <v>21.327999999999999</v>
      </c>
      <c r="G81" s="6">
        <v>128617</v>
      </c>
      <c r="H81" s="13">
        <f t="shared" si="4"/>
        <v>62.266246255714961</v>
      </c>
      <c r="I81" s="2">
        <v>99.439131101198626</v>
      </c>
      <c r="J81" s="13">
        <f t="shared" si="5"/>
        <v>55.249504092172231</v>
      </c>
      <c r="K81" s="7">
        <v>218.48</v>
      </c>
      <c r="L81" s="5">
        <v>55.625999999999998</v>
      </c>
      <c r="M81" s="8">
        <v>59.5</v>
      </c>
      <c r="N81" s="9">
        <v>417.43400000000003</v>
      </c>
      <c r="O81" s="1">
        <v>56.441000000000003</v>
      </c>
      <c r="P81" s="11">
        <f t="shared" si="6"/>
        <v>571.51599999999996</v>
      </c>
      <c r="Q81" s="13">
        <f t="shared" si="7"/>
        <v>60.70575949091225</v>
      </c>
      <c r="R81" s="2">
        <v>3.74</v>
      </c>
    </row>
    <row r="82" spans="1:18" x14ac:dyDescent="0.2">
      <c r="A82" s="10" t="s">
        <v>86</v>
      </c>
      <c r="B82" s="4">
        <v>635.29399999999998</v>
      </c>
      <c r="C82" s="4">
        <v>3.536</v>
      </c>
      <c r="D82" s="4">
        <v>111.94199999999999</v>
      </c>
      <c r="E82" s="5">
        <v>62.694000000000003</v>
      </c>
      <c r="F82" s="5">
        <v>21.431000000000001</v>
      </c>
      <c r="G82" s="6">
        <v>129043.66666666667</v>
      </c>
      <c r="H82" s="13">
        <f t="shared" si="4"/>
        <v>62.306099538166585</v>
      </c>
      <c r="I82" s="2">
        <v>99.31603220076093</v>
      </c>
      <c r="J82" s="13">
        <f t="shared" si="5"/>
        <v>55.278578085404661</v>
      </c>
      <c r="K82" s="7">
        <v>213.91300000000001</v>
      </c>
      <c r="L82" s="5">
        <v>55.942999999999998</v>
      </c>
      <c r="M82" s="8">
        <v>59.3</v>
      </c>
      <c r="N82" s="9">
        <v>423.21600000000001</v>
      </c>
      <c r="O82" s="1">
        <v>57.462000000000003</v>
      </c>
      <c r="P82" s="11">
        <f t="shared" si="6"/>
        <v>577.83199999999999</v>
      </c>
      <c r="Q82" s="13">
        <f t="shared" si="7"/>
        <v>60.775708140409435</v>
      </c>
      <c r="R82" s="2">
        <v>7.78</v>
      </c>
    </row>
    <row r="83" spans="1:18" x14ac:dyDescent="0.2">
      <c r="A83" s="10" t="s">
        <v>87</v>
      </c>
      <c r="B83" s="4">
        <v>637.32000000000005</v>
      </c>
      <c r="C83" s="4">
        <v>3.5939999999999999</v>
      </c>
      <c r="D83" s="4">
        <v>111.25700000000001</v>
      </c>
      <c r="E83" s="5">
        <v>61.808999999999997</v>
      </c>
      <c r="F83" s="5">
        <v>21.55</v>
      </c>
      <c r="G83" s="6">
        <v>129527</v>
      </c>
      <c r="H83" s="13">
        <f t="shared" si="4"/>
        <v>62.740484842779132</v>
      </c>
      <c r="I83" s="2">
        <v>98.671465370793911</v>
      </c>
      <c r="J83" s="13">
        <f t="shared" si="5"/>
        <v>55.643200675113491</v>
      </c>
      <c r="K83" s="7">
        <v>211.97800000000001</v>
      </c>
      <c r="L83" s="5">
        <v>56.252000000000002</v>
      </c>
      <c r="M83" s="8">
        <v>59.4</v>
      </c>
      <c r="N83" s="9">
        <v>428.97399999999999</v>
      </c>
      <c r="O83" s="1">
        <v>58.061999999999998</v>
      </c>
      <c r="P83" s="11">
        <f t="shared" si="6"/>
        <v>579.25800000000004</v>
      </c>
      <c r="Q83" s="13">
        <f t="shared" si="7"/>
        <v>61.220604038724247</v>
      </c>
      <c r="R83" s="2">
        <v>4.49</v>
      </c>
    </row>
    <row r="84" spans="1:18" x14ac:dyDescent="0.2">
      <c r="A84" s="10" t="s">
        <v>88</v>
      </c>
      <c r="B84" s="4">
        <v>648.25699999999995</v>
      </c>
      <c r="C84" s="4">
        <v>3.6419999999999999</v>
      </c>
      <c r="D84" s="4">
        <v>111.622</v>
      </c>
      <c r="E84" s="5">
        <v>62.607999999999997</v>
      </c>
      <c r="F84" s="5">
        <v>21.736000000000001</v>
      </c>
      <c r="G84" s="6">
        <v>130165.66666666667</v>
      </c>
      <c r="H84" s="13">
        <f t="shared" si="4"/>
        <v>62.710826724586077</v>
      </c>
      <c r="I84" s="2">
        <v>99.196875497313044</v>
      </c>
      <c r="J84" s="13">
        <f t="shared" si="5"/>
        <v>55.730215109318394</v>
      </c>
      <c r="K84" s="7">
        <v>217.53399999999999</v>
      </c>
      <c r="L84" s="5">
        <v>56.622</v>
      </c>
      <c r="M84" s="8">
        <v>59.7</v>
      </c>
      <c r="N84" s="9">
        <v>436.01799999999997</v>
      </c>
      <c r="O84" s="1">
        <v>59.366999999999997</v>
      </c>
      <c r="P84" s="11">
        <f t="shared" si="6"/>
        <v>588.89</v>
      </c>
      <c r="Q84" s="13">
        <f t="shared" si="7"/>
        <v>61.348472645352125</v>
      </c>
      <c r="R84" s="2">
        <v>-1.63</v>
      </c>
    </row>
    <row r="85" spans="1:18" x14ac:dyDescent="0.2">
      <c r="A85" s="10" t="s">
        <v>89</v>
      </c>
      <c r="B85" s="4">
        <v>659.34199999999998</v>
      </c>
      <c r="C85" s="4">
        <v>3.6920000000000002</v>
      </c>
      <c r="D85" s="4">
        <v>112.13</v>
      </c>
      <c r="E85" s="5">
        <v>64.384</v>
      </c>
      <c r="F85" s="5">
        <v>21.943999999999999</v>
      </c>
      <c r="G85" s="6">
        <v>130757.33333333333</v>
      </c>
      <c r="H85" s="13">
        <f t="shared" si="4"/>
        <v>62.787439598872815</v>
      </c>
      <c r="I85" s="2">
        <v>99.764332717545031</v>
      </c>
      <c r="J85" s="13">
        <f t="shared" si="5"/>
        <v>55.863257064342378</v>
      </c>
      <c r="K85" s="7">
        <v>223.29499999999999</v>
      </c>
      <c r="L85" s="5">
        <v>57.034999999999997</v>
      </c>
      <c r="M85" s="8">
        <v>59.9</v>
      </c>
      <c r="N85" s="9">
        <v>442.60700000000003</v>
      </c>
      <c r="O85" s="1">
        <v>59.311999999999998</v>
      </c>
      <c r="P85" s="11">
        <f t="shared" si="6"/>
        <v>600.03</v>
      </c>
      <c r="Q85" s="13">
        <f t="shared" si="7"/>
        <v>61.385250136355893</v>
      </c>
      <c r="R85" s="2">
        <v>3.59</v>
      </c>
    </row>
    <row r="86" spans="1:18" x14ac:dyDescent="0.2">
      <c r="A86" s="10" t="s">
        <v>90</v>
      </c>
      <c r="B86" s="4">
        <v>682.32</v>
      </c>
      <c r="C86" s="4">
        <v>3.7909999999999999</v>
      </c>
      <c r="D86" s="4">
        <v>112.32899999999999</v>
      </c>
      <c r="E86" s="5">
        <v>61.667000000000002</v>
      </c>
      <c r="F86" s="5">
        <v>22.172999999999998</v>
      </c>
      <c r="G86" s="6">
        <v>131267</v>
      </c>
      <c r="H86" s="13">
        <f t="shared" si="4"/>
        <v>62.410487601125567</v>
      </c>
      <c r="I86" s="2">
        <v>100.00984837346562</v>
      </c>
      <c r="J86" s="13">
        <f t="shared" si="5"/>
        <v>55.565912648582504</v>
      </c>
      <c r="K86" s="7">
        <v>233.14699999999999</v>
      </c>
      <c r="L86" s="5">
        <v>57.244</v>
      </c>
      <c r="M86" s="8">
        <v>59.5</v>
      </c>
      <c r="N86" s="9">
        <v>455.43799999999999</v>
      </c>
      <c r="O86" s="1">
        <v>60.991999999999997</v>
      </c>
      <c r="P86" s="11">
        <f t="shared" si="6"/>
        <v>621.32800000000009</v>
      </c>
      <c r="Q86" s="13">
        <f t="shared" si="7"/>
        <v>61.020481160322426</v>
      </c>
      <c r="R86" s="2">
        <v>5.85</v>
      </c>
    </row>
    <row r="87" spans="1:18" x14ac:dyDescent="0.2">
      <c r="A87" s="10" t="s">
        <v>91</v>
      </c>
      <c r="B87" s="4">
        <v>702.87699999999995</v>
      </c>
      <c r="C87" s="4">
        <v>3.8519999999999999</v>
      </c>
      <c r="D87" s="4">
        <v>113.407</v>
      </c>
      <c r="E87" s="5">
        <v>65.05</v>
      </c>
      <c r="F87" s="5">
        <v>22.414999999999999</v>
      </c>
      <c r="G87" s="6">
        <v>131712.33333333334</v>
      </c>
      <c r="H87" s="13">
        <f t="shared" si="4"/>
        <v>62.150812162014127</v>
      </c>
      <c r="I87" s="2">
        <v>100.93059362440378</v>
      </c>
      <c r="J87" s="13">
        <f t="shared" si="5"/>
        <v>55.313326035878738</v>
      </c>
      <c r="K87" s="7">
        <v>242.02699999999999</v>
      </c>
      <c r="L87" s="5">
        <v>57.741999999999997</v>
      </c>
      <c r="M87" s="8">
        <v>59.8</v>
      </c>
      <c r="N87" s="9">
        <v>466.93</v>
      </c>
      <c r="O87" s="1">
        <v>62.734999999999999</v>
      </c>
      <c r="P87" s="11">
        <f t="shared" si="6"/>
        <v>640.14199999999994</v>
      </c>
      <c r="Q87" s="13">
        <f t="shared" si="7"/>
        <v>60.73412565355865</v>
      </c>
      <c r="R87" s="2">
        <v>2.5299999999999998</v>
      </c>
    </row>
    <row r="88" spans="1:18" x14ac:dyDescent="0.2">
      <c r="A88" s="10" t="s">
        <v>92</v>
      </c>
      <c r="B88" s="4">
        <v>712.64</v>
      </c>
      <c r="C88" s="4">
        <v>3.915</v>
      </c>
      <c r="D88" s="4">
        <v>114.2</v>
      </c>
      <c r="E88" s="5">
        <v>65.527000000000001</v>
      </c>
      <c r="F88" s="5">
        <v>22.558</v>
      </c>
      <c r="G88" s="6">
        <v>132250</v>
      </c>
      <c r="H88" s="13">
        <f t="shared" si="4"/>
        <v>62.73756735518635</v>
      </c>
      <c r="I88" s="2">
        <v>101.69832964667168</v>
      </c>
      <c r="J88" s="13">
        <f t="shared" si="5"/>
        <v>55.869577987022844</v>
      </c>
      <c r="K88" s="7">
        <v>243.22800000000001</v>
      </c>
      <c r="L88" s="5">
        <v>58.220999999999997</v>
      </c>
      <c r="M88" s="8">
        <v>59.6</v>
      </c>
      <c r="N88" s="9">
        <v>478.577</v>
      </c>
      <c r="O88" s="1">
        <v>63.957999999999998</v>
      </c>
      <c r="P88" s="11">
        <f t="shared" si="6"/>
        <v>648.68200000000002</v>
      </c>
      <c r="Q88" s="13">
        <f t="shared" si="7"/>
        <v>61.378142227889718</v>
      </c>
      <c r="R88" s="2">
        <v>-0.63</v>
      </c>
    </row>
    <row r="89" spans="1:18" x14ac:dyDescent="0.2">
      <c r="A89" s="10" t="s">
        <v>93</v>
      </c>
      <c r="B89" s="4">
        <v>725.20299999999997</v>
      </c>
      <c r="C89" s="4">
        <v>3.9929999999999999</v>
      </c>
      <c r="D89" s="4">
        <v>114.905</v>
      </c>
      <c r="E89" s="5">
        <v>66.09</v>
      </c>
      <c r="F89" s="5">
        <v>22.869</v>
      </c>
      <c r="G89" s="6">
        <v>132880</v>
      </c>
      <c r="H89" s="13">
        <f t="shared" si="4"/>
        <v>63.267204493086759</v>
      </c>
      <c r="I89" s="2">
        <v>102.24277570127792</v>
      </c>
      <c r="J89" s="13">
        <f t="shared" si="5"/>
        <v>56.295327429037492</v>
      </c>
      <c r="K89" s="7">
        <v>248.58600000000001</v>
      </c>
      <c r="L89" s="5">
        <v>58.813000000000002</v>
      </c>
      <c r="M89" s="8">
        <v>59.6</v>
      </c>
      <c r="N89" s="9">
        <v>487.15100000000001</v>
      </c>
      <c r="O89" s="1">
        <v>64.376999999999995</v>
      </c>
      <c r="P89" s="11">
        <f t="shared" si="6"/>
        <v>660.82600000000002</v>
      </c>
      <c r="Q89" s="13">
        <f t="shared" si="7"/>
        <v>61.779561242324412</v>
      </c>
      <c r="R89" s="2">
        <v>-2.0099999999999998</v>
      </c>
    </row>
    <row r="90" spans="1:18" x14ac:dyDescent="0.2">
      <c r="A90" s="10" t="s">
        <v>94</v>
      </c>
      <c r="B90" s="4">
        <v>746.58500000000004</v>
      </c>
      <c r="C90" s="4">
        <v>4.048</v>
      </c>
      <c r="D90" s="4">
        <v>115.98099999999999</v>
      </c>
      <c r="E90" s="5">
        <v>64.775000000000006</v>
      </c>
      <c r="F90" s="5">
        <v>23.14</v>
      </c>
      <c r="G90" s="6">
        <v>133476</v>
      </c>
      <c r="H90" s="13">
        <f t="shared" si="4"/>
        <v>62.885148777433244</v>
      </c>
      <c r="I90" s="2">
        <v>103.29780203179962</v>
      </c>
      <c r="J90" s="13">
        <f t="shared" si="5"/>
        <v>56.008291436972989</v>
      </c>
      <c r="K90" s="7">
        <v>262.399</v>
      </c>
      <c r="L90" s="5">
        <v>59.021000000000001</v>
      </c>
      <c r="M90" s="8">
        <v>59.8</v>
      </c>
      <c r="N90" s="9">
        <v>496.995</v>
      </c>
      <c r="O90" s="1">
        <v>65.067999999999998</v>
      </c>
      <c r="P90" s="11">
        <f t="shared" si="6"/>
        <v>681.51700000000005</v>
      </c>
      <c r="Q90" s="13">
        <f t="shared" si="7"/>
        <v>61.355696574659888</v>
      </c>
      <c r="R90" s="2">
        <v>-0.65</v>
      </c>
    </row>
    <row r="91" spans="1:18" x14ac:dyDescent="0.2">
      <c r="A91" s="10" t="s">
        <v>95</v>
      </c>
      <c r="B91" s="4">
        <v>755.73</v>
      </c>
      <c r="C91" s="4">
        <v>4.1130000000000004</v>
      </c>
      <c r="D91" s="4">
        <v>117.05500000000001</v>
      </c>
      <c r="E91" s="5">
        <v>62.863999999999997</v>
      </c>
      <c r="F91" s="5">
        <v>23.4</v>
      </c>
      <c r="G91" s="6">
        <v>134020.33333333334</v>
      </c>
      <c r="H91" s="13">
        <f t="shared" si="4"/>
        <v>63.706246278432786</v>
      </c>
      <c r="I91" s="2">
        <v>104.24286681357664</v>
      </c>
      <c r="J91" s="13">
        <f t="shared" si="5"/>
        <v>56.733345401696475</v>
      </c>
      <c r="K91" s="7">
        <v>263.16899999999998</v>
      </c>
      <c r="L91" s="5">
        <v>59.332000000000001</v>
      </c>
      <c r="M91" s="8">
        <v>60</v>
      </c>
      <c r="N91" s="9">
        <v>507.88900000000001</v>
      </c>
      <c r="O91" s="1">
        <v>65.308000000000007</v>
      </c>
      <c r="P91" s="11">
        <f t="shared" si="6"/>
        <v>690.42200000000003</v>
      </c>
      <c r="Q91" s="13">
        <f t="shared" si="7"/>
        <v>62.099833319946462</v>
      </c>
      <c r="R91" s="2">
        <v>-2.96</v>
      </c>
    </row>
    <row r="92" spans="1:18" x14ac:dyDescent="0.2">
      <c r="A92" s="10" t="s">
        <v>96</v>
      </c>
      <c r="B92" s="4">
        <v>767.73099999999999</v>
      </c>
      <c r="C92" s="4">
        <v>4.1870000000000003</v>
      </c>
      <c r="D92" s="4">
        <v>117.616</v>
      </c>
      <c r="E92" s="5">
        <v>61.35</v>
      </c>
      <c r="F92" s="5">
        <v>23.63</v>
      </c>
      <c r="G92" s="6">
        <v>134595</v>
      </c>
      <c r="H92" s="13">
        <f t="shared" si="4"/>
        <v>64.144627740706056</v>
      </c>
      <c r="I92" s="2">
        <v>104.88507538619245</v>
      </c>
      <c r="J92" s="13">
        <f t="shared" si="5"/>
        <v>57.201521189321234</v>
      </c>
      <c r="K92" s="7">
        <v>268.19200000000001</v>
      </c>
      <c r="L92" s="5">
        <v>59.866</v>
      </c>
      <c r="M92" s="8">
        <v>60.2</v>
      </c>
      <c r="N92" s="9">
        <v>517.99800000000005</v>
      </c>
      <c r="O92" s="1">
        <v>65.372</v>
      </c>
      <c r="P92" s="11">
        <f t="shared" si="6"/>
        <v>702.35900000000004</v>
      </c>
      <c r="Q92" s="13">
        <f t="shared" si="7"/>
        <v>62.525547567837506</v>
      </c>
      <c r="R92" s="2">
        <v>-0.77</v>
      </c>
    </row>
    <row r="93" spans="1:18" x14ac:dyDescent="0.2">
      <c r="A93" s="10" t="s">
        <v>97</v>
      </c>
      <c r="B93" s="4">
        <v>769.49599999999998</v>
      </c>
      <c r="C93" s="4">
        <v>4.2679999999999998</v>
      </c>
      <c r="D93" s="4">
        <v>117.259</v>
      </c>
      <c r="E93" s="5">
        <v>56.844000000000001</v>
      </c>
      <c r="F93" s="5">
        <v>23.870999999999999</v>
      </c>
      <c r="G93" s="6">
        <v>135246.66666666666</v>
      </c>
      <c r="H93" s="13">
        <f t="shared" si="4"/>
        <v>65.037558609791347</v>
      </c>
      <c r="I93" s="2">
        <v>104.8205144652828</v>
      </c>
      <c r="J93" s="13">
        <f t="shared" si="5"/>
        <v>58.138568067647775</v>
      </c>
      <c r="K93" s="7">
        <v>262.41699999999997</v>
      </c>
      <c r="L93" s="5">
        <v>60.396000000000001</v>
      </c>
      <c r="M93" s="8">
        <v>60.3</v>
      </c>
      <c r="N93" s="9">
        <v>529.74199999999996</v>
      </c>
      <c r="O93" s="1">
        <v>64.231999999999999</v>
      </c>
      <c r="P93" s="11">
        <f t="shared" si="6"/>
        <v>705.26400000000001</v>
      </c>
      <c r="Q93" s="13">
        <f t="shared" si="7"/>
        <v>63.433544848145793</v>
      </c>
      <c r="R93" s="2">
        <v>-0.74</v>
      </c>
    </row>
    <row r="94" spans="1:18" x14ac:dyDescent="0.2">
      <c r="A94" s="10" t="s">
        <v>98</v>
      </c>
      <c r="B94" s="4">
        <v>777.05899999999997</v>
      </c>
      <c r="C94" s="4">
        <v>4.3449999999999998</v>
      </c>
      <c r="D94" s="4">
        <v>116.797</v>
      </c>
      <c r="E94" s="5">
        <v>53.587000000000003</v>
      </c>
      <c r="F94" s="5">
        <v>24.126000000000001</v>
      </c>
      <c r="G94" s="6">
        <v>135949.66666666666</v>
      </c>
      <c r="H94" s="13">
        <f t="shared" si="4"/>
        <v>65.308163858857554</v>
      </c>
      <c r="I94" s="2">
        <v>104.32368757184028</v>
      </c>
      <c r="J94" s="13">
        <f t="shared" si="5"/>
        <v>58.333591464695225</v>
      </c>
      <c r="K94" s="7">
        <v>257.72399999999999</v>
      </c>
      <c r="L94" s="5">
        <v>61.06</v>
      </c>
      <c r="M94" s="8">
        <v>60.5</v>
      </c>
      <c r="N94" s="9">
        <v>542.07399999999996</v>
      </c>
      <c r="O94" s="1">
        <v>64.453999999999994</v>
      </c>
      <c r="P94" s="11">
        <f t="shared" si="6"/>
        <v>712.60500000000002</v>
      </c>
      <c r="Q94" s="13">
        <f t="shared" si="7"/>
        <v>63.609772945691645</v>
      </c>
      <c r="R94" s="2">
        <v>4.51</v>
      </c>
    </row>
    <row r="95" spans="1:18" x14ac:dyDescent="0.2">
      <c r="A95" s="10" t="s">
        <v>99</v>
      </c>
      <c r="B95" s="4">
        <v>789.64599999999996</v>
      </c>
      <c r="C95" s="4">
        <v>4.4139999999999997</v>
      </c>
      <c r="D95" s="4">
        <v>115.25700000000001</v>
      </c>
      <c r="E95" s="5">
        <v>57.314</v>
      </c>
      <c r="F95" s="5">
        <v>24.481999999999999</v>
      </c>
      <c r="G95" s="6">
        <v>136676.66666666666</v>
      </c>
      <c r="H95" s="13">
        <f t="shared" si="4"/>
        <v>64.426894836420374</v>
      </c>
      <c r="I95" s="2">
        <v>103.18538818985385</v>
      </c>
      <c r="J95" s="13">
        <f t="shared" si="5"/>
        <v>57.67904902576786</v>
      </c>
      <c r="K95" s="7">
        <v>262.46100000000001</v>
      </c>
      <c r="L95" s="5">
        <v>61.643999999999998</v>
      </c>
      <c r="M95" s="8">
        <v>60.4</v>
      </c>
      <c r="N95" s="9">
        <v>550.56399999999996</v>
      </c>
      <c r="O95" s="1">
        <v>65.14</v>
      </c>
      <c r="P95" s="11">
        <f t="shared" si="6"/>
        <v>724.50599999999997</v>
      </c>
      <c r="Q95" s="13">
        <f t="shared" si="7"/>
        <v>62.864945696794074</v>
      </c>
      <c r="R95" s="2">
        <v>7.16</v>
      </c>
    </row>
    <row r="96" spans="1:18" x14ac:dyDescent="0.2">
      <c r="A96" s="10" t="s">
        <v>100</v>
      </c>
      <c r="B96" s="4">
        <v>802.16600000000005</v>
      </c>
      <c r="C96" s="4">
        <v>4.4870000000000001</v>
      </c>
      <c r="D96" s="4">
        <v>114.672</v>
      </c>
      <c r="E96" s="5">
        <v>56.24</v>
      </c>
      <c r="F96" s="5">
        <v>24.606000000000002</v>
      </c>
      <c r="G96" s="6">
        <v>137456</v>
      </c>
      <c r="H96" s="13">
        <f t="shared" si="4"/>
        <v>64.142990852267488</v>
      </c>
      <c r="I96" s="2">
        <v>102.57600022123799</v>
      </c>
      <c r="J96" s="13">
        <f t="shared" si="5"/>
        <v>57.376965988672524</v>
      </c>
      <c r="K96" s="7">
        <v>265.91500000000002</v>
      </c>
      <c r="L96" s="5">
        <v>62.106000000000002</v>
      </c>
      <c r="M96" s="8">
        <v>60.3</v>
      </c>
      <c r="N96" s="9">
        <v>561.471</v>
      </c>
      <c r="O96" s="1">
        <v>66.426000000000002</v>
      </c>
      <c r="P96" s="11">
        <f t="shared" si="6"/>
        <v>735.74</v>
      </c>
      <c r="Q96" s="13">
        <f t="shared" si="7"/>
        <v>62.557223066938704</v>
      </c>
      <c r="R96" s="2">
        <v>5.59</v>
      </c>
    </row>
    <row r="97" spans="1:18" x14ac:dyDescent="0.2">
      <c r="A97" s="10" t="s">
        <v>101</v>
      </c>
      <c r="B97" s="4">
        <v>800.16800000000001</v>
      </c>
      <c r="C97" s="4">
        <v>4.5309999999999997</v>
      </c>
      <c r="D97" s="4">
        <v>113.797</v>
      </c>
      <c r="E97" s="5">
        <v>52.781999999999996</v>
      </c>
      <c r="F97" s="5">
        <v>24.962</v>
      </c>
      <c r="G97" s="6">
        <v>138260.33333333334</v>
      </c>
      <c r="H97" s="13">
        <f t="shared" si="4"/>
        <v>64.438243843792804</v>
      </c>
      <c r="I97" s="2">
        <v>101.29594913299144</v>
      </c>
      <c r="J97" s="13">
        <f t="shared" si="5"/>
        <v>57.359447706179722</v>
      </c>
      <c r="K97" s="7">
        <v>254.078</v>
      </c>
      <c r="L97" s="5">
        <v>62.825000000000003</v>
      </c>
      <c r="M97" s="8">
        <v>60.4</v>
      </c>
      <c r="N97" s="9">
        <v>572.83600000000001</v>
      </c>
      <c r="O97" s="1">
        <v>67.766000000000005</v>
      </c>
      <c r="P97" s="11">
        <f t="shared" si="6"/>
        <v>732.40200000000004</v>
      </c>
      <c r="Q97" s="13">
        <f t="shared" si="7"/>
        <v>62.666670151308182</v>
      </c>
      <c r="R97" s="2">
        <v>-0.45</v>
      </c>
    </row>
    <row r="98" spans="1:18" x14ac:dyDescent="0.2">
      <c r="A98" s="10" t="s">
        <v>102</v>
      </c>
      <c r="B98" s="4">
        <v>836.36099999999999</v>
      </c>
      <c r="C98" s="4">
        <v>4.625</v>
      </c>
      <c r="D98" s="4">
        <v>114.333</v>
      </c>
      <c r="E98" s="5">
        <v>62.238</v>
      </c>
      <c r="F98" s="5">
        <v>25.225000000000001</v>
      </c>
      <c r="G98" s="6">
        <v>139033.66666666666</v>
      </c>
      <c r="H98" s="13">
        <f t="shared" si="4"/>
        <v>63.225105546528347</v>
      </c>
      <c r="I98" s="2">
        <v>101.66296249723186</v>
      </c>
      <c r="J98" s="13">
        <f t="shared" si="5"/>
        <v>56.218690439857589</v>
      </c>
      <c r="K98" s="7">
        <v>287.54700000000003</v>
      </c>
      <c r="L98" s="5">
        <v>63.506999999999998</v>
      </c>
      <c r="M98" s="8">
        <v>60.2</v>
      </c>
      <c r="N98" s="9">
        <v>581.13499999999999</v>
      </c>
      <c r="O98" s="1">
        <v>68.971999999999994</v>
      </c>
      <c r="P98" s="11">
        <f t="shared" si="6"/>
        <v>767.38900000000001</v>
      </c>
      <c r="Q98" s="13">
        <f t="shared" si="7"/>
        <v>61.271558694442753</v>
      </c>
      <c r="R98" s="2">
        <v>4.96</v>
      </c>
    </row>
    <row r="99" spans="1:18" x14ac:dyDescent="0.2">
      <c r="A99" s="10" t="s">
        <v>103</v>
      </c>
      <c r="B99" s="4">
        <v>851.70299999999997</v>
      </c>
      <c r="C99" s="4">
        <v>4.6929999999999996</v>
      </c>
      <c r="D99" s="4">
        <v>114.702</v>
      </c>
      <c r="E99" s="5">
        <v>63.423000000000002</v>
      </c>
      <c r="F99" s="5">
        <v>25.529</v>
      </c>
      <c r="G99" s="6">
        <v>139827.33333333334</v>
      </c>
      <c r="H99" s="13">
        <f t="shared" si="4"/>
        <v>63.20237054466169</v>
      </c>
      <c r="I99" s="2">
        <v>102.10289036676656</v>
      </c>
      <c r="J99" s="13">
        <f t="shared" si="5"/>
        <v>56.260088844495726</v>
      </c>
      <c r="K99" s="7">
        <v>298.31799999999998</v>
      </c>
      <c r="L99" s="5">
        <v>63.902000000000001</v>
      </c>
      <c r="M99" s="8">
        <v>60</v>
      </c>
      <c r="N99" s="9">
        <v>592.23599999999999</v>
      </c>
      <c r="O99" s="1">
        <v>71.099999999999994</v>
      </c>
      <c r="P99" s="11">
        <f t="shared" si="6"/>
        <v>780.60299999999995</v>
      </c>
      <c r="Q99" s="13">
        <f t="shared" si="7"/>
        <v>61.384450801654033</v>
      </c>
      <c r="R99" s="2">
        <v>0.17</v>
      </c>
    </row>
    <row r="100" spans="1:18" x14ac:dyDescent="0.2">
      <c r="A100" s="10" t="s">
        <v>104</v>
      </c>
      <c r="B100" s="4">
        <v>867.81</v>
      </c>
      <c r="C100" s="4">
        <v>4.7569999999999997</v>
      </c>
      <c r="D100" s="4">
        <v>114.703</v>
      </c>
      <c r="E100" s="5">
        <v>66.884</v>
      </c>
      <c r="F100" s="5">
        <v>25.765999999999998</v>
      </c>
      <c r="G100" s="6">
        <v>140602.66666666666</v>
      </c>
      <c r="H100" s="13">
        <f t="shared" si="4"/>
        <v>62.875764395432178</v>
      </c>
      <c r="I100" s="2">
        <v>102.23774079829607</v>
      </c>
      <c r="J100" s="13">
        <f t="shared" si="5"/>
        <v>56.042789663347328</v>
      </c>
      <c r="K100" s="7">
        <v>305.5</v>
      </c>
      <c r="L100" s="5">
        <v>63.988</v>
      </c>
      <c r="M100" s="8">
        <v>60.1</v>
      </c>
      <c r="N100" s="9">
        <v>602.15599999999995</v>
      </c>
      <c r="O100" s="1">
        <v>72.739000000000004</v>
      </c>
      <c r="P100" s="11">
        <f t="shared" si="6"/>
        <v>795.07099999999991</v>
      </c>
      <c r="Q100" s="13">
        <f t="shared" si="7"/>
        <v>61.17000028645171</v>
      </c>
      <c r="R100" s="2">
        <v>8.74</v>
      </c>
    </row>
    <row r="101" spans="1:18" x14ac:dyDescent="0.2">
      <c r="A101" s="10" t="s">
        <v>105</v>
      </c>
      <c r="B101" s="4">
        <v>872.779</v>
      </c>
      <c r="C101" s="4">
        <v>4.79</v>
      </c>
      <c r="D101" s="4">
        <v>115.931</v>
      </c>
      <c r="E101" s="5">
        <v>70.81</v>
      </c>
      <c r="F101" s="5">
        <v>25.863</v>
      </c>
      <c r="G101" s="6">
        <v>141401.66666666666</v>
      </c>
      <c r="H101" s="13">
        <f t="shared" si="4"/>
        <v>63.625441262908481</v>
      </c>
      <c r="I101" s="2">
        <v>103.20390015363617</v>
      </c>
      <c r="J101" s="13">
        <f t="shared" si="5"/>
        <v>56.640533483953817</v>
      </c>
      <c r="K101" s="7">
        <v>305.71300000000002</v>
      </c>
      <c r="L101" s="5">
        <v>63.981000000000002</v>
      </c>
      <c r="M101" s="8">
        <v>60.3</v>
      </c>
      <c r="N101" s="9">
        <v>614.43799999999999</v>
      </c>
      <c r="O101" s="1">
        <v>74.510999999999996</v>
      </c>
      <c r="P101" s="11">
        <f t="shared" si="6"/>
        <v>798.26800000000003</v>
      </c>
      <c r="Q101" s="13">
        <f t="shared" si="7"/>
        <v>61.927408055429659</v>
      </c>
      <c r="R101" s="2">
        <v>-5.71</v>
      </c>
    </row>
    <row r="102" spans="1:18" x14ac:dyDescent="0.2">
      <c r="A102" s="10" t="s">
        <v>106</v>
      </c>
      <c r="B102" s="4">
        <v>907.34400000000005</v>
      </c>
      <c r="C102" s="4">
        <v>4.9180000000000001</v>
      </c>
      <c r="D102" s="4">
        <v>117.34399999999999</v>
      </c>
      <c r="E102" s="5">
        <v>74.376999999999995</v>
      </c>
      <c r="F102" s="5">
        <v>26.178000000000001</v>
      </c>
      <c r="G102" s="6">
        <v>143005.33333333334</v>
      </c>
      <c r="H102" s="13">
        <f t="shared" si="4"/>
        <v>63.602976599834236</v>
      </c>
      <c r="I102" s="2">
        <v>104.57494850284228</v>
      </c>
      <c r="J102" s="13">
        <f t="shared" si="5"/>
        <v>56.681875533091997</v>
      </c>
      <c r="K102" s="7">
        <v>323.67200000000003</v>
      </c>
      <c r="L102" s="5">
        <v>64.430999999999997</v>
      </c>
      <c r="M102" s="8">
        <v>60.3</v>
      </c>
      <c r="N102" s="9">
        <v>628.24400000000003</v>
      </c>
      <c r="O102" s="1">
        <v>75.605999999999995</v>
      </c>
      <c r="P102" s="11">
        <f t="shared" si="6"/>
        <v>831.73800000000006</v>
      </c>
      <c r="Q102" s="13">
        <f t="shared" si="7"/>
        <v>61.834327244514284</v>
      </c>
      <c r="R102" s="2">
        <v>1.55</v>
      </c>
    </row>
    <row r="103" spans="1:18" x14ac:dyDescent="0.2">
      <c r="A103" s="10" t="s">
        <v>107</v>
      </c>
      <c r="B103" s="4">
        <v>935.65700000000004</v>
      </c>
      <c r="C103" s="4">
        <v>4.976</v>
      </c>
      <c r="D103" s="4">
        <v>118.184</v>
      </c>
      <c r="E103" s="5">
        <v>75.95</v>
      </c>
      <c r="F103" s="5">
        <v>26.282</v>
      </c>
      <c r="G103" s="6">
        <v>143758.66666666666</v>
      </c>
      <c r="H103" s="13">
        <f t="shared" si="4"/>
        <v>62.85247521260461</v>
      </c>
      <c r="I103" s="2">
        <v>105.64817131275564</v>
      </c>
      <c r="J103" s="13">
        <f t="shared" si="5"/>
        <v>56.185685614736173</v>
      </c>
      <c r="K103" s="7">
        <v>340.86399999999998</v>
      </c>
      <c r="L103" s="5">
        <v>64.736999999999995</v>
      </c>
      <c r="M103" s="8">
        <v>60.4</v>
      </c>
      <c r="N103" s="9">
        <v>643.298</v>
      </c>
      <c r="O103" s="1">
        <v>76.653000000000006</v>
      </c>
      <c r="P103" s="11">
        <f t="shared" si="6"/>
        <v>859.00400000000002</v>
      </c>
      <c r="Q103" s="13">
        <f t="shared" si="7"/>
        <v>61.199400753928032</v>
      </c>
      <c r="R103" s="2">
        <v>2.63</v>
      </c>
    </row>
    <row r="104" spans="1:18" x14ac:dyDescent="0.2">
      <c r="A104" s="10" t="s">
        <v>108</v>
      </c>
      <c r="B104" s="4">
        <v>952.149</v>
      </c>
      <c r="C104" s="4">
        <v>5.0419999999999998</v>
      </c>
      <c r="D104" s="4">
        <v>118.849</v>
      </c>
      <c r="E104" s="5">
        <v>79.403000000000006</v>
      </c>
      <c r="F104" s="5">
        <v>26.440999999999999</v>
      </c>
      <c r="G104" s="6">
        <v>144522.66666666666</v>
      </c>
      <c r="H104" s="13">
        <f t="shared" si="4"/>
        <v>62.935176952346751</v>
      </c>
      <c r="I104" s="2">
        <v>106.31164239560778</v>
      </c>
      <c r="J104" s="13">
        <f t="shared" si="5"/>
        <v>56.296157529825109</v>
      </c>
      <c r="K104" s="7">
        <v>350.68099999999998</v>
      </c>
      <c r="L104" s="5">
        <v>64.861000000000004</v>
      </c>
      <c r="M104" s="8">
        <v>60.5</v>
      </c>
      <c r="N104" s="9">
        <v>658.20699999999999</v>
      </c>
      <c r="O104" s="1">
        <v>79.268000000000001</v>
      </c>
      <c r="P104" s="11">
        <f t="shared" si="6"/>
        <v>872.88099999999997</v>
      </c>
      <c r="Q104" s="13">
        <f t="shared" si="7"/>
        <v>61.408519713300493</v>
      </c>
      <c r="R104" s="2">
        <v>2.75</v>
      </c>
    </row>
    <row r="105" spans="1:18" x14ac:dyDescent="0.2">
      <c r="A105" s="10" t="s">
        <v>109</v>
      </c>
      <c r="B105" s="4">
        <v>976.27</v>
      </c>
      <c r="C105" s="4">
        <v>5.1369999999999996</v>
      </c>
      <c r="D105" s="4">
        <v>120.09099999999999</v>
      </c>
      <c r="E105" s="5">
        <v>82.677000000000007</v>
      </c>
      <c r="F105" s="5">
        <v>26.603999999999999</v>
      </c>
      <c r="G105" s="6">
        <v>145215</v>
      </c>
      <c r="H105" s="13">
        <f t="shared" si="4"/>
        <v>63.190251364888809</v>
      </c>
      <c r="I105" s="2">
        <v>107.73958491350935</v>
      </c>
      <c r="J105" s="13">
        <f t="shared" si="5"/>
        <v>56.691104684226445</v>
      </c>
      <c r="K105" s="7">
        <v>363.13099999999997</v>
      </c>
      <c r="L105" s="5">
        <v>64.709000000000003</v>
      </c>
      <c r="M105" s="8">
        <v>60.4</v>
      </c>
      <c r="N105" s="9">
        <v>677.08600000000001</v>
      </c>
      <c r="O105" s="1">
        <v>84.394999999999996</v>
      </c>
      <c r="P105" s="11">
        <f t="shared" si="6"/>
        <v>891.875</v>
      </c>
      <c r="Q105" s="13">
        <f t="shared" si="7"/>
        <v>62.055584885852554</v>
      </c>
      <c r="R105" s="2">
        <v>3.36</v>
      </c>
    </row>
    <row r="106" spans="1:18" x14ac:dyDescent="0.2">
      <c r="A106" s="10" t="s">
        <v>110</v>
      </c>
      <c r="B106" s="4">
        <v>1019.21</v>
      </c>
      <c r="C106" s="4">
        <v>5.2720000000000002</v>
      </c>
      <c r="D106" s="4">
        <v>121.905</v>
      </c>
      <c r="E106" s="5">
        <v>87.48</v>
      </c>
      <c r="F106" s="5">
        <v>26.757999999999999</v>
      </c>
      <c r="G106" s="6">
        <v>145964.33333333334</v>
      </c>
      <c r="H106" s="13">
        <f t="shared" si="4"/>
        <v>63.056991199065948</v>
      </c>
      <c r="I106" s="2">
        <v>109.36614726393788</v>
      </c>
      <c r="J106" s="13">
        <f t="shared" si="5"/>
        <v>56.571101968728769</v>
      </c>
      <c r="K106" s="7">
        <v>386.125</v>
      </c>
      <c r="L106" s="5">
        <v>64.963999999999999</v>
      </c>
      <c r="M106" s="8">
        <v>60.4</v>
      </c>
      <c r="N106" s="9">
        <v>693.19500000000005</v>
      </c>
      <c r="O106" s="1">
        <v>84.447999999999993</v>
      </c>
      <c r="P106" s="11">
        <f t="shared" si="6"/>
        <v>934.76200000000006</v>
      </c>
      <c r="Q106" s="13">
        <f t="shared" si="7"/>
        <v>61.681832207073086</v>
      </c>
      <c r="R106" s="2">
        <v>4.1500000000000004</v>
      </c>
    </row>
    <row r="107" spans="1:18" x14ac:dyDescent="0.2">
      <c r="A107" s="10" t="s">
        <v>111</v>
      </c>
      <c r="B107" s="4">
        <v>1041.701</v>
      </c>
      <c r="C107" s="4">
        <v>5.3460000000000001</v>
      </c>
      <c r="D107" s="4">
        <v>123.18</v>
      </c>
      <c r="E107" s="5">
        <v>85.212999999999994</v>
      </c>
      <c r="F107" s="5">
        <v>27.053999999999998</v>
      </c>
      <c r="G107" s="6">
        <v>146719.66666666666</v>
      </c>
      <c r="H107" s="13">
        <f t="shared" si="4"/>
        <v>63.215863285146121</v>
      </c>
      <c r="I107" s="2">
        <v>110.41099833998103</v>
      </c>
      <c r="J107" s="13">
        <f t="shared" si="5"/>
        <v>56.662823317395159</v>
      </c>
      <c r="K107" s="7">
        <v>399.49099999999999</v>
      </c>
      <c r="L107" s="5">
        <v>65.613</v>
      </c>
      <c r="M107" s="8">
        <v>60.8</v>
      </c>
      <c r="N107" s="9">
        <v>709.23299999999995</v>
      </c>
      <c r="O107" s="1">
        <v>84.734999999999999</v>
      </c>
      <c r="P107" s="11">
        <f t="shared" si="6"/>
        <v>956.96600000000001</v>
      </c>
      <c r="Q107" s="13">
        <f t="shared" si="7"/>
        <v>61.680059388268617</v>
      </c>
      <c r="R107" s="2">
        <v>-2.4</v>
      </c>
    </row>
    <row r="108" spans="1:18" x14ac:dyDescent="0.2">
      <c r="A108" s="10" t="s">
        <v>112</v>
      </c>
      <c r="B108" s="4">
        <v>1052.2629999999999</v>
      </c>
      <c r="C108" s="4">
        <v>5.4379999999999997</v>
      </c>
      <c r="D108" s="4">
        <v>124.012</v>
      </c>
      <c r="E108" s="5">
        <v>89.045000000000002</v>
      </c>
      <c r="F108" s="5">
        <v>27.402999999999999</v>
      </c>
      <c r="G108" s="6">
        <v>147478.33333333334</v>
      </c>
      <c r="H108" s="13">
        <f t="shared" si="4"/>
        <v>64.088279831182888</v>
      </c>
      <c r="I108" s="2">
        <v>110.93669270378453</v>
      </c>
      <c r="J108" s="13">
        <f t="shared" si="5"/>
        <v>57.331079295117306</v>
      </c>
      <c r="K108" s="7">
        <v>395.13499999999999</v>
      </c>
      <c r="L108" s="5">
        <v>66.149000000000001</v>
      </c>
      <c r="M108" s="8">
        <v>60.8</v>
      </c>
      <c r="N108" s="9">
        <v>728.07600000000002</v>
      </c>
      <c r="O108" s="1">
        <v>86.07</v>
      </c>
      <c r="P108" s="11">
        <f t="shared" si="6"/>
        <v>966.19299999999998</v>
      </c>
      <c r="Q108" s="13">
        <f t="shared" si="7"/>
        <v>62.438222479688868</v>
      </c>
      <c r="R108" s="2">
        <v>-4.21</v>
      </c>
    </row>
    <row r="109" spans="1:18" x14ac:dyDescent="0.2">
      <c r="A109" s="10" t="s">
        <v>113</v>
      </c>
      <c r="B109" s="4">
        <v>1075.6479999999999</v>
      </c>
      <c r="C109" s="4">
        <v>5.548</v>
      </c>
      <c r="D109" s="4">
        <v>124.628</v>
      </c>
      <c r="E109" s="5">
        <v>89.292000000000002</v>
      </c>
      <c r="F109" s="5">
        <v>28.047000000000001</v>
      </c>
      <c r="G109" s="6">
        <v>148226</v>
      </c>
      <c r="H109" s="13">
        <f t="shared" si="4"/>
        <v>64.28089337775927</v>
      </c>
      <c r="I109" s="2">
        <v>111.68566969572484</v>
      </c>
      <c r="J109" s="13">
        <f t="shared" si="5"/>
        <v>57.60547088563186</v>
      </c>
      <c r="K109" s="7">
        <v>409.05900000000003</v>
      </c>
      <c r="L109" s="5">
        <v>66.338999999999999</v>
      </c>
      <c r="M109" s="8">
        <v>61.1</v>
      </c>
      <c r="N109" s="9">
        <v>745.68600000000004</v>
      </c>
      <c r="O109" s="1">
        <v>86.808999999999997</v>
      </c>
      <c r="P109" s="11">
        <f t="shared" si="6"/>
        <v>988.83899999999994</v>
      </c>
      <c r="Q109" s="13">
        <f t="shared" si="7"/>
        <v>62.662586677091156</v>
      </c>
      <c r="R109" s="2">
        <v>1.37</v>
      </c>
    </row>
    <row r="110" spans="1:18" x14ac:dyDescent="0.2">
      <c r="A110" s="10" t="s">
        <v>114</v>
      </c>
      <c r="B110" s="4">
        <v>1092.692</v>
      </c>
      <c r="C110" s="4">
        <v>5.6749999999999998</v>
      </c>
      <c r="D110" s="4">
        <v>124.09699999999999</v>
      </c>
      <c r="E110" s="5">
        <v>85.692999999999998</v>
      </c>
      <c r="F110" s="5">
        <v>28.678999999999998</v>
      </c>
      <c r="G110" s="6">
        <v>148986.66666666666</v>
      </c>
      <c r="H110" s="13">
        <f t="shared" si="4"/>
        <v>64.450959190695997</v>
      </c>
      <c r="I110" s="2">
        <v>111.48980814301987</v>
      </c>
      <c r="J110" s="13">
        <f t="shared" si="5"/>
        <v>57.903293994248848</v>
      </c>
      <c r="K110" s="7">
        <v>395.01299999999998</v>
      </c>
      <c r="L110" s="5">
        <v>67.186999999999998</v>
      </c>
      <c r="M110" s="8">
        <v>61.3</v>
      </c>
      <c r="N110" s="9">
        <v>765.21500000000003</v>
      </c>
      <c r="O110" s="1">
        <v>90.27</v>
      </c>
      <c r="P110" s="11">
        <f t="shared" si="6"/>
        <v>1002.422</v>
      </c>
      <c r="Q110" s="13">
        <f t="shared" si="7"/>
        <v>63.117595305334248</v>
      </c>
      <c r="R110" s="2">
        <v>-3.23</v>
      </c>
    </row>
    <row r="111" spans="1:18" x14ac:dyDescent="0.2">
      <c r="A111" s="10" t="s">
        <v>115</v>
      </c>
      <c r="B111" s="4">
        <v>1132.3409999999999</v>
      </c>
      <c r="C111" s="4">
        <v>5.8230000000000004</v>
      </c>
      <c r="D111" s="4">
        <v>124.422</v>
      </c>
      <c r="E111" s="5">
        <v>82.260999999999996</v>
      </c>
      <c r="F111" s="5">
        <v>29.728999999999999</v>
      </c>
      <c r="G111" s="6">
        <v>149746.66666666666</v>
      </c>
      <c r="H111" s="13">
        <f t="shared" si="4"/>
        <v>63.983314743526918</v>
      </c>
      <c r="I111" s="2">
        <v>111.3694232323319</v>
      </c>
      <c r="J111" s="13">
        <f t="shared" si="5"/>
        <v>57.271100444289203</v>
      </c>
      <c r="K111" s="7">
        <v>407.97399999999999</v>
      </c>
      <c r="L111" s="5">
        <v>68.887</v>
      </c>
      <c r="M111" s="8">
        <v>61.2</v>
      </c>
      <c r="N111" s="9">
        <v>789.83900000000006</v>
      </c>
      <c r="O111" s="1">
        <v>92.090999999999994</v>
      </c>
      <c r="P111" s="11">
        <f t="shared" si="6"/>
        <v>1040.25</v>
      </c>
      <c r="Q111" s="13">
        <f t="shared" si="7"/>
        <v>62.34118255052811</v>
      </c>
      <c r="R111" s="2">
        <v>2.75</v>
      </c>
    </row>
    <row r="112" spans="1:18" x14ac:dyDescent="0.2">
      <c r="A112" s="10" t="s">
        <v>116</v>
      </c>
      <c r="B112" s="4">
        <v>1151.58</v>
      </c>
      <c r="C112" s="4">
        <v>5.9960000000000004</v>
      </c>
      <c r="D112" s="4">
        <v>123.989</v>
      </c>
      <c r="E112" s="5">
        <v>72.772000000000006</v>
      </c>
      <c r="F112" s="5">
        <v>30.652000000000001</v>
      </c>
      <c r="G112" s="6">
        <v>150498</v>
      </c>
      <c r="H112" s="13">
        <f t="shared" si="4"/>
        <v>64.558089233922104</v>
      </c>
      <c r="I112" s="2">
        <v>111.04846333353544</v>
      </c>
      <c r="J112" s="13">
        <f t="shared" si="5"/>
        <v>57.820263129602679</v>
      </c>
      <c r="K112" s="7">
        <v>407.33699999999999</v>
      </c>
      <c r="L112" s="5">
        <v>71.712999999999994</v>
      </c>
      <c r="M112" s="8">
        <v>61.3</v>
      </c>
      <c r="N112" s="9">
        <v>812.95100000000002</v>
      </c>
      <c r="O112" s="1">
        <v>94.944999999999993</v>
      </c>
      <c r="P112" s="11">
        <f t="shared" si="6"/>
        <v>1056.635</v>
      </c>
      <c r="Q112" s="13">
        <f t="shared" si="7"/>
        <v>63.01576099105921</v>
      </c>
      <c r="R112" s="2">
        <v>-5.68</v>
      </c>
    </row>
    <row r="113" spans="1:18" x14ac:dyDescent="0.2">
      <c r="A113" s="10" t="s">
        <v>117</v>
      </c>
      <c r="B113" s="4">
        <v>1177.4780000000001</v>
      </c>
      <c r="C113" s="4">
        <v>6.1619999999999999</v>
      </c>
      <c r="D113" s="4">
        <v>121.93899999999999</v>
      </c>
      <c r="E113" s="5">
        <v>73.153000000000006</v>
      </c>
      <c r="F113" s="5">
        <v>31.579000000000001</v>
      </c>
      <c r="G113" s="6">
        <v>151253</v>
      </c>
      <c r="H113" s="13">
        <f t="shared" si="4"/>
        <v>63.813346661253966</v>
      </c>
      <c r="I113" s="2">
        <v>109.09858410103979</v>
      </c>
      <c r="J113" s="13">
        <f t="shared" si="5"/>
        <v>57.093676079774504</v>
      </c>
      <c r="K113" s="7">
        <v>408.48700000000002</v>
      </c>
      <c r="L113" s="5">
        <v>75.23</v>
      </c>
      <c r="M113" s="8">
        <v>61.3</v>
      </c>
      <c r="N113" s="9">
        <v>831.93</v>
      </c>
      <c r="O113" s="1">
        <v>93.984999999999999</v>
      </c>
      <c r="P113" s="11">
        <f t="shared" si="6"/>
        <v>1083.4930000000002</v>
      </c>
      <c r="Q113" s="13">
        <f t="shared" si="7"/>
        <v>62.046129991666497</v>
      </c>
      <c r="R113" s="2">
        <v>5.33</v>
      </c>
    </row>
    <row r="114" spans="1:18" x14ac:dyDescent="0.2">
      <c r="A114" s="10" t="s">
        <v>118</v>
      </c>
      <c r="B114" s="4">
        <v>1186.903</v>
      </c>
      <c r="C114" s="4">
        <v>6.3479999999999999</v>
      </c>
      <c r="D114" s="4">
        <v>118.114</v>
      </c>
      <c r="E114" s="5">
        <v>79.438000000000002</v>
      </c>
      <c r="F114" s="5">
        <v>32.606000000000002</v>
      </c>
      <c r="G114" s="6">
        <v>151987.33333333334</v>
      </c>
      <c r="H114" s="13">
        <f t="shared" si="4"/>
        <v>63.171773262010468</v>
      </c>
      <c r="I114" s="2">
        <v>105.61458935177848</v>
      </c>
      <c r="J114" s="13">
        <f t="shared" si="5"/>
        <v>56.486622175956228</v>
      </c>
      <c r="K114" s="7">
        <v>376.09300000000002</v>
      </c>
      <c r="L114" s="5">
        <v>78.679000000000002</v>
      </c>
      <c r="M114" s="8">
        <v>61.2</v>
      </c>
      <c r="N114" s="9">
        <v>853.40300000000002</v>
      </c>
      <c r="O114" s="1">
        <v>95.533000000000001</v>
      </c>
      <c r="P114" s="11">
        <f t="shared" si="6"/>
        <v>1091.3700000000001</v>
      </c>
      <c r="Q114" s="13">
        <f t="shared" si="7"/>
        <v>61.431174872416285</v>
      </c>
      <c r="R114" s="2">
        <v>9.76</v>
      </c>
    </row>
    <row r="115" spans="1:18" x14ac:dyDescent="0.2">
      <c r="A115" s="10" t="s">
        <v>119</v>
      </c>
      <c r="B115" s="4">
        <v>1212.944</v>
      </c>
      <c r="C115" s="4">
        <v>6.484</v>
      </c>
      <c r="D115" s="4">
        <v>117.024</v>
      </c>
      <c r="E115" s="5">
        <v>87.52</v>
      </c>
      <c r="F115" s="5">
        <v>33.101999999999997</v>
      </c>
      <c r="G115" s="6">
        <v>152707.66666666666</v>
      </c>
      <c r="H115" s="13">
        <f t="shared" si="4"/>
        <v>62.557184503159256</v>
      </c>
      <c r="I115" s="2">
        <v>104.47942182142199</v>
      </c>
      <c r="J115" s="13">
        <f t="shared" si="5"/>
        <v>55.851265276063877</v>
      </c>
      <c r="K115" s="7">
        <v>379.97300000000001</v>
      </c>
      <c r="L115" s="5">
        <v>81.167000000000002</v>
      </c>
      <c r="M115" s="8">
        <v>61.3</v>
      </c>
      <c r="N115" s="9">
        <v>876.89</v>
      </c>
      <c r="O115" s="1">
        <v>96.673000000000002</v>
      </c>
      <c r="P115" s="11">
        <f t="shared" si="6"/>
        <v>1116.271</v>
      </c>
      <c r="Q115" s="13">
        <f t="shared" si="7"/>
        <v>60.688181551800611</v>
      </c>
      <c r="R115" s="2">
        <v>4.99</v>
      </c>
    </row>
    <row r="116" spans="1:18" x14ac:dyDescent="0.2">
      <c r="A116" s="10" t="s">
        <v>120</v>
      </c>
      <c r="B116" s="4">
        <v>1257.9059999999999</v>
      </c>
      <c r="C116" s="4">
        <v>6.5979999999999999</v>
      </c>
      <c r="D116" s="4">
        <v>118.095</v>
      </c>
      <c r="E116" s="5">
        <v>97.739000000000004</v>
      </c>
      <c r="F116" s="5">
        <v>33.609000000000002</v>
      </c>
      <c r="G116" s="6">
        <v>153579</v>
      </c>
      <c r="H116" s="13">
        <f t="shared" si="4"/>
        <v>61.943484648296455</v>
      </c>
      <c r="I116" s="2">
        <v>105.65375358946065</v>
      </c>
      <c r="J116" s="13">
        <f t="shared" si="5"/>
        <v>55.417770976786926</v>
      </c>
      <c r="K116" s="7">
        <v>411.98</v>
      </c>
      <c r="L116" s="5">
        <v>82.405000000000001</v>
      </c>
      <c r="M116" s="8">
        <v>61.3</v>
      </c>
      <c r="N116" s="9">
        <v>900.404</v>
      </c>
      <c r="O116" s="1">
        <v>99.790999999999997</v>
      </c>
      <c r="P116" s="11">
        <f t="shared" si="6"/>
        <v>1158.115</v>
      </c>
      <c r="Q116" s="13">
        <f t="shared" si="7"/>
        <v>60.192939922482779</v>
      </c>
      <c r="R116" s="2">
        <v>-2.15</v>
      </c>
    </row>
    <row r="117" spans="1:18" x14ac:dyDescent="0.2">
      <c r="A117" s="10" t="s">
        <v>121</v>
      </c>
      <c r="B117" s="4">
        <v>1299.1020000000001</v>
      </c>
      <c r="C117" s="4">
        <v>6.7060000000000004</v>
      </c>
      <c r="D117" s="4">
        <v>120.122</v>
      </c>
      <c r="E117" s="5">
        <v>105.682</v>
      </c>
      <c r="F117" s="5">
        <v>34.090000000000003</v>
      </c>
      <c r="G117" s="6">
        <v>154336.33333333334</v>
      </c>
      <c r="H117" s="13">
        <f t="shared" si="4"/>
        <v>62.007304430291079</v>
      </c>
      <c r="I117" s="2">
        <v>107.01720377029802</v>
      </c>
      <c r="J117" s="13">
        <f t="shared" si="5"/>
        <v>55.242572829817718</v>
      </c>
      <c r="K117" s="7">
        <v>429.62799999999999</v>
      </c>
      <c r="L117" s="5">
        <v>83.676000000000002</v>
      </c>
      <c r="M117" s="8">
        <v>61.1</v>
      </c>
      <c r="N117" s="9">
        <v>922.83100000000002</v>
      </c>
      <c r="O117" s="1">
        <v>103.53100000000001</v>
      </c>
      <c r="P117" s="11">
        <f t="shared" si="6"/>
        <v>1195.5710000000001</v>
      </c>
      <c r="Q117" s="13">
        <f t="shared" si="7"/>
        <v>60.026327878780805</v>
      </c>
      <c r="R117" s="2">
        <v>-4.24</v>
      </c>
    </row>
    <row r="118" spans="1:18" x14ac:dyDescent="0.2">
      <c r="A118" s="10" t="s">
        <v>122</v>
      </c>
      <c r="B118" s="4">
        <v>1355.329</v>
      </c>
      <c r="C118" s="4">
        <v>6.8339999999999996</v>
      </c>
      <c r="D118" s="4">
        <v>122.10899999999999</v>
      </c>
      <c r="E118" s="5">
        <v>114.267</v>
      </c>
      <c r="F118" s="5">
        <v>34.478999999999999</v>
      </c>
      <c r="G118" s="6">
        <v>155075</v>
      </c>
      <c r="H118" s="13">
        <f t="shared" si="4"/>
        <v>61.571242554390849</v>
      </c>
      <c r="I118" s="2">
        <v>109.03340940753449</v>
      </c>
      <c r="J118" s="13">
        <f t="shared" si="5"/>
        <v>54.978113793115227</v>
      </c>
      <c r="K118" s="7">
        <v>467.935</v>
      </c>
      <c r="L118" s="5">
        <v>84.956999999999994</v>
      </c>
      <c r="M118" s="8">
        <v>61.3</v>
      </c>
      <c r="N118" s="9">
        <v>946.61</v>
      </c>
      <c r="O118" s="1">
        <v>109.307</v>
      </c>
      <c r="P118" s="11">
        <f t="shared" si="6"/>
        <v>1246.0219999999999</v>
      </c>
      <c r="Q118" s="13">
        <f t="shared" si="7"/>
        <v>59.801056473408231</v>
      </c>
      <c r="R118" s="2">
        <v>0.33</v>
      </c>
    </row>
    <row r="119" spans="1:18" x14ac:dyDescent="0.2">
      <c r="A119" s="10" t="s">
        <v>123</v>
      </c>
      <c r="B119" s="4">
        <v>1383.779</v>
      </c>
      <c r="C119" s="4">
        <v>6.9630000000000001</v>
      </c>
      <c r="D119" s="4">
        <v>122.152</v>
      </c>
      <c r="E119" s="5">
        <v>113.771</v>
      </c>
      <c r="F119" s="5">
        <v>34.860999999999997</v>
      </c>
      <c r="G119" s="6">
        <v>155773.66666666666</v>
      </c>
      <c r="H119" s="13">
        <f t="shared" si="4"/>
        <v>61.465333409453393</v>
      </c>
      <c r="I119" s="2">
        <v>109.50447462208079</v>
      </c>
      <c r="J119" s="13">
        <f t="shared" si="5"/>
        <v>55.101259434747064</v>
      </c>
      <c r="K119" s="7">
        <v>488.20299999999997</v>
      </c>
      <c r="L119" s="5">
        <v>85.772000000000006</v>
      </c>
      <c r="M119" s="8">
        <v>61.5</v>
      </c>
      <c r="N119" s="9">
        <v>963.64099999999996</v>
      </c>
      <c r="O119" s="1">
        <v>114.19199999999999</v>
      </c>
      <c r="P119" s="11">
        <f t="shared" si="6"/>
        <v>1269.587</v>
      </c>
      <c r="Q119" s="13">
        <f t="shared" si="7"/>
        <v>60.057298695839556</v>
      </c>
      <c r="R119" s="2">
        <v>3.35</v>
      </c>
    </row>
    <row r="120" spans="1:18" x14ac:dyDescent="0.2">
      <c r="A120" s="10" t="s">
        <v>124</v>
      </c>
      <c r="B120" s="4">
        <v>1411.979</v>
      </c>
      <c r="C120" s="4">
        <v>7.109</v>
      </c>
      <c r="D120" s="4">
        <v>122.63800000000001</v>
      </c>
      <c r="E120" s="5">
        <v>115.767</v>
      </c>
      <c r="F120" s="5">
        <v>35.344000000000001</v>
      </c>
      <c r="G120" s="6">
        <v>156526.66666666666</v>
      </c>
      <c r="H120" s="13">
        <f t="shared" si="4"/>
        <v>61.745503438790529</v>
      </c>
      <c r="I120" s="2">
        <v>109.91883567049098</v>
      </c>
      <c r="J120" s="13">
        <f t="shared" si="5"/>
        <v>55.341687290074447</v>
      </c>
      <c r="K120" s="7">
        <v>498.15199999999999</v>
      </c>
      <c r="L120" s="5">
        <v>86.867999999999995</v>
      </c>
      <c r="M120" s="8">
        <v>61.7</v>
      </c>
      <c r="N120" s="9">
        <v>988.96100000000001</v>
      </c>
      <c r="O120" s="1">
        <v>118.952</v>
      </c>
      <c r="P120" s="11">
        <f t="shared" si="6"/>
        <v>1293.027</v>
      </c>
      <c r="Q120" s="13">
        <f t="shared" si="7"/>
        <v>60.432845004900926</v>
      </c>
      <c r="R120" s="2">
        <v>-0.47</v>
      </c>
    </row>
    <row r="121" spans="1:18" x14ac:dyDescent="0.2">
      <c r="A121" s="10" t="s">
        <v>125</v>
      </c>
      <c r="B121" s="4">
        <v>1449.828</v>
      </c>
      <c r="C121" s="4">
        <v>7.2610000000000001</v>
      </c>
      <c r="D121" s="4">
        <v>123.295</v>
      </c>
      <c r="E121" s="5">
        <v>115.875</v>
      </c>
      <c r="F121" s="5">
        <v>35.991999999999997</v>
      </c>
      <c r="G121" s="6">
        <v>157222</v>
      </c>
      <c r="H121" s="13">
        <f t="shared" si="4"/>
        <v>61.748358770833512</v>
      </c>
      <c r="I121" s="2">
        <v>110.32660367249585</v>
      </c>
      <c r="J121" s="13">
        <f t="shared" si="5"/>
        <v>55.253552094868667</v>
      </c>
      <c r="K121" s="7">
        <v>513.10500000000002</v>
      </c>
      <c r="L121" s="5">
        <v>88.21</v>
      </c>
      <c r="M121" s="8">
        <v>61.8</v>
      </c>
      <c r="N121" s="9">
        <v>1016.952</v>
      </c>
      <c r="O121" s="1">
        <v>122.42400000000001</v>
      </c>
      <c r="P121" s="11">
        <f t="shared" si="6"/>
        <v>1327.404</v>
      </c>
      <c r="Q121" s="13">
        <f t="shared" si="7"/>
        <v>60.349484351862159</v>
      </c>
      <c r="R121" s="2">
        <v>3.75</v>
      </c>
    </row>
    <row r="122" spans="1:18" x14ac:dyDescent="0.2">
      <c r="A122" s="10" t="s">
        <v>126</v>
      </c>
      <c r="B122" s="4">
        <v>1495.28</v>
      </c>
      <c r="C122" s="4">
        <v>7.3979999999999997</v>
      </c>
      <c r="D122" s="4">
        <v>124.608</v>
      </c>
      <c r="E122" s="5">
        <v>121.202</v>
      </c>
      <c r="F122" s="5">
        <v>36.499000000000002</v>
      </c>
      <c r="G122" s="6">
        <v>157910.66666666666</v>
      </c>
      <c r="H122" s="13">
        <f t="shared" si="4"/>
        <v>61.650659675779785</v>
      </c>
      <c r="I122" s="2">
        <v>111.43573289664754</v>
      </c>
      <c r="J122" s="13">
        <f t="shared" si="5"/>
        <v>55.13359049605414</v>
      </c>
      <c r="K122" s="7">
        <v>544.24400000000003</v>
      </c>
      <c r="L122" s="5">
        <v>89.64</v>
      </c>
      <c r="M122" s="8">
        <v>61.8</v>
      </c>
      <c r="N122" s="9">
        <v>1044.2809999999999</v>
      </c>
      <c r="O122" s="1">
        <v>125.43</v>
      </c>
      <c r="P122" s="11">
        <f t="shared" si="6"/>
        <v>1369.85</v>
      </c>
      <c r="Q122" s="13">
        <f t="shared" si="7"/>
        <v>60.181885021673786</v>
      </c>
      <c r="R122" s="2">
        <v>3.02</v>
      </c>
    </row>
    <row r="123" spans="1:18" x14ac:dyDescent="0.2">
      <c r="A123" s="10" t="s">
        <v>127</v>
      </c>
      <c r="B123" s="4">
        <v>1554.8630000000001</v>
      </c>
      <c r="C123" s="4">
        <v>7.548</v>
      </c>
      <c r="D123" s="4">
        <v>126.985</v>
      </c>
      <c r="E123" s="5">
        <v>136.49100000000001</v>
      </c>
      <c r="F123" s="5">
        <v>37.094000000000001</v>
      </c>
      <c r="G123" s="6">
        <v>158652.33333333334</v>
      </c>
      <c r="H123" s="13">
        <f t="shared" si="4"/>
        <v>61.644195019111017</v>
      </c>
      <c r="I123" s="2">
        <v>113.45308513495127</v>
      </c>
      <c r="J123" s="13">
        <f t="shared" si="5"/>
        <v>55.075198689441585</v>
      </c>
      <c r="K123" s="7">
        <v>578.92600000000004</v>
      </c>
      <c r="L123" s="5">
        <v>90.953999999999994</v>
      </c>
      <c r="M123" s="8">
        <v>62.2</v>
      </c>
      <c r="N123" s="9">
        <v>1066.758</v>
      </c>
      <c r="O123" s="1">
        <v>128.47</v>
      </c>
      <c r="P123" s="11">
        <f t="shared" si="6"/>
        <v>1426.393</v>
      </c>
      <c r="Q123" s="13">
        <f t="shared" si="7"/>
        <v>60.035620379419427</v>
      </c>
      <c r="R123" s="2">
        <v>-2.17</v>
      </c>
    </row>
    <row r="124" spans="1:18" x14ac:dyDescent="0.2">
      <c r="A124" s="10" t="s">
        <v>128</v>
      </c>
      <c r="B124" s="4">
        <v>1608.78</v>
      </c>
      <c r="C124" s="4">
        <v>7.6950000000000003</v>
      </c>
      <c r="D124" s="4">
        <v>128.34399999999999</v>
      </c>
      <c r="E124" s="5">
        <v>148.80199999999999</v>
      </c>
      <c r="F124" s="5">
        <v>37.579000000000001</v>
      </c>
      <c r="G124" s="6">
        <v>159429.66666666666</v>
      </c>
      <c r="H124" s="13">
        <f t="shared" si="4"/>
        <v>61.388572707268864</v>
      </c>
      <c r="I124" s="2">
        <v>114.59006433825577</v>
      </c>
      <c r="J124" s="13">
        <f t="shared" si="5"/>
        <v>54.809889797416567</v>
      </c>
      <c r="K124" s="7">
        <v>608.12599999999998</v>
      </c>
      <c r="L124" s="5">
        <v>92.411000000000001</v>
      </c>
      <c r="M124" s="8">
        <v>62.2</v>
      </c>
      <c r="N124" s="9">
        <v>1092.912</v>
      </c>
      <c r="O124" s="1">
        <v>132.31700000000001</v>
      </c>
      <c r="P124" s="11">
        <f t="shared" si="6"/>
        <v>1476.463</v>
      </c>
      <c r="Q124" s="13">
        <f t="shared" si="7"/>
        <v>59.721817958382864</v>
      </c>
      <c r="R124" s="2">
        <v>6.04</v>
      </c>
    </row>
    <row r="125" spans="1:18" x14ac:dyDescent="0.2">
      <c r="A125" s="10" t="s">
        <v>129</v>
      </c>
      <c r="B125" s="4">
        <v>1631.847</v>
      </c>
      <c r="C125" s="4">
        <v>7.8289999999999997</v>
      </c>
      <c r="D125" s="4">
        <v>129.59800000000001</v>
      </c>
      <c r="E125" s="5">
        <v>142.62299999999999</v>
      </c>
      <c r="F125" s="5">
        <v>38.234999999999999</v>
      </c>
      <c r="G125" s="6">
        <v>160140.33333333334</v>
      </c>
      <c r="H125" s="13">
        <f t="shared" si="4"/>
        <v>62.176340183853021</v>
      </c>
      <c r="I125" s="2">
        <v>115.97033276444662</v>
      </c>
      <c r="J125" s="13">
        <f t="shared" si="5"/>
        <v>55.638288100100844</v>
      </c>
      <c r="K125" s="7">
        <v>623.005</v>
      </c>
      <c r="L125" s="5">
        <v>93.965999999999994</v>
      </c>
      <c r="M125" s="8">
        <v>62.6</v>
      </c>
      <c r="N125" s="9">
        <v>1124.098</v>
      </c>
      <c r="O125" s="1">
        <v>136.411</v>
      </c>
      <c r="P125" s="11">
        <f t="shared" si="6"/>
        <v>1495.4359999999999</v>
      </c>
      <c r="Q125" s="13">
        <f t="shared" si="7"/>
        <v>60.713513330751212</v>
      </c>
      <c r="R125" s="2">
        <v>-3.92</v>
      </c>
    </row>
    <row r="126" spans="1:18" x14ac:dyDescent="0.2">
      <c r="A126" s="10" t="s">
        <v>130</v>
      </c>
      <c r="B126" s="4">
        <v>1659.557</v>
      </c>
      <c r="C126" s="4">
        <v>8.0359999999999996</v>
      </c>
      <c r="D126" s="4">
        <v>130.21</v>
      </c>
      <c r="E126" s="5">
        <v>143.74600000000001</v>
      </c>
      <c r="F126" s="5">
        <v>38.686</v>
      </c>
      <c r="G126" s="6">
        <v>160828.66666666666</v>
      </c>
      <c r="H126" s="13">
        <f t="shared" si="4"/>
        <v>63.051016626726287</v>
      </c>
      <c r="I126" s="2">
        <v>116.3633113109691</v>
      </c>
      <c r="J126" s="13">
        <f t="shared" si="5"/>
        <v>56.346095355263337</v>
      </c>
      <c r="K126" s="7">
        <v>632.96699999999998</v>
      </c>
      <c r="L126" s="5">
        <v>95.072000000000003</v>
      </c>
      <c r="M126" s="8">
        <v>62.8</v>
      </c>
      <c r="N126" s="9">
        <v>1155.884</v>
      </c>
      <c r="O126" s="1">
        <v>140.46799999999999</v>
      </c>
      <c r="P126" s="11">
        <f t="shared" si="6"/>
        <v>1519.0889999999999</v>
      </c>
      <c r="Q126" s="13">
        <f t="shared" si="7"/>
        <v>61.55633868028454</v>
      </c>
      <c r="R126" s="2">
        <v>2.82</v>
      </c>
    </row>
    <row r="127" spans="1:18" x14ac:dyDescent="0.2">
      <c r="A127" s="10" t="s">
        <v>131</v>
      </c>
      <c r="B127" s="4">
        <v>1773.0840000000001</v>
      </c>
      <c r="C127" s="4">
        <v>8.1739999999999995</v>
      </c>
      <c r="D127" s="4">
        <v>134.005</v>
      </c>
      <c r="E127" s="5">
        <v>159.71600000000001</v>
      </c>
      <c r="F127" s="5">
        <v>39.384999999999998</v>
      </c>
      <c r="G127" s="6">
        <v>161525.33333333334</v>
      </c>
      <c r="H127" s="13">
        <f t="shared" si="4"/>
        <v>61.776930478195048</v>
      </c>
      <c r="I127" s="2">
        <v>119.60685331934968</v>
      </c>
      <c r="J127" s="13">
        <f t="shared" si="5"/>
        <v>55.139317654006483</v>
      </c>
      <c r="K127" s="7">
        <v>686.77099999999996</v>
      </c>
      <c r="L127" s="5">
        <v>96.227999999999994</v>
      </c>
      <c r="M127" s="8">
        <v>63.1</v>
      </c>
      <c r="N127" s="9">
        <v>1195.1980000000001</v>
      </c>
      <c r="O127" s="1">
        <v>147.94300000000001</v>
      </c>
      <c r="P127" s="11">
        <f t="shared" si="6"/>
        <v>1625.1410000000001</v>
      </c>
      <c r="Q127" s="13">
        <f t="shared" si="7"/>
        <v>60.158867386421498</v>
      </c>
      <c r="R127" s="2">
        <v>0.45</v>
      </c>
    </row>
    <row r="128" spans="1:18" x14ac:dyDescent="0.2">
      <c r="A128" s="10" t="s">
        <v>132</v>
      </c>
      <c r="B128" s="4">
        <v>1823.068</v>
      </c>
      <c r="C128" s="4">
        <v>8.33</v>
      </c>
      <c r="D128" s="4">
        <v>135.125</v>
      </c>
      <c r="E128" s="5">
        <v>165.99700000000001</v>
      </c>
      <c r="F128" s="5">
        <v>40.131999999999998</v>
      </c>
      <c r="G128" s="6">
        <v>162265</v>
      </c>
      <c r="H128" s="13">
        <f t="shared" si="4"/>
        <v>61.741594389238365</v>
      </c>
      <c r="I128" s="2">
        <v>120.94907644533899</v>
      </c>
      <c r="J128" s="13">
        <f t="shared" si="5"/>
        <v>55.264302088000761</v>
      </c>
      <c r="K128" s="7">
        <v>709.10799999999995</v>
      </c>
      <c r="L128" s="5">
        <v>97.442999999999998</v>
      </c>
      <c r="M128" s="8">
        <v>63.2</v>
      </c>
      <c r="N128" s="9">
        <v>1225.4760000000001</v>
      </c>
      <c r="O128" s="1">
        <v>150.87299999999999</v>
      </c>
      <c r="P128" s="11">
        <f t="shared" si="6"/>
        <v>1672.1949999999999</v>
      </c>
      <c r="Q128" s="13">
        <f t="shared" si="7"/>
        <v>60.250497507149213</v>
      </c>
      <c r="R128" s="2">
        <v>0</v>
      </c>
    </row>
    <row r="129" spans="1:39" x14ac:dyDescent="0.2">
      <c r="A129" s="10" t="s">
        <v>133</v>
      </c>
      <c r="B129" s="4">
        <v>1894.3109999999999</v>
      </c>
      <c r="C129" s="4">
        <v>8.5370000000000008</v>
      </c>
      <c r="D129" s="4">
        <v>136.762</v>
      </c>
      <c r="E129" s="5">
        <v>173.40899999999999</v>
      </c>
      <c r="F129" s="5">
        <v>40.936</v>
      </c>
      <c r="G129" s="6">
        <v>163024</v>
      </c>
      <c r="H129" s="13">
        <f t="shared" si="4"/>
        <v>61.633870784681086</v>
      </c>
      <c r="I129" s="2">
        <v>122.30620063779922</v>
      </c>
      <c r="J129" s="13">
        <f t="shared" si="5"/>
        <v>55.119145422525243</v>
      </c>
      <c r="K129" s="7">
        <v>738.05399999999997</v>
      </c>
      <c r="L129" s="5">
        <v>98.632000000000005</v>
      </c>
      <c r="M129" s="8">
        <v>63.5</v>
      </c>
      <c r="N129" s="9">
        <v>1259.056</v>
      </c>
      <c r="O129" s="1">
        <v>154.078</v>
      </c>
      <c r="P129" s="11">
        <f t="shared" si="6"/>
        <v>1740.2329999999999</v>
      </c>
      <c r="Q129" s="13">
        <f t="shared" si="7"/>
        <v>59.999323932191388</v>
      </c>
      <c r="R129" s="2">
        <v>-0.91</v>
      </c>
    </row>
    <row r="130" spans="1:39" x14ac:dyDescent="0.2">
      <c r="A130" s="10" t="s">
        <v>134</v>
      </c>
      <c r="B130" s="4">
        <v>1921.3330000000001</v>
      </c>
      <c r="C130" s="4">
        <v>8.7569999999999997</v>
      </c>
      <c r="D130" s="4">
        <v>137.738</v>
      </c>
      <c r="E130" s="5">
        <v>167.768</v>
      </c>
      <c r="F130" s="5">
        <v>41.600999999999999</v>
      </c>
      <c r="G130" s="6">
        <v>163756.33333333334</v>
      </c>
      <c r="H130" s="13">
        <f t="shared" ref="H130:H193" si="8">((C130*D130)/B130)*100</f>
        <v>62.777856103028462</v>
      </c>
      <c r="I130" s="2">
        <v>123.18217023463579</v>
      </c>
      <c r="J130" s="13">
        <f t="shared" ref="J130:J193" si="9">C130*I130/B130*100</f>
        <v>56.143639064373815</v>
      </c>
      <c r="K130" s="7">
        <v>749.08699999999999</v>
      </c>
      <c r="L130" s="5">
        <v>100.479</v>
      </c>
      <c r="M130" s="8">
        <v>63.7</v>
      </c>
      <c r="N130" s="9">
        <v>1293.8630000000001</v>
      </c>
      <c r="O130" s="1">
        <v>156.16399999999999</v>
      </c>
      <c r="P130" s="11">
        <f t="shared" ref="P130:P193" si="10">B130-O130</f>
        <v>1765.1690000000001</v>
      </c>
      <c r="Q130" s="13">
        <f t="shared" ref="Q130:Q193" si="11">(C130*I130/P130)*100</f>
        <v>61.11065086372497</v>
      </c>
      <c r="R130" s="2">
        <v>-0.74</v>
      </c>
    </row>
    <row r="131" spans="1:39" x14ac:dyDescent="0.2">
      <c r="A131" s="10" t="s">
        <v>135</v>
      </c>
      <c r="B131" s="4">
        <v>1977.6579999999999</v>
      </c>
      <c r="C131" s="4">
        <v>8.9489999999999998</v>
      </c>
      <c r="D131" s="4">
        <v>138.30000000000001</v>
      </c>
      <c r="E131" s="5">
        <v>170.03</v>
      </c>
      <c r="F131" s="5">
        <v>42.764000000000003</v>
      </c>
      <c r="G131" s="6">
        <v>164447.33333333334</v>
      </c>
      <c r="H131" s="13">
        <f t="shared" si="8"/>
        <v>62.581432178870166</v>
      </c>
      <c r="I131" s="2">
        <v>123.60570903083457</v>
      </c>
      <c r="J131" s="13">
        <f t="shared" si="9"/>
        <v>55.932193034232334</v>
      </c>
      <c r="K131" s="7">
        <v>761.39400000000001</v>
      </c>
      <c r="L131" s="5">
        <v>102.32599999999999</v>
      </c>
      <c r="M131" s="8">
        <v>63.4</v>
      </c>
      <c r="N131" s="9">
        <v>1335.5350000000001</v>
      </c>
      <c r="O131" s="1">
        <v>157.94300000000001</v>
      </c>
      <c r="P131" s="11">
        <f t="shared" si="10"/>
        <v>1819.7149999999999</v>
      </c>
      <c r="Q131" s="13">
        <f t="shared" si="11"/>
        <v>60.786853442266434</v>
      </c>
      <c r="R131" s="2">
        <v>4.47</v>
      </c>
    </row>
    <row r="132" spans="1:39" x14ac:dyDescent="0.2">
      <c r="A132" s="10" t="s">
        <v>136</v>
      </c>
      <c r="B132" s="4">
        <v>2034.954</v>
      </c>
      <c r="C132" s="4">
        <v>9.1560000000000006</v>
      </c>
      <c r="D132" s="4">
        <v>139.46199999999999</v>
      </c>
      <c r="E132" s="5">
        <v>169.036</v>
      </c>
      <c r="F132" s="5">
        <v>43.661000000000001</v>
      </c>
      <c r="G132" s="6">
        <v>165199.66666666666</v>
      </c>
      <c r="H132" s="13">
        <f t="shared" si="8"/>
        <v>62.749038651487943</v>
      </c>
      <c r="I132" s="2">
        <v>124.35172836298645</v>
      </c>
      <c r="J132" s="13">
        <f t="shared" si="9"/>
        <v>55.950376514235899</v>
      </c>
      <c r="K132" s="7">
        <v>776.553</v>
      </c>
      <c r="L132" s="5">
        <v>104.012</v>
      </c>
      <c r="M132" s="8">
        <v>63.7</v>
      </c>
      <c r="N132" s="9">
        <v>1380.9359999999999</v>
      </c>
      <c r="O132" s="1">
        <v>160.239</v>
      </c>
      <c r="P132" s="11">
        <f t="shared" si="10"/>
        <v>1874.7149999999999</v>
      </c>
      <c r="Q132" s="13">
        <f t="shared" si="11"/>
        <v>60.732667359652211</v>
      </c>
      <c r="R132" s="2">
        <v>-5.63</v>
      </c>
    </row>
    <row r="133" spans="1:39" x14ac:dyDescent="0.2">
      <c r="A133" s="10" t="s">
        <v>137</v>
      </c>
      <c r="B133" s="4">
        <v>2076.665</v>
      </c>
      <c r="C133" s="4">
        <v>9.39</v>
      </c>
      <c r="D133" s="4">
        <v>139.73599999999999</v>
      </c>
      <c r="E133" s="5">
        <v>166.137</v>
      </c>
      <c r="F133" s="5">
        <v>44.508000000000003</v>
      </c>
      <c r="G133" s="6">
        <v>166054.66666666666</v>
      </c>
      <c r="H133" s="13">
        <f t="shared" si="8"/>
        <v>63.184049425400822</v>
      </c>
      <c r="I133" s="2">
        <v>124.62378371374817</v>
      </c>
      <c r="J133" s="13">
        <f t="shared" si="9"/>
        <v>56.350799434289847</v>
      </c>
      <c r="K133" s="7">
        <v>776.92399999999998</v>
      </c>
      <c r="L133" s="5">
        <v>105.84099999999999</v>
      </c>
      <c r="M133" s="8">
        <v>63.8</v>
      </c>
      <c r="N133" s="9">
        <v>1425.9870000000001</v>
      </c>
      <c r="O133" s="1">
        <v>162.065</v>
      </c>
      <c r="P133" s="11">
        <f t="shared" si="10"/>
        <v>1914.6</v>
      </c>
      <c r="Q133" s="13">
        <f t="shared" si="11"/>
        <v>61.120721251023468</v>
      </c>
      <c r="R133" s="2">
        <v>0.32</v>
      </c>
    </row>
    <row r="134" spans="1:39" x14ac:dyDescent="0.2">
      <c r="A134" s="10" t="s">
        <v>138</v>
      </c>
      <c r="B134" s="4">
        <v>2134.5030000000002</v>
      </c>
      <c r="C134" s="4">
        <v>9.6530000000000005</v>
      </c>
      <c r="D134" s="4">
        <v>139.40100000000001</v>
      </c>
      <c r="E134" s="5">
        <v>152.078</v>
      </c>
      <c r="F134" s="5">
        <v>45.642000000000003</v>
      </c>
      <c r="G134" s="6">
        <v>166762.33333333334</v>
      </c>
      <c r="H134" s="13">
        <f t="shared" si="8"/>
        <v>63.042209497948711</v>
      </c>
      <c r="I134" s="2">
        <v>124.3719342261541</v>
      </c>
      <c r="J134" s="13">
        <f t="shared" si="9"/>
        <v>56.245518562638019</v>
      </c>
      <c r="K134" s="7">
        <v>786.61699999999996</v>
      </c>
      <c r="L134" s="5">
        <v>108.592</v>
      </c>
      <c r="M134" s="8">
        <v>63.9</v>
      </c>
      <c r="N134" s="9">
        <v>1470.2470000000001</v>
      </c>
      <c r="O134" s="1">
        <v>160.86000000000001</v>
      </c>
      <c r="P134" s="11">
        <f t="shared" si="10"/>
        <v>1973.643</v>
      </c>
      <c r="Q134" s="13">
        <f t="shared" si="11"/>
        <v>60.829759033678613</v>
      </c>
      <c r="R134" s="2">
        <v>7.65</v>
      </c>
      <c r="S134">
        <v>74.921228579699701</v>
      </c>
      <c r="T134">
        <v>90.34946704668819</v>
      </c>
      <c r="U134">
        <v>60.360091985531263</v>
      </c>
      <c r="V134">
        <v>6.3</v>
      </c>
      <c r="W134">
        <v>5.833333333333333</v>
      </c>
      <c r="X134">
        <v>6.9333333333333336</v>
      </c>
      <c r="Y134">
        <v>12.93333333333333</v>
      </c>
      <c r="Z134">
        <v>10.7</v>
      </c>
      <c r="AA134">
        <v>10.6</v>
      </c>
      <c r="AB134">
        <v>8.9333333333333318</v>
      </c>
      <c r="AC134">
        <v>7.333333333333333</v>
      </c>
      <c r="AD134">
        <v>10.06666666666667</v>
      </c>
      <c r="AE134">
        <v>78.666666666666671</v>
      </c>
      <c r="AF134">
        <v>51.466666666666669</v>
      </c>
      <c r="AG134">
        <v>77.766666666666666</v>
      </c>
      <c r="AH134">
        <v>60.933333333333337</v>
      </c>
      <c r="AI134">
        <v>75.399999999999991</v>
      </c>
      <c r="AJ134">
        <v>55.266666666666673</v>
      </c>
      <c r="AK134">
        <v>64.399999999999991</v>
      </c>
      <c r="AL134">
        <v>85.2</v>
      </c>
      <c r="AM134">
        <v>48.633333333333333</v>
      </c>
    </row>
    <row r="135" spans="1:39" x14ac:dyDescent="0.2">
      <c r="A135" s="10" t="s">
        <v>139</v>
      </c>
      <c r="B135" s="4">
        <v>2132.9360000000001</v>
      </c>
      <c r="C135" s="4">
        <v>9.9049999999999994</v>
      </c>
      <c r="D135" s="4">
        <v>136.97</v>
      </c>
      <c r="E135" s="5">
        <v>142.114</v>
      </c>
      <c r="F135" s="5">
        <v>46.936999999999998</v>
      </c>
      <c r="G135" s="6">
        <v>167415.66666666666</v>
      </c>
      <c r="H135" s="13">
        <f t="shared" si="8"/>
        <v>63.606589696080881</v>
      </c>
      <c r="I135" s="2">
        <v>122.39174817704222</v>
      </c>
      <c r="J135" s="13">
        <f t="shared" si="9"/>
        <v>56.836692038279764</v>
      </c>
      <c r="K135" s="7">
        <v>731.21100000000001</v>
      </c>
      <c r="L135" s="5">
        <v>111.361</v>
      </c>
      <c r="M135" s="8">
        <v>63.8</v>
      </c>
      <c r="N135" s="9">
        <v>1492.806</v>
      </c>
      <c r="O135" s="1">
        <v>157.19200000000001</v>
      </c>
      <c r="P135" s="11">
        <f t="shared" si="10"/>
        <v>1975.7440000000001</v>
      </c>
      <c r="Q135" s="13">
        <f t="shared" si="11"/>
        <v>61.35867124959524</v>
      </c>
      <c r="R135" s="2">
        <v>-2.87</v>
      </c>
      <c r="S135">
        <v>74.177337062793697</v>
      </c>
      <c r="T135">
        <v>89.145219184895055</v>
      </c>
      <c r="U135">
        <v>60.06724771396896</v>
      </c>
      <c r="V135">
        <v>7.333333333333333</v>
      </c>
      <c r="W135">
        <v>7.2333333333333334</v>
      </c>
      <c r="X135">
        <v>7.4333333333333336</v>
      </c>
      <c r="Y135">
        <v>14.266666666666669</v>
      </c>
      <c r="Z135">
        <v>12.6</v>
      </c>
      <c r="AA135">
        <v>11.9</v>
      </c>
      <c r="AB135">
        <v>10.199999999999999</v>
      </c>
      <c r="AC135">
        <v>8.5333333333333332</v>
      </c>
      <c r="AD135">
        <v>8.5666666666666664</v>
      </c>
      <c r="AE135">
        <v>78.600000000000009</v>
      </c>
      <c r="AF135">
        <v>51.4</v>
      </c>
      <c r="AG135">
        <v>77.533333333333346</v>
      </c>
      <c r="AH135">
        <v>60.833333333333343</v>
      </c>
      <c r="AI135">
        <v>75.033333333333346</v>
      </c>
      <c r="AJ135">
        <v>55.533333333333331</v>
      </c>
      <c r="AK135">
        <v>63.866666666666667</v>
      </c>
      <c r="AL135">
        <v>85.066666666666663</v>
      </c>
      <c r="AM135">
        <v>48.466666666666669</v>
      </c>
    </row>
    <row r="136" spans="1:39" x14ac:dyDescent="0.2">
      <c r="A136" s="10" t="s">
        <v>140</v>
      </c>
      <c r="B136" s="4">
        <v>2165.268</v>
      </c>
      <c r="C136" s="4">
        <v>10.157999999999999</v>
      </c>
      <c r="D136" s="4">
        <v>136.34100000000001</v>
      </c>
      <c r="E136" s="5">
        <v>142.47</v>
      </c>
      <c r="F136" s="5">
        <v>47.677999999999997</v>
      </c>
      <c r="G136" s="6">
        <v>168110.66666666666</v>
      </c>
      <c r="H136" s="13">
        <f t="shared" si="8"/>
        <v>63.962145932974579</v>
      </c>
      <c r="I136" s="2">
        <v>121.56238609507029</v>
      </c>
      <c r="J136" s="13">
        <f t="shared" si="9"/>
        <v>57.029001396304011</v>
      </c>
      <c r="K136" s="7">
        <v>720.43399999999997</v>
      </c>
      <c r="L136" s="5">
        <v>113.78400000000001</v>
      </c>
      <c r="M136" s="8">
        <v>63.7</v>
      </c>
      <c r="N136" s="9">
        <v>1538.4079999999999</v>
      </c>
      <c r="O136" s="1">
        <v>161.61500000000001</v>
      </c>
      <c r="P136" s="11">
        <f t="shared" si="10"/>
        <v>2003.653</v>
      </c>
      <c r="Q136" s="13">
        <f t="shared" si="11"/>
        <v>61.628970582916494</v>
      </c>
      <c r="R136" s="2">
        <v>-1.98</v>
      </c>
      <c r="S136">
        <v>73.891066469320194</v>
      </c>
      <c r="T136">
        <v>88.722170784530547</v>
      </c>
      <c r="U136">
        <v>59.908563170554537</v>
      </c>
      <c r="V136">
        <v>7.666666666666667</v>
      </c>
      <c r="W136">
        <v>7.7</v>
      </c>
      <c r="X136">
        <v>7.6333333333333329</v>
      </c>
      <c r="Y136">
        <v>14.9</v>
      </c>
      <c r="Z136">
        <v>13.8</v>
      </c>
      <c r="AA136">
        <v>11.6</v>
      </c>
      <c r="AB136">
        <v>11</v>
      </c>
      <c r="AC136">
        <v>8.8666666666666671</v>
      </c>
      <c r="AD136">
        <v>9.3333333333333339</v>
      </c>
      <c r="AE136">
        <v>78.633333333333326</v>
      </c>
      <c r="AF136">
        <v>51.466666666666669</v>
      </c>
      <c r="AG136">
        <v>77.333333333333329</v>
      </c>
      <c r="AH136">
        <v>61.066666666666663</v>
      </c>
      <c r="AI136">
        <v>75.533333333333331</v>
      </c>
      <c r="AJ136">
        <v>55.633333333333333</v>
      </c>
      <c r="AK136">
        <v>64.033333333333331</v>
      </c>
      <c r="AL136">
        <v>85.100000000000009</v>
      </c>
      <c r="AM136">
        <v>48</v>
      </c>
    </row>
    <row r="137" spans="1:39" x14ac:dyDescent="0.2">
      <c r="A137" s="10" t="s">
        <v>141</v>
      </c>
      <c r="B137" s="4">
        <v>2265.0189999999998</v>
      </c>
      <c r="C137" s="4">
        <v>10.441000000000001</v>
      </c>
      <c r="D137" s="4">
        <v>138.02500000000001</v>
      </c>
      <c r="E137" s="5">
        <v>155.64099999999999</v>
      </c>
      <c r="F137" s="5">
        <v>48.72</v>
      </c>
      <c r="G137" s="6">
        <v>168693.66666666666</v>
      </c>
      <c r="H137" s="13">
        <f t="shared" si="8"/>
        <v>63.62503029775911</v>
      </c>
      <c r="I137" s="2">
        <v>122.94851508303029</v>
      </c>
      <c r="J137" s="13">
        <f t="shared" si="9"/>
        <v>56.675261707823175</v>
      </c>
      <c r="K137" s="7">
        <v>787.702</v>
      </c>
      <c r="L137" s="5">
        <v>115.464</v>
      </c>
      <c r="M137" s="8">
        <v>63.7</v>
      </c>
      <c r="N137" s="9">
        <v>1595.644</v>
      </c>
      <c r="O137" s="1">
        <v>167.142</v>
      </c>
      <c r="P137" s="11">
        <f t="shared" si="10"/>
        <v>2097.877</v>
      </c>
      <c r="Q137" s="13">
        <f t="shared" si="11"/>
        <v>61.19069163644577</v>
      </c>
      <c r="R137" s="2">
        <v>-2.52</v>
      </c>
      <c r="S137">
        <v>74.274907917067239</v>
      </c>
      <c r="T137">
        <v>89.14984414882035</v>
      </c>
      <c r="U137">
        <v>60.248125992623613</v>
      </c>
      <c r="V137">
        <v>7.3999999999999986</v>
      </c>
      <c r="W137">
        <v>7.2</v>
      </c>
      <c r="X137">
        <v>7.6333333333333329</v>
      </c>
      <c r="Y137">
        <v>15.06666666666667</v>
      </c>
      <c r="Z137">
        <v>12.56666666666667</v>
      </c>
      <c r="AA137">
        <v>13.266666666666669</v>
      </c>
      <c r="AB137">
        <v>10.266666666666669</v>
      </c>
      <c r="AC137">
        <v>8.3666666666666671</v>
      </c>
      <c r="AD137">
        <v>8.6666666666666661</v>
      </c>
      <c r="AE137">
        <v>78.733333333333334</v>
      </c>
      <c r="AF137">
        <v>51.566666666666663</v>
      </c>
      <c r="AG137">
        <v>77.2</v>
      </c>
      <c r="AH137">
        <v>61.033333333333331</v>
      </c>
      <c r="AI137">
        <v>74.7</v>
      </c>
      <c r="AJ137">
        <v>56.166666666666657</v>
      </c>
      <c r="AK137">
        <v>63.966666666666661</v>
      </c>
      <c r="AL137">
        <v>84.2</v>
      </c>
      <c r="AM137">
        <v>48.933333333333337</v>
      </c>
    </row>
    <row r="138" spans="1:39" x14ac:dyDescent="0.2">
      <c r="A138" s="10" t="s">
        <v>142</v>
      </c>
      <c r="B138" s="4">
        <v>2384.9009999999998</v>
      </c>
      <c r="C138" s="4">
        <v>10.705</v>
      </c>
      <c r="D138" s="4">
        <v>138.78700000000001</v>
      </c>
      <c r="E138" s="5">
        <v>166.21199999999999</v>
      </c>
      <c r="F138" s="5">
        <v>50.231000000000002</v>
      </c>
      <c r="G138" s="6">
        <v>169279</v>
      </c>
      <c r="H138" s="13">
        <f t="shared" si="8"/>
        <v>62.296708961923372</v>
      </c>
      <c r="I138" s="2">
        <v>123.74302448958795</v>
      </c>
      <c r="J138" s="13">
        <f t="shared" si="9"/>
        <v>55.543985983528842</v>
      </c>
      <c r="K138" s="7">
        <v>865.428</v>
      </c>
      <c r="L138" s="5">
        <v>117.712</v>
      </c>
      <c r="M138" s="8">
        <v>64</v>
      </c>
      <c r="N138" s="9">
        <v>1639.6869999999999</v>
      </c>
      <c r="O138" s="1">
        <v>167.113</v>
      </c>
      <c r="P138" s="11">
        <f t="shared" si="10"/>
        <v>2217.788</v>
      </c>
      <c r="Q138" s="13">
        <f t="shared" si="11"/>
        <v>59.729292302106373</v>
      </c>
      <c r="R138" s="2">
        <v>3.97</v>
      </c>
      <c r="S138">
        <v>74.667843909793035</v>
      </c>
      <c r="T138">
        <v>89.192345953637599</v>
      </c>
      <c r="U138">
        <v>60.962002573948602</v>
      </c>
      <c r="V138">
        <v>7.4333333333333336</v>
      </c>
      <c r="W138">
        <v>7.2</v>
      </c>
      <c r="X138">
        <v>7.7333333333333334</v>
      </c>
      <c r="Y138">
        <v>14.8</v>
      </c>
      <c r="Z138">
        <v>12.1</v>
      </c>
      <c r="AA138">
        <v>12.93333333333333</v>
      </c>
      <c r="AB138">
        <v>10.7</v>
      </c>
      <c r="AC138">
        <v>10.46666666666667</v>
      </c>
      <c r="AD138">
        <v>9.6333333333333329</v>
      </c>
      <c r="AE138">
        <v>79.100000000000009</v>
      </c>
      <c r="AF138">
        <v>52</v>
      </c>
      <c r="AG138">
        <v>77.266666666666666</v>
      </c>
      <c r="AH138">
        <v>60.933333333333337</v>
      </c>
      <c r="AI138">
        <v>74.5</v>
      </c>
      <c r="AJ138">
        <v>55.9</v>
      </c>
      <c r="AK138">
        <v>64.36666666666666</v>
      </c>
      <c r="AL138">
        <v>84.533333333333331</v>
      </c>
      <c r="AM138">
        <v>49.433333333333337</v>
      </c>
    </row>
    <row r="139" spans="1:39" x14ac:dyDescent="0.2">
      <c r="A139" s="10" t="s">
        <v>143</v>
      </c>
      <c r="B139" s="4">
        <v>2403.877</v>
      </c>
      <c r="C139" s="4">
        <v>10.895</v>
      </c>
      <c r="D139" s="4">
        <v>138.83600000000001</v>
      </c>
      <c r="E139" s="5">
        <v>171.767</v>
      </c>
      <c r="F139" s="5">
        <v>51.253999999999998</v>
      </c>
      <c r="G139" s="6">
        <v>169837.33333333334</v>
      </c>
      <c r="H139" s="13">
        <f t="shared" si="8"/>
        <v>62.924110509813943</v>
      </c>
      <c r="I139" s="2">
        <v>124.01907142556954</v>
      </c>
      <c r="J139" s="13">
        <f t="shared" si="9"/>
        <v>56.208690510437101</v>
      </c>
      <c r="K139" s="7">
        <v>850.779</v>
      </c>
      <c r="L139" s="5">
        <v>119.93300000000001</v>
      </c>
      <c r="M139" s="8">
        <v>64.099999999999994</v>
      </c>
      <c r="N139" s="9">
        <v>1676.5889999999999</v>
      </c>
      <c r="O139" s="1">
        <v>155.38200000000001</v>
      </c>
      <c r="P139" s="11">
        <f t="shared" si="10"/>
        <v>2248.4949999999999</v>
      </c>
      <c r="Q139" s="13">
        <f t="shared" si="11"/>
        <v>60.092985894190562</v>
      </c>
      <c r="R139" s="2">
        <v>-3.86</v>
      </c>
      <c r="S139">
        <v>74.992818688119968</v>
      </c>
      <c r="T139">
        <v>89.483428214964434</v>
      </c>
      <c r="U139">
        <v>61.325597210086869</v>
      </c>
      <c r="V139">
        <v>7.3999999999999986</v>
      </c>
      <c r="W139">
        <v>7.166666666666667</v>
      </c>
      <c r="X139">
        <v>7.7333333333333334</v>
      </c>
      <c r="Y139">
        <v>15.06666666666667</v>
      </c>
      <c r="Z139">
        <v>12.83333333333333</v>
      </c>
      <c r="AA139">
        <v>13.06666666666667</v>
      </c>
      <c r="AB139">
        <v>9.9333333333333336</v>
      </c>
      <c r="AC139">
        <v>8.3666666666666671</v>
      </c>
      <c r="AD139">
        <v>8</v>
      </c>
      <c r="AE139">
        <v>79.433333333333337</v>
      </c>
      <c r="AF139">
        <v>52.266666666666673</v>
      </c>
      <c r="AG139">
        <v>77.233333333333334</v>
      </c>
      <c r="AH139">
        <v>61.066666666666663</v>
      </c>
      <c r="AI139">
        <v>74.733333333333334</v>
      </c>
      <c r="AJ139">
        <v>56.1</v>
      </c>
      <c r="AK139">
        <v>64.399999999999991</v>
      </c>
      <c r="AL139">
        <v>85.066666666666663</v>
      </c>
      <c r="AM139">
        <v>49.866666666666667</v>
      </c>
    </row>
    <row r="140" spans="1:39" x14ac:dyDescent="0.2">
      <c r="A140" s="10" t="s">
        <v>144</v>
      </c>
      <c r="B140" s="4">
        <v>2475.7840000000001</v>
      </c>
      <c r="C140" s="4">
        <v>11.134</v>
      </c>
      <c r="D140" s="4">
        <v>138.78899999999999</v>
      </c>
      <c r="E140" s="5">
        <v>186.19399999999999</v>
      </c>
      <c r="F140" s="5">
        <v>52.325000000000003</v>
      </c>
      <c r="G140" s="6">
        <v>170412.66666666666</v>
      </c>
      <c r="H140" s="13">
        <f t="shared" si="8"/>
        <v>62.415652011645598</v>
      </c>
      <c r="I140" s="2">
        <v>124.0434665230853</v>
      </c>
      <c r="J140" s="13">
        <f t="shared" si="9"/>
        <v>55.78434775683305</v>
      </c>
      <c r="K140" s="7">
        <v>904.22199999999998</v>
      </c>
      <c r="L140" s="5">
        <v>121.336</v>
      </c>
      <c r="M140" s="8">
        <v>63.7</v>
      </c>
      <c r="N140" s="9">
        <v>1706.174</v>
      </c>
      <c r="O140" s="1">
        <v>154.93600000000001</v>
      </c>
      <c r="P140" s="11">
        <f t="shared" si="10"/>
        <v>2320.848</v>
      </c>
      <c r="Q140" s="13">
        <f t="shared" si="11"/>
        <v>59.508419175578574</v>
      </c>
      <c r="R140" s="2">
        <v>8.01</v>
      </c>
      <c r="S140">
        <v>74.664480855594732</v>
      </c>
      <c r="T140">
        <v>89.094490944164576</v>
      </c>
      <c r="U140">
        <v>61.065367279688871</v>
      </c>
      <c r="V140">
        <v>7.3999999999999986</v>
      </c>
      <c r="W140">
        <v>7.1000000000000014</v>
      </c>
      <c r="X140">
        <v>7.833333333333333</v>
      </c>
      <c r="Y140">
        <v>15.733333333333331</v>
      </c>
      <c r="Z140">
        <v>13.56666666666667</v>
      </c>
      <c r="AA140">
        <v>13.7</v>
      </c>
      <c r="AB140">
        <v>9.8666666666666671</v>
      </c>
      <c r="AC140">
        <v>7.3666666666666671</v>
      </c>
      <c r="AD140">
        <v>10.16666666666667</v>
      </c>
      <c r="AE140">
        <v>79.13333333333334</v>
      </c>
      <c r="AF140">
        <v>51.966666666666669</v>
      </c>
      <c r="AG140">
        <v>76.766666666666666</v>
      </c>
      <c r="AH140">
        <v>60.333333333333343</v>
      </c>
      <c r="AI140">
        <v>74.333333333333329</v>
      </c>
      <c r="AJ140">
        <v>55.7</v>
      </c>
      <c r="AK140">
        <v>63.766666666666659</v>
      </c>
      <c r="AL140">
        <v>84.933333333333337</v>
      </c>
      <c r="AM140">
        <v>49.566666666666663</v>
      </c>
    </row>
    <row r="141" spans="1:39" x14ac:dyDescent="0.2">
      <c r="A141" s="10" t="s">
        <v>145</v>
      </c>
      <c r="B141" s="4">
        <v>2483.4870000000001</v>
      </c>
      <c r="C141" s="4">
        <v>11.311</v>
      </c>
      <c r="D141" s="4">
        <v>138.255</v>
      </c>
      <c r="E141" s="5">
        <v>184.542</v>
      </c>
      <c r="F141" s="5">
        <v>53.277000000000001</v>
      </c>
      <c r="G141" s="6">
        <v>170990.33333333334</v>
      </c>
      <c r="H141" s="13">
        <f t="shared" si="8"/>
        <v>62.968008489676009</v>
      </c>
      <c r="I141" s="2">
        <v>123.4142903458702</v>
      </c>
      <c r="J141" s="13">
        <f t="shared" si="9"/>
        <v>56.208832101884887</v>
      </c>
      <c r="K141" s="7">
        <v>880.23900000000003</v>
      </c>
      <c r="L141" s="5">
        <v>122.804</v>
      </c>
      <c r="M141" s="8">
        <v>63.8</v>
      </c>
      <c r="N141" s="9">
        <v>1737.6030000000001</v>
      </c>
      <c r="O141" s="1">
        <v>151.386</v>
      </c>
      <c r="P141" s="11">
        <f t="shared" si="10"/>
        <v>2332.1010000000001</v>
      </c>
      <c r="Q141" s="13">
        <f t="shared" si="11"/>
        <v>59.857572124969614</v>
      </c>
      <c r="R141" s="2">
        <v>-1.41</v>
      </c>
      <c r="S141">
        <v>74.346178602398098</v>
      </c>
      <c r="T141">
        <v>88.153937283390931</v>
      </c>
      <c r="U141">
        <v>61.314058936541869</v>
      </c>
      <c r="V141">
        <v>8.2333333333333343</v>
      </c>
      <c r="W141">
        <v>8.1</v>
      </c>
      <c r="X141">
        <v>8.4</v>
      </c>
      <c r="Y141">
        <v>16.899999999999999</v>
      </c>
      <c r="Z141">
        <v>15.4</v>
      </c>
      <c r="AA141">
        <v>13.9</v>
      </c>
      <c r="AB141">
        <v>11.2</v>
      </c>
      <c r="AC141">
        <v>9.1333333333333329</v>
      </c>
      <c r="AD141">
        <v>10.1</v>
      </c>
      <c r="AE141">
        <v>79.466666666666669</v>
      </c>
      <c r="AF141">
        <v>52.233333333333327</v>
      </c>
      <c r="AG141">
        <v>76.666666666666671</v>
      </c>
      <c r="AH141">
        <v>61.133333333333333</v>
      </c>
      <c r="AI141">
        <v>74.633333333333326</v>
      </c>
      <c r="AJ141">
        <v>56.466666666666661</v>
      </c>
      <c r="AK141">
        <v>64</v>
      </c>
      <c r="AL141">
        <v>84.3</v>
      </c>
      <c r="AM141">
        <v>49.8</v>
      </c>
    </row>
    <row r="142" spans="1:39" x14ac:dyDescent="0.2">
      <c r="A142" s="10" t="s">
        <v>146</v>
      </c>
      <c r="B142" s="4">
        <v>2460.375</v>
      </c>
      <c r="C142" s="4">
        <v>11.597</v>
      </c>
      <c r="D142" s="4">
        <v>136.029</v>
      </c>
      <c r="E142" s="5">
        <v>171.23500000000001</v>
      </c>
      <c r="F142" s="5">
        <v>53.947000000000003</v>
      </c>
      <c r="G142" s="6">
        <v>171497</v>
      </c>
      <c r="H142" s="13">
        <f t="shared" si="8"/>
        <v>64.117393202255741</v>
      </c>
      <c r="I142" s="2">
        <v>121.5213896303175</v>
      </c>
      <c r="J142" s="13">
        <f t="shared" si="9"/>
        <v>57.279217824225661</v>
      </c>
      <c r="K142" s="7">
        <v>834.75699999999995</v>
      </c>
      <c r="L142" s="5">
        <v>123.786</v>
      </c>
      <c r="M142" s="8">
        <v>63.8</v>
      </c>
      <c r="N142" s="9">
        <v>1767.7159999999999</v>
      </c>
      <c r="O142" s="1">
        <v>148.50800000000001</v>
      </c>
      <c r="P142" s="11">
        <f t="shared" si="10"/>
        <v>2311.8670000000002</v>
      </c>
      <c r="Q142" s="13">
        <f t="shared" si="11"/>
        <v>60.958677793436735</v>
      </c>
      <c r="R142" s="2">
        <v>1.99</v>
      </c>
      <c r="S142">
        <v>74.029392728371832</v>
      </c>
      <c r="T142">
        <v>87.549265838397545</v>
      </c>
      <c r="U142">
        <v>61.276341447258801</v>
      </c>
      <c r="V142">
        <v>8.8333333333333339</v>
      </c>
      <c r="W142">
        <v>8.8666666666666671</v>
      </c>
      <c r="X142">
        <v>8.7666666666666675</v>
      </c>
      <c r="Y142">
        <v>17.7</v>
      </c>
      <c r="Z142">
        <v>16.5</v>
      </c>
      <c r="AA142">
        <v>14.366666666666671</v>
      </c>
      <c r="AB142">
        <v>12</v>
      </c>
      <c r="AC142">
        <v>11.8</v>
      </c>
      <c r="AD142">
        <v>11.366666666666671</v>
      </c>
      <c r="AE142">
        <v>79.533333333333331</v>
      </c>
      <c r="AF142">
        <v>52.266666666666673</v>
      </c>
      <c r="AG142">
        <v>76.633333333333326</v>
      </c>
      <c r="AH142">
        <v>60.933333333333337</v>
      </c>
      <c r="AI142">
        <v>74.600000000000009</v>
      </c>
      <c r="AJ142">
        <v>56.033333333333331</v>
      </c>
      <c r="AK142">
        <v>64.066666666666663</v>
      </c>
      <c r="AL142">
        <v>84.7</v>
      </c>
      <c r="AM142">
        <v>48.866666666666667</v>
      </c>
    </row>
    <row r="143" spans="1:39" x14ac:dyDescent="0.2">
      <c r="A143" s="10" t="s">
        <v>147</v>
      </c>
      <c r="B143" s="4">
        <v>2504.1370000000002</v>
      </c>
      <c r="C143" s="4">
        <v>11.699</v>
      </c>
      <c r="D143" s="4">
        <v>136.55699999999999</v>
      </c>
      <c r="E143" s="5">
        <v>183.47800000000001</v>
      </c>
      <c r="F143" s="5">
        <v>54.643000000000001</v>
      </c>
      <c r="G143" s="6">
        <v>172020</v>
      </c>
      <c r="H143" s="13">
        <f t="shared" si="8"/>
        <v>63.797641383039341</v>
      </c>
      <c r="I143" s="2">
        <v>121.36879761298917</v>
      </c>
      <c r="J143" s="13">
        <f t="shared" si="9"/>
        <v>56.701912206654839</v>
      </c>
      <c r="K143" s="7">
        <v>842.84699999999998</v>
      </c>
      <c r="L143" s="5">
        <v>125.292</v>
      </c>
      <c r="M143" s="8">
        <v>64</v>
      </c>
      <c r="N143" s="9">
        <v>1790.4179999999999</v>
      </c>
      <c r="O143" s="1">
        <v>153.87</v>
      </c>
      <c r="P143" s="11">
        <f t="shared" si="10"/>
        <v>2350.2670000000003</v>
      </c>
      <c r="Q143" s="13">
        <f t="shared" si="11"/>
        <v>60.414138618053194</v>
      </c>
      <c r="R143" s="2">
        <v>-3.09</v>
      </c>
      <c r="S143">
        <v>73.683186471529098</v>
      </c>
      <c r="T143">
        <v>86.955053392466198</v>
      </c>
      <c r="U143">
        <v>61.151882465017628</v>
      </c>
      <c r="V143">
        <v>9.4333333333333336</v>
      </c>
      <c r="W143">
        <v>9.5333333333333332</v>
      </c>
      <c r="X143">
        <v>9.2666666666666675</v>
      </c>
      <c r="Y143">
        <v>18.399999999999999</v>
      </c>
      <c r="Z143">
        <v>16.8</v>
      </c>
      <c r="AA143">
        <v>15.233333333333331</v>
      </c>
      <c r="AB143">
        <v>13.53333333333333</v>
      </c>
      <c r="AC143">
        <v>11.266666666666669</v>
      </c>
      <c r="AD143">
        <v>12.4</v>
      </c>
      <c r="AE143">
        <v>79.8</v>
      </c>
      <c r="AF143">
        <v>52.6</v>
      </c>
      <c r="AG143">
        <v>76.733333333333334</v>
      </c>
      <c r="AH143">
        <v>60.533333333333331</v>
      </c>
      <c r="AI143">
        <v>74.466666666666669</v>
      </c>
      <c r="AJ143">
        <v>56.033333333333331</v>
      </c>
      <c r="AK143">
        <v>63.933333333333337</v>
      </c>
      <c r="AL143">
        <v>84.066666666666663</v>
      </c>
      <c r="AM143">
        <v>49.6</v>
      </c>
    </row>
    <row r="144" spans="1:39" x14ac:dyDescent="0.2">
      <c r="A144" s="10" t="s">
        <v>148</v>
      </c>
      <c r="B144" s="4">
        <v>2521.375</v>
      </c>
      <c r="C144" s="4">
        <v>11.88</v>
      </c>
      <c r="D144" s="4">
        <v>135.59100000000001</v>
      </c>
      <c r="E144" s="5">
        <v>180.46199999999999</v>
      </c>
      <c r="F144" s="5">
        <v>55.317</v>
      </c>
      <c r="G144" s="6">
        <v>172521.66666666666</v>
      </c>
      <c r="H144" s="13">
        <f t="shared" si="8"/>
        <v>63.886612661742113</v>
      </c>
      <c r="I144" s="2">
        <v>120.49763472503876</v>
      </c>
      <c r="J144" s="13">
        <f t="shared" si="9"/>
        <v>56.775049349401051</v>
      </c>
      <c r="K144" s="7">
        <v>845.06100000000004</v>
      </c>
      <c r="L144" s="5">
        <v>126.08499999999999</v>
      </c>
      <c r="M144" s="8">
        <v>64.099999999999994</v>
      </c>
      <c r="N144" s="9">
        <v>1833.5650000000001</v>
      </c>
      <c r="O144" s="1">
        <v>155.381</v>
      </c>
      <c r="P144" s="11">
        <f t="shared" si="10"/>
        <v>2365.9940000000001</v>
      </c>
      <c r="Q144" s="13">
        <f t="shared" si="11"/>
        <v>60.503614993675413</v>
      </c>
      <c r="R144" s="2">
        <v>-2.2599999999999998</v>
      </c>
      <c r="S144">
        <v>73.401106991011105</v>
      </c>
      <c r="T144">
        <v>86.093488945877951</v>
      </c>
      <c r="U144">
        <v>61.392792950518668</v>
      </c>
      <c r="V144">
        <v>9.9</v>
      </c>
      <c r="W144">
        <v>10.266666666666669</v>
      </c>
      <c r="X144">
        <v>9.5</v>
      </c>
      <c r="Y144">
        <v>19.133333333333329</v>
      </c>
      <c r="Z144">
        <v>17.93333333333333</v>
      </c>
      <c r="AA144">
        <v>15.5</v>
      </c>
      <c r="AB144">
        <v>14.46666666666667</v>
      </c>
      <c r="AC144">
        <v>12.2</v>
      </c>
      <c r="AD144">
        <v>12.733333333333331</v>
      </c>
      <c r="AE144">
        <v>80</v>
      </c>
      <c r="AF144">
        <v>52.79999999999999</v>
      </c>
      <c r="AG144">
        <v>76.600000000000009</v>
      </c>
      <c r="AH144">
        <v>61</v>
      </c>
      <c r="AI144">
        <v>74.5</v>
      </c>
      <c r="AJ144">
        <v>56.29999999999999</v>
      </c>
      <c r="AK144">
        <v>63.233333333333327</v>
      </c>
      <c r="AL144">
        <v>83.766666666666666</v>
      </c>
      <c r="AM144">
        <v>49.566666666666663</v>
      </c>
    </row>
    <row r="145" spans="1:39" x14ac:dyDescent="0.2">
      <c r="A145" s="14" t="s">
        <v>149</v>
      </c>
      <c r="B145" s="4">
        <v>2547.0070000000001</v>
      </c>
      <c r="C145" s="4">
        <v>12.051</v>
      </c>
      <c r="D145" s="4">
        <v>134.36500000000001</v>
      </c>
      <c r="E145" s="5">
        <v>179.07900000000001</v>
      </c>
      <c r="F145" s="5">
        <v>55.936999999999998</v>
      </c>
      <c r="G145" s="6">
        <v>173046</v>
      </c>
      <c r="H145" s="13">
        <f t="shared" si="8"/>
        <v>63.573936585176249</v>
      </c>
      <c r="I145" s="2">
        <v>119.21847141387438</v>
      </c>
      <c r="J145" s="13">
        <f t="shared" si="9"/>
        <v>56.407453886408646</v>
      </c>
      <c r="K145" s="7">
        <v>813.59799999999996</v>
      </c>
      <c r="L145" s="5">
        <v>126.629</v>
      </c>
      <c r="M145" s="8">
        <v>64.099999999999994</v>
      </c>
      <c r="N145" s="9">
        <v>1881.1990000000001</v>
      </c>
      <c r="O145" s="1">
        <v>159.721</v>
      </c>
      <c r="P145" s="11">
        <f t="shared" si="10"/>
        <v>2387.2860000000001</v>
      </c>
      <c r="Q145" s="13">
        <f t="shared" si="11"/>
        <v>60.181385850233283</v>
      </c>
      <c r="R145" s="2">
        <v>0.48</v>
      </c>
      <c r="S145">
        <v>72.816237130206602</v>
      </c>
      <c r="T145">
        <v>85.322689490561189</v>
      </c>
      <c r="U145">
        <v>60.981346920089273</v>
      </c>
      <c r="V145">
        <v>10.66666666666667</v>
      </c>
      <c r="W145">
        <v>11.06666666666667</v>
      </c>
      <c r="X145">
        <v>10.133333333333329</v>
      </c>
      <c r="Y145">
        <v>20.399999999999999</v>
      </c>
      <c r="Z145">
        <v>19.866666666666671</v>
      </c>
      <c r="AA145">
        <v>16.466666666666669</v>
      </c>
      <c r="AB145">
        <v>15.3</v>
      </c>
      <c r="AC145">
        <v>13</v>
      </c>
      <c r="AD145">
        <v>13.66666666666667</v>
      </c>
      <c r="AE145">
        <v>79.966666666666669</v>
      </c>
      <c r="AF145">
        <v>52.866666666666667</v>
      </c>
      <c r="AG145">
        <v>76.63333333333334</v>
      </c>
      <c r="AH145">
        <v>61.433333333333337</v>
      </c>
      <c r="AI145">
        <v>75.333333333333329</v>
      </c>
      <c r="AJ145">
        <v>56.466666666666669</v>
      </c>
      <c r="AK145">
        <v>63.5</v>
      </c>
      <c r="AL145">
        <v>83.600000000000009</v>
      </c>
      <c r="AM145">
        <v>49.066666666666663</v>
      </c>
    </row>
    <row r="146" spans="1:39" x14ac:dyDescent="0.2">
      <c r="A146" s="14" t="s">
        <v>150</v>
      </c>
      <c r="B146" s="4">
        <v>2606.8420000000001</v>
      </c>
      <c r="C146" s="4">
        <v>12.177</v>
      </c>
      <c r="D146" s="4">
        <v>135.15199999999999</v>
      </c>
      <c r="E146" s="5">
        <v>194.34100000000001</v>
      </c>
      <c r="F146" s="5">
        <v>56.173999999999999</v>
      </c>
      <c r="G146" s="6">
        <v>173505</v>
      </c>
      <c r="H146" s="13">
        <f t="shared" si="8"/>
        <v>63.131785662498906</v>
      </c>
      <c r="I146" s="2">
        <v>119.74152497900178</v>
      </c>
      <c r="J146" s="13">
        <f t="shared" si="9"/>
        <v>55.93329207022537</v>
      </c>
      <c r="K146" s="7">
        <v>834.428</v>
      </c>
      <c r="L146" s="5">
        <v>126.517</v>
      </c>
      <c r="M146" s="8">
        <v>63.8</v>
      </c>
      <c r="N146" s="9">
        <v>1915.681</v>
      </c>
      <c r="O146" s="1">
        <v>161.77799999999999</v>
      </c>
      <c r="P146" s="11">
        <f t="shared" si="10"/>
        <v>2445.0640000000003</v>
      </c>
      <c r="Q146" s="13">
        <f t="shared" si="11"/>
        <v>59.634126127958389</v>
      </c>
      <c r="R146" s="2">
        <v>-1.1200000000000001</v>
      </c>
      <c r="S146">
        <v>72.910895519409365</v>
      </c>
      <c r="T146">
        <v>85.396752307891845</v>
      </c>
      <c r="U146">
        <v>61.131724131664562</v>
      </c>
      <c r="V146">
        <v>10.366666666666671</v>
      </c>
      <c r="W146">
        <v>10.766666666666669</v>
      </c>
      <c r="X146">
        <v>9.9333333333333336</v>
      </c>
      <c r="Y146">
        <v>20.399999999999999</v>
      </c>
      <c r="Z146">
        <v>19.533333333333331</v>
      </c>
      <c r="AA146">
        <v>17.533333333333331</v>
      </c>
      <c r="AB146">
        <v>15.46666666666667</v>
      </c>
      <c r="AC146">
        <v>15.06666666666667</v>
      </c>
      <c r="AD146">
        <v>15.633333333333329</v>
      </c>
      <c r="AE146">
        <v>79.7</v>
      </c>
      <c r="AF146">
        <v>52.733333333333327</v>
      </c>
      <c r="AG146">
        <v>76.033333333333331</v>
      </c>
      <c r="AH146">
        <v>61.633333333333333</v>
      </c>
      <c r="AI146">
        <v>75.133333333333326</v>
      </c>
      <c r="AJ146">
        <v>57.5</v>
      </c>
      <c r="AK146">
        <v>63.3</v>
      </c>
      <c r="AL146">
        <v>84.3</v>
      </c>
      <c r="AM146">
        <v>47.9</v>
      </c>
    </row>
    <row r="147" spans="1:39" x14ac:dyDescent="0.2">
      <c r="A147" s="14" t="s">
        <v>151</v>
      </c>
      <c r="B147" s="4">
        <v>2707.3809999999999</v>
      </c>
      <c r="C147" s="4">
        <v>12.301</v>
      </c>
      <c r="D147" s="4">
        <v>136.66300000000001</v>
      </c>
      <c r="E147" s="5">
        <v>209.357</v>
      </c>
      <c r="F147" s="5">
        <v>56.445</v>
      </c>
      <c r="G147" s="6">
        <v>173957.33333333334</v>
      </c>
      <c r="H147" s="13">
        <f t="shared" si="8"/>
        <v>62.092906871991794</v>
      </c>
      <c r="I147" s="2">
        <v>121.15150341743475</v>
      </c>
      <c r="J147" s="13">
        <f t="shared" si="9"/>
        <v>55.045250134276081</v>
      </c>
      <c r="K147" s="7">
        <v>903.36699999999996</v>
      </c>
      <c r="L147" s="5">
        <v>126.02</v>
      </c>
      <c r="M147" s="8">
        <v>63.9</v>
      </c>
      <c r="N147" s="9">
        <v>1959.855</v>
      </c>
      <c r="O147" s="1">
        <v>164.09200000000001</v>
      </c>
      <c r="P147" s="11">
        <f t="shared" si="10"/>
        <v>2543.2889999999998</v>
      </c>
      <c r="Q147" s="13">
        <f t="shared" si="11"/>
        <v>58.596747893686683</v>
      </c>
      <c r="R147" s="2">
        <v>-1.25</v>
      </c>
      <c r="S147">
        <v>73.24056895787119</v>
      </c>
      <c r="T147">
        <v>85.677542826134641</v>
      </c>
      <c r="U147">
        <v>61.466541068517827</v>
      </c>
      <c r="V147">
        <v>10.133333333333329</v>
      </c>
      <c r="W147">
        <v>10.43333333333333</v>
      </c>
      <c r="X147">
        <v>9.6333333333333329</v>
      </c>
      <c r="Y147">
        <v>20.466666666666669</v>
      </c>
      <c r="Z147">
        <v>19.266666666666669</v>
      </c>
      <c r="AA147">
        <v>17.100000000000001</v>
      </c>
      <c r="AB147">
        <v>14.366666666666671</v>
      </c>
      <c r="AC147">
        <v>12</v>
      </c>
      <c r="AD147">
        <v>13.1</v>
      </c>
      <c r="AE147">
        <v>80</v>
      </c>
      <c r="AF147">
        <v>52.7</v>
      </c>
      <c r="AG147">
        <v>76.333333333333329</v>
      </c>
      <c r="AH147">
        <v>61.666666666666657</v>
      </c>
      <c r="AI147">
        <v>75.3</v>
      </c>
      <c r="AJ147">
        <v>56.8</v>
      </c>
      <c r="AK147">
        <v>63.733333333333327</v>
      </c>
      <c r="AL147">
        <v>84.266666666666666</v>
      </c>
      <c r="AM147">
        <v>48.7</v>
      </c>
    </row>
    <row r="148" spans="1:39" x14ac:dyDescent="0.2">
      <c r="A148" s="14" t="s">
        <v>152</v>
      </c>
      <c r="B148" s="4">
        <v>2814.877</v>
      </c>
      <c r="C148" s="4">
        <v>12.372999999999999</v>
      </c>
      <c r="D148" s="4">
        <v>139.352</v>
      </c>
      <c r="E148" s="5">
        <v>217.26</v>
      </c>
      <c r="F148" s="5">
        <v>57.271999999999998</v>
      </c>
      <c r="G148" s="6">
        <v>174449.33333333334</v>
      </c>
      <c r="H148" s="13">
        <f t="shared" si="8"/>
        <v>61.2532020404444</v>
      </c>
      <c r="I148" s="2">
        <v>123.28188653724882</v>
      </c>
      <c r="J148" s="13">
        <f t="shared" si="9"/>
        <v>54.189464837198202</v>
      </c>
      <c r="K148" s="7">
        <v>954.63099999999997</v>
      </c>
      <c r="L148" s="5">
        <v>125.429</v>
      </c>
      <c r="M148" s="8">
        <v>64.2</v>
      </c>
      <c r="N148" s="9">
        <v>2017.5340000000001</v>
      </c>
      <c r="O148" s="1">
        <v>169.95699999999999</v>
      </c>
      <c r="P148" s="11">
        <f t="shared" si="10"/>
        <v>2644.92</v>
      </c>
      <c r="Q148" s="13">
        <f t="shared" si="11"/>
        <v>57.671565950024181</v>
      </c>
      <c r="R148" s="2">
        <v>-4.79</v>
      </c>
      <c r="S148">
        <v>74.105513479509497</v>
      </c>
      <c r="T148">
        <v>86.366507212460661</v>
      </c>
      <c r="U148">
        <v>62.46982917433197</v>
      </c>
      <c r="V148">
        <v>9.3666666666666671</v>
      </c>
      <c r="W148">
        <v>9.7000000000000011</v>
      </c>
      <c r="X148">
        <v>8.9</v>
      </c>
      <c r="Y148">
        <v>19.3</v>
      </c>
      <c r="Z148">
        <v>17.86666666666666</v>
      </c>
      <c r="AA148">
        <v>15.96666666666667</v>
      </c>
      <c r="AB148">
        <v>12.766666666666669</v>
      </c>
      <c r="AC148">
        <v>11.03333333333333</v>
      </c>
      <c r="AD148">
        <v>11.06666666666667</v>
      </c>
      <c r="AE148">
        <v>80.366666666666674</v>
      </c>
      <c r="AF148">
        <v>53.1</v>
      </c>
      <c r="AG148">
        <v>76.63333333333334</v>
      </c>
      <c r="AH148">
        <v>61.8</v>
      </c>
      <c r="AI148">
        <v>75.466666666666669</v>
      </c>
      <c r="AJ148">
        <v>56.9</v>
      </c>
      <c r="AK148">
        <v>63.966666666666661</v>
      </c>
      <c r="AL148">
        <v>83.933333333333337</v>
      </c>
      <c r="AM148">
        <v>49.7</v>
      </c>
    </row>
    <row r="149" spans="1:39" x14ac:dyDescent="0.2">
      <c r="A149" s="14" t="s">
        <v>153</v>
      </c>
      <c r="B149" s="4">
        <v>2898.7080000000001</v>
      </c>
      <c r="C149" s="4">
        <v>12.516</v>
      </c>
      <c r="D149" s="4">
        <v>141.958</v>
      </c>
      <c r="E149" s="5">
        <v>232.435</v>
      </c>
      <c r="F149" s="5">
        <v>57.581000000000003</v>
      </c>
      <c r="G149" s="6">
        <v>174950.33333333334</v>
      </c>
      <c r="H149" s="13">
        <f t="shared" si="8"/>
        <v>61.2944224806362</v>
      </c>
      <c r="I149" s="2">
        <v>125.71635280257175</v>
      </c>
      <c r="J149" s="13">
        <f t="shared" si="9"/>
        <v>54.2816272517614</v>
      </c>
      <c r="K149" s="7">
        <v>1037.7660000000001</v>
      </c>
      <c r="L149" s="5">
        <v>125.265</v>
      </c>
      <c r="M149" s="8">
        <v>64.099999999999994</v>
      </c>
      <c r="N149" s="9">
        <v>2053.2260000000001</v>
      </c>
      <c r="O149" s="1">
        <v>175.35900000000001</v>
      </c>
      <c r="P149" s="11">
        <f t="shared" si="10"/>
        <v>2723.3490000000002</v>
      </c>
      <c r="Q149" s="13">
        <f t="shared" si="11"/>
        <v>57.776872214210805</v>
      </c>
      <c r="R149" s="2">
        <v>0.4</v>
      </c>
      <c r="S149">
        <v>74.63204607724758</v>
      </c>
      <c r="T149">
        <v>87.070825885303904</v>
      </c>
      <c r="U149">
        <v>62.838954851716643</v>
      </c>
      <c r="V149">
        <v>8.5333333333333332</v>
      </c>
      <c r="W149">
        <v>8.6666666666666661</v>
      </c>
      <c r="X149">
        <v>8.3333333333333339</v>
      </c>
      <c r="Y149">
        <v>17.833333333333329</v>
      </c>
      <c r="Z149">
        <v>15.6</v>
      </c>
      <c r="AA149">
        <v>15.6</v>
      </c>
      <c r="AB149">
        <v>12</v>
      </c>
      <c r="AC149">
        <v>11</v>
      </c>
      <c r="AD149">
        <v>10.199999999999999</v>
      </c>
      <c r="AE149">
        <v>80.233333333333334</v>
      </c>
      <c r="AF149">
        <v>53.1</v>
      </c>
      <c r="AG149">
        <v>76.36666666666666</v>
      </c>
      <c r="AH149">
        <v>61</v>
      </c>
      <c r="AI149">
        <v>74.600000000000009</v>
      </c>
      <c r="AJ149">
        <v>56.133333333333333</v>
      </c>
      <c r="AK149">
        <v>63.833333333333343</v>
      </c>
      <c r="AL149">
        <v>84</v>
      </c>
      <c r="AM149">
        <v>49.766666666666673</v>
      </c>
    </row>
    <row r="150" spans="1:39" x14ac:dyDescent="0.2">
      <c r="A150" s="14" t="s">
        <v>154</v>
      </c>
      <c r="B150" s="4">
        <v>2973.902</v>
      </c>
      <c r="C150" s="4">
        <v>12.659000000000001</v>
      </c>
      <c r="D150" s="4">
        <v>144.68600000000001</v>
      </c>
      <c r="E150" s="5">
        <v>248.172</v>
      </c>
      <c r="F150" s="5">
        <v>57.746000000000002</v>
      </c>
      <c r="G150" s="6">
        <v>175678.66666666666</v>
      </c>
      <c r="H150" s="13">
        <f t="shared" si="8"/>
        <v>61.588447568211734</v>
      </c>
      <c r="I150" s="2">
        <v>128.08237111761338</v>
      </c>
      <c r="J150" s="13">
        <f t="shared" si="9"/>
        <v>54.52078568755352</v>
      </c>
      <c r="K150" s="7">
        <v>1122.3109999999999</v>
      </c>
      <c r="L150" s="5">
        <v>125.027</v>
      </c>
      <c r="M150" s="8">
        <v>64</v>
      </c>
      <c r="N150" s="9">
        <v>2086.7269999999999</v>
      </c>
      <c r="O150" s="1">
        <v>183.684</v>
      </c>
      <c r="P150" s="11">
        <f t="shared" si="10"/>
        <v>2790.2179999999998</v>
      </c>
      <c r="Q150" s="13">
        <f t="shared" si="11"/>
        <v>58.109966173892794</v>
      </c>
      <c r="R150" s="2">
        <v>3.44</v>
      </c>
      <c r="S150">
        <v>75.173283117772527</v>
      </c>
      <c r="T150">
        <v>87.839875570679055</v>
      </c>
      <c r="U150">
        <v>63.154607710762868</v>
      </c>
      <c r="V150">
        <v>7.8666666666666671</v>
      </c>
      <c r="W150">
        <v>7.8666666666666671</v>
      </c>
      <c r="X150">
        <v>7.833333333333333</v>
      </c>
      <c r="Y150">
        <v>16.7</v>
      </c>
      <c r="Z150">
        <v>14.96666666666667</v>
      </c>
      <c r="AA150">
        <v>14.33333333333333</v>
      </c>
      <c r="AB150">
        <v>11.1</v>
      </c>
      <c r="AC150">
        <v>10.93333333333333</v>
      </c>
      <c r="AD150">
        <v>10.5</v>
      </c>
      <c r="AE150">
        <v>80.266666666666666</v>
      </c>
      <c r="AF150">
        <v>53.1</v>
      </c>
      <c r="AG150">
        <v>76.166666666666671</v>
      </c>
      <c r="AH150">
        <v>61.433333333333337</v>
      </c>
      <c r="AI150">
        <v>75.166666666666671</v>
      </c>
      <c r="AJ150">
        <v>56.533333333333331</v>
      </c>
      <c r="AK150">
        <v>64.3</v>
      </c>
      <c r="AL150">
        <v>83.7</v>
      </c>
      <c r="AM150">
        <v>49.366666666666667</v>
      </c>
    </row>
    <row r="151" spans="1:39" x14ac:dyDescent="0.2">
      <c r="A151" s="14" t="s">
        <v>155</v>
      </c>
      <c r="B151" s="4">
        <v>3056.98</v>
      </c>
      <c r="C151" s="4">
        <v>12.788</v>
      </c>
      <c r="D151" s="4">
        <v>146.60400000000001</v>
      </c>
      <c r="E151" s="5">
        <v>251.083</v>
      </c>
      <c r="F151" s="5">
        <v>58.25</v>
      </c>
      <c r="G151" s="6">
        <v>176125.33333333334</v>
      </c>
      <c r="H151" s="13">
        <f t="shared" si="8"/>
        <v>61.32758317031842</v>
      </c>
      <c r="I151" s="2">
        <v>129.93260510757869</v>
      </c>
      <c r="J151" s="13">
        <f t="shared" si="9"/>
        <v>54.353582755389837</v>
      </c>
      <c r="K151" s="7">
        <v>1160.163</v>
      </c>
      <c r="L151" s="5">
        <v>124.92</v>
      </c>
      <c r="M151" s="8">
        <v>64.5</v>
      </c>
      <c r="N151" s="9">
        <v>2134.607</v>
      </c>
      <c r="O151" s="1">
        <v>190.059</v>
      </c>
      <c r="P151" s="11">
        <f t="shared" si="10"/>
        <v>2866.9209999999998</v>
      </c>
      <c r="Q151" s="13">
        <f t="shared" si="11"/>
        <v>57.956886643047248</v>
      </c>
      <c r="R151" s="2">
        <v>3.03</v>
      </c>
      <c r="S151">
        <v>75.896088599302161</v>
      </c>
      <c r="T151">
        <v>88.304522363101924</v>
      </c>
      <c r="U151">
        <v>64.122183052736105</v>
      </c>
      <c r="V151">
        <v>7.4333333333333336</v>
      </c>
      <c r="W151">
        <v>7.3666666666666671</v>
      </c>
      <c r="X151">
        <v>7.6000000000000014</v>
      </c>
      <c r="Y151">
        <v>15.93333333333333</v>
      </c>
      <c r="Z151">
        <v>14.766666666666669</v>
      </c>
      <c r="AA151">
        <v>13.266666666666669</v>
      </c>
      <c r="AB151">
        <v>10.83333333333333</v>
      </c>
      <c r="AC151">
        <v>9.2333333333333325</v>
      </c>
      <c r="AD151">
        <v>9.2999999999999989</v>
      </c>
      <c r="AE151">
        <v>80.733333333333334</v>
      </c>
      <c r="AF151">
        <v>53.7</v>
      </c>
      <c r="AG151">
        <v>76.36666666666666</v>
      </c>
      <c r="AH151">
        <v>61.8</v>
      </c>
      <c r="AI151">
        <v>74.399999999999991</v>
      </c>
      <c r="AJ151">
        <v>57.366666666666667</v>
      </c>
      <c r="AK151">
        <v>64.7</v>
      </c>
      <c r="AL151">
        <v>84.366666666666674</v>
      </c>
      <c r="AM151">
        <v>50.166666666666657</v>
      </c>
    </row>
    <row r="152" spans="1:39" x14ac:dyDescent="0.2">
      <c r="A152" s="14" t="s">
        <v>156</v>
      </c>
      <c r="B152" s="4">
        <v>3109.79</v>
      </c>
      <c r="C152" s="4">
        <v>12.971</v>
      </c>
      <c r="D152" s="4">
        <v>147.27600000000001</v>
      </c>
      <c r="E152" s="5">
        <v>258.83999999999997</v>
      </c>
      <c r="F152" s="5">
        <v>58.741999999999997</v>
      </c>
      <c r="G152" s="6">
        <v>176595.33333333334</v>
      </c>
      <c r="H152" s="13">
        <f t="shared" si="8"/>
        <v>61.429131742014739</v>
      </c>
      <c r="I152" s="2">
        <v>130.81031658169297</v>
      </c>
      <c r="J152" s="13">
        <f t="shared" si="9"/>
        <v>54.561260290281325</v>
      </c>
      <c r="K152" s="7">
        <v>1180.9269999999999</v>
      </c>
      <c r="L152" s="5">
        <v>124.64100000000001</v>
      </c>
      <c r="M152" s="8">
        <v>64.5</v>
      </c>
      <c r="N152" s="9">
        <v>2171.4490000000001</v>
      </c>
      <c r="O152" s="1">
        <v>188.63</v>
      </c>
      <c r="P152" s="11">
        <f t="shared" si="10"/>
        <v>2921.16</v>
      </c>
      <c r="Q152" s="13">
        <f t="shared" si="11"/>
        <v>58.084480698802523</v>
      </c>
      <c r="R152" s="2">
        <v>1.93</v>
      </c>
      <c r="S152">
        <v>76.090744689363433</v>
      </c>
      <c r="T152">
        <v>88.689236382532627</v>
      </c>
      <c r="U152">
        <v>64.13356828985421</v>
      </c>
      <c r="V152">
        <v>7.4333333333333336</v>
      </c>
      <c r="W152">
        <v>7.333333333333333</v>
      </c>
      <c r="X152">
        <v>7.6000000000000014</v>
      </c>
      <c r="Y152">
        <v>15.9</v>
      </c>
      <c r="Z152">
        <v>14.46666666666667</v>
      </c>
      <c r="AA152">
        <v>13.266666666666669</v>
      </c>
      <c r="AB152">
        <v>10.53333333333333</v>
      </c>
      <c r="AC152">
        <v>8.4333333333333336</v>
      </c>
      <c r="AD152">
        <v>9.9666666666666668</v>
      </c>
      <c r="AE152">
        <v>80.899999999999991</v>
      </c>
      <c r="AF152">
        <v>53.7</v>
      </c>
      <c r="AG152">
        <v>76.399999999999991</v>
      </c>
      <c r="AH152">
        <v>62.566666666666663</v>
      </c>
      <c r="AI152">
        <v>74.8</v>
      </c>
      <c r="AJ152">
        <v>57.9</v>
      </c>
      <c r="AK152">
        <v>65.133333333333326</v>
      </c>
      <c r="AL152">
        <v>84.833333333333329</v>
      </c>
      <c r="AM152">
        <v>51.066666666666663</v>
      </c>
    </row>
    <row r="153" spans="1:39" x14ac:dyDescent="0.2">
      <c r="A153" s="14" t="s">
        <v>157</v>
      </c>
      <c r="B153" s="4">
        <v>3149.5320000000002</v>
      </c>
      <c r="C153" s="4">
        <v>13.071999999999999</v>
      </c>
      <c r="D153" s="4">
        <v>148.24700000000001</v>
      </c>
      <c r="E153" s="5">
        <v>267.52300000000002</v>
      </c>
      <c r="F153" s="5">
        <v>59.040999999999997</v>
      </c>
      <c r="G153" s="6">
        <v>177132.33333333334</v>
      </c>
      <c r="H153" s="13">
        <f t="shared" si="8"/>
        <v>61.529293368030544</v>
      </c>
      <c r="I153" s="2">
        <v>132.12016629447282</v>
      </c>
      <c r="J153" s="13">
        <f t="shared" si="9"/>
        <v>54.83591891752009</v>
      </c>
      <c r="K153" s="7">
        <v>1185.5809999999999</v>
      </c>
      <c r="L153" s="5">
        <v>124.44199999999999</v>
      </c>
      <c r="M153" s="8">
        <v>64.5</v>
      </c>
      <c r="N153" s="9">
        <v>2207.9560000000001</v>
      </c>
      <c r="O153" s="1">
        <v>178.744</v>
      </c>
      <c r="P153" s="11">
        <f t="shared" si="10"/>
        <v>2970.788</v>
      </c>
      <c r="Q153" s="13">
        <f t="shared" si="11"/>
        <v>58.135242696595945</v>
      </c>
      <c r="R153" s="2">
        <v>1.03</v>
      </c>
      <c r="S153">
        <v>76.180624764531998</v>
      </c>
      <c r="T153">
        <v>88.723062663110753</v>
      </c>
      <c r="U153">
        <v>64.264295753355199</v>
      </c>
      <c r="V153">
        <v>7.3</v>
      </c>
      <c r="W153">
        <v>7.1000000000000014</v>
      </c>
      <c r="X153">
        <v>7.5</v>
      </c>
      <c r="Y153">
        <v>15.16666666666667</v>
      </c>
      <c r="Z153">
        <v>13.06666666666667</v>
      </c>
      <c r="AA153">
        <v>13.3</v>
      </c>
      <c r="AB153">
        <v>10.46666666666667</v>
      </c>
      <c r="AC153">
        <v>8.7000000000000011</v>
      </c>
      <c r="AD153">
        <v>9.6666666666666661</v>
      </c>
      <c r="AE153">
        <v>80.899999999999991</v>
      </c>
      <c r="AF153">
        <v>53.766666666666673</v>
      </c>
      <c r="AG153">
        <v>76.399999999999991</v>
      </c>
      <c r="AH153">
        <v>62.9</v>
      </c>
      <c r="AI153">
        <v>74.966666666666654</v>
      </c>
      <c r="AJ153">
        <v>58.4</v>
      </c>
      <c r="AK153">
        <v>65.36666666666666</v>
      </c>
      <c r="AL153">
        <v>84.266666666666666</v>
      </c>
      <c r="AM153">
        <v>51.6</v>
      </c>
    </row>
    <row r="154" spans="1:39" x14ac:dyDescent="0.2">
      <c r="A154" s="14" t="s">
        <v>158</v>
      </c>
      <c r="B154" s="4">
        <v>3220.1509999999998</v>
      </c>
      <c r="C154" s="4">
        <v>13.236000000000001</v>
      </c>
      <c r="D154" s="4">
        <v>149.46100000000001</v>
      </c>
      <c r="E154" s="5">
        <v>267.37099999999998</v>
      </c>
      <c r="F154" s="5">
        <v>59.709000000000003</v>
      </c>
      <c r="G154" s="6">
        <v>177522.33333333334</v>
      </c>
      <c r="H154" s="13">
        <f t="shared" si="8"/>
        <v>61.433945054129467</v>
      </c>
      <c r="I154" s="2">
        <v>132.83132851983675</v>
      </c>
      <c r="J154" s="13">
        <f t="shared" si="9"/>
        <v>54.598541009057008</v>
      </c>
      <c r="K154" s="7">
        <v>1177.8720000000001</v>
      </c>
      <c r="L154" s="5">
        <v>124.322</v>
      </c>
      <c r="M154" s="8">
        <v>64.8</v>
      </c>
      <c r="N154" s="9">
        <v>2268.0010000000002</v>
      </c>
      <c r="O154" s="1">
        <v>189.47200000000001</v>
      </c>
      <c r="P154" s="11">
        <f t="shared" si="10"/>
        <v>3030.6789999999996</v>
      </c>
      <c r="Q154" s="13">
        <f t="shared" si="11"/>
        <v>58.011932781022324</v>
      </c>
      <c r="R154" s="2">
        <v>4.72</v>
      </c>
      <c r="S154">
        <v>76.471574304714565</v>
      </c>
      <c r="T154">
        <v>88.603997392794398</v>
      </c>
      <c r="U154">
        <v>64.963575115584163</v>
      </c>
      <c r="V154">
        <v>7.2333333333333334</v>
      </c>
      <c r="W154">
        <v>7.0666666666666664</v>
      </c>
      <c r="X154">
        <v>7.5</v>
      </c>
      <c r="Y154">
        <v>15.366666666666671</v>
      </c>
      <c r="Z154">
        <v>13.46666666666667</v>
      </c>
      <c r="AA154">
        <v>13.233333333333331</v>
      </c>
      <c r="AB154">
        <v>10.266666666666669</v>
      </c>
      <c r="AC154">
        <v>10.5</v>
      </c>
      <c r="AD154">
        <v>10.03333333333333</v>
      </c>
      <c r="AE154">
        <v>81.3</v>
      </c>
      <c r="AF154">
        <v>54.4</v>
      </c>
      <c r="AG154">
        <v>76.266666666666666</v>
      </c>
      <c r="AH154">
        <v>62.866666666666667</v>
      </c>
      <c r="AI154">
        <v>74.433333333333337</v>
      </c>
      <c r="AJ154">
        <v>58.633333333333333</v>
      </c>
      <c r="AK154">
        <v>64.3</v>
      </c>
      <c r="AL154">
        <v>82.7</v>
      </c>
      <c r="AM154">
        <v>50.666666666666657</v>
      </c>
    </row>
    <row r="155" spans="1:39" x14ac:dyDescent="0.2">
      <c r="A155" s="14" t="s">
        <v>159</v>
      </c>
      <c r="B155" s="4">
        <v>3271.799</v>
      </c>
      <c r="C155" s="4">
        <v>13.366</v>
      </c>
      <c r="D155" s="4">
        <v>150.43</v>
      </c>
      <c r="E155" s="5">
        <v>272.71899999999999</v>
      </c>
      <c r="F155" s="5">
        <v>60.070999999999998</v>
      </c>
      <c r="G155" s="6">
        <v>177946.33333333334</v>
      </c>
      <c r="H155" s="13">
        <f t="shared" si="8"/>
        <v>61.453878432018591</v>
      </c>
      <c r="I155" s="2">
        <v>133.84011215411709</v>
      </c>
      <c r="J155" s="13">
        <f t="shared" si="9"/>
        <v>54.676553756875926</v>
      </c>
      <c r="K155" s="7">
        <v>1200.2909999999999</v>
      </c>
      <c r="L155" s="5">
        <v>124.453</v>
      </c>
      <c r="M155" s="8">
        <v>64.8</v>
      </c>
      <c r="N155" s="9">
        <v>2308.5140000000001</v>
      </c>
      <c r="O155" s="1">
        <v>187.88200000000001</v>
      </c>
      <c r="P155" s="11">
        <f t="shared" si="10"/>
        <v>3083.9169999999999</v>
      </c>
      <c r="Q155" s="13">
        <f t="shared" si="11"/>
        <v>58.007622742503415</v>
      </c>
      <c r="R155" s="2">
        <v>-0.94</v>
      </c>
      <c r="S155">
        <v>76.506387446456344</v>
      </c>
      <c r="T155">
        <v>88.618622254971569</v>
      </c>
      <c r="U155">
        <v>65.029988645414463</v>
      </c>
      <c r="V155">
        <v>7.3</v>
      </c>
      <c r="W155">
        <v>7.0666666666666664</v>
      </c>
      <c r="X155">
        <v>7.5333333333333341</v>
      </c>
      <c r="Y155">
        <v>14.9</v>
      </c>
      <c r="Z155">
        <v>13.03333333333333</v>
      </c>
      <c r="AA155">
        <v>13.1</v>
      </c>
      <c r="AB155">
        <v>10.56666666666667</v>
      </c>
      <c r="AC155">
        <v>9.0333333333333332</v>
      </c>
      <c r="AD155">
        <v>9.9333333333333336</v>
      </c>
      <c r="AE155">
        <v>81.333333333333329</v>
      </c>
      <c r="AF155">
        <v>54.333333333333343</v>
      </c>
      <c r="AG155">
        <v>76.266666666666666</v>
      </c>
      <c r="AH155">
        <v>62.9</v>
      </c>
      <c r="AI155">
        <v>74.133333333333326</v>
      </c>
      <c r="AJ155">
        <v>58.833333333333343</v>
      </c>
      <c r="AK155">
        <v>64.2</v>
      </c>
      <c r="AL155">
        <v>84.2</v>
      </c>
      <c r="AM155">
        <v>50.133333333333333</v>
      </c>
    </row>
    <row r="156" spans="1:39" x14ac:dyDescent="0.2">
      <c r="A156" s="14" t="s">
        <v>160</v>
      </c>
      <c r="B156" s="4">
        <v>3347.06</v>
      </c>
      <c r="C156" s="4">
        <v>13.565</v>
      </c>
      <c r="D156" s="4">
        <v>150.84</v>
      </c>
      <c r="E156" s="5">
        <v>284.113</v>
      </c>
      <c r="F156" s="5">
        <v>60.511000000000003</v>
      </c>
      <c r="G156" s="6">
        <v>178413.33333333334</v>
      </c>
      <c r="H156" s="13">
        <f t="shared" si="8"/>
        <v>61.132593977998603</v>
      </c>
      <c r="I156" s="2">
        <v>134.11551968087909</v>
      </c>
      <c r="J156" s="13">
        <f t="shared" si="9"/>
        <v>54.354478989654353</v>
      </c>
      <c r="K156" s="7">
        <v>1218.6079999999999</v>
      </c>
      <c r="L156" s="5">
        <v>124.79</v>
      </c>
      <c r="M156" s="8">
        <v>64.7</v>
      </c>
      <c r="N156" s="9">
        <v>2357.6979999999999</v>
      </c>
      <c r="O156" s="1">
        <v>189.083</v>
      </c>
      <c r="P156" s="11">
        <f t="shared" si="10"/>
        <v>3157.9769999999999</v>
      </c>
      <c r="Q156" s="13">
        <f t="shared" si="11"/>
        <v>57.60893839540708</v>
      </c>
      <c r="R156" s="2">
        <v>2.64</v>
      </c>
      <c r="S156">
        <v>76.734407223780266</v>
      </c>
      <c r="T156">
        <v>88.746270115828608</v>
      </c>
      <c r="U156">
        <v>65.355245251114738</v>
      </c>
      <c r="V156">
        <v>7.2</v>
      </c>
      <c r="W156">
        <v>7</v>
      </c>
      <c r="X156">
        <v>7.4333333333333336</v>
      </c>
      <c r="Y156">
        <v>14.9</v>
      </c>
      <c r="Z156">
        <v>12.7</v>
      </c>
      <c r="AA156">
        <v>13.233333333333331</v>
      </c>
      <c r="AB156">
        <v>10.66666666666667</v>
      </c>
      <c r="AC156">
        <v>8.2333333333333343</v>
      </c>
      <c r="AD156">
        <v>10.133333333333329</v>
      </c>
      <c r="AE156">
        <v>81.5</v>
      </c>
      <c r="AF156">
        <v>54.366666666666667</v>
      </c>
      <c r="AG156">
        <v>76.233333333333334</v>
      </c>
      <c r="AH156">
        <v>62.766666666666673</v>
      </c>
      <c r="AI156">
        <v>74.333333333333329</v>
      </c>
      <c r="AJ156">
        <v>58.333333333333343</v>
      </c>
      <c r="AK156">
        <v>65.266666666666666</v>
      </c>
      <c r="AL156">
        <v>85.100000000000009</v>
      </c>
      <c r="AM156">
        <v>50.833333333333343</v>
      </c>
    </row>
    <row r="157" spans="1:39" x14ac:dyDescent="0.2">
      <c r="A157" s="14" t="s">
        <v>161</v>
      </c>
      <c r="B157" s="4">
        <v>3384.761</v>
      </c>
      <c r="C157" s="4">
        <v>13.827</v>
      </c>
      <c r="D157" s="4">
        <v>151.553</v>
      </c>
      <c r="E157" s="5">
        <v>267.30900000000003</v>
      </c>
      <c r="F157" s="5">
        <v>60.643999999999998</v>
      </c>
      <c r="G157" s="6">
        <v>178940.66666666666</v>
      </c>
      <c r="H157" s="13">
        <f t="shared" si="8"/>
        <v>61.910525765334675</v>
      </c>
      <c r="I157" s="2">
        <v>134.52395186999755</v>
      </c>
      <c r="J157" s="13">
        <f t="shared" si="9"/>
        <v>54.954033165309333</v>
      </c>
      <c r="K157" s="7">
        <v>1243.297</v>
      </c>
      <c r="L157" s="5">
        <v>125.41800000000001</v>
      </c>
      <c r="M157" s="8">
        <v>65</v>
      </c>
      <c r="N157" s="9">
        <v>2395.6480000000001</v>
      </c>
      <c r="O157" s="1">
        <v>189.96199999999999</v>
      </c>
      <c r="P157" s="11">
        <f t="shared" si="10"/>
        <v>3194.799</v>
      </c>
      <c r="Q157" s="13">
        <f t="shared" si="11"/>
        <v>58.22158710161284</v>
      </c>
      <c r="R157" s="2">
        <v>-1.1000000000000001</v>
      </c>
      <c r="S157">
        <v>77.052450495829063</v>
      </c>
      <c r="T157">
        <v>88.799555489154457</v>
      </c>
      <c r="U157">
        <v>65.904287360533999</v>
      </c>
      <c r="V157">
        <v>7.0333333333333341</v>
      </c>
      <c r="W157">
        <v>6.9333333333333336</v>
      </c>
      <c r="X157">
        <v>7.2333333333333334</v>
      </c>
      <c r="Y157">
        <v>15.2</v>
      </c>
      <c r="Z157">
        <v>13.53333333333333</v>
      </c>
      <c r="AA157">
        <v>12.8</v>
      </c>
      <c r="AB157">
        <v>10.733333333333331</v>
      </c>
      <c r="AC157">
        <v>8.7999999999999989</v>
      </c>
      <c r="AD157">
        <v>9.3333333333333339</v>
      </c>
      <c r="AE157">
        <v>81.633333333333326</v>
      </c>
      <c r="AF157">
        <v>54.733333333333327</v>
      </c>
      <c r="AG157">
        <v>76.233333333333334</v>
      </c>
      <c r="AH157">
        <v>63.033333333333331</v>
      </c>
      <c r="AI157">
        <v>74.566666666666663</v>
      </c>
      <c r="AJ157">
        <v>58.566666666666663</v>
      </c>
      <c r="AK157">
        <v>64.666666666666671</v>
      </c>
      <c r="AL157">
        <v>83.933333333333337</v>
      </c>
      <c r="AM157">
        <v>50.7</v>
      </c>
    </row>
    <row r="158" spans="1:39" x14ac:dyDescent="0.2">
      <c r="A158" s="14" t="s">
        <v>162</v>
      </c>
      <c r="B158" s="4">
        <v>3437.4349999999999</v>
      </c>
      <c r="C158" s="4">
        <v>14.022</v>
      </c>
      <c r="D158" s="4">
        <v>151.33799999999999</v>
      </c>
      <c r="E158" s="5">
        <v>252.85599999999999</v>
      </c>
      <c r="F158" s="5">
        <v>60.951999999999998</v>
      </c>
      <c r="G158" s="6">
        <v>179825.33333333334</v>
      </c>
      <c r="H158" s="13">
        <f t="shared" si="8"/>
        <v>61.73386365123995</v>
      </c>
      <c r="I158" s="2">
        <v>134.66279865788104</v>
      </c>
      <c r="J158" s="13">
        <f t="shared" si="9"/>
        <v>54.931708171378013</v>
      </c>
      <c r="K158" s="7">
        <v>1255.0830000000001</v>
      </c>
      <c r="L158" s="5">
        <v>125.629</v>
      </c>
      <c r="M158" s="8">
        <v>65</v>
      </c>
      <c r="N158" s="9">
        <v>2432.0230000000001</v>
      </c>
      <c r="O158" s="1">
        <v>190.67</v>
      </c>
      <c r="P158" s="11">
        <f t="shared" si="10"/>
        <v>3246.7649999999999</v>
      </c>
      <c r="Q158" s="13">
        <f t="shared" si="11"/>
        <v>58.15763576300742</v>
      </c>
      <c r="R158" s="2">
        <v>3.75</v>
      </c>
      <c r="S158">
        <v>77.047196119243964</v>
      </c>
      <c r="T158">
        <v>88.631286027892386</v>
      </c>
      <c r="U158">
        <v>66.002912877976371</v>
      </c>
      <c r="V158">
        <v>7.0333333333333341</v>
      </c>
      <c r="W158">
        <v>6.833333333333333</v>
      </c>
      <c r="X158">
        <v>7.2333333333333343</v>
      </c>
      <c r="Y158">
        <v>14.5</v>
      </c>
      <c r="Z158">
        <v>12.766666666666669</v>
      </c>
      <c r="AA158">
        <v>12.16666666666667</v>
      </c>
      <c r="AB158">
        <v>10.93333333333333</v>
      </c>
      <c r="AC158">
        <v>10.4</v>
      </c>
      <c r="AD158">
        <v>10.56666666666667</v>
      </c>
      <c r="AE158">
        <v>81.7</v>
      </c>
      <c r="AF158">
        <v>54.866666666666667</v>
      </c>
      <c r="AG158">
        <v>76.2</v>
      </c>
      <c r="AH158">
        <v>63.166666666666657</v>
      </c>
      <c r="AI158">
        <v>74.766666666666666</v>
      </c>
      <c r="AJ158">
        <v>58.433333333333337</v>
      </c>
      <c r="AK158">
        <v>64.533333333333346</v>
      </c>
      <c r="AL158">
        <v>84.100000000000009</v>
      </c>
      <c r="AM158">
        <v>50.233333333333327</v>
      </c>
    </row>
    <row r="159" spans="1:39" x14ac:dyDescent="0.2">
      <c r="A159" s="14" t="s">
        <v>163</v>
      </c>
      <c r="B159" s="4">
        <v>3457.721</v>
      </c>
      <c r="C159" s="4">
        <v>14.179</v>
      </c>
      <c r="D159" s="4">
        <v>150.982</v>
      </c>
      <c r="E159" s="5">
        <v>238.16499999999999</v>
      </c>
      <c r="F159" s="5">
        <v>60.997</v>
      </c>
      <c r="G159" s="6">
        <v>180320.66666666666</v>
      </c>
      <c r="H159" s="13">
        <f t="shared" si="8"/>
        <v>61.912854680872172</v>
      </c>
      <c r="I159" s="2">
        <v>134.41320051577779</v>
      </c>
      <c r="J159" s="13">
        <f t="shared" si="9"/>
        <v>55.118523736102865</v>
      </c>
      <c r="K159" s="7">
        <v>1262.528</v>
      </c>
      <c r="L159" s="5">
        <v>126.786</v>
      </c>
      <c r="M159" s="8">
        <v>65.2</v>
      </c>
      <c r="N159" s="9">
        <v>2444.165</v>
      </c>
      <c r="O159" s="1">
        <v>195.48699999999999</v>
      </c>
      <c r="P159" s="11">
        <f t="shared" si="10"/>
        <v>3262.2339999999999</v>
      </c>
      <c r="Q159" s="13">
        <f t="shared" si="11"/>
        <v>58.421461186205939</v>
      </c>
      <c r="R159" s="2">
        <v>3.37</v>
      </c>
      <c r="S159">
        <v>77.057240672862989</v>
      </c>
      <c r="T159">
        <v>88.41127171367043</v>
      </c>
      <c r="U159">
        <v>66.24396978573813</v>
      </c>
      <c r="V159">
        <v>7.166666666666667</v>
      </c>
      <c r="W159">
        <v>7.0333333333333341</v>
      </c>
      <c r="X159">
        <v>7.333333333333333</v>
      </c>
      <c r="Y159">
        <v>14.83333333333333</v>
      </c>
      <c r="Z159">
        <v>12.9</v>
      </c>
      <c r="AA159">
        <v>12.7</v>
      </c>
      <c r="AB159">
        <v>10.56666666666667</v>
      </c>
      <c r="AC159">
        <v>9.1</v>
      </c>
      <c r="AD159">
        <v>9.6333333333333329</v>
      </c>
      <c r="AE159">
        <v>81.899999999999991</v>
      </c>
      <c r="AF159">
        <v>55.266666666666673</v>
      </c>
      <c r="AG159">
        <v>76.233333333333334</v>
      </c>
      <c r="AH159">
        <v>63.966666666666669</v>
      </c>
      <c r="AI159">
        <v>75.233333333333334</v>
      </c>
      <c r="AJ159">
        <v>59.333333333333343</v>
      </c>
      <c r="AK159">
        <v>65.133333333333326</v>
      </c>
      <c r="AL159">
        <v>84.600000000000009</v>
      </c>
      <c r="AM159">
        <v>51.133333333333333</v>
      </c>
    </row>
    <row r="160" spans="1:39" x14ac:dyDescent="0.2">
      <c r="A160" s="14" t="s">
        <v>164</v>
      </c>
      <c r="B160" s="4">
        <v>3494.9690000000001</v>
      </c>
      <c r="C160" s="4">
        <v>14.356999999999999</v>
      </c>
      <c r="D160" s="4">
        <v>151.74700000000001</v>
      </c>
      <c r="E160" s="5">
        <v>225.55</v>
      </c>
      <c r="F160" s="5">
        <v>61.082000000000001</v>
      </c>
      <c r="G160" s="6">
        <v>180835.66666666666</v>
      </c>
      <c r="H160" s="13">
        <f t="shared" si="8"/>
        <v>62.336223268360889</v>
      </c>
      <c r="I160" s="2">
        <v>134.68521232845387</v>
      </c>
      <c r="J160" s="13">
        <f t="shared" si="9"/>
        <v>55.327403287400031</v>
      </c>
      <c r="K160" s="7">
        <v>1281.539</v>
      </c>
      <c r="L160" s="5">
        <v>127.968</v>
      </c>
      <c r="M160" s="8">
        <v>65.400000000000006</v>
      </c>
      <c r="N160" s="9">
        <v>2471.4940000000001</v>
      </c>
      <c r="O160" s="1">
        <v>201.934</v>
      </c>
      <c r="P160" s="11">
        <f t="shared" si="10"/>
        <v>3293.0349999999999</v>
      </c>
      <c r="Q160" s="13">
        <f t="shared" si="11"/>
        <v>58.720165239653156</v>
      </c>
      <c r="R160" s="2">
        <v>0.31</v>
      </c>
      <c r="S160">
        <v>77.474597782338435</v>
      </c>
      <c r="T160">
        <v>88.537909630188963</v>
      </c>
      <c r="U160">
        <v>66.939693250937196</v>
      </c>
      <c r="V160">
        <v>6.9666666666666659</v>
      </c>
      <c r="W160">
        <v>7.0333333333333341</v>
      </c>
      <c r="X160">
        <v>6.9333333333333336</v>
      </c>
      <c r="Y160">
        <v>14.7</v>
      </c>
      <c r="Z160">
        <v>13.366666666666671</v>
      </c>
      <c r="AA160">
        <v>12.366666666666671</v>
      </c>
      <c r="AB160">
        <v>10.9</v>
      </c>
      <c r="AC160">
        <v>9.0333333333333332</v>
      </c>
      <c r="AD160">
        <v>9.7333333333333343</v>
      </c>
      <c r="AE160">
        <v>82.166666666666671</v>
      </c>
      <c r="AF160">
        <v>55.533333333333331</v>
      </c>
      <c r="AG160">
        <v>76.233333333333334</v>
      </c>
      <c r="AH160">
        <v>62.933333333333337</v>
      </c>
      <c r="AI160">
        <v>74.5</v>
      </c>
      <c r="AJ160">
        <v>58.733333333333327</v>
      </c>
      <c r="AK160">
        <v>65.899999999999991</v>
      </c>
      <c r="AL160">
        <v>84.666666666666671</v>
      </c>
      <c r="AM160">
        <v>52.733333333333327</v>
      </c>
    </row>
    <row r="161" spans="1:39" x14ac:dyDescent="0.2">
      <c r="A161" s="14" t="s">
        <v>165</v>
      </c>
      <c r="B161" s="4">
        <v>3527.5169999999998</v>
      </c>
      <c r="C161" s="4">
        <v>14.548999999999999</v>
      </c>
      <c r="D161" s="4">
        <v>152.89699999999999</v>
      </c>
      <c r="E161" s="5">
        <v>213.441</v>
      </c>
      <c r="F161" s="5">
        <v>61.317999999999998</v>
      </c>
      <c r="G161" s="6">
        <v>181365.33333333334</v>
      </c>
      <c r="H161" s="13">
        <f t="shared" si="8"/>
        <v>63.061310632946622</v>
      </c>
      <c r="I161" s="2">
        <v>135.42945894997629</v>
      </c>
      <c r="J161" s="13">
        <f t="shared" si="9"/>
        <v>55.856944084555934</v>
      </c>
      <c r="K161" s="7">
        <v>1283.1959999999999</v>
      </c>
      <c r="L161" s="5">
        <v>128.613</v>
      </c>
      <c r="M161" s="8">
        <v>65.400000000000006</v>
      </c>
      <c r="N161" s="9">
        <v>2511.6750000000002</v>
      </c>
      <c r="O161" s="1">
        <v>203.61699999999999</v>
      </c>
      <c r="P161" s="11">
        <f t="shared" si="10"/>
        <v>3323.8999999999996</v>
      </c>
      <c r="Q161" s="13">
        <f t="shared" si="11"/>
        <v>59.278654540245043</v>
      </c>
      <c r="R161" s="2">
        <v>-1.3</v>
      </c>
      <c r="S161">
        <v>77.675130454812873</v>
      </c>
      <c r="T161">
        <v>88.487919900932965</v>
      </c>
      <c r="U161">
        <v>67.347667541761538</v>
      </c>
      <c r="V161">
        <v>6.833333333333333</v>
      </c>
      <c r="W161">
        <v>6.8666666666666671</v>
      </c>
      <c r="X161">
        <v>6.7666666666666666</v>
      </c>
      <c r="Y161">
        <v>14.2</v>
      </c>
      <c r="Z161">
        <v>12.733333333333331</v>
      </c>
      <c r="AA161">
        <v>12.43333333333333</v>
      </c>
      <c r="AB161">
        <v>10.06666666666667</v>
      </c>
      <c r="AC161">
        <v>9.4333333333333336</v>
      </c>
      <c r="AD161">
        <v>8.6</v>
      </c>
      <c r="AE161">
        <v>82.3</v>
      </c>
      <c r="AF161">
        <v>55.533333333333331</v>
      </c>
      <c r="AG161">
        <v>76.3</v>
      </c>
      <c r="AH161">
        <v>63.166666666666657</v>
      </c>
      <c r="AI161">
        <v>74.866666666666674</v>
      </c>
      <c r="AJ161">
        <v>58.933333333333337</v>
      </c>
      <c r="AK161">
        <v>66</v>
      </c>
      <c r="AL161">
        <v>85</v>
      </c>
      <c r="AM161">
        <v>52.866666666666667</v>
      </c>
    </row>
    <row r="162" spans="1:39" x14ac:dyDescent="0.2">
      <c r="A162" s="14" t="s">
        <v>166</v>
      </c>
      <c r="B162" s="4">
        <v>3575.529</v>
      </c>
      <c r="C162" s="4">
        <v>14.621</v>
      </c>
      <c r="D162" s="4">
        <v>154.72900000000001</v>
      </c>
      <c r="E162" s="5">
        <v>224.31</v>
      </c>
      <c r="F162" s="5">
        <v>61.670999999999999</v>
      </c>
      <c r="G162" s="6">
        <v>182001.33333333334</v>
      </c>
      <c r="H162" s="13">
        <f t="shared" si="8"/>
        <v>63.27155251712405</v>
      </c>
      <c r="I162" s="2">
        <v>137.06202766145793</v>
      </c>
      <c r="J162" s="13">
        <f t="shared" si="9"/>
        <v>56.047200468467082</v>
      </c>
      <c r="K162" s="7">
        <v>1289.693</v>
      </c>
      <c r="L162" s="5">
        <v>128.58699999999999</v>
      </c>
      <c r="M162" s="8">
        <v>65.5</v>
      </c>
      <c r="N162" s="9">
        <v>2565.0160000000001</v>
      </c>
      <c r="O162" s="1">
        <v>216.755</v>
      </c>
      <c r="P162" s="11">
        <f t="shared" si="10"/>
        <v>3358.7739999999999</v>
      </c>
      <c r="Q162" s="13">
        <f t="shared" si="11"/>
        <v>59.664148479122936</v>
      </c>
      <c r="R162" s="2">
        <v>-4.07</v>
      </c>
      <c r="S162">
        <v>77.867296434451504</v>
      </c>
      <c r="T162">
        <v>88.776897378969466</v>
      </c>
      <c r="U162">
        <v>67.456923964616806</v>
      </c>
      <c r="V162">
        <v>6.5999999999999988</v>
      </c>
      <c r="W162">
        <v>6.6000000000000014</v>
      </c>
      <c r="X162">
        <v>6.6333333333333329</v>
      </c>
      <c r="Y162">
        <v>13.866666666666671</v>
      </c>
      <c r="Z162">
        <v>11.66666666666667</v>
      </c>
      <c r="AA162">
        <v>12.633333333333329</v>
      </c>
      <c r="AB162">
        <v>9.9</v>
      </c>
      <c r="AC162">
        <v>9.8666666666666671</v>
      </c>
      <c r="AD162">
        <v>8.7666666666666675</v>
      </c>
      <c r="AE162">
        <v>82.3</v>
      </c>
      <c r="AF162">
        <v>55.6</v>
      </c>
      <c r="AG162">
        <v>76.266666666666666</v>
      </c>
      <c r="AH162">
        <v>63.433333333333337</v>
      </c>
      <c r="AI162">
        <v>74.566666666666663</v>
      </c>
      <c r="AJ162">
        <v>59.433333333333337</v>
      </c>
      <c r="AK162">
        <v>66.3</v>
      </c>
      <c r="AL162">
        <v>84.833333333333329</v>
      </c>
      <c r="AM162">
        <v>52.233333333333327</v>
      </c>
    </row>
    <row r="163" spans="1:39" x14ac:dyDescent="0.2">
      <c r="A163" s="14" t="s">
        <v>167</v>
      </c>
      <c r="B163" s="4">
        <v>3640.3069999999998</v>
      </c>
      <c r="C163" s="4">
        <v>14.727</v>
      </c>
      <c r="D163" s="4">
        <v>155.613</v>
      </c>
      <c r="E163" s="5">
        <v>247.767</v>
      </c>
      <c r="F163" s="5">
        <v>62.015000000000001</v>
      </c>
      <c r="G163" s="6">
        <v>182526.66666666666</v>
      </c>
      <c r="H163" s="13">
        <f t="shared" si="8"/>
        <v>62.953829196273823</v>
      </c>
      <c r="I163" s="2">
        <v>138.25941041318683</v>
      </c>
      <c r="J163" s="13">
        <f t="shared" si="9"/>
        <v>55.933368728379293</v>
      </c>
      <c r="K163" s="7">
        <v>1313.6890000000001</v>
      </c>
      <c r="L163" s="5">
        <v>127.961</v>
      </c>
      <c r="M163" s="8">
        <v>65.5</v>
      </c>
      <c r="N163" s="9">
        <v>2614.2289999999998</v>
      </c>
      <c r="O163" s="1">
        <v>223.822</v>
      </c>
      <c r="P163" s="11">
        <f t="shared" si="10"/>
        <v>3416.4849999999997</v>
      </c>
      <c r="Q163" s="13">
        <f t="shared" si="11"/>
        <v>59.597695794215475</v>
      </c>
      <c r="R163" s="2">
        <v>4.26</v>
      </c>
      <c r="S163">
        <v>78.344318526682798</v>
      </c>
      <c r="T163">
        <v>88.911006277130298</v>
      </c>
      <c r="U163">
        <v>68.25470852630032</v>
      </c>
      <c r="V163">
        <v>6.2666666666666666</v>
      </c>
      <c r="W163">
        <v>6.333333333333333</v>
      </c>
      <c r="X163">
        <v>6.166666666666667</v>
      </c>
      <c r="Y163">
        <v>13.133333333333329</v>
      </c>
      <c r="Z163">
        <v>11.5</v>
      </c>
      <c r="AA163">
        <v>11.46666666666667</v>
      </c>
      <c r="AB163">
        <v>8.6666666666666661</v>
      </c>
      <c r="AC163">
        <v>7.6000000000000014</v>
      </c>
      <c r="AD163">
        <v>7.6000000000000014</v>
      </c>
      <c r="AE163">
        <v>82.533333333333331</v>
      </c>
      <c r="AF163">
        <v>55.933333333333337</v>
      </c>
      <c r="AG163">
        <v>76.2</v>
      </c>
      <c r="AH163">
        <v>63.433333333333337</v>
      </c>
      <c r="AI163">
        <v>74.7</v>
      </c>
      <c r="AJ163">
        <v>59.466666666666669</v>
      </c>
      <c r="AK163">
        <v>66.266666666666666</v>
      </c>
      <c r="AL163">
        <v>84.233333333333334</v>
      </c>
      <c r="AM163">
        <v>53.533333333333331</v>
      </c>
    </row>
    <row r="164" spans="1:39" x14ac:dyDescent="0.2">
      <c r="A164" s="14" t="s">
        <v>168</v>
      </c>
      <c r="B164" s="4">
        <v>3695.0320000000002</v>
      </c>
      <c r="C164" s="4">
        <v>14.875999999999999</v>
      </c>
      <c r="D164" s="4">
        <v>156.702</v>
      </c>
      <c r="E164" s="5">
        <v>266.50099999999998</v>
      </c>
      <c r="F164" s="5">
        <v>62.503999999999998</v>
      </c>
      <c r="G164" s="6">
        <v>183016</v>
      </c>
      <c r="H164" s="13">
        <f t="shared" si="8"/>
        <v>63.087381976664879</v>
      </c>
      <c r="I164" s="2">
        <v>139.3138361040686</v>
      </c>
      <c r="J164" s="13">
        <f t="shared" si="9"/>
        <v>56.087000758968372</v>
      </c>
      <c r="K164" s="7">
        <v>1337.0070000000001</v>
      </c>
      <c r="L164" s="5">
        <v>127.35299999999999</v>
      </c>
      <c r="M164" s="8">
        <v>65.599999999999994</v>
      </c>
      <c r="N164" s="9">
        <v>2656.8159999999998</v>
      </c>
      <c r="O164" s="1">
        <v>231.98</v>
      </c>
      <c r="P164" s="11">
        <f t="shared" si="10"/>
        <v>3463.0520000000001</v>
      </c>
      <c r="Q164" s="13">
        <f t="shared" si="11"/>
        <v>59.844109354526708</v>
      </c>
      <c r="R164" s="2">
        <v>1.44</v>
      </c>
      <c r="S164">
        <v>78.538769807048567</v>
      </c>
      <c r="T164">
        <v>89.107117851223904</v>
      </c>
      <c r="U164">
        <v>68.456476459285966</v>
      </c>
      <c r="V164">
        <v>6</v>
      </c>
      <c r="W164">
        <v>6</v>
      </c>
      <c r="X164">
        <v>6</v>
      </c>
      <c r="Y164">
        <v>12.7</v>
      </c>
      <c r="Z164">
        <v>10.9</v>
      </c>
      <c r="AA164">
        <v>11.56666666666667</v>
      </c>
      <c r="AB164">
        <v>8.1</v>
      </c>
      <c r="AC164">
        <v>6.2</v>
      </c>
      <c r="AD164">
        <v>7.6333333333333329</v>
      </c>
      <c r="AE164">
        <v>82.6</v>
      </c>
      <c r="AF164">
        <v>56.1</v>
      </c>
      <c r="AG164">
        <v>76.100000000000009</v>
      </c>
      <c r="AH164">
        <v>64.2</v>
      </c>
      <c r="AI164">
        <v>74.966666666666654</v>
      </c>
      <c r="AJ164">
        <v>60.233333333333327</v>
      </c>
      <c r="AK164">
        <v>65.899999999999991</v>
      </c>
      <c r="AL164">
        <v>84.433333333333337</v>
      </c>
      <c r="AM164">
        <v>53.433333333333337</v>
      </c>
    </row>
    <row r="165" spans="1:39" x14ac:dyDescent="0.2">
      <c r="A165" s="14" t="s">
        <v>169</v>
      </c>
      <c r="B165" s="4">
        <v>3781.94</v>
      </c>
      <c r="C165" s="4">
        <v>15.054</v>
      </c>
      <c r="D165" s="4">
        <v>158.31700000000001</v>
      </c>
      <c r="E165" s="5">
        <v>274.54500000000002</v>
      </c>
      <c r="F165" s="5">
        <v>62.703000000000003</v>
      </c>
      <c r="G165" s="6">
        <v>183467</v>
      </c>
      <c r="H165" s="13">
        <f t="shared" si="8"/>
        <v>63.018030904773738</v>
      </c>
      <c r="I165" s="2">
        <v>140.63595202438628</v>
      </c>
      <c r="J165" s="13">
        <f t="shared" si="9"/>
        <v>55.980095447709679</v>
      </c>
      <c r="K165" s="7">
        <v>1396.4079999999999</v>
      </c>
      <c r="L165" s="5">
        <v>128.46299999999999</v>
      </c>
      <c r="M165" s="8">
        <v>65.7</v>
      </c>
      <c r="N165" s="9">
        <v>2700.9670000000001</v>
      </c>
      <c r="O165" s="1">
        <v>239.744</v>
      </c>
      <c r="P165" s="11">
        <f t="shared" si="10"/>
        <v>3542.1959999999999</v>
      </c>
      <c r="Q165" s="13">
        <f t="shared" si="11"/>
        <v>59.768957499108225</v>
      </c>
      <c r="R165" s="2">
        <v>0.6</v>
      </c>
      <c r="S165">
        <v>78.752055919712447</v>
      </c>
      <c r="T165">
        <v>89.219326264588275</v>
      </c>
      <c r="U165">
        <v>68.748020067382171</v>
      </c>
      <c r="V165">
        <v>5.833333333333333</v>
      </c>
      <c r="W165">
        <v>5.7666666666666666</v>
      </c>
      <c r="X165">
        <v>5.9666666666666659</v>
      </c>
      <c r="Y165">
        <v>12.16666666666667</v>
      </c>
      <c r="Z165">
        <v>10.1</v>
      </c>
      <c r="AA165">
        <v>10.866666666666671</v>
      </c>
      <c r="AB165">
        <v>8.4333333333333336</v>
      </c>
      <c r="AC165">
        <v>7.4333333333333327</v>
      </c>
      <c r="AD165">
        <v>7.0333333333333341</v>
      </c>
      <c r="AE165">
        <v>82.666666666666671</v>
      </c>
      <c r="AF165">
        <v>56.333333333333343</v>
      </c>
      <c r="AG165">
        <v>76.133333333333326</v>
      </c>
      <c r="AH165">
        <v>64.3</v>
      </c>
      <c r="AI165">
        <v>74.466666666666669</v>
      </c>
      <c r="AJ165">
        <v>60.7</v>
      </c>
      <c r="AK165">
        <v>66.933333333333337</v>
      </c>
      <c r="AL165">
        <v>84.600000000000009</v>
      </c>
      <c r="AM165">
        <v>54.166666666666657</v>
      </c>
    </row>
    <row r="166" spans="1:39" x14ac:dyDescent="0.2">
      <c r="A166" s="14" t="s">
        <v>170</v>
      </c>
      <c r="B166" s="4">
        <v>3824.7739999999999</v>
      </c>
      <c r="C166" s="4">
        <v>15.316000000000001</v>
      </c>
      <c r="D166" s="4">
        <v>158.458</v>
      </c>
      <c r="E166" s="5">
        <v>281.60500000000002</v>
      </c>
      <c r="F166" s="5">
        <v>63.131</v>
      </c>
      <c r="G166" s="6">
        <v>183967.33333333334</v>
      </c>
      <c r="H166" s="13">
        <f t="shared" si="8"/>
        <v>63.453232217119236</v>
      </c>
      <c r="I166" s="2">
        <v>140.88999175438624</v>
      </c>
      <c r="J166" s="13">
        <f t="shared" si="9"/>
        <v>56.418264548707455</v>
      </c>
      <c r="K166" s="7">
        <v>1379.008</v>
      </c>
      <c r="L166" s="5">
        <v>129.114</v>
      </c>
      <c r="M166" s="8">
        <v>65.8</v>
      </c>
      <c r="N166" s="9">
        <v>2761.4569999999999</v>
      </c>
      <c r="O166" s="1">
        <v>257.346</v>
      </c>
      <c r="P166" s="11">
        <f t="shared" si="10"/>
        <v>3567.4279999999999</v>
      </c>
      <c r="Q166" s="13">
        <f t="shared" si="11"/>
        <v>60.488147587286413</v>
      </c>
      <c r="R166" s="2">
        <v>5.94</v>
      </c>
      <c r="S166">
        <v>78.875343590294335</v>
      </c>
      <c r="T166">
        <v>89.344149599885171</v>
      </c>
      <c r="U166">
        <v>68.858189367439408</v>
      </c>
      <c r="V166">
        <v>5.7</v>
      </c>
      <c r="W166">
        <v>5.666666666666667</v>
      </c>
      <c r="X166">
        <v>5.8</v>
      </c>
      <c r="Y166">
        <v>12.366666666666671</v>
      </c>
      <c r="Z166">
        <v>10.6</v>
      </c>
      <c r="AA166">
        <v>10.83333333333333</v>
      </c>
      <c r="AB166">
        <v>8.1666666666666661</v>
      </c>
      <c r="AC166">
        <v>8.0333333333333332</v>
      </c>
      <c r="AD166">
        <v>6.9333333333333336</v>
      </c>
      <c r="AE166">
        <v>82.7</v>
      </c>
      <c r="AF166">
        <v>56.433333333333337</v>
      </c>
      <c r="AG166">
        <v>76.100000000000009</v>
      </c>
      <c r="AH166">
        <v>63.833333333333343</v>
      </c>
      <c r="AI166">
        <v>74.933333333333337</v>
      </c>
      <c r="AJ166">
        <v>60.166666666666657</v>
      </c>
      <c r="AK166">
        <v>67.733333333333334</v>
      </c>
      <c r="AL166">
        <v>84.433333333333337</v>
      </c>
      <c r="AM166">
        <v>54.6</v>
      </c>
    </row>
    <row r="167" spans="1:39" x14ac:dyDescent="0.2">
      <c r="A167" s="14" t="s">
        <v>171</v>
      </c>
      <c r="B167" s="4">
        <v>3923.7919999999999</v>
      </c>
      <c r="C167" s="4">
        <v>15.5</v>
      </c>
      <c r="D167" s="4">
        <v>160.72300000000001</v>
      </c>
      <c r="E167" s="5">
        <v>288.59300000000002</v>
      </c>
      <c r="F167" s="5">
        <v>63.701999999999998</v>
      </c>
      <c r="G167" s="6">
        <v>184389.33333333334</v>
      </c>
      <c r="H167" s="13">
        <f t="shared" si="8"/>
        <v>63.489769590233124</v>
      </c>
      <c r="I167" s="2">
        <v>142.23786276111949</v>
      </c>
      <c r="J167" s="13">
        <f t="shared" si="9"/>
        <v>56.187659101128496</v>
      </c>
      <c r="K167" s="7">
        <v>1407.748</v>
      </c>
      <c r="L167" s="5">
        <v>129.44</v>
      </c>
      <c r="M167" s="8">
        <v>65.8</v>
      </c>
      <c r="N167" s="9">
        <v>2818.4940000000001</v>
      </c>
      <c r="O167" s="1">
        <v>266.541</v>
      </c>
      <c r="P167" s="11">
        <f t="shared" si="10"/>
        <v>3657.2509999999997</v>
      </c>
      <c r="Q167" s="13">
        <f t="shared" si="11"/>
        <v>60.282624102019575</v>
      </c>
      <c r="R167" s="2">
        <v>0.99</v>
      </c>
      <c r="S167">
        <v>79.10485048360016</v>
      </c>
      <c r="T167">
        <v>89.557808180372035</v>
      </c>
      <c r="U167">
        <v>69.109435524482095</v>
      </c>
      <c r="V167">
        <v>5.4666666666666659</v>
      </c>
      <c r="W167">
        <v>5.4333333333333336</v>
      </c>
      <c r="X167">
        <v>5.5333333333333341</v>
      </c>
      <c r="Y167">
        <v>12</v>
      </c>
      <c r="Z167">
        <v>10.4</v>
      </c>
      <c r="AA167">
        <v>10.8</v>
      </c>
      <c r="AB167">
        <v>8.8000000000000007</v>
      </c>
      <c r="AC167">
        <v>7.2</v>
      </c>
      <c r="AD167">
        <v>7.2</v>
      </c>
      <c r="AE167">
        <v>82.733333333333334</v>
      </c>
      <c r="AF167">
        <v>56.3</v>
      </c>
      <c r="AG167">
        <v>76.2</v>
      </c>
      <c r="AH167">
        <v>63.366666666666667</v>
      </c>
      <c r="AI167">
        <v>74.666666666666671</v>
      </c>
      <c r="AJ167">
        <v>59.366666666666667</v>
      </c>
      <c r="AK167">
        <v>67</v>
      </c>
      <c r="AL167">
        <v>84.466666666666654</v>
      </c>
      <c r="AM167">
        <v>53.766666666666673</v>
      </c>
    </row>
    <row r="168" spans="1:39" x14ac:dyDescent="0.2">
      <c r="A168" s="14" t="s">
        <v>172</v>
      </c>
      <c r="B168" s="4">
        <v>3990.9389999999999</v>
      </c>
      <c r="C168" s="4">
        <v>15.688000000000001</v>
      </c>
      <c r="D168" s="4">
        <v>161.166</v>
      </c>
      <c r="E168" s="5">
        <v>286.10000000000002</v>
      </c>
      <c r="F168" s="5">
        <v>64.451999999999998</v>
      </c>
      <c r="G168" s="6">
        <v>184840.33333333334</v>
      </c>
      <c r="H168" s="13">
        <f t="shared" si="8"/>
        <v>63.352815164551515</v>
      </c>
      <c r="I168" s="2">
        <v>143.08857056928287</v>
      </c>
      <c r="J168" s="13">
        <f t="shared" si="9"/>
        <v>56.246750328454276</v>
      </c>
      <c r="K168" s="7">
        <v>1412.3979999999999</v>
      </c>
      <c r="L168" s="5">
        <v>129.65700000000001</v>
      </c>
      <c r="M168" s="8">
        <v>66</v>
      </c>
      <c r="N168" s="9">
        <v>2891.511</v>
      </c>
      <c r="O168" s="1">
        <v>276.92</v>
      </c>
      <c r="P168" s="11">
        <f t="shared" si="10"/>
        <v>3714.0189999999998</v>
      </c>
      <c r="Q168" s="13">
        <f t="shared" si="11"/>
        <v>60.440549579603932</v>
      </c>
      <c r="R168" s="2">
        <v>1.93</v>
      </c>
      <c r="S168">
        <v>79.214909731391231</v>
      </c>
      <c r="T168">
        <v>89.567975729578691</v>
      </c>
      <c r="U168">
        <v>69.3212845668548</v>
      </c>
      <c r="V168">
        <v>5.4666666666666659</v>
      </c>
      <c r="W168">
        <v>5.3999999999999986</v>
      </c>
      <c r="X168">
        <v>5.5333333333333341</v>
      </c>
      <c r="Y168">
        <v>11.33333333333333</v>
      </c>
      <c r="Z168">
        <v>9.5333333333333332</v>
      </c>
      <c r="AA168">
        <v>10.03333333333333</v>
      </c>
      <c r="AB168">
        <v>7.8</v>
      </c>
      <c r="AC168">
        <v>6.3999999999999986</v>
      </c>
      <c r="AD168">
        <v>7.3</v>
      </c>
      <c r="AE168">
        <v>82.899999999999991</v>
      </c>
      <c r="AF168">
        <v>56.566666666666663</v>
      </c>
      <c r="AG168">
        <v>76.3</v>
      </c>
      <c r="AH168">
        <v>63.9</v>
      </c>
      <c r="AI168">
        <v>74.233333333333334</v>
      </c>
      <c r="AJ168">
        <v>60.233333333333327</v>
      </c>
      <c r="AK168">
        <v>67.166666666666671</v>
      </c>
      <c r="AL168">
        <v>85.600000000000009</v>
      </c>
      <c r="AM168">
        <v>53.866666666666667</v>
      </c>
    </row>
    <row r="169" spans="1:39" x14ac:dyDescent="0.2">
      <c r="A169" s="14" t="s">
        <v>173</v>
      </c>
      <c r="B169" s="4">
        <v>4091.9960000000001</v>
      </c>
      <c r="C169" s="4">
        <v>15.808999999999999</v>
      </c>
      <c r="D169" s="4">
        <v>162.95400000000001</v>
      </c>
      <c r="E169" s="5">
        <v>304.459</v>
      </c>
      <c r="F169" s="5">
        <v>65.195999999999998</v>
      </c>
      <c r="G169" s="6">
        <v>185253.33333333334</v>
      </c>
      <c r="H169" s="13">
        <f t="shared" si="8"/>
        <v>62.955579282091193</v>
      </c>
      <c r="I169" s="2">
        <v>144.69362836015992</v>
      </c>
      <c r="J169" s="13">
        <f t="shared" si="9"/>
        <v>55.900875043518319</v>
      </c>
      <c r="K169" s="7">
        <v>1448.91</v>
      </c>
      <c r="L169" s="5">
        <v>131.15899999999999</v>
      </c>
      <c r="M169" s="8">
        <v>66.099999999999994</v>
      </c>
      <c r="N169" s="9">
        <v>2948.377</v>
      </c>
      <c r="O169" s="1">
        <v>280.81599999999997</v>
      </c>
      <c r="P169" s="11">
        <f t="shared" si="10"/>
        <v>3811.1800000000003</v>
      </c>
      <c r="Q169" s="13">
        <f t="shared" si="11"/>
        <v>60.019772635922934</v>
      </c>
      <c r="R169" s="2">
        <v>-0.18</v>
      </c>
      <c r="S169">
        <v>79.541051850378636</v>
      </c>
      <c r="T169">
        <v>89.480255974033525</v>
      </c>
      <c r="U169">
        <v>70.028845863849099</v>
      </c>
      <c r="V169">
        <v>5.333333333333333</v>
      </c>
      <c r="W169">
        <v>5.333333333333333</v>
      </c>
      <c r="X169">
        <v>5.333333333333333</v>
      </c>
      <c r="Y169">
        <v>11.133333333333329</v>
      </c>
      <c r="Z169">
        <v>9.6666666666666661</v>
      </c>
      <c r="AA169">
        <v>9.7999999999999989</v>
      </c>
      <c r="AB169">
        <v>7.7666666666666666</v>
      </c>
      <c r="AC169">
        <v>6.2333333333333334</v>
      </c>
      <c r="AD169">
        <v>7.1000000000000014</v>
      </c>
      <c r="AE169">
        <v>83.166666666666671</v>
      </c>
      <c r="AF169">
        <v>57.066666666666663</v>
      </c>
      <c r="AG169">
        <v>76.066666666666663</v>
      </c>
      <c r="AH169">
        <v>64.13333333333334</v>
      </c>
      <c r="AI169">
        <v>74.399999999999991</v>
      </c>
      <c r="AJ169">
        <v>60.7</v>
      </c>
      <c r="AK169">
        <v>67.766666666666666</v>
      </c>
      <c r="AL169">
        <v>85.366666666666674</v>
      </c>
      <c r="AM169">
        <v>54.7</v>
      </c>
    </row>
    <row r="170" spans="1:39" x14ac:dyDescent="0.2">
      <c r="A170" s="14" t="s">
        <v>174</v>
      </c>
      <c r="B170" s="4">
        <v>4156.3559999999998</v>
      </c>
      <c r="C170" s="4">
        <v>15.858000000000001</v>
      </c>
      <c r="D170" s="4">
        <v>164.53700000000001</v>
      </c>
      <c r="E170" s="5">
        <v>286.52600000000001</v>
      </c>
      <c r="F170" s="5">
        <v>65.531999999999996</v>
      </c>
      <c r="G170" s="6">
        <v>185772.66666666666</v>
      </c>
      <c r="H170" s="13">
        <f t="shared" si="8"/>
        <v>62.776810889153865</v>
      </c>
      <c r="I170" s="2">
        <v>146.11450264347326</v>
      </c>
      <c r="J170" s="13">
        <f t="shared" si="9"/>
        <v>55.747962468089817</v>
      </c>
      <c r="K170" s="7">
        <v>1491.9380000000001</v>
      </c>
      <c r="L170" s="5">
        <v>131.66900000000001</v>
      </c>
      <c r="M170" s="8">
        <v>66.400000000000006</v>
      </c>
      <c r="N170" s="9">
        <v>3003.72</v>
      </c>
      <c r="O170" s="1">
        <v>282.27100000000002</v>
      </c>
      <c r="P170" s="11">
        <f t="shared" si="10"/>
        <v>3874.0849999999996</v>
      </c>
      <c r="Q170" s="13">
        <f t="shared" si="11"/>
        <v>59.809833365044895</v>
      </c>
      <c r="R170" s="2">
        <v>-1.41</v>
      </c>
      <c r="S170">
        <v>79.840940657134169</v>
      </c>
      <c r="T170">
        <v>89.718113658512607</v>
      </c>
      <c r="U170">
        <v>70.377756065943572</v>
      </c>
      <c r="V170">
        <v>5.2</v>
      </c>
      <c r="W170">
        <v>5.166666666666667</v>
      </c>
      <c r="X170">
        <v>5.2333333333333334</v>
      </c>
      <c r="Y170">
        <v>11.6</v>
      </c>
      <c r="Z170">
        <v>10.1</v>
      </c>
      <c r="AA170">
        <v>10.06666666666667</v>
      </c>
      <c r="AB170">
        <v>7.3999999999999986</v>
      </c>
      <c r="AC170">
        <v>6.4666666666666659</v>
      </c>
      <c r="AD170">
        <v>8.0333333333333332</v>
      </c>
      <c r="AE170">
        <v>83.399999999999991</v>
      </c>
      <c r="AF170">
        <v>57.266666666666673</v>
      </c>
      <c r="AG170">
        <v>76.333333333333329</v>
      </c>
      <c r="AH170">
        <v>64.333333333333329</v>
      </c>
      <c r="AI170">
        <v>74.8</v>
      </c>
      <c r="AJ170">
        <v>60.866666666666667</v>
      </c>
      <c r="AK170">
        <v>67.86666666666666</v>
      </c>
      <c r="AL170">
        <v>84.8</v>
      </c>
      <c r="AM170">
        <v>54.8</v>
      </c>
    </row>
    <row r="171" spans="1:39" x14ac:dyDescent="0.2">
      <c r="A171" s="14" t="s">
        <v>175</v>
      </c>
      <c r="B171" s="4">
        <v>4237.2470000000003</v>
      </c>
      <c r="C171" s="4">
        <v>15.92</v>
      </c>
      <c r="D171" s="4">
        <v>165.19800000000001</v>
      </c>
      <c r="E171" s="5">
        <v>292.87900000000002</v>
      </c>
      <c r="F171" s="5">
        <v>66.344999999999999</v>
      </c>
      <c r="G171" s="6">
        <v>186178</v>
      </c>
      <c r="H171" s="13">
        <f t="shared" si="8"/>
        <v>62.067473527033002</v>
      </c>
      <c r="I171" s="2">
        <v>146.84701495134911</v>
      </c>
      <c r="J171" s="13">
        <f t="shared" si="9"/>
        <v>55.172721298179624</v>
      </c>
      <c r="K171" s="7">
        <v>1494.3910000000001</v>
      </c>
      <c r="L171" s="5">
        <v>131.82900000000001</v>
      </c>
      <c r="M171" s="8">
        <v>66.400000000000006</v>
      </c>
      <c r="N171" s="9">
        <v>3060.4229999999998</v>
      </c>
      <c r="O171" s="1">
        <v>278.37299999999999</v>
      </c>
      <c r="P171" s="11">
        <f t="shared" si="10"/>
        <v>3958.8740000000003</v>
      </c>
      <c r="Q171" s="13">
        <f t="shared" si="11"/>
        <v>59.05225773857611</v>
      </c>
      <c r="R171" s="2">
        <v>-1.83</v>
      </c>
      <c r="S171">
        <v>79.822744914923533</v>
      </c>
      <c r="T171">
        <v>89.9039285042373</v>
      </c>
      <c r="U171">
        <v>70.17801007040903</v>
      </c>
      <c r="V171">
        <v>5.2333333333333334</v>
      </c>
      <c r="W171">
        <v>5.1000000000000014</v>
      </c>
      <c r="X171">
        <v>5.4333333333333336</v>
      </c>
      <c r="Y171">
        <v>11.33333333333333</v>
      </c>
      <c r="Z171">
        <v>9.7333333333333325</v>
      </c>
      <c r="AA171">
        <v>9.6333333333333329</v>
      </c>
      <c r="AB171">
        <v>8.0666666666666664</v>
      </c>
      <c r="AC171">
        <v>5.8666666666666671</v>
      </c>
      <c r="AD171">
        <v>8.4</v>
      </c>
      <c r="AE171">
        <v>83.233333333333334</v>
      </c>
      <c r="AF171">
        <v>57.29999999999999</v>
      </c>
      <c r="AG171">
        <v>76.5</v>
      </c>
      <c r="AH171">
        <v>63.966666666666669</v>
      </c>
      <c r="AI171">
        <v>74.166666666666671</v>
      </c>
      <c r="AJ171">
        <v>60.366666666666667</v>
      </c>
      <c r="AK171">
        <v>67.63333333333334</v>
      </c>
      <c r="AL171">
        <v>84.399999999999991</v>
      </c>
      <c r="AM171">
        <v>55.833333333333343</v>
      </c>
    </row>
    <row r="172" spans="1:39" x14ac:dyDescent="0.2">
      <c r="A172" s="14" t="s">
        <v>176</v>
      </c>
      <c r="B172" s="4">
        <v>4297.2070000000003</v>
      </c>
      <c r="C172" s="4">
        <v>16.062000000000001</v>
      </c>
      <c r="D172" s="4">
        <v>165.59100000000001</v>
      </c>
      <c r="E172" s="5">
        <v>297.69799999999998</v>
      </c>
      <c r="F172" s="5">
        <v>66.811999999999998</v>
      </c>
      <c r="G172" s="6">
        <v>186602.33333333334</v>
      </c>
      <c r="H172" s="13">
        <f t="shared" si="8"/>
        <v>61.894217383523767</v>
      </c>
      <c r="I172" s="2">
        <v>147.14737212977269</v>
      </c>
      <c r="J172" s="13">
        <f t="shared" si="9"/>
        <v>55.000401217544535</v>
      </c>
      <c r="K172" s="7">
        <v>1502.098</v>
      </c>
      <c r="L172" s="5">
        <v>132.56800000000001</v>
      </c>
      <c r="M172" s="8">
        <v>66.5</v>
      </c>
      <c r="N172" s="9">
        <v>3103.7620000000002</v>
      </c>
      <c r="O172" s="1">
        <v>278.46600000000001</v>
      </c>
      <c r="P172" s="11">
        <f t="shared" si="10"/>
        <v>4018.7410000000004</v>
      </c>
      <c r="Q172" s="13">
        <f t="shared" si="11"/>
        <v>58.811480788346628</v>
      </c>
      <c r="R172" s="2">
        <v>2.25</v>
      </c>
      <c r="S172">
        <v>79.907995211359335</v>
      </c>
      <c r="T172">
        <v>89.987191604145835</v>
      </c>
      <c r="U172">
        <v>70.270568609892237</v>
      </c>
      <c r="V172">
        <v>5.2333333333333334</v>
      </c>
      <c r="W172">
        <v>5.166666666666667</v>
      </c>
      <c r="X172">
        <v>5.3999999999999986</v>
      </c>
      <c r="Y172">
        <v>11.266666666666669</v>
      </c>
      <c r="Z172">
        <v>9.7333333333333343</v>
      </c>
      <c r="AA172">
        <v>9.7000000000000011</v>
      </c>
      <c r="AB172">
        <v>8.5666666666666682</v>
      </c>
      <c r="AC172">
        <v>7.0666666666666664</v>
      </c>
      <c r="AD172">
        <v>8.1333333333333329</v>
      </c>
      <c r="AE172">
        <v>83.399999999999991</v>
      </c>
      <c r="AF172">
        <v>57.466666666666669</v>
      </c>
      <c r="AG172">
        <v>76.36666666666666</v>
      </c>
      <c r="AH172">
        <v>64.233333333333334</v>
      </c>
      <c r="AI172">
        <v>74.233333333333334</v>
      </c>
      <c r="AJ172">
        <v>60.566666666666663</v>
      </c>
      <c r="AK172">
        <v>67.5</v>
      </c>
      <c r="AL172">
        <v>85.633333333333326</v>
      </c>
      <c r="AM172">
        <v>54.6</v>
      </c>
    </row>
    <row r="173" spans="1:39" x14ac:dyDescent="0.2">
      <c r="A173" s="14" t="s">
        <v>177</v>
      </c>
      <c r="B173" s="4">
        <v>4320.232</v>
      </c>
      <c r="C173" s="4">
        <v>16.286000000000001</v>
      </c>
      <c r="D173" s="4">
        <v>165.64699999999999</v>
      </c>
      <c r="E173" s="5">
        <v>282.39699999999999</v>
      </c>
      <c r="F173" s="5">
        <v>67.16</v>
      </c>
      <c r="G173" s="6">
        <v>187017.66666666666</v>
      </c>
      <c r="H173" s="13">
        <f t="shared" si="8"/>
        <v>62.444031755702014</v>
      </c>
      <c r="I173" s="2">
        <v>147.56475246022532</v>
      </c>
      <c r="J173" s="13">
        <f t="shared" si="9"/>
        <v>55.627557931315486</v>
      </c>
      <c r="K173" s="7">
        <v>1487.694</v>
      </c>
      <c r="L173" s="5">
        <v>133.27000000000001</v>
      </c>
      <c r="M173" s="8">
        <v>66.5</v>
      </c>
      <c r="N173" s="9">
        <v>3161.8069999999998</v>
      </c>
      <c r="O173" s="1">
        <v>281.77600000000001</v>
      </c>
      <c r="P173" s="11">
        <f t="shared" si="10"/>
        <v>4038.4560000000001</v>
      </c>
      <c r="Q173" s="13">
        <f t="shared" si="11"/>
        <v>59.508870681449288</v>
      </c>
      <c r="R173" s="2">
        <v>-0.66</v>
      </c>
      <c r="S173">
        <v>80.097489318312526</v>
      </c>
      <c r="T173">
        <v>89.930086286296685</v>
      </c>
      <c r="U173">
        <v>70.687402277833371</v>
      </c>
      <c r="V173">
        <v>5.3666666666666671</v>
      </c>
      <c r="W173">
        <v>5.333333333333333</v>
      </c>
      <c r="X173">
        <v>5.4000000000000012</v>
      </c>
      <c r="Y173">
        <v>11.66666666666667</v>
      </c>
      <c r="Z173">
        <v>10.5</v>
      </c>
      <c r="AA173">
        <v>9.8666666666666671</v>
      </c>
      <c r="AB173">
        <v>8.0666666666666682</v>
      </c>
      <c r="AC173">
        <v>6.8666666666666671</v>
      </c>
      <c r="AD173">
        <v>7.2333333333333334</v>
      </c>
      <c r="AE173">
        <v>83.666666666666671</v>
      </c>
      <c r="AF173">
        <v>57.566666666666663</v>
      </c>
      <c r="AG173">
        <v>76.433333333333337</v>
      </c>
      <c r="AH173">
        <v>64.033333333333331</v>
      </c>
      <c r="AI173">
        <v>74</v>
      </c>
      <c r="AJ173">
        <v>60.3</v>
      </c>
      <c r="AK173">
        <v>67.533333333333331</v>
      </c>
      <c r="AL173">
        <v>84.899999999999991</v>
      </c>
      <c r="AM173">
        <v>54.466666666666669</v>
      </c>
    </row>
    <row r="174" spans="1:39" x14ac:dyDescent="0.2">
      <c r="A174" s="14" t="s">
        <v>178</v>
      </c>
      <c r="B174" s="4">
        <v>4414.7759999999998</v>
      </c>
      <c r="C174" s="4">
        <v>16.606999999999999</v>
      </c>
      <c r="D174" s="4">
        <v>166.072</v>
      </c>
      <c r="E174" s="5">
        <v>297.11700000000002</v>
      </c>
      <c r="F174" s="5">
        <v>67.793999999999997</v>
      </c>
      <c r="G174" s="6">
        <v>188519.66666666666</v>
      </c>
      <c r="H174" s="13">
        <f t="shared" si="8"/>
        <v>62.471067705360362</v>
      </c>
      <c r="I174" s="2">
        <v>147.38580831694873</v>
      </c>
      <c r="J174" s="13">
        <f t="shared" si="9"/>
        <v>55.441909594497382</v>
      </c>
      <c r="K174" s="7">
        <v>1526.232</v>
      </c>
      <c r="L174" s="5">
        <v>134.012</v>
      </c>
      <c r="M174" s="8">
        <v>66.7</v>
      </c>
      <c r="N174" s="9">
        <v>3222.5549999999998</v>
      </c>
      <c r="O174" s="1">
        <v>289.89100000000002</v>
      </c>
      <c r="P174" s="11">
        <f t="shared" si="10"/>
        <v>4124.8850000000002</v>
      </c>
      <c r="Q174" s="13">
        <f t="shared" si="11"/>
        <v>59.338287460609628</v>
      </c>
      <c r="R174" s="2">
        <v>0.72</v>
      </c>
      <c r="S174">
        <v>80.034492352960058</v>
      </c>
      <c r="T174">
        <v>89.627482185074129</v>
      </c>
      <c r="U174">
        <v>70.784227615381496</v>
      </c>
      <c r="V174">
        <v>5.3</v>
      </c>
      <c r="W174">
        <v>5.2666666666666666</v>
      </c>
      <c r="X174">
        <v>5.333333333333333</v>
      </c>
      <c r="Y174">
        <v>11</v>
      </c>
      <c r="Z174">
        <v>9.9333333333333336</v>
      </c>
      <c r="AA174">
        <v>9.6333333333333329</v>
      </c>
      <c r="AB174">
        <v>7.3999999999999986</v>
      </c>
      <c r="AC174">
        <v>6.9666666666666659</v>
      </c>
      <c r="AD174">
        <v>7.7333333333333334</v>
      </c>
      <c r="AE174">
        <v>83.733333333333334</v>
      </c>
      <c r="AF174">
        <v>57.633333333333333</v>
      </c>
      <c r="AG174">
        <v>76.633333333333326</v>
      </c>
      <c r="AH174">
        <v>64.466666666666669</v>
      </c>
      <c r="AI174">
        <v>74.899999999999991</v>
      </c>
      <c r="AJ174">
        <v>61.466666666666669</v>
      </c>
      <c r="AK174">
        <v>67.666666666666671</v>
      </c>
      <c r="AL174">
        <v>84</v>
      </c>
      <c r="AM174">
        <v>54.733333333333327</v>
      </c>
    </row>
    <row r="175" spans="1:39" x14ac:dyDescent="0.2">
      <c r="A175" s="14" t="s">
        <v>179</v>
      </c>
      <c r="B175" s="4">
        <v>4469.5119999999997</v>
      </c>
      <c r="C175" s="4">
        <v>16.925999999999998</v>
      </c>
      <c r="D175" s="4">
        <v>165.38800000000001</v>
      </c>
      <c r="E175" s="5">
        <v>312.22899999999998</v>
      </c>
      <c r="F175" s="5">
        <v>68.462999999999994</v>
      </c>
      <c r="G175" s="6">
        <v>188916.33333333334</v>
      </c>
      <c r="H175" s="13">
        <f t="shared" si="8"/>
        <v>62.632280392132287</v>
      </c>
      <c r="I175" s="2">
        <v>146.87148451793155</v>
      </c>
      <c r="J175" s="13">
        <f t="shared" si="9"/>
        <v>55.620093355840851</v>
      </c>
      <c r="K175" s="7">
        <v>1513.127</v>
      </c>
      <c r="L175" s="5">
        <v>134.297</v>
      </c>
      <c r="M175" s="8">
        <v>66.5</v>
      </c>
      <c r="N175" s="9">
        <v>3285.0129999999999</v>
      </c>
      <c r="O175" s="1">
        <v>299.69299999999998</v>
      </c>
      <c r="P175" s="11">
        <f t="shared" si="10"/>
        <v>4169.8189999999995</v>
      </c>
      <c r="Q175" s="13">
        <f t="shared" si="11"/>
        <v>59.617617622024113</v>
      </c>
      <c r="R175" s="2">
        <v>0.62</v>
      </c>
      <c r="S175">
        <v>79.931209726236801</v>
      </c>
      <c r="T175">
        <v>89.368442171853474</v>
      </c>
      <c r="U175">
        <v>70.834026454999602</v>
      </c>
      <c r="V175">
        <v>5.333333333333333</v>
      </c>
      <c r="W175">
        <v>5.333333333333333</v>
      </c>
      <c r="X175">
        <v>5.333333333333333</v>
      </c>
      <c r="Y175">
        <v>10.6</v>
      </c>
      <c r="Z175">
        <v>9.5</v>
      </c>
      <c r="AA175">
        <v>9.1666666666666661</v>
      </c>
      <c r="AB175">
        <v>8.0333333333333332</v>
      </c>
      <c r="AC175">
        <v>6.3666666666666671</v>
      </c>
      <c r="AD175">
        <v>6.9666666666666659</v>
      </c>
      <c r="AE175">
        <v>83.466666666666669</v>
      </c>
      <c r="AF175">
        <v>57.533333333333331</v>
      </c>
      <c r="AG175">
        <v>76.366666666666674</v>
      </c>
      <c r="AH175">
        <v>64.033333333333331</v>
      </c>
      <c r="AI175">
        <v>74.833333333333329</v>
      </c>
      <c r="AJ175">
        <v>60.833333333333343</v>
      </c>
      <c r="AK175">
        <v>67.733333333333334</v>
      </c>
      <c r="AL175">
        <v>84.8</v>
      </c>
      <c r="AM175">
        <v>56.3</v>
      </c>
    </row>
    <row r="176" spans="1:39" x14ac:dyDescent="0.2">
      <c r="A176" s="14" t="s">
        <v>180</v>
      </c>
      <c r="B176" s="4">
        <v>4498.7610000000004</v>
      </c>
      <c r="C176" s="4">
        <v>17.151</v>
      </c>
      <c r="D176" s="4">
        <v>164.524</v>
      </c>
      <c r="E176" s="5">
        <v>282.596</v>
      </c>
      <c r="F176" s="5">
        <v>69.046999999999997</v>
      </c>
      <c r="G176" s="6">
        <v>189352.66666666666</v>
      </c>
      <c r="H176" s="13">
        <f t="shared" si="8"/>
        <v>62.722850224761871</v>
      </c>
      <c r="I176" s="2">
        <v>146.3339744331181</v>
      </c>
      <c r="J176" s="13">
        <f t="shared" si="9"/>
        <v>55.788115783488124</v>
      </c>
      <c r="K176" s="7">
        <v>1494.355</v>
      </c>
      <c r="L176" s="5">
        <v>135.26300000000001</v>
      </c>
      <c r="M176" s="8">
        <v>66.5</v>
      </c>
      <c r="N176" s="9">
        <v>3353.13</v>
      </c>
      <c r="O176" s="1">
        <v>311.78399999999999</v>
      </c>
      <c r="P176" s="11">
        <f t="shared" si="10"/>
        <v>4186.9770000000008</v>
      </c>
      <c r="Q176" s="13">
        <f t="shared" si="11"/>
        <v>59.942387920984707</v>
      </c>
      <c r="R176" s="2">
        <v>0.27</v>
      </c>
      <c r="S176">
        <v>79.572040467496791</v>
      </c>
      <c r="T176">
        <v>88.935913296432091</v>
      </c>
      <c r="U176">
        <v>70.563787388386842</v>
      </c>
      <c r="V176">
        <v>5.7</v>
      </c>
      <c r="W176">
        <v>5.7666666666666666</v>
      </c>
      <c r="X176">
        <v>5.6000000000000014</v>
      </c>
      <c r="Y176">
        <v>11.733333333333331</v>
      </c>
      <c r="Z176">
        <v>10.866666666666671</v>
      </c>
      <c r="AA176">
        <v>9.9</v>
      </c>
      <c r="AB176">
        <v>8.2000000000000011</v>
      </c>
      <c r="AC176">
        <v>6.8</v>
      </c>
      <c r="AD176">
        <v>8</v>
      </c>
      <c r="AE176">
        <v>83.4</v>
      </c>
      <c r="AF176">
        <v>57.566666666666663</v>
      </c>
      <c r="AG176">
        <v>76.233333333333334</v>
      </c>
      <c r="AH176">
        <v>63.6</v>
      </c>
      <c r="AI176">
        <v>75.066666666666663</v>
      </c>
      <c r="AJ176">
        <v>59.9</v>
      </c>
      <c r="AK176">
        <v>67.566666666666663</v>
      </c>
      <c r="AL176">
        <v>85.633333333333326</v>
      </c>
      <c r="AM176">
        <v>55.1</v>
      </c>
    </row>
    <row r="177" spans="1:39" x14ac:dyDescent="0.2">
      <c r="A177" s="14" t="s">
        <v>181</v>
      </c>
      <c r="B177" s="4">
        <v>4473.6310000000003</v>
      </c>
      <c r="C177" s="4">
        <v>17.285</v>
      </c>
      <c r="D177" s="4">
        <v>163.79499999999999</v>
      </c>
      <c r="E177" s="5">
        <v>291.70800000000003</v>
      </c>
      <c r="F177" s="5">
        <v>69.680000000000007</v>
      </c>
      <c r="G177" s="6">
        <v>189866.33333333334</v>
      </c>
      <c r="H177" s="13">
        <f t="shared" si="8"/>
        <v>63.286323234973999</v>
      </c>
      <c r="I177" s="2">
        <v>145.10142163092502</v>
      </c>
      <c r="J177" s="13">
        <f t="shared" si="9"/>
        <v>56.06358845623474</v>
      </c>
      <c r="K177" s="7">
        <v>1428.4</v>
      </c>
      <c r="L177" s="5">
        <v>136.626</v>
      </c>
      <c r="M177" s="8">
        <v>66.400000000000006</v>
      </c>
      <c r="N177" s="9">
        <v>3386.9630000000002</v>
      </c>
      <c r="O177" s="1">
        <v>313.61200000000002</v>
      </c>
      <c r="P177" s="11">
        <f t="shared" si="10"/>
        <v>4160.0190000000002</v>
      </c>
      <c r="Q177" s="13">
        <f t="shared" si="11"/>
        <v>60.290062927369767</v>
      </c>
      <c r="R177" s="2">
        <v>-0.64</v>
      </c>
      <c r="S177">
        <v>79.127289249922597</v>
      </c>
      <c r="T177">
        <v>88.486544684434662</v>
      </c>
      <c r="U177">
        <v>70.128206713650272</v>
      </c>
      <c r="V177">
        <v>6.1333333333333329</v>
      </c>
      <c r="W177">
        <v>6.333333333333333</v>
      </c>
      <c r="X177">
        <v>5.833333333333333</v>
      </c>
      <c r="Y177">
        <v>12.3</v>
      </c>
      <c r="Z177">
        <v>11.56666666666667</v>
      </c>
      <c r="AA177">
        <v>10.16666666666667</v>
      </c>
      <c r="AB177">
        <v>9.1</v>
      </c>
      <c r="AC177">
        <v>8.0333333333333332</v>
      </c>
      <c r="AD177">
        <v>7.333333333333333</v>
      </c>
      <c r="AE177">
        <v>83.433333333333337</v>
      </c>
      <c r="AF177">
        <v>57.366666666666667</v>
      </c>
      <c r="AG177">
        <v>76.266666666666666</v>
      </c>
      <c r="AH177">
        <v>63.766666666666673</v>
      </c>
      <c r="AI177">
        <v>75.166666666666671</v>
      </c>
      <c r="AJ177">
        <v>59.966666666666669</v>
      </c>
      <c r="AK177">
        <v>66.7</v>
      </c>
      <c r="AL177">
        <v>84.233333333333334</v>
      </c>
      <c r="AM177">
        <v>52.966666666666669</v>
      </c>
    </row>
    <row r="178" spans="1:39" x14ac:dyDescent="0.2">
      <c r="A178" s="14" t="s">
        <v>182</v>
      </c>
      <c r="B178" s="4">
        <v>4484.1850000000004</v>
      </c>
      <c r="C178" s="4">
        <v>17.390999999999998</v>
      </c>
      <c r="D178" s="4">
        <v>162.155</v>
      </c>
      <c r="E178" s="5">
        <v>334.81200000000001</v>
      </c>
      <c r="F178" s="5">
        <v>70.317999999999998</v>
      </c>
      <c r="G178" s="6">
        <v>190271.66666666666</v>
      </c>
      <c r="H178" s="13">
        <f t="shared" si="8"/>
        <v>62.888520544981965</v>
      </c>
      <c r="I178" s="2">
        <v>143.63036226284197</v>
      </c>
      <c r="J178" s="13">
        <f t="shared" si="9"/>
        <v>55.704116358113772</v>
      </c>
      <c r="K178" s="7">
        <v>1396.26</v>
      </c>
      <c r="L178" s="5">
        <v>137.72</v>
      </c>
      <c r="M178" s="8">
        <v>66.2</v>
      </c>
      <c r="N178" s="9">
        <v>3401.8710000000001</v>
      </c>
      <c r="O178" s="1">
        <v>306.226</v>
      </c>
      <c r="P178" s="11">
        <f t="shared" si="10"/>
        <v>4177.9590000000007</v>
      </c>
      <c r="Q178" s="13">
        <f t="shared" si="11"/>
        <v>59.786982833318469</v>
      </c>
      <c r="R178" s="2">
        <v>1.61</v>
      </c>
      <c r="S178">
        <v>78.763328876092899</v>
      </c>
      <c r="T178">
        <v>87.904654140200435</v>
      </c>
      <c r="U178">
        <v>69.956931901919631</v>
      </c>
      <c r="V178">
        <v>6.6000000000000014</v>
      </c>
      <c r="W178">
        <v>6.8666666666666671</v>
      </c>
      <c r="X178">
        <v>6.2</v>
      </c>
      <c r="Y178">
        <v>12.2</v>
      </c>
      <c r="Z178">
        <v>11.2</v>
      </c>
      <c r="AA178">
        <v>10.133333333333329</v>
      </c>
      <c r="AB178">
        <v>9.3666666666666671</v>
      </c>
      <c r="AC178">
        <v>10.06666666666667</v>
      </c>
      <c r="AD178">
        <v>8.0333333333333332</v>
      </c>
      <c r="AE178">
        <v>83.366666666666674</v>
      </c>
      <c r="AF178">
        <v>57.333333333333343</v>
      </c>
      <c r="AG178">
        <v>76</v>
      </c>
      <c r="AH178">
        <v>63.6</v>
      </c>
      <c r="AI178">
        <v>75.233333333333334</v>
      </c>
      <c r="AJ178">
        <v>59.833333333333343</v>
      </c>
      <c r="AK178">
        <v>66.333333333333329</v>
      </c>
      <c r="AL178">
        <v>83.066666666666663</v>
      </c>
      <c r="AM178">
        <v>53.866666666666667</v>
      </c>
    </row>
    <row r="179" spans="1:39" x14ac:dyDescent="0.2">
      <c r="A179" s="14" t="s">
        <v>183</v>
      </c>
      <c r="B179" s="4">
        <v>4552.3389999999999</v>
      </c>
      <c r="C179" s="4">
        <v>17.72</v>
      </c>
      <c r="D179" s="4">
        <v>161.184</v>
      </c>
      <c r="E179" s="5">
        <v>336.67500000000001</v>
      </c>
      <c r="F179" s="5">
        <v>70.683999999999997</v>
      </c>
      <c r="G179" s="6">
        <v>190655.66666666666</v>
      </c>
      <c r="H179" s="13">
        <f t="shared" si="8"/>
        <v>62.740944380460242</v>
      </c>
      <c r="I179" s="2">
        <v>142.33543725997043</v>
      </c>
      <c r="J179" s="13">
        <f t="shared" si="9"/>
        <v>55.404132869864831</v>
      </c>
      <c r="K179" s="7">
        <v>1401.789</v>
      </c>
      <c r="L179" s="5">
        <v>137.40100000000001</v>
      </c>
      <c r="M179" s="8">
        <v>66.3</v>
      </c>
      <c r="N179" s="9">
        <v>3451.683</v>
      </c>
      <c r="O179" s="1">
        <v>310.75200000000001</v>
      </c>
      <c r="P179" s="11">
        <f t="shared" si="10"/>
        <v>4241.5869999999995</v>
      </c>
      <c r="Q179" s="13">
        <f t="shared" si="11"/>
        <v>59.463213845352605</v>
      </c>
      <c r="R179" s="2">
        <v>2.4900000000000002</v>
      </c>
      <c r="S179">
        <v>78.795438084357315</v>
      </c>
      <c r="T179">
        <v>87.632050970132653</v>
      </c>
      <c r="U179">
        <v>70.283318530776597</v>
      </c>
      <c r="V179">
        <v>6.833333333333333</v>
      </c>
      <c r="W179">
        <v>7.166666666666667</v>
      </c>
      <c r="X179">
        <v>6.4333333333333336</v>
      </c>
      <c r="Y179">
        <v>12.66666666666667</v>
      </c>
      <c r="Z179">
        <v>12.2</v>
      </c>
      <c r="AA179">
        <v>10.633333333333329</v>
      </c>
      <c r="AB179">
        <v>9.9666666666666668</v>
      </c>
      <c r="AC179">
        <v>8.2999999999999989</v>
      </c>
      <c r="AD179">
        <v>8.7666666666666657</v>
      </c>
      <c r="AE179">
        <v>83.5</v>
      </c>
      <c r="AF179">
        <v>57.466666666666669</v>
      </c>
      <c r="AG179">
        <v>75.86666666666666</v>
      </c>
      <c r="AH179">
        <v>63.366666666666667</v>
      </c>
      <c r="AI179">
        <v>74.600000000000009</v>
      </c>
      <c r="AJ179">
        <v>60.2</v>
      </c>
      <c r="AK179">
        <v>66.433333333333337</v>
      </c>
      <c r="AL179">
        <v>84.466666666666669</v>
      </c>
      <c r="AM179">
        <v>54.1</v>
      </c>
    </row>
    <row r="180" spans="1:39" x14ac:dyDescent="0.2">
      <c r="A180" s="14" t="s">
        <v>184</v>
      </c>
      <c r="B180" s="4">
        <v>4616.1790000000001</v>
      </c>
      <c r="C180" s="4">
        <v>17.934000000000001</v>
      </c>
      <c r="D180" s="4">
        <v>160.983</v>
      </c>
      <c r="E180" s="5">
        <v>333.80599999999998</v>
      </c>
      <c r="F180" s="5">
        <v>71.150000000000006</v>
      </c>
      <c r="G180" s="6">
        <v>191121.33333333334</v>
      </c>
      <c r="H180" s="13">
        <f t="shared" si="8"/>
        <v>62.542399720634755</v>
      </c>
      <c r="I180" s="2">
        <v>142.31170617309306</v>
      </c>
      <c r="J180" s="13">
        <f t="shared" si="9"/>
        <v>55.288543587851571</v>
      </c>
      <c r="K180" s="7">
        <v>1431.8119999999999</v>
      </c>
      <c r="L180" s="5">
        <v>137.00899999999999</v>
      </c>
      <c r="M180" s="8">
        <v>66.099999999999994</v>
      </c>
      <c r="N180" s="9">
        <v>3488.933</v>
      </c>
      <c r="O180" s="1">
        <v>315.30099999999999</v>
      </c>
      <c r="P180" s="11">
        <f t="shared" si="10"/>
        <v>4300.8779999999997</v>
      </c>
      <c r="Q180" s="13">
        <f t="shared" si="11"/>
        <v>59.341793431672585</v>
      </c>
      <c r="R180" s="2">
        <v>-0.64</v>
      </c>
      <c r="S180">
        <v>78.605172191735775</v>
      </c>
      <c r="T180">
        <v>87.428558183975795</v>
      </c>
      <c r="U180">
        <v>70.104018831847057</v>
      </c>
      <c r="V180">
        <v>6.8666666666666671</v>
      </c>
      <c r="W180">
        <v>7.2333333333333334</v>
      </c>
      <c r="X180">
        <v>6.3999999999999986</v>
      </c>
      <c r="Y180">
        <v>12.2</v>
      </c>
      <c r="Z180">
        <v>11.3</v>
      </c>
      <c r="AA180">
        <v>10.199999999999999</v>
      </c>
      <c r="AB180">
        <v>10.33333333333333</v>
      </c>
      <c r="AC180">
        <v>9.0666666666666664</v>
      </c>
      <c r="AD180">
        <v>9.3333333333333339</v>
      </c>
      <c r="AE180">
        <v>83.366666666666674</v>
      </c>
      <c r="AF180">
        <v>57.266666666666673</v>
      </c>
      <c r="AG180">
        <v>75.733333333333334</v>
      </c>
      <c r="AH180">
        <v>63.233333333333327</v>
      </c>
      <c r="AI180">
        <v>74.36666666666666</v>
      </c>
      <c r="AJ180">
        <v>60.1</v>
      </c>
      <c r="AK180">
        <v>66.566666666666663</v>
      </c>
      <c r="AL180">
        <v>84.7</v>
      </c>
      <c r="AM180">
        <v>54.433333333333337</v>
      </c>
    </row>
    <row r="181" spans="1:39" x14ac:dyDescent="0.2">
      <c r="A181" s="14" t="s">
        <v>185</v>
      </c>
      <c r="B181" s="4">
        <v>4645.9530000000004</v>
      </c>
      <c r="C181" s="4">
        <v>18.170999999999999</v>
      </c>
      <c r="D181" s="4">
        <v>160.72</v>
      </c>
      <c r="E181" s="5">
        <v>333.81200000000001</v>
      </c>
      <c r="F181" s="5">
        <v>71.394999999999996</v>
      </c>
      <c r="G181" s="6">
        <v>191650.66666666666</v>
      </c>
      <c r="H181" s="13">
        <f t="shared" si="8"/>
        <v>62.859936809520022</v>
      </c>
      <c r="I181" s="2">
        <v>142.18193341624965</v>
      </c>
      <c r="J181" s="13">
        <f t="shared" si="9"/>
        <v>55.609428509213764</v>
      </c>
      <c r="K181" s="7">
        <v>1456.2439999999999</v>
      </c>
      <c r="L181" s="5">
        <v>137.19399999999999</v>
      </c>
      <c r="M181" s="8">
        <v>66.099999999999994</v>
      </c>
      <c r="N181" s="9">
        <v>3522.576</v>
      </c>
      <c r="O181" s="1">
        <v>319.791</v>
      </c>
      <c r="P181" s="11">
        <f t="shared" si="10"/>
        <v>4326.1620000000003</v>
      </c>
      <c r="Q181" s="13">
        <f t="shared" si="11"/>
        <v>59.720091668011321</v>
      </c>
      <c r="R181" s="2">
        <v>-0.87</v>
      </c>
      <c r="S181">
        <v>78.320030684899763</v>
      </c>
      <c r="T181">
        <v>87.081829432776772</v>
      </c>
      <c r="U181">
        <v>69.885454305873793</v>
      </c>
      <c r="V181">
        <v>7.1000000000000014</v>
      </c>
      <c r="W181">
        <v>7.4333333333333336</v>
      </c>
      <c r="X181">
        <v>6.7333333333333334</v>
      </c>
      <c r="Y181">
        <v>12.9</v>
      </c>
      <c r="Z181">
        <v>11.46666666666667</v>
      </c>
      <c r="AA181">
        <v>11.56666666666667</v>
      </c>
      <c r="AB181">
        <v>10.43333333333333</v>
      </c>
      <c r="AC181">
        <v>9.7000000000000011</v>
      </c>
      <c r="AD181">
        <v>8.1666666666666661</v>
      </c>
      <c r="AE181">
        <v>83.333333333333329</v>
      </c>
      <c r="AF181">
        <v>57.5</v>
      </c>
      <c r="AG181">
        <v>75.5</v>
      </c>
      <c r="AH181">
        <v>62.966666666666669</v>
      </c>
      <c r="AI181">
        <v>74.033333333333331</v>
      </c>
      <c r="AJ181">
        <v>59.7</v>
      </c>
      <c r="AK181">
        <v>66.600000000000009</v>
      </c>
      <c r="AL181">
        <v>83.166666666666671</v>
      </c>
      <c r="AM181">
        <v>53.566666666666663</v>
      </c>
    </row>
    <row r="182" spans="1:39" x14ac:dyDescent="0.2">
      <c r="A182" s="14" t="s">
        <v>186</v>
      </c>
      <c r="B182" s="4">
        <v>4719.9520000000002</v>
      </c>
      <c r="C182" s="4">
        <v>18.64</v>
      </c>
      <c r="D182" s="4">
        <v>159.786</v>
      </c>
      <c r="E182" s="5">
        <v>347.76299999999998</v>
      </c>
      <c r="F182" s="5">
        <v>71.543999999999997</v>
      </c>
      <c r="G182" s="6">
        <v>192074.66666666666</v>
      </c>
      <c r="H182" s="13">
        <f t="shared" si="8"/>
        <v>63.102570534615602</v>
      </c>
      <c r="I182" s="2">
        <v>142.00974118768315</v>
      </c>
      <c r="J182" s="13">
        <f t="shared" si="9"/>
        <v>56.082383374627831</v>
      </c>
      <c r="K182" s="7">
        <v>1452.9970000000001</v>
      </c>
      <c r="L182" s="5">
        <v>137.78700000000001</v>
      </c>
      <c r="M182" s="8">
        <v>66.3</v>
      </c>
      <c r="N182" s="9">
        <v>3604.22</v>
      </c>
      <c r="O182" s="1">
        <v>330.435</v>
      </c>
      <c r="P182" s="11">
        <f t="shared" si="10"/>
        <v>4389.5169999999998</v>
      </c>
      <c r="Q182" s="13">
        <f t="shared" si="11"/>
        <v>60.304165030877286</v>
      </c>
      <c r="R182" s="2">
        <v>10.32</v>
      </c>
      <c r="S182">
        <v>78.29181841322746</v>
      </c>
      <c r="T182">
        <v>86.872511612142304</v>
      </c>
      <c r="U182">
        <v>70.039548914880129</v>
      </c>
      <c r="V182">
        <v>7.3666666666666671</v>
      </c>
      <c r="W182">
        <v>7.8666666666666671</v>
      </c>
      <c r="X182">
        <v>6.833333333333333</v>
      </c>
      <c r="Y182">
        <v>13.93333333333333</v>
      </c>
      <c r="Z182">
        <v>13.53333333333333</v>
      </c>
      <c r="AA182">
        <v>11.46666666666667</v>
      </c>
      <c r="AB182">
        <v>11.16666666666667</v>
      </c>
      <c r="AC182">
        <v>11.733333333333331</v>
      </c>
      <c r="AD182">
        <v>9.4</v>
      </c>
      <c r="AE182">
        <v>83.466666666666669</v>
      </c>
      <c r="AF182">
        <v>57.733333333333327</v>
      </c>
      <c r="AG182">
        <v>75.7</v>
      </c>
      <c r="AH182">
        <v>63.566666666666663</v>
      </c>
      <c r="AI182">
        <v>74.366666666666674</v>
      </c>
      <c r="AJ182">
        <v>60.066666666666663</v>
      </c>
      <c r="AK182">
        <v>66.866666666666674</v>
      </c>
      <c r="AL182">
        <v>83.100000000000009</v>
      </c>
      <c r="AM182">
        <v>54.533333333333331</v>
      </c>
    </row>
    <row r="183" spans="1:39" x14ac:dyDescent="0.2">
      <c r="A183" s="14" t="s">
        <v>187</v>
      </c>
      <c r="B183" s="4">
        <v>4798.098</v>
      </c>
      <c r="C183" s="4">
        <v>18.814</v>
      </c>
      <c r="D183" s="4">
        <v>160.39699999999999</v>
      </c>
      <c r="E183" s="5">
        <v>347.262</v>
      </c>
      <c r="F183" s="5">
        <v>71.835999999999999</v>
      </c>
      <c r="G183" s="6">
        <v>192506.66666666666</v>
      </c>
      <c r="H183" s="13">
        <f t="shared" si="8"/>
        <v>62.893862484676212</v>
      </c>
      <c r="I183" s="2">
        <v>142.73250157259187</v>
      </c>
      <c r="J183" s="13">
        <f t="shared" si="9"/>
        <v>55.967370499450894</v>
      </c>
      <c r="K183" s="7">
        <v>1514.0730000000001</v>
      </c>
      <c r="L183" s="5">
        <v>137.315</v>
      </c>
      <c r="M183" s="8">
        <v>66.599999999999994</v>
      </c>
      <c r="N183" s="9">
        <v>3654.6709999999998</v>
      </c>
      <c r="O183" s="1">
        <v>344.745</v>
      </c>
      <c r="P183" s="11">
        <f t="shared" si="10"/>
        <v>4453.3530000000001</v>
      </c>
      <c r="Q183" s="13">
        <f t="shared" si="11"/>
        <v>60.299942191574388</v>
      </c>
      <c r="R183" s="2">
        <v>-1.41</v>
      </c>
      <c r="S183">
        <v>78.437300165908198</v>
      </c>
      <c r="T183">
        <v>86.841045142038254</v>
      </c>
      <c r="U183">
        <v>70.330012640455081</v>
      </c>
      <c r="V183">
        <v>7.6000000000000014</v>
      </c>
      <c r="W183">
        <v>8.0333333333333332</v>
      </c>
      <c r="X183">
        <v>7.1000000000000014</v>
      </c>
      <c r="Y183">
        <v>14.46666666666667</v>
      </c>
      <c r="Z183">
        <v>13.633333333333329</v>
      </c>
      <c r="AA183">
        <v>12.266666666666669</v>
      </c>
      <c r="AB183">
        <v>11.6</v>
      </c>
      <c r="AC183">
        <v>10.46666666666667</v>
      </c>
      <c r="AD183">
        <v>9.0333333333333332</v>
      </c>
      <c r="AE183">
        <v>83.8</v>
      </c>
      <c r="AF183">
        <v>57.866666666666667</v>
      </c>
      <c r="AG183">
        <v>76.033333333333331</v>
      </c>
      <c r="AH183">
        <v>64</v>
      </c>
      <c r="AI183">
        <v>74.566666666666663</v>
      </c>
      <c r="AJ183">
        <v>60.79999999999999</v>
      </c>
      <c r="AK183">
        <v>67.033333333333331</v>
      </c>
      <c r="AL183">
        <v>84.266666666666666</v>
      </c>
      <c r="AM183">
        <v>55.166666666666657</v>
      </c>
    </row>
    <row r="184" spans="1:39" x14ac:dyDescent="0.2">
      <c r="A184" s="14" t="s">
        <v>188</v>
      </c>
      <c r="B184" s="4">
        <v>4872.5559999999996</v>
      </c>
      <c r="C184" s="4">
        <v>19.030999999999999</v>
      </c>
      <c r="D184" s="4">
        <v>160.66300000000001</v>
      </c>
      <c r="E184" s="5">
        <v>337.39</v>
      </c>
      <c r="F184" s="5">
        <v>72.179000000000002</v>
      </c>
      <c r="G184" s="6">
        <v>193024.33333333334</v>
      </c>
      <c r="H184" s="13">
        <f t="shared" si="8"/>
        <v>62.750998716074278</v>
      </c>
      <c r="I184" s="2">
        <v>142.40408440807531</v>
      </c>
      <c r="J184" s="13">
        <f t="shared" si="9"/>
        <v>55.619517361526093</v>
      </c>
      <c r="K184" s="7">
        <v>1536.2539999999999</v>
      </c>
      <c r="L184" s="5">
        <v>137.12899999999999</v>
      </c>
      <c r="M184" s="8">
        <v>66.599999999999994</v>
      </c>
      <c r="N184" s="9">
        <v>3714.8780000000002</v>
      </c>
      <c r="O184" s="1">
        <v>355.221</v>
      </c>
      <c r="P184" s="11">
        <f t="shared" si="10"/>
        <v>4517.3349999999991</v>
      </c>
      <c r="Q184" s="13">
        <f t="shared" si="11"/>
        <v>59.993162569747028</v>
      </c>
      <c r="R184" s="2">
        <v>0.57999999999999996</v>
      </c>
      <c r="S184">
        <v>78.340178071278373</v>
      </c>
      <c r="T184">
        <v>86.805924342947307</v>
      </c>
      <c r="U184">
        <v>70.173087807083462</v>
      </c>
      <c r="V184">
        <v>7.6333333333333329</v>
      </c>
      <c r="W184">
        <v>8</v>
      </c>
      <c r="X184">
        <v>7.2333333333333334</v>
      </c>
      <c r="Y184">
        <v>14.16666666666667</v>
      </c>
      <c r="Z184">
        <v>13.46666666666667</v>
      </c>
      <c r="AA184">
        <v>11.66666666666667</v>
      </c>
      <c r="AB184">
        <v>11.733333333333331</v>
      </c>
      <c r="AC184">
        <v>9.9333333333333318</v>
      </c>
      <c r="AD184">
        <v>11.366666666666671</v>
      </c>
      <c r="AE184">
        <v>83.733333333333334</v>
      </c>
      <c r="AF184">
        <v>57.966666666666669</v>
      </c>
      <c r="AG184">
        <v>75.966666666666669</v>
      </c>
      <c r="AH184">
        <v>64.533333333333346</v>
      </c>
      <c r="AI184">
        <v>74.566666666666663</v>
      </c>
      <c r="AJ184">
        <v>61.5</v>
      </c>
      <c r="AK184">
        <v>66.866666666666674</v>
      </c>
      <c r="AL184">
        <v>84.600000000000009</v>
      </c>
      <c r="AM184">
        <v>54.533333333333331</v>
      </c>
    </row>
    <row r="185" spans="1:39" x14ac:dyDescent="0.2">
      <c r="A185" s="14" t="s">
        <v>189</v>
      </c>
      <c r="B185" s="4">
        <v>4970.9359999999997</v>
      </c>
      <c r="C185" s="4">
        <v>19.132999999999999</v>
      </c>
      <c r="D185" s="4">
        <v>161.696</v>
      </c>
      <c r="E185" s="5">
        <v>348.61099999999999</v>
      </c>
      <c r="F185" s="5">
        <v>72.730999999999995</v>
      </c>
      <c r="G185" s="6">
        <v>193615.66666666666</v>
      </c>
      <c r="H185" s="13">
        <f t="shared" si="8"/>
        <v>62.23635886682105</v>
      </c>
      <c r="I185" s="2">
        <v>143.61627232134802</v>
      </c>
      <c r="J185" s="13">
        <f t="shared" si="9"/>
        <v>55.277519934361493</v>
      </c>
      <c r="K185" s="7">
        <v>1581.0260000000001</v>
      </c>
      <c r="L185" s="5">
        <v>136.33600000000001</v>
      </c>
      <c r="M185" s="8">
        <v>66.3</v>
      </c>
      <c r="N185" s="9">
        <v>3784.1410000000001</v>
      </c>
      <c r="O185" s="1">
        <v>368.56299999999999</v>
      </c>
      <c r="P185" s="11">
        <f t="shared" si="10"/>
        <v>4602.3729999999996</v>
      </c>
      <c r="Q185" s="13">
        <f t="shared" si="11"/>
        <v>59.704203425588318</v>
      </c>
      <c r="R185" s="2">
        <v>-0.77</v>
      </c>
      <c r="S185">
        <v>78.124806680001896</v>
      </c>
      <c r="T185">
        <v>86.629985602085938</v>
      </c>
      <c r="U185">
        <v>69.937961774114967</v>
      </c>
      <c r="V185">
        <v>7.3666666666666671</v>
      </c>
      <c r="W185">
        <v>7.7333333333333334</v>
      </c>
      <c r="X185">
        <v>7</v>
      </c>
      <c r="Y185">
        <v>14.233333333333331</v>
      </c>
      <c r="Z185">
        <v>13.3</v>
      </c>
      <c r="AA185">
        <v>11.93333333333333</v>
      </c>
      <c r="AB185">
        <v>11.766666666666669</v>
      </c>
      <c r="AC185">
        <v>9.9</v>
      </c>
      <c r="AD185">
        <v>10.83333333333333</v>
      </c>
      <c r="AE185">
        <v>83.466666666666669</v>
      </c>
      <c r="AF185">
        <v>57.766666666666673</v>
      </c>
      <c r="AG185">
        <v>75.566666666666663</v>
      </c>
      <c r="AH185">
        <v>63.733333333333327</v>
      </c>
      <c r="AI185">
        <v>73.7</v>
      </c>
      <c r="AJ185">
        <v>60.733333333333327</v>
      </c>
      <c r="AK185">
        <v>66.566666666666663</v>
      </c>
      <c r="AL185">
        <v>84.100000000000009</v>
      </c>
      <c r="AM185">
        <v>52.933333333333337</v>
      </c>
    </row>
    <row r="186" spans="1:39" x14ac:dyDescent="0.2">
      <c r="A186" s="14" t="s">
        <v>190</v>
      </c>
      <c r="B186" s="4">
        <v>5006.5259999999998</v>
      </c>
      <c r="C186" s="4">
        <v>18.995000000000001</v>
      </c>
      <c r="D186" s="4">
        <v>163.108</v>
      </c>
      <c r="E186" s="5">
        <v>341.90699999999998</v>
      </c>
      <c r="F186" s="5">
        <v>73.236999999999995</v>
      </c>
      <c r="G186" s="6">
        <v>194106</v>
      </c>
      <c r="H186" s="13">
        <f t="shared" si="8"/>
        <v>61.883958257682082</v>
      </c>
      <c r="I186" s="2">
        <v>144.63912243385388</v>
      </c>
      <c r="J186" s="13">
        <f t="shared" si="9"/>
        <v>54.876777442702881</v>
      </c>
      <c r="K186" s="7">
        <v>1611.681</v>
      </c>
      <c r="L186" s="5">
        <v>136.15700000000001</v>
      </c>
      <c r="M186" s="8">
        <v>66.2</v>
      </c>
      <c r="N186" s="9">
        <v>3821.663</v>
      </c>
      <c r="O186" s="1">
        <v>374.291</v>
      </c>
      <c r="P186" s="11">
        <f t="shared" si="10"/>
        <v>4632.2349999999997</v>
      </c>
      <c r="Q186" s="13">
        <f t="shared" si="11"/>
        <v>59.31089702122312</v>
      </c>
      <c r="R186" s="2">
        <v>-7.07</v>
      </c>
      <c r="S186">
        <v>78.247244068867658</v>
      </c>
      <c r="T186">
        <v>86.735981955961918</v>
      </c>
      <c r="U186">
        <v>70.068781278620108</v>
      </c>
      <c r="V186">
        <v>7.1333333333333329</v>
      </c>
      <c r="W186">
        <v>7.4333333333333336</v>
      </c>
      <c r="X186">
        <v>6.8</v>
      </c>
      <c r="Y186">
        <v>13.766666666666669</v>
      </c>
      <c r="Z186">
        <v>12.83333333333333</v>
      </c>
      <c r="AA186">
        <v>11.33333333333333</v>
      </c>
      <c r="AB186">
        <v>11.366666666666671</v>
      </c>
      <c r="AC186">
        <v>11.33333333333333</v>
      </c>
      <c r="AD186">
        <v>10.6</v>
      </c>
      <c r="AE186">
        <v>83.2</v>
      </c>
      <c r="AF186">
        <v>57.666666666666657</v>
      </c>
      <c r="AG186">
        <v>75.466666666666669</v>
      </c>
      <c r="AH186">
        <v>63.333333333333343</v>
      </c>
      <c r="AI186">
        <v>73.733333333333334</v>
      </c>
      <c r="AJ186">
        <v>59.9</v>
      </c>
      <c r="AK186">
        <v>66.5</v>
      </c>
      <c r="AL186">
        <v>83.600000000000009</v>
      </c>
      <c r="AM186">
        <v>53.733333333333327</v>
      </c>
    </row>
    <row r="187" spans="1:39" x14ac:dyDescent="0.2">
      <c r="A187" s="14" t="s">
        <v>191</v>
      </c>
      <c r="B187" s="4">
        <v>5062.1260000000002</v>
      </c>
      <c r="C187" s="4">
        <v>19.129000000000001</v>
      </c>
      <c r="D187" s="4">
        <v>165.03200000000001</v>
      </c>
      <c r="E187" s="5">
        <v>357.791</v>
      </c>
      <c r="F187" s="5">
        <v>73.650000000000006</v>
      </c>
      <c r="G187" s="6">
        <v>194555.33333333334</v>
      </c>
      <c r="H187" s="13">
        <f t="shared" si="8"/>
        <v>62.363068955612732</v>
      </c>
      <c r="I187" s="2">
        <v>146.05790372001044</v>
      </c>
      <c r="J187" s="13">
        <f t="shared" si="9"/>
        <v>55.193048143410095</v>
      </c>
      <c r="K187" s="7">
        <v>1642.3209999999999</v>
      </c>
      <c r="L187" s="5">
        <v>135.72</v>
      </c>
      <c r="M187" s="8">
        <v>66.3</v>
      </c>
      <c r="N187" s="9">
        <v>3870.7379999999998</v>
      </c>
      <c r="O187" s="1">
        <v>378.76499999999999</v>
      </c>
      <c r="P187" s="11">
        <f t="shared" si="10"/>
        <v>4683.3609999999999</v>
      </c>
      <c r="Q187" s="13">
        <f t="shared" si="11"/>
        <v>59.656764453136965</v>
      </c>
      <c r="R187" s="2">
        <v>-2.11</v>
      </c>
      <c r="S187">
        <v>78.435274152873333</v>
      </c>
      <c r="T187">
        <v>86.956916028752758</v>
      </c>
      <c r="U187">
        <v>70.201603990439935</v>
      </c>
      <c r="V187">
        <v>7.0666666666666664</v>
      </c>
      <c r="W187">
        <v>7.3666666666666671</v>
      </c>
      <c r="X187">
        <v>6.7333333333333334</v>
      </c>
      <c r="Y187">
        <v>13.5</v>
      </c>
      <c r="Z187">
        <v>12.766666666666669</v>
      </c>
      <c r="AA187">
        <v>10.866666666666671</v>
      </c>
      <c r="AB187">
        <v>10.53333333333333</v>
      </c>
      <c r="AC187">
        <v>9</v>
      </c>
      <c r="AD187">
        <v>8.9</v>
      </c>
      <c r="AE187">
        <v>83.399999999999991</v>
      </c>
      <c r="AF187">
        <v>57.9</v>
      </c>
      <c r="AG187">
        <v>75.566666666666663</v>
      </c>
      <c r="AH187">
        <v>63.133333333333333</v>
      </c>
      <c r="AI187">
        <v>73.066666666666663</v>
      </c>
      <c r="AJ187">
        <v>60.166666666666657</v>
      </c>
      <c r="AK187">
        <v>65.933333333333337</v>
      </c>
      <c r="AL187">
        <v>83</v>
      </c>
      <c r="AM187">
        <v>54.1</v>
      </c>
    </row>
    <row r="188" spans="1:39" x14ac:dyDescent="0.2">
      <c r="A188" s="14" t="s">
        <v>192</v>
      </c>
      <c r="B188" s="4">
        <v>5129.2629999999999</v>
      </c>
      <c r="C188" s="4">
        <v>19.14</v>
      </c>
      <c r="D188" s="4">
        <v>165.96600000000001</v>
      </c>
      <c r="E188" s="5">
        <v>379.87900000000002</v>
      </c>
      <c r="F188" s="5">
        <v>73.864999999999995</v>
      </c>
      <c r="G188" s="6">
        <v>195068</v>
      </c>
      <c r="H188" s="13">
        <f t="shared" si="8"/>
        <v>61.930714802496979</v>
      </c>
      <c r="I188" s="2">
        <v>147.18397932684746</v>
      </c>
      <c r="J188" s="13">
        <f t="shared" si="9"/>
        <v>54.922146989067635</v>
      </c>
      <c r="K188" s="7">
        <v>1652.49</v>
      </c>
      <c r="L188" s="5">
        <v>135.274</v>
      </c>
      <c r="M188" s="8">
        <v>66.3</v>
      </c>
      <c r="N188" s="9">
        <v>3930.5509999999999</v>
      </c>
      <c r="O188" s="1">
        <v>381.88099999999997</v>
      </c>
      <c r="P188" s="11">
        <f t="shared" si="10"/>
        <v>4747.3819999999996</v>
      </c>
      <c r="Q188" s="13">
        <f t="shared" si="11"/>
        <v>59.340102909684965</v>
      </c>
      <c r="R188" s="2">
        <v>-3.69</v>
      </c>
      <c r="S188">
        <v>78.650604256377434</v>
      </c>
      <c r="T188">
        <v>87.115562603771423</v>
      </c>
      <c r="U188">
        <v>70.469097839119442</v>
      </c>
      <c r="V188">
        <v>6.8</v>
      </c>
      <c r="W188">
        <v>7.1000000000000014</v>
      </c>
      <c r="X188">
        <v>6.4333333333333336</v>
      </c>
      <c r="Y188">
        <v>12.5</v>
      </c>
      <c r="Z188">
        <v>11.66666666666667</v>
      </c>
      <c r="AA188">
        <v>10.56666666666667</v>
      </c>
      <c r="AB188">
        <v>10.16666666666667</v>
      </c>
      <c r="AC188">
        <v>8.5</v>
      </c>
      <c r="AD188">
        <v>10.03333333333333</v>
      </c>
      <c r="AE188">
        <v>83.466666666666669</v>
      </c>
      <c r="AF188">
        <v>57.933333333333337</v>
      </c>
      <c r="AG188">
        <v>75.533333333333346</v>
      </c>
      <c r="AH188">
        <v>63.2</v>
      </c>
      <c r="AI188">
        <v>73.5</v>
      </c>
      <c r="AJ188">
        <v>60.066666666666663</v>
      </c>
      <c r="AK188">
        <v>65.86666666666666</v>
      </c>
      <c r="AL188">
        <v>83.933333333333337</v>
      </c>
      <c r="AM188">
        <v>53.3</v>
      </c>
    </row>
    <row r="189" spans="1:39" x14ac:dyDescent="0.2">
      <c r="A189" s="14" t="s">
        <v>193</v>
      </c>
      <c r="B189" s="4">
        <v>5226.6809999999996</v>
      </c>
      <c r="C189" s="4">
        <v>19.283999999999999</v>
      </c>
      <c r="D189" s="4">
        <v>167.50800000000001</v>
      </c>
      <c r="E189" s="5">
        <v>398.50200000000001</v>
      </c>
      <c r="F189" s="5">
        <v>74.271000000000001</v>
      </c>
      <c r="G189" s="6">
        <v>195621</v>
      </c>
      <c r="H189" s="13">
        <f t="shared" si="8"/>
        <v>61.8025908219767</v>
      </c>
      <c r="I189" s="2">
        <v>148.55437947203995</v>
      </c>
      <c r="J189" s="13">
        <f t="shared" si="9"/>
        <v>54.809594343691884</v>
      </c>
      <c r="K189" s="7">
        <v>1726.9380000000001</v>
      </c>
      <c r="L189" s="5">
        <v>134.98500000000001</v>
      </c>
      <c r="M189" s="8">
        <v>66.3</v>
      </c>
      <c r="N189" s="9">
        <v>3978.8539999999998</v>
      </c>
      <c r="O189" s="1">
        <v>390.358</v>
      </c>
      <c r="P189" s="11">
        <f t="shared" si="10"/>
        <v>4836.3229999999994</v>
      </c>
      <c r="Q189" s="13">
        <f t="shared" si="11"/>
        <v>59.233484896249045</v>
      </c>
      <c r="R189" s="2">
        <v>3.8</v>
      </c>
      <c r="S189">
        <v>78.867926616684798</v>
      </c>
      <c r="T189">
        <v>87.319659006477934</v>
      </c>
      <c r="U189">
        <v>70.70907740430529</v>
      </c>
      <c r="V189">
        <v>6.6333333333333329</v>
      </c>
      <c r="W189">
        <v>6.7333333333333334</v>
      </c>
      <c r="X189">
        <v>6.4666666666666659</v>
      </c>
      <c r="Y189">
        <v>12.03333333333333</v>
      </c>
      <c r="Z189">
        <v>11.133333333333329</v>
      </c>
      <c r="AA189">
        <v>10.03333333333333</v>
      </c>
      <c r="AB189">
        <v>10.83333333333333</v>
      </c>
      <c r="AC189">
        <v>9.2000000000000011</v>
      </c>
      <c r="AD189">
        <v>10.1</v>
      </c>
      <c r="AE189">
        <v>83.566666666666663</v>
      </c>
      <c r="AF189">
        <v>58.233333333333327</v>
      </c>
      <c r="AG189">
        <v>75.133333333333326</v>
      </c>
      <c r="AH189">
        <v>62.933333333333337</v>
      </c>
      <c r="AI189">
        <v>72.466666666666654</v>
      </c>
      <c r="AJ189">
        <v>60.833333333333343</v>
      </c>
      <c r="AK189">
        <v>66.433333333333337</v>
      </c>
      <c r="AL189">
        <v>83.399999999999991</v>
      </c>
      <c r="AM189">
        <v>53.9</v>
      </c>
    </row>
    <row r="190" spans="1:39" x14ac:dyDescent="0.2">
      <c r="A190" s="14" t="s">
        <v>194</v>
      </c>
      <c r="B190" s="4">
        <v>5292.9740000000002</v>
      </c>
      <c r="C190" s="4">
        <v>19.175000000000001</v>
      </c>
      <c r="D190" s="4">
        <v>168.52199999999999</v>
      </c>
      <c r="E190" s="5">
        <v>428.416</v>
      </c>
      <c r="F190" s="5">
        <v>74.531999999999996</v>
      </c>
      <c r="G190" s="6">
        <v>196085.33333333334</v>
      </c>
      <c r="H190" s="13">
        <f t="shared" si="8"/>
        <v>61.05092052218658</v>
      </c>
      <c r="I190" s="2">
        <v>150.13905495043474</v>
      </c>
      <c r="J190" s="13">
        <f t="shared" si="9"/>
        <v>54.391281322647458</v>
      </c>
      <c r="K190" s="7">
        <v>1790.499</v>
      </c>
      <c r="L190" s="5">
        <v>135.47399999999999</v>
      </c>
      <c r="M190" s="8">
        <v>66.599999999999994</v>
      </c>
      <c r="N190" s="9">
        <v>4032.3989999999999</v>
      </c>
      <c r="O190" s="1">
        <v>396.613</v>
      </c>
      <c r="P190" s="11">
        <f t="shared" si="10"/>
        <v>4896.3609999999999</v>
      </c>
      <c r="Q190" s="13">
        <f t="shared" si="11"/>
        <v>58.797061300720813</v>
      </c>
      <c r="R190" s="2">
        <v>-3.67</v>
      </c>
      <c r="S190">
        <v>78.921392593755229</v>
      </c>
      <c r="T190">
        <v>86.992613028834342</v>
      </c>
      <c r="U190">
        <v>71.120052175504625</v>
      </c>
      <c r="V190">
        <v>6.5666666666666664</v>
      </c>
      <c r="W190">
        <v>6.666666666666667</v>
      </c>
      <c r="X190">
        <v>6.4333333333333336</v>
      </c>
      <c r="Y190">
        <v>12.766666666666669</v>
      </c>
      <c r="Z190">
        <v>11.56666666666667</v>
      </c>
      <c r="AA190">
        <v>11.3</v>
      </c>
      <c r="AB190">
        <v>10.16666666666667</v>
      </c>
      <c r="AC190">
        <v>10.16666666666667</v>
      </c>
      <c r="AD190">
        <v>10.06666666666667</v>
      </c>
      <c r="AE190">
        <v>83.399999999999991</v>
      </c>
      <c r="AF190">
        <v>58.733333333333327</v>
      </c>
      <c r="AG190">
        <v>75.100000000000009</v>
      </c>
      <c r="AH190">
        <v>63.5</v>
      </c>
      <c r="AI190">
        <v>72.466666666666654</v>
      </c>
      <c r="AJ190">
        <v>61.066666666666663</v>
      </c>
      <c r="AK190">
        <v>65.966666666666669</v>
      </c>
      <c r="AL190">
        <v>82.433333333333337</v>
      </c>
      <c r="AM190">
        <v>54.2</v>
      </c>
    </row>
    <row r="191" spans="1:39" x14ac:dyDescent="0.2">
      <c r="A191" s="14" t="s">
        <v>195</v>
      </c>
      <c r="B191" s="4">
        <v>5408.27</v>
      </c>
      <c r="C191" s="4">
        <v>19.323</v>
      </c>
      <c r="D191" s="4">
        <v>171.36099999999999</v>
      </c>
      <c r="E191" s="5">
        <v>443.17399999999998</v>
      </c>
      <c r="F191" s="5">
        <v>74.876000000000005</v>
      </c>
      <c r="G191" s="6">
        <v>196522</v>
      </c>
      <c r="H191" s="13">
        <f t="shared" si="8"/>
        <v>61.224913012848837</v>
      </c>
      <c r="I191" s="2">
        <v>152.47290123071227</v>
      </c>
      <c r="J191" s="13">
        <f t="shared" si="9"/>
        <v>54.476456805615349</v>
      </c>
      <c r="K191" s="7">
        <v>1863.6690000000001</v>
      </c>
      <c r="L191" s="5">
        <v>135.72399999999999</v>
      </c>
      <c r="M191" s="8">
        <v>66.5</v>
      </c>
      <c r="N191" s="9">
        <v>4084.442</v>
      </c>
      <c r="O191" s="1">
        <v>406.86799999999999</v>
      </c>
      <c r="P191" s="11">
        <f t="shared" si="10"/>
        <v>5001.402</v>
      </c>
      <c r="Q191" s="13">
        <f t="shared" si="11"/>
        <v>58.908159561679966</v>
      </c>
      <c r="R191" s="2">
        <v>-0.79</v>
      </c>
      <c r="S191">
        <v>79.005265640371135</v>
      </c>
      <c r="T191">
        <v>87.169008478792705</v>
      </c>
      <c r="U191">
        <v>71.124906283272125</v>
      </c>
      <c r="V191">
        <v>6.2</v>
      </c>
      <c r="W191">
        <v>6.2</v>
      </c>
      <c r="X191">
        <v>6.1333333333333329</v>
      </c>
      <c r="Y191">
        <v>11.633333333333329</v>
      </c>
      <c r="Z191">
        <v>10.199999999999999</v>
      </c>
      <c r="AA191">
        <v>10.06666666666667</v>
      </c>
      <c r="AB191">
        <v>10.233333333333331</v>
      </c>
      <c r="AC191">
        <v>7.8</v>
      </c>
      <c r="AD191">
        <v>9.6666666666666661</v>
      </c>
      <c r="AE191">
        <v>83.13333333333334</v>
      </c>
      <c r="AF191">
        <v>58.8</v>
      </c>
      <c r="AG191">
        <v>74.8</v>
      </c>
      <c r="AH191">
        <v>63.5</v>
      </c>
      <c r="AI191">
        <v>72.666666666666671</v>
      </c>
      <c r="AJ191">
        <v>61.166666666666657</v>
      </c>
      <c r="AK191">
        <v>66.233333333333334</v>
      </c>
      <c r="AL191">
        <v>82.266666666666666</v>
      </c>
      <c r="AM191">
        <v>54.166666666666657</v>
      </c>
    </row>
    <row r="192" spans="1:39" x14ac:dyDescent="0.2">
      <c r="A192" s="14" t="s">
        <v>196</v>
      </c>
      <c r="B192" s="4">
        <v>5474.8289999999997</v>
      </c>
      <c r="C192" s="4">
        <v>19.324000000000002</v>
      </c>
      <c r="D192" s="4">
        <v>173.32400000000001</v>
      </c>
      <c r="E192" s="5">
        <v>461.20400000000001</v>
      </c>
      <c r="F192" s="5">
        <v>75.341999999999999</v>
      </c>
      <c r="G192" s="6">
        <v>197050</v>
      </c>
      <c r="H192" s="13">
        <f t="shared" si="8"/>
        <v>61.176576948796033</v>
      </c>
      <c r="I192" s="2">
        <v>153.96937034676699</v>
      </c>
      <c r="J192" s="13">
        <f t="shared" si="9"/>
        <v>54.345151466482797</v>
      </c>
      <c r="K192" s="7">
        <v>1861.059</v>
      </c>
      <c r="L192" s="5">
        <v>135.42699999999999</v>
      </c>
      <c r="M192" s="8">
        <v>66.5</v>
      </c>
      <c r="N192" s="9">
        <v>4143.451</v>
      </c>
      <c r="O192" s="1">
        <v>415.29399999999998</v>
      </c>
      <c r="P192" s="11">
        <f t="shared" si="10"/>
        <v>5059.5349999999999</v>
      </c>
      <c r="Q192" s="13">
        <f t="shared" si="11"/>
        <v>58.805880630945836</v>
      </c>
      <c r="R192" s="2">
        <v>-0.6</v>
      </c>
      <c r="S192">
        <v>79.319949989608531</v>
      </c>
      <c r="T192">
        <v>87.153101609460407</v>
      </c>
      <c r="U192">
        <v>71.752716780599528</v>
      </c>
      <c r="V192">
        <v>6</v>
      </c>
      <c r="W192">
        <v>6.0666666666666664</v>
      </c>
      <c r="X192">
        <v>5.9333333333333336</v>
      </c>
      <c r="Y192">
        <v>10.9</v>
      </c>
      <c r="Z192">
        <v>10</v>
      </c>
      <c r="AA192">
        <v>8.8333333333333339</v>
      </c>
      <c r="AB192">
        <v>10</v>
      </c>
      <c r="AC192">
        <v>8</v>
      </c>
      <c r="AD192">
        <v>10.16666666666667</v>
      </c>
      <c r="AE192">
        <v>83.36666666666666</v>
      </c>
      <c r="AF192">
        <v>58.8</v>
      </c>
      <c r="AG192">
        <v>74.933333333333337</v>
      </c>
      <c r="AH192">
        <v>63.066666666666663</v>
      </c>
      <c r="AI192">
        <v>71.8</v>
      </c>
      <c r="AJ192">
        <v>60.866666666666667</v>
      </c>
      <c r="AK192">
        <v>65.833333333333329</v>
      </c>
      <c r="AL192">
        <v>82.533333333333331</v>
      </c>
      <c r="AM192">
        <v>54.3</v>
      </c>
    </row>
    <row r="193" spans="1:39" x14ac:dyDescent="0.2">
      <c r="A193" s="14" t="s">
        <v>197</v>
      </c>
      <c r="B193" s="4">
        <v>5584.4440000000004</v>
      </c>
      <c r="C193" s="4">
        <v>19.475999999999999</v>
      </c>
      <c r="D193" s="4">
        <v>174.02500000000001</v>
      </c>
      <c r="E193" s="5">
        <v>475.61900000000003</v>
      </c>
      <c r="F193" s="5">
        <v>75.733000000000004</v>
      </c>
      <c r="G193" s="6">
        <v>197600.66666666666</v>
      </c>
      <c r="H193" s="13">
        <f t="shared" si="8"/>
        <v>60.692002641623766</v>
      </c>
      <c r="I193" s="2">
        <v>155.21393472547015</v>
      </c>
      <c r="J193" s="13">
        <f t="shared" si="9"/>
        <v>54.131558893119106</v>
      </c>
      <c r="K193" s="7">
        <v>1939.396</v>
      </c>
      <c r="L193" s="5">
        <v>134.54400000000001</v>
      </c>
      <c r="M193" s="8">
        <v>66.7</v>
      </c>
      <c r="N193" s="9">
        <v>4194.8829999999998</v>
      </c>
      <c r="O193" s="1">
        <v>428.04199999999997</v>
      </c>
      <c r="P193" s="11">
        <f t="shared" si="10"/>
        <v>5156.402</v>
      </c>
      <c r="Q193" s="13">
        <f t="shared" si="11"/>
        <v>58.625114812872546</v>
      </c>
      <c r="R193" s="2">
        <v>3.2</v>
      </c>
      <c r="S193">
        <v>79.745398743626097</v>
      </c>
      <c r="T193">
        <v>87.772239785403272</v>
      </c>
      <c r="U193">
        <v>71.976838352002758</v>
      </c>
      <c r="V193">
        <v>5.6333333333333329</v>
      </c>
      <c r="W193">
        <v>5.6333333333333329</v>
      </c>
      <c r="X193">
        <v>5.6000000000000014</v>
      </c>
      <c r="Y193">
        <v>10.66666666666667</v>
      </c>
      <c r="Z193">
        <v>9.2000000000000011</v>
      </c>
      <c r="AA193">
        <v>9.0333333333333332</v>
      </c>
      <c r="AB193">
        <v>9.2333333333333343</v>
      </c>
      <c r="AC193">
        <v>7.166666666666667</v>
      </c>
      <c r="AD193">
        <v>9.1666666666666661</v>
      </c>
      <c r="AE193">
        <v>83.533333333333331</v>
      </c>
      <c r="AF193">
        <v>58.833333333333343</v>
      </c>
      <c r="AG193">
        <v>75.266666666666666</v>
      </c>
      <c r="AH193">
        <v>63.4</v>
      </c>
      <c r="AI193">
        <v>72.7</v>
      </c>
      <c r="AJ193">
        <v>60.633333333333333</v>
      </c>
      <c r="AK193">
        <v>66.36666666666666</v>
      </c>
      <c r="AL193">
        <v>82.766666666666666</v>
      </c>
      <c r="AM193">
        <v>55</v>
      </c>
    </row>
    <row r="194" spans="1:39" x14ac:dyDescent="0.2">
      <c r="A194" s="14" t="s">
        <v>198</v>
      </c>
      <c r="B194" s="4">
        <v>5638.1729999999998</v>
      </c>
      <c r="C194" s="4">
        <v>19.594999999999999</v>
      </c>
      <c r="D194" s="4">
        <v>174.82</v>
      </c>
      <c r="E194" s="5">
        <v>473.01400000000001</v>
      </c>
      <c r="F194" s="5">
        <v>76.043000000000006</v>
      </c>
      <c r="G194" s="6">
        <v>197882</v>
      </c>
      <c r="H194" s="13">
        <f t="shared" ref="H194:H257" si="12">((C194*D194)/B194)*100</f>
        <v>60.757232883772808</v>
      </c>
      <c r="I194" s="2">
        <v>156.04790183205296</v>
      </c>
      <c r="J194" s="13">
        <f t="shared" ref="J194:J257" si="13">C194*I194/B194*100</f>
        <v>54.23314673741082</v>
      </c>
      <c r="K194" s="7">
        <v>1948.838</v>
      </c>
      <c r="L194" s="5">
        <v>133.98400000000001</v>
      </c>
      <c r="M194" s="8">
        <v>66.8</v>
      </c>
      <c r="N194" s="9">
        <v>4241.183</v>
      </c>
      <c r="O194" s="1">
        <v>439.05700000000002</v>
      </c>
      <c r="P194" s="11">
        <f t="shared" ref="P194:P257" si="14">B194-O194</f>
        <v>5199.116</v>
      </c>
      <c r="Q194" s="13">
        <f t="shared" ref="Q194:Q257" si="15">(C194*I194/P194)*100</f>
        <v>58.813048918298371</v>
      </c>
      <c r="R194" s="2">
        <v>0.91</v>
      </c>
      <c r="S194">
        <v>79.820202909399697</v>
      </c>
      <c r="T194">
        <v>87.903487000592634</v>
      </c>
      <c r="U194">
        <v>72.008780929266734</v>
      </c>
      <c r="V194">
        <v>5.4666666666666659</v>
      </c>
      <c r="W194">
        <v>5.4333333333333336</v>
      </c>
      <c r="X194">
        <v>5.5333333333333341</v>
      </c>
      <c r="Y194">
        <v>10.03333333333333</v>
      </c>
      <c r="Z194">
        <v>8.2666666666666675</v>
      </c>
      <c r="AA194">
        <v>8.8333333333333339</v>
      </c>
      <c r="AB194">
        <v>9.3666666666666671</v>
      </c>
      <c r="AC194">
        <v>8.7999999999999989</v>
      </c>
      <c r="AD194">
        <v>9.3333333333333339</v>
      </c>
      <c r="AE194">
        <v>83.533333333333331</v>
      </c>
      <c r="AF194">
        <v>58.79999999999999</v>
      </c>
      <c r="AG194">
        <v>75.366666666666674</v>
      </c>
      <c r="AH194">
        <v>63.866666666666667</v>
      </c>
      <c r="AI194">
        <v>73.5</v>
      </c>
      <c r="AJ194">
        <v>61.3</v>
      </c>
      <c r="AK194">
        <v>65.466666666666669</v>
      </c>
      <c r="AL194">
        <v>81.933333333333337</v>
      </c>
      <c r="AM194">
        <v>53.166666666666657</v>
      </c>
    </row>
    <row r="195" spans="1:39" x14ac:dyDescent="0.2">
      <c r="A195" s="14" t="s">
        <v>199</v>
      </c>
      <c r="B195" s="4">
        <v>5680.3829999999998</v>
      </c>
      <c r="C195" s="4">
        <v>19.75</v>
      </c>
      <c r="D195" s="4">
        <v>174.60499999999999</v>
      </c>
      <c r="E195" s="5">
        <v>501.36099999999999</v>
      </c>
      <c r="F195" s="5">
        <v>76.366</v>
      </c>
      <c r="G195" s="6">
        <v>198295.66666666666</v>
      </c>
      <c r="H195" s="13">
        <f t="shared" si="12"/>
        <v>60.708032363310714</v>
      </c>
      <c r="I195" s="2">
        <v>156.33924863023361</v>
      </c>
      <c r="J195" s="13">
        <f t="shared" si="13"/>
        <v>54.357253031126838</v>
      </c>
      <c r="K195" s="7">
        <v>1930.902</v>
      </c>
      <c r="L195" s="5">
        <v>134.22</v>
      </c>
      <c r="M195" s="8">
        <v>66.599999999999994</v>
      </c>
      <c r="N195" s="9">
        <v>4306.6949999999997</v>
      </c>
      <c r="O195" s="1">
        <v>445.16399999999999</v>
      </c>
      <c r="P195" s="11">
        <f t="shared" si="14"/>
        <v>5235.2190000000001</v>
      </c>
      <c r="Q195" s="13">
        <f t="shared" si="15"/>
        <v>58.979388645386443</v>
      </c>
      <c r="R195" s="2">
        <v>4.0999999999999996</v>
      </c>
      <c r="S195">
        <v>79.679268066238663</v>
      </c>
      <c r="T195">
        <v>87.669494220039141</v>
      </c>
      <c r="U195">
        <v>71.976304747433062</v>
      </c>
      <c r="V195">
        <v>5.666666666666667</v>
      </c>
      <c r="W195">
        <v>5.666666666666667</v>
      </c>
      <c r="X195">
        <v>5.7</v>
      </c>
      <c r="Y195">
        <v>10.46666666666667</v>
      </c>
      <c r="Z195">
        <v>8.9</v>
      </c>
      <c r="AA195">
        <v>8.6333333333333329</v>
      </c>
      <c r="AB195">
        <v>9.2666666666666675</v>
      </c>
      <c r="AC195">
        <v>7.0333333333333341</v>
      </c>
      <c r="AD195">
        <v>8.9666666666666668</v>
      </c>
      <c r="AE195">
        <v>83.5</v>
      </c>
      <c r="AF195">
        <v>58.9</v>
      </c>
      <c r="AG195">
        <v>75.066666666666663</v>
      </c>
      <c r="AH195">
        <v>63.900000000000013</v>
      </c>
      <c r="AI195">
        <v>73.066666666666663</v>
      </c>
      <c r="AJ195">
        <v>61.333333333333343</v>
      </c>
      <c r="AK195">
        <v>65.933333333333337</v>
      </c>
      <c r="AL195">
        <v>82.533333333333331</v>
      </c>
      <c r="AM195">
        <v>53.166666666666657</v>
      </c>
    </row>
    <row r="196" spans="1:39" x14ac:dyDescent="0.2">
      <c r="A196" s="14" t="s">
        <v>200</v>
      </c>
      <c r="B196" s="4">
        <v>5763.7209999999995</v>
      </c>
      <c r="C196" s="4">
        <v>19.859000000000002</v>
      </c>
      <c r="D196" s="4">
        <v>176.62</v>
      </c>
      <c r="E196" s="5">
        <v>528.35599999999999</v>
      </c>
      <c r="F196" s="5">
        <v>76.611999999999995</v>
      </c>
      <c r="G196" s="6">
        <v>198807</v>
      </c>
      <c r="H196" s="13">
        <f t="shared" si="12"/>
        <v>60.8547252720942</v>
      </c>
      <c r="I196" s="2">
        <v>157.53936312534185</v>
      </c>
      <c r="J196" s="13">
        <f t="shared" si="13"/>
        <v>54.280458965764723</v>
      </c>
      <c r="K196" s="7">
        <v>1945.7909999999999</v>
      </c>
      <c r="L196" s="5">
        <v>133.83500000000001</v>
      </c>
      <c r="M196" s="8">
        <v>66.599999999999994</v>
      </c>
      <c r="N196" s="9">
        <v>4356.1180000000004</v>
      </c>
      <c r="O196" s="1">
        <v>452.95400000000001</v>
      </c>
      <c r="P196" s="11">
        <f t="shared" si="14"/>
        <v>5310.7669999999998</v>
      </c>
      <c r="Q196" s="13">
        <f t="shared" si="15"/>
        <v>58.910025845723681</v>
      </c>
      <c r="R196" s="2">
        <v>0.68</v>
      </c>
      <c r="S196">
        <v>79.726341947224526</v>
      </c>
      <c r="T196">
        <v>87.49035852080317</v>
      </c>
      <c r="U196">
        <v>72.23808151679367</v>
      </c>
      <c r="V196">
        <v>5.666666666666667</v>
      </c>
      <c r="W196">
        <v>5.6333333333333329</v>
      </c>
      <c r="X196">
        <v>5.7</v>
      </c>
      <c r="Y196">
        <v>11.03333333333333</v>
      </c>
      <c r="Z196">
        <v>9.4</v>
      </c>
      <c r="AA196">
        <v>8.9666666666666668</v>
      </c>
      <c r="AB196">
        <v>9.1666666666666661</v>
      </c>
      <c r="AC196">
        <v>7.333333333333333</v>
      </c>
      <c r="AD196">
        <v>8.8000000000000007</v>
      </c>
      <c r="AE196">
        <v>83.399999999999991</v>
      </c>
      <c r="AF196">
        <v>59.033333333333331</v>
      </c>
      <c r="AG196">
        <v>74.899999999999991</v>
      </c>
      <c r="AH196">
        <v>63.266666666666673</v>
      </c>
      <c r="AI196">
        <v>71.899999999999991</v>
      </c>
      <c r="AJ196">
        <v>60.70000000000001</v>
      </c>
      <c r="AK196">
        <v>66.2</v>
      </c>
      <c r="AL196">
        <v>82.8</v>
      </c>
      <c r="AM196">
        <v>54.3</v>
      </c>
    </row>
    <row r="197" spans="1:39" x14ac:dyDescent="0.2">
      <c r="A197" s="14" t="s">
        <v>201</v>
      </c>
      <c r="B197" s="4">
        <v>5824.3440000000001</v>
      </c>
      <c r="C197" s="4">
        <v>20.021000000000001</v>
      </c>
      <c r="D197" s="4">
        <v>177.054</v>
      </c>
      <c r="E197" s="5">
        <v>544.27300000000002</v>
      </c>
      <c r="F197" s="5">
        <v>76.796999999999997</v>
      </c>
      <c r="G197" s="6">
        <v>199351.66666666666</v>
      </c>
      <c r="H197" s="13">
        <f t="shared" si="12"/>
        <v>60.86175771898089</v>
      </c>
      <c r="I197" s="2">
        <v>158.1078784675791</v>
      </c>
      <c r="J197" s="13">
        <f t="shared" si="13"/>
        <v>54.349087807990074</v>
      </c>
      <c r="K197" s="7">
        <v>1987.377</v>
      </c>
      <c r="L197" s="5">
        <v>133.16499999999999</v>
      </c>
      <c r="M197" s="8">
        <v>66.5</v>
      </c>
      <c r="N197" s="9">
        <v>4403.4129999999996</v>
      </c>
      <c r="O197" s="1">
        <v>461.00799999999998</v>
      </c>
      <c r="P197" s="11">
        <f t="shared" si="14"/>
        <v>5363.3360000000002</v>
      </c>
      <c r="Q197" s="13">
        <f t="shared" si="15"/>
        <v>59.020688519223874</v>
      </c>
      <c r="R197" s="2">
        <v>0.94</v>
      </c>
      <c r="S197">
        <v>79.776961213480803</v>
      </c>
      <c r="T197">
        <v>87.287064489077281</v>
      </c>
      <c r="U197">
        <v>72.530042039693527</v>
      </c>
      <c r="V197">
        <v>5.5666666666666664</v>
      </c>
      <c r="W197">
        <v>5.6000000000000014</v>
      </c>
      <c r="X197">
        <v>5.5666666666666664</v>
      </c>
      <c r="Y197">
        <v>9.9666666666666668</v>
      </c>
      <c r="Z197">
        <v>8.6333333333333329</v>
      </c>
      <c r="AA197">
        <v>8.1</v>
      </c>
      <c r="AB197">
        <v>9.4</v>
      </c>
      <c r="AC197">
        <v>7.5333333333333341</v>
      </c>
      <c r="AD197">
        <v>8.7000000000000011</v>
      </c>
      <c r="AE197">
        <v>83.433333333333337</v>
      </c>
      <c r="AF197">
        <v>59.066666666666663</v>
      </c>
      <c r="AG197">
        <v>74.633333333333326</v>
      </c>
      <c r="AH197">
        <v>63.9</v>
      </c>
      <c r="AI197">
        <v>71.633333333333326</v>
      </c>
      <c r="AJ197">
        <v>62.333333333333343</v>
      </c>
      <c r="AK197">
        <v>65.86666666666666</v>
      </c>
      <c r="AL197">
        <v>82.233333333333334</v>
      </c>
      <c r="AM197">
        <v>54.966666666666669</v>
      </c>
    </row>
    <row r="198" spans="1:39" x14ac:dyDescent="0.2">
      <c r="A198" s="14" t="s">
        <v>202</v>
      </c>
      <c r="B198" s="4">
        <v>5890.4589999999998</v>
      </c>
      <c r="C198" s="4">
        <v>20.245999999999999</v>
      </c>
      <c r="D198" s="4">
        <v>177.34</v>
      </c>
      <c r="E198" s="5">
        <v>570.59500000000003</v>
      </c>
      <c r="F198" s="5">
        <v>77.037000000000006</v>
      </c>
      <c r="G198" s="6">
        <v>199776</v>
      </c>
      <c r="H198" s="13">
        <f t="shared" si="12"/>
        <v>60.953240486013058</v>
      </c>
      <c r="I198" s="2">
        <v>158.34576962114852</v>
      </c>
      <c r="J198" s="13">
        <f t="shared" si="13"/>
        <v>54.424764721217358</v>
      </c>
      <c r="K198" s="7">
        <v>2015.1780000000001</v>
      </c>
      <c r="L198" s="5">
        <v>132.09200000000001</v>
      </c>
      <c r="M198" s="8">
        <v>66.5</v>
      </c>
      <c r="N198" s="9">
        <v>4470.79</v>
      </c>
      <c r="O198" s="1">
        <v>473.43900000000002</v>
      </c>
      <c r="P198" s="11">
        <f t="shared" si="14"/>
        <v>5417.0199999999995</v>
      </c>
      <c r="Q198" s="13">
        <f t="shared" si="15"/>
        <v>59.181403276151336</v>
      </c>
      <c r="R198" s="2">
        <v>6.57</v>
      </c>
      <c r="S198">
        <v>79.845854777519264</v>
      </c>
      <c r="T198">
        <v>87.555621415639919</v>
      </c>
      <c r="U198">
        <v>72.422831946977524</v>
      </c>
      <c r="V198">
        <v>5.5333333333333341</v>
      </c>
      <c r="W198">
        <v>5.5999999999999988</v>
      </c>
      <c r="X198">
        <v>5.5</v>
      </c>
      <c r="Y198">
        <v>10.4</v>
      </c>
      <c r="Z198">
        <v>9.7000000000000011</v>
      </c>
      <c r="AA198">
        <v>8.3333333333333339</v>
      </c>
      <c r="AB198">
        <v>9.5333333333333332</v>
      </c>
      <c r="AC198">
        <v>8.7333333333333343</v>
      </c>
      <c r="AD198">
        <v>10.1</v>
      </c>
      <c r="AE198">
        <v>83.5</v>
      </c>
      <c r="AF198">
        <v>58.933333333333337</v>
      </c>
      <c r="AG198">
        <v>74.8</v>
      </c>
      <c r="AH198">
        <v>63.666666666666657</v>
      </c>
      <c r="AI198">
        <v>72.2</v>
      </c>
      <c r="AJ198">
        <v>61.866666666666667</v>
      </c>
      <c r="AK198">
        <v>66</v>
      </c>
      <c r="AL198">
        <v>82.333333333333329</v>
      </c>
      <c r="AM198">
        <v>54.333333333333343</v>
      </c>
    </row>
    <row r="199" spans="1:39" x14ac:dyDescent="0.2">
      <c r="A199" s="14" t="s">
        <v>203</v>
      </c>
      <c r="B199" s="4">
        <v>6027.4790000000003</v>
      </c>
      <c r="C199" s="4">
        <v>20.428000000000001</v>
      </c>
      <c r="D199" s="4">
        <v>179.04900000000001</v>
      </c>
      <c r="E199" s="5">
        <v>571.38499999999999</v>
      </c>
      <c r="F199" s="5">
        <v>77.346999999999994</v>
      </c>
      <c r="G199" s="6">
        <v>200279.33333333334</v>
      </c>
      <c r="H199" s="13">
        <f t="shared" si="12"/>
        <v>60.682301373426604</v>
      </c>
      <c r="I199" s="2">
        <v>159.99074638952462</v>
      </c>
      <c r="J199" s="13">
        <f t="shared" si="13"/>
        <v>54.223182979902681</v>
      </c>
      <c r="K199" s="7">
        <v>2094.7199999999998</v>
      </c>
      <c r="L199" s="5">
        <v>130.88300000000001</v>
      </c>
      <c r="M199" s="8">
        <v>66.7</v>
      </c>
      <c r="N199" s="9">
        <v>4544.1670000000004</v>
      </c>
      <c r="O199" s="1">
        <v>488.73899999999998</v>
      </c>
      <c r="P199" s="11">
        <f t="shared" si="14"/>
        <v>5538.7400000000007</v>
      </c>
      <c r="Q199" s="13">
        <f t="shared" si="15"/>
        <v>59.007842347631566</v>
      </c>
      <c r="R199" s="2">
        <v>-2.96</v>
      </c>
      <c r="S199">
        <v>79.992737543545331</v>
      </c>
      <c r="T199">
        <v>87.706117580020177</v>
      </c>
      <c r="U199">
        <v>72.560741425851006</v>
      </c>
      <c r="V199">
        <v>5.5</v>
      </c>
      <c r="W199">
        <v>5.5</v>
      </c>
      <c r="X199">
        <v>5.4333333333333336</v>
      </c>
      <c r="Y199">
        <v>10.43333333333333</v>
      </c>
      <c r="Z199">
        <v>9.6</v>
      </c>
      <c r="AA199">
        <v>8.4333333333333318</v>
      </c>
      <c r="AB199">
        <v>9.3333333333333339</v>
      </c>
      <c r="AC199">
        <v>7.0666666666666664</v>
      </c>
      <c r="AD199">
        <v>9.1666666666666661</v>
      </c>
      <c r="AE199">
        <v>83.633333333333326</v>
      </c>
      <c r="AF199">
        <v>59.066666666666663</v>
      </c>
      <c r="AG199">
        <v>74.966666666666669</v>
      </c>
      <c r="AH199">
        <v>63.966666666666669</v>
      </c>
      <c r="AI199">
        <v>71.966666666666669</v>
      </c>
      <c r="AJ199">
        <v>62.266666666666673</v>
      </c>
      <c r="AK199">
        <v>65.7</v>
      </c>
      <c r="AL199">
        <v>82.36666666666666</v>
      </c>
      <c r="AM199">
        <v>53.833333333333343</v>
      </c>
    </row>
    <row r="200" spans="1:39" x14ac:dyDescent="0.2">
      <c r="A200" s="14" t="s">
        <v>204</v>
      </c>
      <c r="B200" s="4">
        <v>6121.3559999999998</v>
      </c>
      <c r="C200" s="4">
        <v>20.585000000000001</v>
      </c>
      <c r="D200" s="4">
        <v>180.54</v>
      </c>
      <c r="E200" s="5">
        <v>576.32799999999997</v>
      </c>
      <c r="F200" s="5">
        <v>77.62</v>
      </c>
      <c r="G200" s="6">
        <v>200849.66666666666</v>
      </c>
      <c r="H200" s="13">
        <f t="shared" si="12"/>
        <v>60.71229805944958</v>
      </c>
      <c r="I200" s="2">
        <v>161.35070276412188</v>
      </c>
      <c r="J200" s="13">
        <f t="shared" si="13"/>
        <v>54.259288569386413</v>
      </c>
      <c r="K200" s="7">
        <v>2153.732</v>
      </c>
      <c r="L200" s="5">
        <v>130.386</v>
      </c>
      <c r="M200" s="8">
        <v>66.8</v>
      </c>
      <c r="N200" s="9">
        <v>4595.1229999999996</v>
      </c>
      <c r="O200" s="1">
        <v>496.81</v>
      </c>
      <c r="P200" s="11">
        <f t="shared" si="14"/>
        <v>5624.5459999999994</v>
      </c>
      <c r="Q200" s="13">
        <f t="shared" si="15"/>
        <v>59.051952218000338</v>
      </c>
      <c r="R200" s="2">
        <v>-0.1</v>
      </c>
      <c r="S200">
        <v>80.45567809187547</v>
      </c>
      <c r="T200">
        <v>88.205612992612942</v>
      </c>
      <c r="U200">
        <v>72.992254477861891</v>
      </c>
      <c r="V200">
        <v>5.2666666666666666</v>
      </c>
      <c r="W200">
        <v>5.2333333333333334</v>
      </c>
      <c r="X200">
        <v>5.3</v>
      </c>
      <c r="Y200">
        <v>10.6</v>
      </c>
      <c r="Z200">
        <v>9.1666666666666661</v>
      </c>
      <c r="AA200">
        <v>8.8666666666666671</v>
      </c>
      <c r="AB200">
        <v>8.6</v>
      </c>
      <c r="AC200">
        <v>6.2666666666666666</v>
      </c>
      <c r="AD200">
        <v>9.4333333333333336</v>
      </c>
      <c r="AE200">
        <v>83.933333333333337</v>
      </c>
      <c r="AF200">
        <v>59.366666666666667</v>
      </c>
      <c r="AG200">
        <v>75</v>
      </c>
      <c r="AH200">
        <v>64.399999999999991</v>
      </c>
      <c r="AI200">
        <v>72.733333333333334</v>
      </c>
      <c r="AJ200">
        <v>62.833333333333343</v>
      </c>
      <c r="AK200">
        <v>66.566666666666663</v>
      </c>
      <c r="AL200">
        <v>83.5</v>
      </c>
      <c r="AM200">
        <v>55.433333333333337</v>
      </c>
    </row>
    <row r="201" spans="1:39" x14ac:dyDescent="0.2">
      <c r="A201" s="14" t="s">
        <v>205</v>
      </c>
      <c r="B201" s="4">
        <v>6228.3339999999998</v>
      </c>
      <c r="C201" s="4">
        <v>20.704000000000001</v>
      </c>
      <c r="D201" s="4">
        <v>182.59800000000001</v>
      </c>
      <c r="E201" s="5">
        <v>594.13699999999994</v>
      </c>
      <c r="F201" s="5">
        <v>78.019000000000005</v>
      </c>
      <c r="G201" s="6">
        <v>201457.33333333334</v>
      </c>
      <c r="H201" s="13">
        <f t="shared" si="12"/>
        <v>60.698559068925981</v>
      </c>
      <c r="I201" s="2">
        <v>162.90624038427626</v>
      </c>
      <c r="J201" s="13">
        <f t="shared" si="13"/>
        <v>54.152696385840194</v>
      </c>
      <c r="K201" s="7">
        <v>2169.7689999999998</v>
      </c>
      <c r="L201" s="5">
        <v>129.79</v>
      </c>
      <c r="M201" s="8">
        <v>67</v>
      </c>
      <c r="N201" s="9">
        <v>4663.1229999999996</v>
      </c>
      <c r="O201" s="1">
        <v>502.85300000000001</v>
      </c>
      <c r="P201" s="11">
        <f t="shared" si="14"/>
        <v>5725.4809999999998</v>
      </c>
      <c r="Q201" s="13">
        <f t="shared" si="15"/>
        <v>58.908776414000087</v>
      </c>
      <c r="R201" s="2">
        <v>1.7</v>
      </c>
      <c r="S201">
        <v>80.540516791248578</v>
      </c>
      <c r="T201">
        <v>88.267873605368933</v>
      </c>
      <c r="U201">
        <v>73.097699262190176</v>
      </c>
      <c r="V201">
        <v>5.333333333333333</v>
      </c>
      <c r="W201">
        <v>5.1333333333333329</v>
      </c>
      <c r="X201">
        <v>5.5</v>
      </c>
      <c r="Y201">
        <v>10.6</v>
      </c>
      <c r="Z201">
        <v>9</v>
      </c>
      <c r="AA201">
        <v>9.1666666666666661</v>
      </c>
      <c r="AB201">
        <v>7.9666666666666659</v>
      </c>
      <c r="AC201">
        <v>5.7</v>
      </c>
      <c r="AD201">
        <v>8.0333333333333332</v>
      </c>
      <c r="AE201">
        <v>84.1</v>
      </c>
      <c r="AF201">
        <v>59.733333333333327</v>
      </c>
      <c r="AG201">
        <v>74.933333333333337</v>
      </c>
      <c r="AH201">
        <v>64.466666666666654</v>
      </c>
      <c r="AI201">
        <v>72.266666666666666</v>
      </c>
      <c r="AJ201">
        <v>63.366666666666667</v>
      </c>
      <c r="AK201">
        <v>67.7</v>
      </c>
      <c r="AL201">
        <v>83.86666666666666</v>
      </c>
      <c r="AM201">
        <v>57.233333333333327</v>
      </c>
    </row>
    <row r="202" spans="1:39" x14ac:dyDescent="0.2">
      <c r="A202" s="14" t="s">
        <v>206</v>
      </c>
      <c r="B202" s="4">
        <v>6304.4570000000003</v>
      </c>
      <c r="C202" s="4">
        <v>20.939</v>
      </c>
      <c r="D202" s="4">
        <v>184.167</v>
      </c>
      <c r="E202" s="5">
        <v>620.83399999999995</v>
      </c>
      <c r="F202" s="5">
        <v>78.474999999999994</v>
      </c>
      <c r="G202" s="6">
        <v>202395.66666666666</v>
      </c>
      <c r="H202" s="13">
        <f t="shared" si="12"/>
        <v>61.167406058919902</v>
      </c>
      <c r="I202" s="2">
        <v>164.27982997429461</v>
      </c>
      <c r="J202" s="13">
        <f t="shared" si="13"/>
        <v>54.562278080915682</v>
      </c>
      <c r="K202" s="7">
        <v>2227.9949999999999</v>
      </c>
      <c r="L202" s="5">
        <v>128.64599999999999</v>
      </c>
      <c r="M202" s="8">
        <v>67</v>
      </c>
      <c r="N202" s="9">
        <v>4727.5140000000001</v>
      </c>
      <c r="O202" s="1">
        <v>514.83600000000001</v>
      </c>
      <c r="P202" s="11">
        <f t="shared" si="14"/>
        <v>5789.6210000000001</v>
      </c>
      <c r="Q202" s="13">
        <f t="shared" si="15"/>
        <v>59.41417166739852</v>
      </c>
      <c r="R202" s="2">
        <v>-2.25</v>
      </c>
      <c r="S202">
        <v>80.510288491228224</v>
      </c>
      <c r="T202">
        <v>88.197274322780899</v>
      </c>
      <c r="U202">
        <v>73.09105637618147</v>
      </c>
      <c r="V202">
        <v>5.2333333333333334</v>
      </c>
      <c r="W202">
        <v>5.166666666666667</v>
      </c>
      <c r="X202">
        <v>5.3</v>
      </c>
      <c r="Y202">
        <v>10.66666666666667</v>
      </c>
      <c r="Z202">
        <v>9.0333333333333332</v>
      </c>
      <c r="AA202">
        <v>9.3666666666666671</v>
      </c>
      <c r="AB202">
        <v>8.2999999999999989</v>
      </c>
      <c r="AC202">
        <v>7.2333333333333334</v>
      </c>
      <c r="AD202">
        <v>9.0333333333333332</v>
      </c>
      <c r="AE202">
        <v>83.966666666666669</v>
      </c>
      <c r="AF202">
        <v>59.633333333333333</v>
      </c>
      <c r="AG202">
        <v>74.933333333333337</v>
      </c>
      <c r="AH202">
        <v>64.366666666666674</v>
      </c>
      <c r="AI202">
        <v>71.566666666666663</v>
      </c>
      <c r="AJ202">
        <v>63.566666666666663</v>
      </c>
      <c r="AK202">
        <v>67.933333333333337</v>
      </c>
      <c r="AL202">
        <v>83.833333333333329</v>
      </c>
      <c r="AM202">
        <v>57.2</v>
      </c>
    </row>
    <row r="203" spans="1:39" x14ac:dyDescent="0.2">
      <c r="A203" s="14" t="s">
        <v>207</v>
      </c>
      <c r="B203" s="4">
        <v>6449.8689999999997</v>
      </c>
      <c r="C203" s="4">
        <v>21.132999999999999</v>
      </c>
      <c r="D203" s="4">
        <v>185.03299999999999</v>
      </c>
      <c r="E203" s="5">
        <v>639.15700000000004</v>
      </c>
      <c r="F203" s="5">
        <v>78.738</v>
      </c>
      <c r="G203" s="6">
        <v>202835.33333333334</v>
      </c>
      <c r="H203" s="13">
        <f t="shared" si="12"/>
        <v>60.626074560584101</v>
      </c>
      <c r="I203" s="2">
        <v>165.37120437756471</v>
      </c>
      <c r="J203" s="13">
        <f t="shared" si="13"/>
        <v>54.183885938010135</v>
      </c>
      <c r="K203" s="7">
        <v>2286.8049999999998</v>
      </c>
      <c r="L203" s="5">
        <v>127.65600000000001</v>
      </c>
      <c r="M203" s="8">
        <v>67.099999999999994</v>
      </c>
      <c r="N203" s="9">
        <v>4774.68</v>
      </c>
      <c r="O203" s="1">
        <v>521.78899999999999</v>
      </c>
      <c r="P203" s="11">
        <f t="shared" si="14"/>
        <v>5928.08</v>
      </c>
      <c r="Q203" s="13">
        <f t="shared" si="15"/>
        <v>58.953146079524487</v>
      </c>
      <c r="R203" s="2">
        <v>3.31</v>
      </c>
      <c r="S203">
        <v>80.732320139589191</v>
      </c>
      <c r="T203">
        <v>88.283499331925327</v>
      </c>
      <c r="U203">
        <v>73.434968598592306</v>
      </c>
      <c r="V203">
        <v>5</v>
      </c>
      <c r="W203">
        <v>4.8999999999999986</v>
      </c>
      <c r="X203">
        <v>5.0666666666666664</v>
      </c>
      <c r="Y203">
        <v>10.43333333333333</v>
      </c>
      <c r="Z203">
        <v>8.9</v>
      </c>
      <c r="AA203">
        <v>8.9333333333333318</v>
      </c>
      <c r="AB203">
        <v>7.8</v>
      </c>
      <c r="AC203">
        <v>5.7333333333333334</v>
      </c>
      <c r="AD203">
        <v>7.5333333333333341</v>
      </c>
      <c r="AE203">
        <v>83.966666666666654</v>
      </c>
      <c r="AF203">
        <v>59.733333333333327</v>
      </c>
      <c r="AG203">
        <v>75.033333333333331</v>
      </c>
      <c r="AH203">
        <v>64.36666666666666</v>
      </c>
      <c r="AI203">
        <v>71.899999999999991</v>
      </c>
      <c r="AJ203">
        <v>63.7</v>
      </c>
      <c r="AK203">
        <v>67.566666666666663</v>
      </c>
      <c r="AL203">
        <v>83.966666666666654</v>
      </c>
      <c r="AM203">
        <v>55.933333333333337</v>
      </c>
    </row>
    <row r="204" spans="1:39" x14ac:dyDescent="0.2">
      <c r="A204" s="14" t="s">
        <v>208</v>
      </c>
      <c r="B204" s="4">
        <v>6564.6790000000001</v>
      </c>
      <c r="C204" s="4">
        <v>21.347999999999999</v>
      </c>
      <c r="D204" s="4">
        <v>186.08799999999999</v>
      </c>
      <c r="E204" s="5">
        <v>662.43899999999996</v>
      </c>
      <c r="F204" s="5">
        <v>79.016999999999996</v>
      </c>
      <c r="G204" s="6">
        <v>203366.66666666666</v>
      </c>
      <c r="H204" s="13">
        <f t="shared" si="12"/>
        <v>60.514864839545076</v>
      </c>
      <c r="I204" s="2">
        <v>166.79700046693529</v>
      </c>
      <c r="J204" s="13">
        <f t="shared" si="13"/>
        <v>54.241530560262497</v>
      </c>
      <c r="K204" s="7">
        <v>2348.0300000000002</v>
      </c>
      <c r="L204" s="5">
        <v>126.821</v>
      </c>
      <c r="M204" s="8">
        <v>67.2</v>
      </c>
      <c r="N204" s="9">
        <v>4856.3999999999996</v>
      </c>
      <c r="O204" s="1">
        <v>529.48800000000006</v>
      </c>
      <c r="P204" s="11">
        <f t="shared" si="14"/>
        <v>6035.1909999999998</v>
      </c>
      <c r="Q204" s="13">
        <f t="shared" si="15"/>
        <v>59.000326020636876</v>
      </c>
      <c r="R204" s="2">
        <v>4.5999999999999996</v>
      </c>
      <c r="S204">
        <v>81.169645976127001</v>
      </c>
      <c r="T204">
        <v>88.650257601310798</v>
      </c>
      <c r="U204">
        <v>73.939178504206708</v>
      </c>
      <c r="V204">
        <v>4.8666666666666671</v>
      </c>
      <c r="W204">
        <v>4.7666666666666666</v>
      </c>
      <c r="X204">
        <v>4.9666666666666668</v>
      </c>
      <c r="Y204">
        <v>9.4666666666666668</v>
      </c>
      <c r="Z204">
        <v>7.8999999999999986</v>
      </c>
      <c r="AA204">
        <v>8.4</v>
      </c>
      <c r="AB204">
        <v>7.5</v>
      </c>
      <c r="AC204">
        <v>5.5666666666666664</v>
      </c>
      <c r="AD204">
        <v>7.666666666666667</v>
      </c>
      <c r="AE204">
        <v>84.36666666666666</v>
      </c>
      <c r="AF204">
        <v>59.966666666666669</v>
      </c>
      <c r="AG204">
        <v>74.966666666666669</v>
      </c>
      <c r="AH204">
        <v>65.266666666666666</v>
      </c>
      <c r="AI204">
        <v>73.066666666666663</v>
      </c>
      <c r="AJ204">
        <v>64.466666666666654</v>
      </c>
      <c r="AK204">
        <v>68.066666666666663</v>
      </c>
      <c r="AL204">
        <v>84.366666666666674</v>
      </c>
      <c r="AM204">
        <v>57.666666666666657</v>
      </c>
    </row>
    <row r="205" spans="1:39" x14ac:dyDescent="0.2">
      <c r="A205" s="14" t="s">
        <v>209</v>
      </c>
      <c r="B205" s="4">
        <v>6643.5609999999997</v>
      </c>
      <c r="C205" s="4">
        <v>21.734000000000002</v>
      </c>
      <c r="D205" s="4">
        <v>186.96100000000001</v>
      </c>
      <c r="E205" s="5">
        <v>657.41899999999998</v>
      </c>
      <c r="F205" s="5">
        <v>79.194000000000003</v>
      </c>
      <c r="G205" s="6">
        <v>203935.33333333334</v>
      </c>
      <c r="H205" s="13">
        <f t="shared" si="12"/>
        <v>61.163137871391569</v>
      </c>
      <c r="I205" s="2">
        <v>168.00431941549979</v>
      </c>
      <c r="J205" s="13">
        <f t="shared" si="13"/>
        <v>54.961576753438003</v>
      </c>
      <c r="K205" s="7">
        <v>2381.69</v>
      </c>
      <c r="L205" s="5">
        <v>125.646</v>
      </c>
      <c r="M205" s="8">
        <v>67.2</v>
      </c>
      <c r="N205" s="9">
        <v>4926.4480000000003</v>
      </c>
      <c r="O205" s="1">
        <v>537.85500000000002</v>
      </c>
      <c r="P205" s="11">
        <f t="shared" si="14"/>
        <v>6105.7060000000001</v>
      </c>
      <c r="Q205" s="13">
        <f t="shared" si="15"/>
        <v>59.803172281411399</v>
      </c>
      <c r="R205" s="2">
        <v>-0.69</v>
      </c>
      <c r="S205">
        <v>81.034199647990633</v>
      </c>
      <c r="T205">
        <v>88.60406354535553</v>
      </c>
      <c r="U205">
        <v>73.711514457360678</v>
      </c>
      <c r="V205">
        <v>4.666666666666667</v>
      </c>
      <c r="W205">
        <v>4.666666666666667</v>
      </c>
      <c r="X205">
        <v>4.7333333333333334</v>
      </c>
      <c r="Y205">
        <v>9.6666666666666661</v>
      </c>
      <c r="Z205">
        <v>8.0666666666666664</v>
      </c>
      <c r="AA205">
        <v>8.3333333333333339</v>
      </c>
      <c r="AB205">
        <v>7.3666666666666671</v>
      </c>
      <c r="AC205">
        <v>5.7333333333333334</v>
      </c>
      <c r="AD205">
        <v>7.166666666666667</v>
      </c>
      <c r="AE205">
        <v>84.100000000000009</v>
      </c>
      <c r="AF205">
        <v>59.9</v>
      </c>
      <c r="AG205">
        <v>74.966666666666669</v>
      </c>
      <c r="AH205">
        <v>64.766666666666666</v>
      </c>
      <c r="AI205">
        <v>72.100000000000009</v>
      </c>
      <c r="AJ205">
        <v>64.099999999999994</v>
      </c>
      <c r="AK205">
        <v>67.966666666666669</v>
      </c>
      <c r="AL205">
        <v>84.2</v>
      </c>
      <c r="AM205">
        <v>57.366666666666667</v>
      </c>
    </row>
    <row r="206" spans="1:39" x14ac:dyDescent="0.2">
      <c r="A206" s="14" t="s">
        <v>210</v>
      </c>
      <c r="B206" s="4">
        <v>6728.5730000000003</v>
      </c>
      <c r="C206" s="4">
        <v>22.094000000000001</v>
      </c>
      <c r="D206" s="4">
        <v>188.18199999999999</v>
      </c>
      <c r="E206" s="5">
        <v>590.53099999999995</v>
      </c>
      <c r="F206" s="5">
        <v>79.244</v>
      </c>
      <c r="G206" s="6">
        <v>204395</v>
      </c>
      <c r="H206" s="13">
        <f t="shared" si="12"/>
        <v>61.79160288518829</v>
      </c>
      <c r="I206" s="2">
        <v>169.04044548132319</v>
      </c>
      <c r="J206" s="13">
        <f t="shared" si="13"/>
        <v>55.506265629641746</v>
      </c>
      <c r="K206" s="7">
        <v>2450.0259999999998</v>
      </c>
      <c r="L206" s="5">
        <v>123.729</v>
      </c>
      <c r="M206" s="8">
        <v>67.099999999999994</v>
      </c>
      <c r="N206" s="9">
        <v>4983.6400000000003</v>
      </c>
      <c r="O206" s="1">
        <v>559.83900000000006</v>
      </c>
      <c r="P206" s="11">
        <f t="shared" si="14"/>
        <v>6168.7340000000004</v>
      </c>
      <c r="Q206" s="13">
        <f t="shared" si="15"/>
        <v>60.543696688240324</v>
      </c>
      <c r="R206" s="2">
        <v>1.8</v>
      </c>
      <c r="S206">
        <v>80.967580423802701</v>
      </c>
      <c r="T206">
        <v>88.733822025964002</v>
      </c>
      <c r="U206">
        <v>73.459181136459037</v>
      </c>
      <c r="V206">
        <v>4.6333333333333329</v>
      </c>
      <c r="W206">
        <v>4.5333333333333332</v>
      </c>
      <c r="X206">
        <v>4.8</v>
      </c>
      <c r="Y206">
        <v>9.2999999999999989</v>
      </c>
      <c r="Z206">
        <v>7.833333333333333</v>
      </c>
      <c r="AA206">
        <v>8.2000000000000011</v>
      </c>
      <c r="AB206">
        <v>6.9666666666666659</v>
      </c>
      <c r="AC206">
        <v>6.2</v>
      </c>
      <c r="AD206">
        <v>7.5333333333333341</v>
      </c>
      <c r="AE206">
        <v>84.100000000000009</v>
      </c>
      <c r="AF206">
        <v>59.9</v>
      </c>
      <c r="AG206">
        <v>74.833333333333329</v>
      </c>
      <c r="AH206">
        <v>65.333333333333329</v>
      </c>
      <c r="AI206">
        <v>72.266666666666666</v>
      </c>
      <c r="AJ206">
        <v>64.833333333333329</v>
      </c>
      <c r="AK206">
        <v>67.8</v>
      </c>
      <c r="AL206">
        <v>83.666666666666671</v>
      </c>
      <c r="AM206">
        <v>56.866666666666667</v>
      </c>
    </row>
    <row r="207" spans="1:39" x14ac:dyDescent="0.2">
      <c r="A207" s="14" t="s">
        <v>211</v>
      </c>
      <c r="B207" s="4">
        <v>6805.1260000000002</v>
      </c>
      <c r="C207" s="4">
        <v>22.376999999999999</v>
      </c>
      <c r="D207" s="4">
        <v>189.125</v>
      </c>
      <c r="E207" s="5">
        <v>590.48599999999999</v>
      </c>
      <c r="F207" s="5">
        <v>79.293999999999997</v>
      </c>
      <c r="G207" s="6">
        <v>204905</v>
      </c>
      <c r="H207" s="13">
        <f t="shared" si="12"/>
        <v>62.189151604246561</v>
      </c>
      <c r="I207" s="2">
        <v>169.93207469767461</v>
      </c>
      <c r="J207" s="13">
        <f t="shared" si="13"/>
        <v>55.878025410695777</v>
      </c>
      <c r="K207" s="7">
        <v>2465.011</v>
      </c>
      <c r="L207" s="5">
        <v>122.116</v>
      </c>
      <c r="M207" s="8">
        <v>67</v>
      </c>
      <c r="N207" s="9">
        <v>5063.3289999999997</v>
      </c>
      <c r="O207" s="1">
        <v>572.505</v>
      </c>
      <c r="P207" s="11">
        <f t="shared" si="14"/>
        <v>6232.6210000000001</v>
      </c>
      <c r="Q207" s="13">
        <f t="shared" si="15"/>
        <v>61.010769554411617</v>
      </c>
      <c r="R207" s="2">
        <v>4.76</v>
      </c>
      <c r="S207">
        <v>81.045290834350467</v>
      </c>
      <c r="T207">
        <v>88.850103254552209</v>
      </c>
      <c r="U207">
        <v>73.498288702490598</v>
      </c>
      <c r="V207">
        <v>4.3999999999999986</v>
      </c>
      <c r="W207">
        <v>4.2666666666666666</v>
      </c>
      <c r="X207">
        <v>4.5666666666666664</v>
      </c>
      <c r="Y207">
        <v>8.9333333333333336</v>
      </c>
      <c r="Z207">
        <v>7.3</v>
      </c>
      <c r="AA207">
        <v>8.1</v>
      </c>
      <c r="AB207">
        <v>7</v>
      </c>
      <c r="AC207">
        <v>4.833333333333333</v>
      </c>
      <c r="AD207">
        <v>6.4333333333333336</v>
      </c>
      <c r="AE207">
        <v>83.933333333333337</v>
      </c>
      <c r="AF207">
        <v>59.70000000000001</v>
      </c>
      <c r="AG207">
        <v>74.866666666666674</v>
      </c>
      <c r="AH207">
        <v>65.3</v>
      </c>
      <c r="AI207">
        <v>72.733333333333334</v>
      </c>
      <c r="AJ207">
        <v>64.2</v>
      </c>
      <c r="AK207">
        <v>68.399999999999991</v>
      </c>
      <c r="AL207">
        <v>83.966666666666669</v>
      </c>
      <c r="AM207">
        <v>57.066666666666663</v>
      </c>
    </row>
    <row r="208" spans="1:39" x14ac:dyDescent="0.2">
      <c r="A208" s="14" t="s">
        <v>212</v>
      </c>
      <c r="B208" s="4">
        <v>6926.5379999999996</v>
      </c>
      <c r="C208" s="4">
        <v>22.74</v>
      </c>
      <c r="D208" s="4">
        <v>189.37</v>
      </c>
      <c r="E208" s="5">
        <v>592.17499999999995</v>
      </c>
      <c r="F208" s="5">
        <v>79.536000000000001</v>
      </c>
      <c r="G208" s="6">
        <v>205482.66666666666</v>
      </c>
      <c r="H208" s="13">
        <f t="shared" si="12"/>
        <v>62.170651485633954</v>
      </c>
      <c r="I208" s="2">
        <v>170.23149003816388</v>
      </c>
      <c r="J208" s="13">
        <f t="shared" si="13"/>
        <v>55.887430105311587</v>
      </c>
      <c r="K208" s="7">
        <v>2526.6669999999999</v>
      </c>
      <c r="L208" s="5">
        <v>120.754</v>
      </c>
      <c r="M208" s="8">
        <v>67.099999999999994</v>
      </c>
      <c r="N208" s="9">
        <v>5141.8019999999997</v>
      </c>
      <c r="O208" s="1">
        <v>585.03</v>
      </c>
      <c r="P208" s="11">
        <f t="shared" si="14"/>
        <v>6341.5079999999998</v>
      </c>
      <c r="Q208" s="13">
        <f t="shared" si="15"/>
        <v>61.043273673514989</v>
      </c>
      <c r="R208" s="2">
        <v>4.1900000000000004</v>
      </c>
      <c r="S208">
        <v>81.175232941006371</v>
      </c>
      <c r="T208">
        <v>88.757148690616631</v>
      </c>
      <c r="U208">
        <v>73.850003295704269</v>
      </c>
      <c r="V208">
        <v>4.5333333333333332</v>
      </c>
      <c r="W208">
        <v>4.5333333333333332</v>
      </c>
      <c r="X208">
        <v>4.5666666666666664</v>
      </c>
      <c r="Y208">
        <v>9.1333333333333329</v>
      </c>
      <c r="Z208">
        <v>7.7333333333333334</v>
      </c>
      <c r="AA208">
        <v>7.8</v>
      </c>
      <c r="AB208">
        <v>7.333333333333333</v>
      </c>
      <c r="AC208">
        <v>5.5666666666666664</v>
      </c>
      <c r="AD208">
        <v>7.333333333333333</v>
      </c>
      <c r="AE208">
        <v>84.133333333333326</v>
      </c>
      <c r="AF208">
        <v>59.833333333333343</v>
      </c>
      <c r="AG208">
        <v>74.86666666666666</v>
      </c>
      <c r="AH208">
        <v>65.633333333333326</v>
      </c>
      <c r="AI208">
        <v>72.566666666666663</v>
      </c>
      <c r="AJ208">
        <v>64.8</v>
      </c>
      <c r="AK208">
        <v>67.933333333333337</v>
      </c>
      <c r="AL208">
        <v>83.600000000000009</v>
      </c>
      <c r="AM208">
        <v>57.433333333333337</v>
      </c>
    </row>
    <row r="209" spans="1:39" x14ac:dyDescent="0.2">
      <c r="A209" s="14" t="s">
        <v>213</v>
      </c>
      <c r="B209" s="4">
        <v>7060.6120000000001</v>
      </c>
      <c r="C209" s="4">
        <v>22.872</v>
      </c>
      <c r="D209" s="4">
        <v>191.672</v>
      </c>
      <c r="E209" s="5">
        <v>573.39</v>
      </c>
      <c r="F209" s="5">
        <v>79.472999999999999</v>
      </c>
      <c r="G209" s="6">
        <v>206097.66666666666</v>
      </c>
      <c r="H209" s="13">
        <f t="shared" si="12"/>
        <v>62.089829946752481</v>
      </c>
      <c r="I209" s="2">
        <v>172.12314527921657</v>
      </c>
      <c r="J209" s="13">
        <f t="shared" si="13"/>
        <v>55.75721451378778</v>
      </c>
      <c r="K209" s="7">
        <v>2622.1529999999998</v>
      </c>
      <c r="L209" s="5">
        <v>119.404</v>
      </c>
      <c r="M209" s="8">
        <v>67.2</v>
      </c>
      <c r="N209" s="9">
        <v>5203.049</v>
      </c>
      <c r="O209" s="1">
        <v>600.52</v>
      </c>
      <c r="P209" s="11">
        <f t="shared" si="14"/>
        <v>6460.0920000000006</v>
      </c>
      <c r="Q209" s="13">
        <f t="shared" si="15"/>
        <v>60.940317550063384</v>
      </c>
      <c r="R209" s="2">
        <v>-1.46</v>
      </c>
      <c r="S209">
        <v>81.253741443043495</v>
      </c>
      <c r="T209">
        <v>88.981715846956959</v>
      </c>
      <c r="U209">
        <v>73.793155715939193</v>
      </c>
      <c r="V209">
        <v>4.4333333333333336</v>
      </c>
      <c r="W209">
        <v>4.333333333333333</v>
      </c>
      <c r="X209">
        <v>4.5666666666666664</v>
      </c>
      <c r="Y209">
        <v>8.2999999999999989</v>
      </c>
      <c r="Z209">
        <v>6.7333333333333334</v>
      </c>
      <c r="AA209">
        <v>7.3666666666666671</v>
      </c>
      <c r="AB209">
        <v>7.333333333333333</v>
      </c>
      <c r="AC209">
        <v>5.2333333333333334</v>
      </c>
      <c r="AD209">
        <v>7</v>
      </c>
      <c r="AE209">
        <v>84.133333333333326</v>
      </c>
      <c r="AF209">
        <v>59.966666666666669</v>
      </c>
      <c r="AG209">
        <v>74.933333333333337</v>
      </c>
      <c r="AH209">
        <v>65.933333333333337</v>
      </c>
      <c r="AI209">
        <v>72.466666666666669</v>
      </c>
      <c r="AJ209">
        <v>65.5</v>
      </c>
      <c r="AK209">
        <v>67.766666666666666</v>
      </c>
      <c r="AL209">
        <v>83.266666666666666</v>
      </c>
      <c r="AM209">
        <v>56.966666666666669</v>
      </c>
    </row>
    <row r="210" spans="1:39" x14ac:dyDescent="0.2">
      <c r="A210" s="14" t="s">
        <v>214</v>
      </c>
      <c r="B210" s="4">
        <v>7158.4610000000002</v>
      </c>
      <c r="C210" s="4">
        <v>23.274999999999999</v>
      </c>
      <c r="D210" s="4">
        <v>191.40100000000001</v>
      </c>
      <c r="E210" s="5">
        <v>620.61300000000006</v>
      </c>
      <c r="F210" s="5">
        <v>79.644999999999996</v>
      </c>
      <c r="G210" s="6">
        <v>206876</v>
      </c>
      <c r="H210" s="13">
        <f t="shared" si="12"/>
        <v>62.232067409461322</v>
      </c>
      <c r="I210" s="2">
        <v>172.4809179377271</v>
      </c>
      <c r="J210" s="13">
        <f t="shared" si="13"/>
        <v>56.080397239023824</v>
      </c>
      <c r="K210" s="7">
        <v>2673.011</v>
      </c>
      <c r="L210" s="5">
        <v>118.56</v>
      </c>
      <c r="M210" s="8">
        <v>67.099999999999994</v>
      </c>
      <c r="N210" s="9">
        <v>5282.585</v>
      </c>
      <c r="O210" s="1">
        <v>608.45699999999999</v>
      </c>
      <c r="P210" s="11">
        <f t="shared" si="14"/>
        <v>6550.0039999999999</v>
      </c>
      <c r="Q210" s="13">
        <f t="shared" si="15"/>
        <v>61.289937609207534</v>
      </c>
      <c r="R210" s="2">
        <v>6.25</v>
      </c>
      <c r="S210">
        <v>81.500343569290507</v>
      </c>
      <c r="T210">
        <v>89.194477467931733</v>
      </c>
      <c r="U210">
        <v>74.110605641614242</v>
      </c>
      <c r="V210">
        <v>4.3</v>
      </c>
      <c r="W210">
        <v>4.1333333333333337</v>
      </c>
      <c r="X210">
        <v>4.4333333333333336</v>
      </c>
      <c r="Y210">
        <v>8</v>
      </c>
      <c r="Z210">
        <v>6.2</v>
      </c>
      <c r="AA210">
        <v>6.9333333333333336</v>
      </c>
      <c r="AB210">
        <v>6.3999999999999986</v>
      </c>
      <c r="AC210">
        <v>5.2</v>
      </c>
      <c r="AD210">
        <v>7.2</v>
      </c>
      <c r="AE210">
        <v>84.333333333333329</v>
      </c>
      <c r="AF210">
        <v>60</v>
      </c>
      <c r="AG210">
        <v>74.866666666666674</v>
      </c>
      <c r="AH210">
        <v>65.766666666666666</v>
      </c>
      <c r="AI210">
        <v>72.133333333333326</v>
      </c>
      <c r="AJ210">
        <v>65.666666666666671</v>
      </c>
      <c r="AK210">
        <v>67.866666666666674</v>
      </c>
      <c r="AL210">
        <v>83.566666666666663</v>
      </c>
      <c r="AM210">
        <v>57.8</v>
      </c>
    </row>
    <row r="211" spans="1:39" x14ac:dyDescent="0.2">
      <c r="A211" s="14" t="s">
        <v>215</v>
      </c>
      <c r="B211" s="4">
        <v>7237.3490000000002</v>
      </c>
      <c r="C211" s="4">
        <v>23.367999999999999</v>
      </c>
      <c r="D211" s="4">
        <v>192.488</v>
      </c>
      <c r="E211" s="5">
        <v>616.678</v>
      </c>
      <c r="F211" s="5">
        <v>79.869</v>
      </c>
      <c r="G211" s="6">
        <v>207431.66666666666</v>
      </c>
      <c r="H211" s="13">
        <f t="shared" si="12"/>
        <v>62.150651903065601</v>
      </c>
      <c r="I211" s="2">
        <v>173.3216426731467</v>
      </c>
      <c r="J211" s="13">
        <f t="shared" si="13"/>
        <v>55.962205857228817</v>
      </c>
      <c r="K211" s="7">
        <v>2703.1460000000002</v>
      </c>
      <c r="L211" s="5">
        <v>117.29300000000001</v>
      </c>
      <c r="M211" s="8">
        <v>67.099999999999994</v>
      </c>
      <c r="N211" s="9">
        <v>5370.4949999999999</v>
      </c>
      <c r="O211" s="1">
        <v>621.38599999999997</v>
      </c>
      <c r="P211" s="11">
        <f t="shared" si="14"/>
        <v>6615.9629999999997</v>
      </c>
      <c r="Q211" s="13">
        <f t="shared" si="15"/>
        <v>61.218301039260524</v>
      </c>
      <c r="R211" s="2">
        <v>-1.18</v>
      </c>
      <c r="S211">
        <v>81.390432534411232</v>
      </c>
      <c r="T211">
        <v>89.01293244746239</v>
      </c>
      <c r="U211">
        <v>74.075614712533834</v>
      </c>
      <c r="V211">
        <v>4.2666666666666666</v>
      </c>
      <c r="W211">
        <v>4.166666666666667</v>
      </c>
      <c r="X211">
        <v>4.3999999999999986</v>
      </c>
      <c r="Y211">
        <v>7.6333333333333329</v>
      </c>
      <c r="Z211">
        <v>6.3999999999999986</v>
      </c>
      <c r="AA211">
        <v>6.6000000000000014</v>
      </c>
      <c r="AB211">
        <v>6.7666666666666666</v>
      </c>
      <c r="AC211">
        <v>4.8</v>
      </c>
      <c r="AD211">
        <v>6.666666666666667</v>
      </c>
      <c r="AE211">
        <v>84.1</v>
      </c>
      <c r="AF211">
        <v>60.033333333333331</v>
      </c>
      <c r="AG211">
        <v>74.7</v>
      </c>
      <c r="AH211">
        <v>65.633333333333326</v>
      </c>
      <c r="AI211">
        <v>72.366666666666674</v>
      </c>
      <c r="AJ211">
        <v>65.899999999999991</v>
      </c>
      <c r="AK211">
        <v>67.566666666666663</v>
      </c>
      <c r="AL211">
        <v>83.466666666666669</v>
      </c>
      <c r="AM211">
        <v>57.466666666666669</v>
      </c>
    </row>
    <row r="212" spans="1:39" x14ac:dyDescent="0.2">
      <c r="A212" s="14" t="s">
        <v>216</v>
      </c>
      <c r="B212" s="4">
        <v>7370.7150000000001</v>
      </c>
      <c r="C212" s="4">
        <v>23.573</v>
      </c>
      <c r="D212" s="4">
        <v>193.714</v>
      </c>
      <c r="E212" s="5">
        <v>596.12699999999995</v>
      </c>
      <c r="F212" s="5">
        <v>80.072999999999993</v>
      </c>
      <c r="G212" s="6">
        <v>208043.66666666666</v>
      </c>
      <c r="H212" s="13">
        <f t="shared" si="12"/>
        <v>61.953557042973451</v>
      </c>
      <c r="I212" s="2">
        <v>174.48666440323274</v>
      </c>
      <c r="J212" s="13">
        <f t="shared" si="13"/>
        <v>55.804275975633374</v>
      </c>
      <c r="K212" s="7">
        <v>2764.9259999999999</v>
      </c>
      <c r="L212" s="5">
        <v>116.005</v>
      </c>
      <c r="M212" s="8">
        <v>67</v>
      </c>
      <c r="N212" s="9">
        <v>5457.7169999999996</v>
      </c>
      <c r="O212" s="1">
        <v>632.471</v>
      </c>
      <c r="P212" s="11">
        <f t="shared" si="14"/>
        <v>6738.2440000000006</v>
      </c>
      <c r="Q212" s="13">
        <f t="shared" si="15"/>
        <v>61.042226134544919</v>
      </c>
      <c r="R212" s="2">
        <v>1.03</v>
      </c>
      <c r="S212">
        <v>81.232206465152274</v>
      </c>
      <c r="T212">
        <v>88.751312370398523</v>
      </c>
      <c r="U212">
        <v>74.024533705112944</v>
      </c>
      <c r="V212">
        <v>4.2333333333333334</v>
      </c>
      <c r="W212">
        <v>4.1333333333333329</v>
      </c>
      <c r="X212">
        <v>4.3999999999999986</v>
      </c>
      <c r="Y212">
        <v>8.2999999999999989</v>
      </c>
      <c r="Z212">
        <v>6.9333333333333336</v>
      </c>
      <c r="AA212">
        <v>7.166666666666667</v>
      </c>
      <c r="AB212">
        <v>6.5666666666666664</v>
      </c>
      <c r="AC212">
        <v>4.5666666666666664</v>
      </c>
      <c r="AD212">
        <v>6.9333333333333336</v>
      </c>
      <c r="AE212">
        <v>83.966666666666669</v>
      </c>
      <c r="AF212">
        <v>60</v>
      </c>
      <c r="AG212">
        <v>74.633333333333326</v>
      </c>
      <c r="AH212">
        <v>66.033333333333346</v>
      </c>
      <c r="AI212">
        <v>72.266666666666666</v>
      </c>
      <c r="AJ212">
        <v>66.63333333333334</v>
      </c>
      <c r="AK212">
        <v>67.766666666666666</v>
      </c>
      <c r="AL212">
        <v>83.433333333333337</v>
      </c>
      <c r="AM212">
        <v>57.566666666666663</v>
      </c>
    </row>
    <row r="213" spans="1:39" x14ac:dyDescent="0.2">
      <c r="A213" s="14" t="s">
        <v>217</v>
      </c>
      <c r="B213" s="4">
        <v>7550.2190000000001</v>
      </c>
      <c r="C213" s="4">
        <v>24.055</v>
      </c>
      <c r="D213" s="4">
        <v>194.465</v>
      </c>
      <c r="E213" s="5">
        <v>596.76700000000005</v>
      </c>
      <c r="F213" s="5">
        <v>80.453999999999994</v>
      </c>
      <c r="G213" s="6">
        <v>208660.33333333334</v>
      </c>
      <c r="H213" s="13">
        <f t="shared" si="12"/>
        <v>61.956554836356389</v>
      </c>
      <c r="I213" s="2">
        <v>175.45665049854188</v>
      </c>
      <c r="J213" s="13">
        <f t="shared" si="13"/>
        <v>55.900494114706149</v>
      </c>
      <c r="K213" s="7">
        <v>2829.4259999999999</v>
      </c>
      <c r="L213" s="5">
        <v>115.319</v>
      </c>
      <c r="M213" s="8">
        <v>67.099999999999994</v>
      </c>
      <c r="N213" s="9">
        <v>5583.2430000000004</v>
      </c>
      <c r="O213" s="1">
        <v>648.36800000000005</v>
      </c>
      <c r="P213" s="11">
        <f t="shared" si="14"/>
        <v>6901.8509999999997</v>
      </c>
      <c r="Q213" s="13">
        <f t="shared" si="15"/>
        <v>61.15185227473652</v>
      </c>
      <c r="R213" s="2">
        <v>5.75</v>
      </c>
      <c r="S213">
        <v>81.54518799852066</v>
      </c>
      <c r="T213">
        <v>88.983555739533998</v>
      </c>
      <c r="U213">
        <v>74.417205053023238</v>
      </c>
      <c r="V213">
        <v>4.0666666666666664</v>
      </c>
      <c r="W213">
        <v>4.0333333333333332</v>
      </c>
      <c r="X213">
        <v>4.1333333333333329</v>
      </c>
      <c r="Y213">
        <v>8.0666666666666664</v>
      </c>
      <c r="Z213">
        <v>7.2333333333333334</v>
      </c>
      <c r="AA213">
        <v>6.4666666666666659</v>
      </c>
      <c r="AB213">
        <v>6.0666666666666664</v>
      </c>
      <c r="AC213">
        <v>4.2333333333333334</v>
      </c>
      <c r="AD213">
        <v>5.7666666666666666</v>
      </c>
      <c r="AE213">
        <v>84.100000000000009</v>
      </c>
      <c r="AF213">
        <v>60.133333333333333</v>
      </c>
      <c r="AG213">
        <v>74.666666666666671</v>
      </c>
      <c r="AH213">
        <v>65.899999999999991</v>
      </c>
      <c r="AI213">
        <v>72.7</v>
      </c>
      <c r="AJ213">
        <v>65.966666666666669</v>
      </c>
      <c r="AK213">
        <v>67.86666666666666</v>
      </c>
      <c r="AL213">
        <v>83.466666666666654</v>
      </c>
      <c r="AM213">
        <v>57.966666666666669</v>
      </c>
    </row>
    <row r="214" spans="1:39" x14ac:dyDescent="0.2">
      <c r="A214" s="14" t="s">
        <v>218</v>
      </c>
      <c r="B214" s="4">
        <v>7606.6629999999996</v>
      </c>
      <c r="C214" s="4">
        <v>24.91</v>
      </c>
      <c r="D214" s="4">
        <v>195.46899999999999</v>
      </c>
      <c r="E214" s="5">
        <v>565.23500000000001</v>
      </c>
      <c r="F214" s="5">
        <v>80.736999999999995</v>
      </c>
      <c r="G214" s="6">
        <v>211586</v>
      </c>
      <c r="H214" s="13">
        <f t="shared" si="12"/>
        <v>64.011417227238795</v>
      </c>
      <c r="I214" s="2">
        <v>176.27803742617346</v>
      </c>
      <c r="J214" s="13">
        <f t="shared" si="13"/>
        <v>57.726836489088328</v>
      </c>
      <c r="K214" s="7">
        <v>2871.5250000000001</v>
      </c>
      <c r="L214" s="5">
        <v>114.97799999999999</v>
      </c>
      <c r="M214" s="8">
        <v>67.3</v>
      </c>
      <c r="N214" s="9">
        <v>5692.7219999999998</v>
      </c>
      <c r="O214" s="1">
        <v>652.34799999999996</v>
      </c>
      <c r="P214" s="11">
        <f t="shared" si="14"/>
        <v>6954.3149999999996</v>
      </c>
      <c r="Q214" s="13">
        <f t="shared" si="15"/>
        <v>63.141889780459778</v>
      </c>
      <c r="R214" s="2">
        <v>0.95</v>
      </c>
      <c r="S214">
        <v>81.731880594036213</v>
      </c>
      <c r="T214">
        <v>89.180493811629276</v>
      </c>
      <c r="U214">
        <v>74.561533355940227</v>
      </c>
      <c r="V214">
        <v>4.0333333333333332</v>
      </c>
      <c r="W214">
        <v>3.933333333333334</v>
      </c>
      <c r="X214">
        <v>4.166666666666667</v>
      </c>
      <c r="Y214">
        <v>7.8999999999999986</v>
      </c>
      <c r="Z214">
        <v>7.2666666666666666</v>
      </c>
      <c r="AA214">
        <v>6.5333333333333341</v>
      </c>
      <c r="AB214">
        <v>5.8</v>
      </c>
      <c r="AC214">
        <v>5.0333333333333332</v>
      </c>
      <c r="AD214">
        <v>6.3</v>
      </c>
      <c r="AE214">
        <v>84.366666666666674</v>
      </c>
      <c r="AF214">
        <v>60.066666666666663</v>
      </c>
      <c r="AG214">
        <v>75.133333333333326</v>
      </c>
      <c r="AH214">
        <v>65.100000000000009</v>
      </c>
      <c r="AI214">
        <v>69.866666666666674</v>
      </c>
      <c r="AJ214">
        <v>66.2</v>
      </c>
      <c r="AK214">
        <v>70.033333333333346</v>
      </c>
      <c r="AL214">
        <v>85.7</v>
      </c>
      <c r="AM214">
        <v>59.766666666666673</v>
      </c>
    </row>
    <row r="215" spans="1:39" x14ac:dyDescent="0.2">
      <c r="A215" s="14" t="s">
        <v>219</v>
      </c>
      <c r="B215" s="4">
        <v>7808.7079999999996</v>
      </c>
      <c r="C215" s="4">
        <v>24.963999999999999</v>
      </c>
      <c r="D215" s="4">
        <v>195.88</v>
      </c>
      <c r="E215" s="5">
        <v>556.46600000000001</v>
      </c>
      <c r="F215" s="5">
        <v>81.085999999999999</v>
      </c>
      <c r="G215" s="6">
        <v>212242</v>
      </c>
      <c r="H215" s="13">
        <f t="shared" si="12"/>
        <v>62.621733582559372</v>
      </c>
      <c r="I215" s="2">
        <v>176.7945409196289</v>
      </c>
      <c r="J215" s="13">
        <f t="shared" si="13"/>
        <v>56.520219727996178</v>
      </c>
      <c r="K215" s="7">
        <v>2977.7170000000001</v>
      </c>
      <c r="L215" s="5">
        <v>114.514</v>
      </c>
      <c r="M215" s="8">
        <v>67.2</v>
      </c>
      <c r="N215" s="9">
        <v>5805.5820000000003</v>
      </c>
      <c r="O215" s="1">
        <v>673.13300000000004</v>
      </c>
      <c r="P215" s="11">
        <f t="shared" si="14"/>
        <v>7135.5749999999998</v>
      </c>
      <c r="Q215" s="13">
        <f t="shared" si="15"/>
        <v>61.852043031116843</v>
      </c>
      <c r="R215" s="2">
        <v>3.99</v>
      </c>
      <c r="S215">
        <v>81.702030065842962</v>
      </c>
      <c r="T215">
        <v>89.139309667024278</v>
      </c>
      <c r="U215">
        <v>74.547135925114901</v>
      </c>
      <c r="V215">
        <v>3.933333333333334</v>
      </c>
      <c r="W215">
        <v>3.8</v>
      </c>
      <c r="X215">
        <v>4.1000000000000014</v>
      </c>
      <c r="Y215">
        <v>7.5</v>
      </c>
      <c r="Z215">
        <v>6.7666666666666666</v>
      </c>
      <c r="AA215">
        <v>6.3</v>
      </c>
      <c r="AB215">
        <v>5.6333333333333329</v>
      </c>
      <c r="AC215">
        <v>3.666666666666667</v>
      </c>
      <c r="AD215">
        <v>5.7</v>
      </c>
      <c r="AE215">
        <v>84.2</v>
      </c>
      <c r="AF215">
        <v>60.1</v>
      </c>
      <c r="AG215">
        <v>74.833333333333329</v>
      </c>
      <c r="AH215">
        <v>65.866666666666674</v>
      </c>
      <c r="AI215">
        <v>72.666666666666671</v>
      </c>
      <c r="AJ215">
        <v>65.7</v>
      </c>
      <c r="AK215">
        <v>69.833333333333329</v>
      </c>
      <c r="AL215">
        <v>85.833333333333329</v>
      </c>
      <c r="AM215">
        <v>58.9</v>
      </c>
    </row>
    <row r="216" spans="1:39" x14ac:dyDescent="0.2">
      <c r="A216" s="14" t="s">
        <v>220</v>
      </c>
      <c r="B216" s="4">
        <v>7851.4639999999999</v>
      </c>
      <c r="C216" s="4">
        <v>25.448</v>
      </c>
      <c r="D216" s="4">
        <v>196.00299999999999</v>
      </c>
      <c r="E216" s="5">
        <v>558.45500000000004</v>
      </c>
      <c r="F216" s="5">
        <v>81.542000000000002</v>
      </c>
      <c r="G216" s="6">
        <v>212918.66666666666</v>
      </c>
      <c r="H216" s="13">
        <f t="shared" si="12"/>
        <v>63.52808016441265</v>
      </c>
      <c r="I216" s="2">
        <v>177.17797855383111</v>
      </c>
      <c r="J216" s="13">
        <f t="shared" si="13"/>
        <v>57.426553802423271</v>
      </c>
      <c r="K216" s="7">
        <v>2971.627</v>
      </c>
      <c r="L216" s="5">
        <v>114.128</v>
      </c>
      <c r="M216" s="8">
        <v>66.900000000000006</v>
      </c>
      <c r="N216" s="9">
        <v>5903.7110000000002</v>
      </c>
      <c r="O216" s="1">
        <v>678.31200000000001</v>
      </c>
      <c r="P216" s="11">
        <f t="shared" si="14"/>
        <v>7173.152</v>
      </c>
      <c r="Q216" s="13">
        <f t="shared" si="15"/>
        <v>62.856958813055883</v>
      </c>
      <c r="R216" s="2">
        <v>0.64</v>
      </c>
      <c r="S216">
        <v>81.147497568436833</v>
      </c>
      <c r="T216">
        <v>88.868337064800528</v>
      </c>
      <c r="U216">
        <v>73.731890526886829</v>
      </c>
      <c r="V216">
        <v>4</v>
      </c>
      <c r="W216">
        <v>3.9</v>
      </c>
      <c r="X216">
        <v>4.166666666666667</v>
      </c>
      <c r="Y216">
        <v>7.6333333333333329</v>
      </c>
      <c r="Z216">
        <v>6.8</v>
      </c>
      <c r="AA216">
        <v>6.3</v>
      </c>
      <c r="AB216">
        <v>5.833333333333333</v>
      </c>
      <c r="AC216">
        <v>3.7666666666666671</v>
      </c>
      <c r="AD216">
        <v>6.2</v>
      </c>
      <c r="AE216">
        <v>83.8</v>
      </c>
      <c r="AF216">
        <v>59.766666666666673</v>
      </c>
      <c r="AG216">
        <v>74.633333333333326</v>
      </c>
      <c r="AH216">
        <v>65.266666666666666</v>
      </c>
      <c r="AI216">
        <v>72.233333333333334</v>
      </c>
      <c r="AJ216">
        <v>64.8</v>
      </c>
      <c r="AK216">
        <v>69.3</v>
      </c>
      <c r="AL216">
        <v>85.066666666666663</v>
      </c>
      <c r="AM216">
        <v>58.633333333333333</v>
      </c>
    </row>
    <row r="217" spans="1:39" x14ac:dyDescent="0.2">
      <c r="A217" s="14" t="s">
        <v>221</v>
      </c>
      <c r="B217" s="4">
        <v>7933.4709999999995</v>
      </c>
      <c r="C217" s="4">
        <v>25.59</v>
      </c>
      <c r="D217" s="4">
        <v>195.21</v>
      </c>
      <c r="E217" s="5">
        <v>532.45299999999997</v>
      </c>
      <c r="F217" s="5">
        <v>81.835999999999999</v>
      </c>
      <c r="G217" s="6">
        <v>213560.33333333334</v>
      </c>
      <c r="H217" s="13">
        <f t="shared" si="12"/>
        <v>62.966435498409211</v>
      </c>
      <c r="I217" s="2">
        <v>176.98788040492303</v>
      </c>
      <c r="J217" s="13">
        <f t="shared" si="13"/>
        <v>57.088755471117004</v>
      </c>
      <c r="K217" s="7">
        <v>2983.05</v>
      </c>
      <c r="L217" s="5">
        <v>113.306</v>
      </c>
      <c r="M217" s="8">
        <v>66.900000000000006</v>
      </c>
      <c r="N217" s="9">
        <v>5996.2719999999999</v>
      </c>
      <c r="O217" s="1">
        <v>692.38499999999999</v>
      </c>
      <c r="P217" s="11">
        <f t="shared" si="14"/>
        <v>7241.0859999999993</v>
      </c>
      <c r="Q217" s="13">
        <f t="shared" si="15"/>
        <v>62.547522009295029</v>
      </c>
      <c r="R217" s="2">
        <v>4.71</v>
      </c>
      <c r="S217">
        <v>81.295076988050397</v>
      </c>
      <c r="T217">
        <v>88.824767504882232</v>
      </c>
      <c r="U217">
        <v>74.05107008556007</v>
      </c>
      <c r="V217">
        <v>3.9</v>
      </c>
      <c r="W217">
        <v>3.933333333333334</v>
      </c>
      <c r="X217">
        <v>3.9</v>
      </c>
      <c r="Y217">
        <v>7.333333333333333</v>
      </c>
      <c r="Z217">
        <v>6.9333333333333336</v>
      </c>
      <c r="AA217">
        <v>5.7333333333333334</v>
      </c>
      <c r="AB217">
        <v>5.6000000000000014</v>
      </c>
      <c r="AC217">
        <v>4.3666666666666663</v>
      </c>
      <c r="AD217">
        <v>5.4333333333333336</v>
      </c>
      <c r="AE217">
        <v>83.766666666666666</v>
      </c>
      <c r="AF217">
        <v>59.833333333333343</v>
      </c>
      <c r="AG217">
        <v>74.600000000000009</v>
      </c>
      <c r="AH217">
        <v>65.566666666666663</v>
      </c>
      <c r="AI217">
        <v>72.599999999999994</v>
      </c>
      <c r="AJ217">
        <v>64.899999999999991</v>
      </c>
      <c r="AK217">
        <v>69.7</v>
      </c>
      <c r="AL217">
        <v>84.600000000000009</v>
      </c>
      <c r="AM217">
        <v>60.1</v>
      </c>
    </row>
    <row r="218" spans="1:39" x14ac:dyDescent="0.2">
      <c r="A218" s="14" t="s">
        <v>222</v>
      </c>
      <c r="B218" s="4">
        <v>7931.9110000000001</v>
      </c>
      <c r="C218" s="4">
        <v>26.178000000000001</v>
      </c>
      <c r="D218" s="4">
        <v>195.07499999999999</v>
      </c>
      <c r="E218" s="5">
        <v>559.43200000000002</v>
      </c>
      <c r="F218" s="5">
        <v>82.218999999999994</v>
      </c>
      <c r="G218" s="6">
        <v>214101</v>
      </c>
      <c r="H218" s="13">
        <f t="shared" si="12"/>
        <v>64.381374803625505</v>
      </c>
      <c r="I218" s="2">
        <v>176.31934737634043</v>
      </c>
      <c r="J218" s="13">
        <f t="shared" si="13"/>
        <v>58.191372490410444</v>
      </c>
      <c r="K218" s="7">
        <v>2898.1439999999998</v>
      </c>
      <c r="L218" s="5">
        <v>111.896</v>
      </c>
      <c r="M218" s="8">
        <v>67.2</v>
      </c>
      <c r="N218" s="9">
        <v>6060.0770000000002</v>
      </c>
      <c r="O218" s="1">
        <v>713.28200000000004</v>
      </c>
      <c r="P218" s="11">
        <f t="shared" si="14"/>
        <v>7218.6289999999999</v>
      </c>
      <c r="Q218" s="13">
        <f t="shared" si="15"/>
        <v>63.941336722220257</v>
      </c>
      <c r="R218" s="2">
        <v>0.6</v>
      </c>
      <c r="S218">
        <v>81.296858967593877</v>
      </c>
      <c r="T218">
        <v>88.556966129356866</v>
      </c>
      <c r="U218">
        <v>74.288523337269169</v>
      </c>
      <c r="V218">
        <v>4.2333333333333334</v>
      </c>
      <c r="W218">
        <v>4.2666666666666666</v>
      </c>
      <c r="X218">
        <v>4.166666666666667</v>
      </c>
      <c r="Y218">
        <v>8.0666666666666664</v>
      </c>
      <c r="Z218">
        <v>7.166666666666667</v>
      </c>
      <c r="AA218">
        <v>6.4333333333333336</v>
      </c>
      <c r="AB218">
        <v>6.0333333333333341</v>
      </c>
      <c r="AC218">
        <v>5.833333333333333</v>
      </c>
      <c r="AD218">
        <v>6.3666666666666671</v>
      </c>
      <c r="AE218">
        <v>84.1</v>
      </c>
      <c r="AF218">
        <v>60.1</v>
      </c>
      <c r="AG218">
        <v>74.833333333333329</v>
      </c>
      <c r="AH218">
        <v>65.86666666666666</v>
      </c>
      <c r="AI218">
        <v>72.5</v>
      </c>
      <c r="AJ218">
        <v>65.533333333333331</v>
      </c>
      <c r="AK218">
        <v>70.066666666666663</v>
      </c>
      <c r="AL218">
        <v>84.866666666666674</v>
      </c>
      <c r="AM218">
        <v>60.333333333333343</v>
      </c>
    </row>
    <row r="219" spans="1:39" x14ac:dyDescent="0.2">
      <c r="A219" s="14" t="s">
        <v>223</v>
      </c>
      <c r="B219" s="4">
        <v>8021.7529999999997</v>
      </c>
      <c r="C219" s="4">
        <v>26.271999999999998</v>
      </c>
      <c r="D219" s="4">
        <v>193.01</v>
      </c>
      <c r="E219" s="5">
        <v>595.32600000000002</v>
      </c>
      <c r="F219" s="5">
        <v>82.558999999999997</v>
      </c>
      <c r="G219" s="6">
        <v>214735.66666666666</v>
      </c>
      <c r="H219" s="13">
        <f t="shared" si="12"/>
        <v>63.212601036207431</v>
      </c>
      <c r="I219" s="2">
        <v>174.59865529370094</v>
      </c>
      <c r="J219" s="13">
        <f t="shared" si="13"/>
        <v>57.182711458157733</v>
      </c>
      <c r="K219" s="7">
        <v>2892.5120000000002</v>
      </c>
      <c r="L219" s="5">
        <v>111.206</v>
      </c>
      <c r="M219" s="8">
        <v>66.8</v>
      </c>
      <c r="N219" s="9">
        <v>6116.8580000000002</v>
      </c>
      <c r="O219" s="1">
        <v>728.24400000000003</v>
      </c>
      <c r="P219" s="11">
        <f t="shared" si="14"/>
        <v>7293.509</v>
      </c>
      <c r="Q219" s="13">
        <f t="shared" si="15"/>
        <v>62.892304265013053</v>
      </c>
      <c r="R219" s="2">
        <v>4.18</v>
      </c>
      <c r="S219">
        <v>80.79234273070324</v>
      </c>
      <c r="T219">
        <v>88.217054458516785</v>
      </c>
      <c r="U219">
        <v>73.638531019790136</v>
      </c>
      <c r="V219">
        <v>4.3999999999999986</v>
      </c>
      <c r="W219">
        <v>4.5</v>
      </c>
      <c r="X219">
        <v>4.3</v>
      </c>
      <c r="Y219">
        <v>8.0666666666666682</v>
      </c>
      <c r="Z219">
        <v>7.8999999999999986</v>
      </c>
      <c r="AA219">
        <v>6.166666666666667</v>
      </c>
      <c r="AB219">
        <v>6.4333333333333336</v>
      </c>
      <c r="AC219">
        <v>4.333333333333333</v>
      </c>
      <c r="AD219">
        <v>6.3</v>
      </c>
      <c r="AE219">
        <v>83.7</v>
      </c>
      <c r="AF219">
        <v>59.733333333333327</v>
      </c>
      <c r="AG219">
        <v>74.433333333333337</v>
      </c>
      <c r="AH219">
        <v>65.366666666666674</v>
      </c>
      <c r="AI219">
        <v>71.86666666666666</v>
      </c>
      <c r="AJ219">
        <v>65.466666666666654</v>
      </c>
      <c r="AK219">
        <v>69.266666666666666</v>
      </c>
      <c r="AL219">
        <v>84.433333333333337</v>
      </c>
      <c r="AM219">
        <v>58.733333333333327</v>
      </c>
    </row>
    <row r="220" spans="1:39" x14ac:dyDescent="0.2">
      <c r="A220" s="14" t="s">
        <v>224</v>
      </c>
      <c r="B220" s="4">
        <v>7977.9840000000004</v>
      </c>
      <c r="C220" s="4">
        <v>26.305</v>
      </c>
      <c r="D220" s="4">
        <v>190.95</v>
      </c>
      <c r="E220" s="5">
        <v>583.92600000000004</v>
      </c>
      <c r="F220" s="5">
        <v>82.67</v>
      </c>
      <c r="G220" s="6">
        <v>215421.66666666666</v>
      </c>
      <c r="H220" s="13">
        <f t="shared" si="12"/>
        <v>62.960012830308997</v>
      </c>
      <c r="I220" s="2">
        <v>172.87630607651153</v>
      </c>
      <c r="J220" s="13">
        <f t="shared" si="13"/>
        <v>57.00075647359828</v>
      </c>
      <c r="K220" s="7">
        <v>2868.797</v>
      </c>
      <c r="L220" s="5">
        <v>110.40900000000001</v>
      </c>
      <c r="M220" s="8">
        <v>66.7</v>
      </c>
      <c r="N220" s="9">
        <v>6140.7669999999998</v>
      </c>
      <c r="O220" s="1">
        <v>739.61099999999999</v>
      </c>
      <c r="P220" s="11">
        <f t="shared" si="14"/>
        <v>7238.3730000000005</v>
      </c>
      <c r="Q220" s="13">
        <f t="shared" si="15"/>
        <v>62.825046890269888</v>
      </c>
      <c r="R220" s="2">
        <v>0.44</v>
      </c>
      <c r="S220">
        <v>80.286072495261337</v>
      </c>
      <c r="T220">
        <v>87.707691226388576</v>
      </c>
      <c r="U220">
        <v>73.135806052025785</v>
      </c>
      <c r="V220">
        <v>4.833333333333333</v>
      </c>
      <c r="W220">
        <v>4.833333333333333</v>
      </c>
      <c r="X220">
        <v>4.7666666666666666</v>
      </c>
      <c r="Y220">
        <v>8.6666666666666661</v>
      </c>
      <c r="Z220">
        <v>8.2999999999999989</v>
      </c>
      <c r="AA220">
        <v>7.0666666666666664</v>
      </c>
      <c r="AB220">
        <v>6.4666666666666659</v>
      </c>
      <c r="AC220">
        <v>4.8</v>
      </c>
      <c r="AD220">
        <v>6.6333333333333329</v>
      </c>
      <c r="AE220">
        <v>83.533333333333331</v>
      </c>
      <c r="AF220">
        <v>59.6</v>
      </c>
      <c r="AG220">
        <v>74.333333333333329</v>
      </c>
      <c r="AH220">
        <v>65.266666666666666</v>
      </c>
      <c r="AI220">
        <v>72.266666666666666</v>
      </c>
      <c r="AJ220">
        <v>65.2</v>
      </c>
      <c r="AK220">
        <v>69.166666666666671</v>
      </c>
      <c r="AL220">
        <v>84.066666666666663</v>
      </c>
      <c r="AM220">
        <v>58.9</v>
      </c>
    </row>
    <row r="221" spans="1:39" x14ac:dyDescent="0.2">
      <c r="A221" s="14" t="s">
        <v>225</v>
      </c>
      <c r="B221" s="4">
        <v>8004.1130000000003</v>
      </c>
      <c r="C221" s="4">
        <v>26.550999999999998</v>
      </c>
      <c r="D221" s="4">
        <v>188.715</v>
      </c>
      <c r="E221" s="5">
        <v>615.75900000000001</v>
      </c>
      <c r="F221" s="5">
        <v>82.852999999999994</v>
      </c>
      <c r="G221" s="6">
        <v>216111.66666666666</v>
      </c>
      <c r="H221" s="13">
        <f t="shared" si="12"/>
        <v>62.599965355311703</v>
      </c>
      <c r="I221" s="2">
        <v>170.78297420551502</v>
      </c>
      <c r="J221" s="13">
        <f t="shared" si="13"/>
        <v>56.651608343493265</v>
      </c>
      <c r="K221" s="7">
        <v>2845.973</v>
      </c>
      <c r="L221" s="5">
        <v>109.833</v>
      </c>
      <c r="M221" s="8">
        <v>66.7</v>
      </c>
      <c r="N221" s="9">
        <v>6178.7740000000003</v>
      </c>
      <c r="O221" s="1">
        <v>731.81500000000005</v>
      </c>
      <c r="P221" s="11">
        <f t="shared" si="14"/>
        <v>7272.2980000000007</v>
      </c>
      <c r="Q221" s="13">
        <f t="shared" si="15"/>
        <v>62.352488142408745</v>
      </c>
      <c r="R221" s="2">
        <v>4.32</v>
      </c>
      <c r="S221">
        <v>79.763322919131312</v>
      </c>
      <c r="T221">
        <v>87.17424423783622</v>
      </c>
      <c r="U221">
        <v>72.614813121256063</v>
      </c>
      <c r="V221">
        <v>5.5</v>
      </c>
      <c r="W221">
        <v>5.6333333333333329</v>
      </c>
      <c r="X221">
        <v>5.4333333333333336</v>
      </c>
      <c r="Y221">
        <v>9.7999999999999989</v>
      </c>
      <c r="Z221">
        <v>8.5333333333333332</v>
      </c>
      <c r="AA221">
        <v>8.3666666666666671</v>
      </c>
      <c r="AB221">
        <v>7.3666666666666671</v>
      </c>
      <c r="AC221">
        <v>5.5999999999999988</v>
      </c>
      <c r="AD221">
        <v>7.333333333333333</v>
      </c>
      <c r="AE221">
        <v>83.600000000000009</v>
      </c>
      <c r="AF221">
        <v>59.733333333333327</v>
      </c>
      <c r="AG221">
        <v>74.333333333333329</v>
      </c>
      <c r="AH221">
        <v>64.899999999999991</v>
      </c>
      <c r="AI221">
        <v>71.600000000000009</v>
      </c>
      <c r="AJ221">
        <v>64.766666666666666</v>
      </c>
      <c r="AK221">
        <v>69.399999999999991</v>
      </c>
      <c r="AL221">
        <v>83.733333333333334</v>
      </c>
      <c r="AM221">
        <v>59.466666666666669</v>
      </c>
    </row>
    <row r="222" spans="1:39" x14ac:dyDescent="0.2">
      <c r="A222" s="14" t="s">
        <v>226</v>
      </c>
      <c r="B222" s="4">
        <v>8102.5969999999998</v>
      </c>
      <c r="C222" s="4">
        <v>26.677</v>
      </c>
      <c r="D222" s="4">
        <v>187.01499999999999</v>
      </c>
      <c r="E222" s="5">
        <v>705.15499999999997</v>
      </c>
      <c r="F222" s="5">
        <v>82.820999999999998</v>
      </c>
      <c r="G222" s="6">
        <v>216664</v>
      </c>
      <c r="H222" s="13">
        <f t="shared" si="12"/>
        <v>61.57284084349746</v>
      </c>
      <c r="I222" s="2">
        <v>169.75175379236902</v>
      </c>
      <c r="J222" s="13">
        <f t="shared" si="13"/>
        <v>55.88908760881268</v>
      </c>
      <c r="K222" s="7">
        <v>2888.9079999999999</v>
      </c>
      <c r="L222" s="5">
        <v>109.38200000000001</v>
      </c>
      <c r="M222" s="8">
        <v>66.599999999999994</v>
      </c>
      <c r="N222" s="9">
        <v>6233.6909999999998</v>
      </c>
      <c r="O222" s="1">
        <v>749.73299999999995</v>
      </c>
      <c r="P222" s="11">
        <f t="shared" si="14"/>
        <v>7352.8639999999996</v>
      </c>
      <c r="Q222" s="13">
        <f t="shared" si="15"/>
        <v>61.587804914099166</v>
      </c>
      <c r="R222" s="2">
        <v>4.8899999999999997</v>
      </c>
      <c r="S222">
        <v>79.705005072441963</v>
      </c>
      <c r="T222">
        <v>87.033583687715279</v>
      </c>
      <c r="U222">
        <v>72.632965376277539</v>
      </c>
      <c r="V222">
        <v>5.7</v>
      </c>
      <c r="W222">
        <v>5.833333333333333</v>
      </c>
      <c r="X222">
        <v>5.5333333333333341</v>
      </c>
      <c r="Y222">
        <v>10.133333333333329</v>
      </c>
      <c r="Z222">
        <v>9.1333333333333329</v>
      </c>
      <c r="AA222">
        <v>8.7333333333333325</v>
      </c>
      <c r="AB222">
        <v>7.4333333333333336</v>
      </c>
      <c r="AC222">
        <v>7.2</v>
      </c>
      <c r="AD222">
        <v>7.7333333333333334</v>
      </c>
      <c r="AE222">
        <v>83.566666666666663</v>
      </c>
      <c r="AF222">
        <v>59.7</v>
      </c>
      <c r="AG222">
        <v>74.100000000000009</v>
      </c>
      <c r="AH222">
        <v>65</v>
      </c>
      <c r="AI222">
        <v>72.633333333333326</v>
      </c>
      <c r="AJ222">
        <v>64.333333333333329</v>
      </c>
      <c r="AK222">
        <v>69.333333333333329</v>
      </c>
      <c r="AL222">
        <v>83.566666666666663</v>
      </c>
      <c r="AM222">
        <v>60</v>
      </c>
    </row>
    <row r="223" spans="1:39" x14ac:dyDescent="0.2">
      <c r="A223" s="14" t="s">
        <v>227</v>
      </c>
      <c r="B223" s="4">
        <v>8172.4549999999999</v>
      </c>
      <c r="C223" s="4">
        <v>26.905999999999999</v>
      </c>
      <c r="D223" s="4">
        <v>187.55099999999999</v>
      </c>
      <c r="E223" s="5">
        <v>729.601</v>
      </c>
      <c r="F223" s="5">
        <v>83.192999999999998</v>
      </c>
      <c r="G223" s="6">
        <v>217203.66666666666</v>
      </c>
      <c r="H223" s="13">
        <f t="shared" si="12"/>
        <v>61.747017340566565</v>
      </c>
      <c r="I223" s="2">
        <v>169.86616035716872</v>
      </c>
      <c r="J223" s="13">
        <f t="shared" si="13"/>
        <v>55.924675150490053</v>
      </c>
      <c r="K223" s="7">
        <v>2910.6790000000001</v>
      </c>
      <c r="L223" s="5">
        <v>109.038</v>
      </c>
      <c r="M223" s="8">
        <v>66.7</v>
      </c>
      <c r="N223" s="9">
        <v>6324.7139999999999</v>
      </c>
      <c r="O223" s="1">
        <v>761.83600000000001</v>
      </c>
      <c r="P223" s="11">
        <f t="shared" si="14"/>
        <v>7410.6189999999997</v>
      </c>
      <c r="Q223" s="13">
        <f t="shared" si="15"/>
        <v>61.673915641459665</v>
      </c>
      <c r="R223" s="2">
        <v>-0.79</v>
      </c>
      <c r="S223">
        <v>79.342150063938462</v>
      </c>
      <c r="T223">
        <v>86.675336252042783</v>
      </c>
      <c r="U223">
        <v>72.26172649786416</v>
      </c>
      <c r="V223">
        <v>5.833333333333333</v>
      </c>
      <c r="W223">
        <v>5.9333333333333336</v>
      </c>
      <c r="X223">
        <v>5.7333333333333334</v>
      </c>
      <c r="Y223">
        <v>10.46666666666667</v>
      </c>
      <c r="Z223">
        <v>9.4</v>
      </c>
      <c r="AA223">
        <v>9.2000000000000011</v>
      </c>
      <c r="AB223">
        <v>7.5</v>
      </c>
      <c r="AC223">
        <v>5.5</v>
      </c>
      <c r="AD223">
        <v>7.1333333333333329</v>
      </c>
      <c r="AE223">
        <v>83.466666666666654</v>
      </c>
      <c r="AF223">
        <v>59.633333333333333</v>
      </c>
      <c r="AG223">
        <v>74.3</v>
      </c>
      <c r="AH223">
        <v>65.066666666666663</v>
      </c>
      <c r="AI223">
        <v>72.600000000000009</v>
      </c>
      <c r="AJ223">
        <v>64.36666666666666</v>
      </c>
      <c r="AK223">
        <v>69.13333333333334</v>
      </c>
      <c r="AL223">
        <v>83.5</v>
      </c>
      <c r="AM223">
        <v>59.533333333333331</v>
      </c>
    </row>
    <row r="224" spans="1:39" x14ac:dyDescent="0.2">
      <c r="A224" s="14" t="s">
        <v>228</v>
      </c>
      <c r="B224" s="4">
        <v>8226.0040000000008</v>
      </c>
      <c r="C224" s="4">
        <v>27.036000000000001</v>
      </c>
      <c r="D224" s="4">
        <v>186.96299999999999</v>
      </c>
      <c r="E224" s="5">
        <v>752.83</v>
      </c>
      <c r="F224" s="5">
        <v>83.385999999999996</v>
      </c>
      <c r="G224" s="6">
        <v>217867.66666666666</v>
      </c>
      <c r="H224" s="13">
        <f t="shared" si="12"/>
        <v>61.448203380401957</v>
      </c>
      <c r="I224" s="2">
        <v>169.15749642339074</v>
      </c>
      <c r="J224" s="13">
        <f t="shared" si="13"/>
        <v>55.596156691666963</v>
      </c>
      <c r="K224" s="7">
        <v>2934.9169999999999</v>
      </c>
      <c r="L224" s="5">
        <v>107.90900000000001</v>
      </c>
      <c r="M224" s="8">
        <v>66.599999999999994</v>
      </c>
      <c r="N224" s="9">
        <v>6389.223</v>
      </c>
      <c r="O224" s="1">
        <v>765.18700000000001</v>
      </c>
      <c r="P224" s="11">
        <f t="shared" si="14"/>
        <v>7460.8170000000009</v>
      </c>
      <c r="Q224" s="13">
        <f t="shared" si="15"/>
        <v>61.298140314965401</v>
      </c>
      <c r="R224" s="2">
        <v>1.69</v>
      </c>
      <c r="S224">
        <v>79.222564135669003</v>
      </c>
      <c r="T224">
        <v>86.628979119736826</v>
      </c>
      <c r="U224">
        <v>72.078934155612458</v>
      </c>
      <c r="V224">
        <v>5.7333333333333334</v>
      </c>
      <c r="W224">
        <v>5.9000000000000012</v>
      </c>
      <c r="X224">
        <v>5.5666666666666664</v>
      </c>
      <c r="Y224">
        <v>9.7666666666666675</v>
      </c>
      <c r="Z224">
        <v>9.1666666666666661</v>
      </c>
      <c r="AA224">
        <v>8.5333333333333332</v>
      </c>
      <c r="AB224">
        <v>7.4333333333333336</v>
      </c>
      <c r="AC224">
        <v>5.9666666666666659</v>
      </c>
      <c r="AD224">
        <v>6.8666666666666671</v>
      </c>
      <c r="AE224">
        <v>83.2</v>
      </c>
      <c r="AF224">
        <v>59.6</v>
      </c>
      <c r="AG224">
        <v>74.2</v>
      </c>
      <c r="AH224">
        <v>64.5</v>
      </c>
      <c r="AI224">
        <v>71.899999999999991</v>
      </c>
      <c r="AJ224">
        <v>64.066666666666663</v>
      </c>
      <c r="AK224">
        <v>69.2</v>
      </c>
      <c r="AL224">
        <v>83.766666666666666</v>
      </c>
      <c r="AM224">
        <v>59.433333333333337</v>
      </c>
    </row>
    <row r="225" spans="1:39" x14ac:dyDescent="0.2">
      <c r="A225" s="14" t="s">
        <v>229</v>
      </c>
      <c r="B225" s="4">
        <v>8260.4490000000005</v>
      </c>
      <c r="C225" s="4">
        <v>27.109000000000002</v>
      </c>
      <c r="D225" s="4">
        <v>187.143</v>
      </c>
      <c r="E225" s="5">
        <v>816.71699999999998</v>
      </c>
      <c r="F225" s="5">
        <v>83.691000000000003</v>
      </c>
      <c r="G225" s="6">
        <v>218543</v>
      </c>
      <c r="H225" s="13">
        <f t="shared" si="12"/>
        <v>61.416269103531782</v>
      </c>
      <c r="I225" s="2">
        <v>169.06320279127385</v>
      </c>
      <c r="J225" s="13">
        <f t="shared" si="13"/>
        <v>55.482872232110417</v>
      </c>
      <c r="K225" s="7">
        <v>2928.636</v>
      </c>
      <c r="L225" s="5">
        <v>107.791</v>
      </c>
      <c r="M225" s="8">
        <v>66.400000000000006</v>
      </c>
      <c r="N225" s="9">
        <v>6481.6440000000002</v>
      </c>
      <c r="O225" s="1">
        <v>771</v>
      </c>
      <c r="P225" s="11">
        <f t="shared" si="14"/>
        <v>7489.4490000000005</v>
      </c>
      <c r="Q225" s="13">
        <f t="shared" si="15"/>
        <v>61.194546681186338</v>
      </c>
      <c r="R225" s="2">
        <v>-0.26</v>
      </c>
      <c r="S225">
        <v>78.980427492634803</v>
      </c>
      <c r="T225">
        <v>86.157312564568727</v>
      </c>
      <c r="U225">
        <v>72.063394690747103</v>
      </c>
      <c r="V225">
        <v>5.8666666666666671</v>
      </c>
      <c r="W225">
        <v>6.0333333333333341</v>
      </c>
      <c r="X225">
        <v>5.6333333333333329</v>
      </c>
      <c r="Y225">
        <v>10.6</v>
      </c>
      <c r="Z225">
        <v>10.199999999999999</v>
      </c>
      <c r="AA225">
        <v>8.9</v>
      </c>
      <c r="AB225">
        <v>7.8666666666666671</v>
      </c>
      <c r="AC225">
        <v>6.8666666666666671</v>
      </c>
      <c r="AD225">
        <v>7.166666666666667</v>
      </c>
      <c r="AE225">
        <v>83.066666666666663</v>
      </c>
      <c r="AF225">
        <v>59.533333333333331</v>
      </c>
      <c r="AG225">
        <v>73.766666666666666</v>
      </c>
      <c r="AH225">
        <v>64.566666666666663</v>
      </c>
      <c r="AI225">
        <v>71.033333333333346</v>
      </c>
      <c r="AJ225">
        <v>64.733333333333334</v>
      </c>
      <c r="AK225">
        <v>68.766666666666666</v>
      </c>
      <c r="AL225">
        <v>83.733333333333334</v>
      </c>
      <c r="AM225">
        <v>59.166666666666657</v>
      </c>
    </row>
    <row r="226" spans="1:39" x14ac:dyDescent="0.2">
      <c r="A226" s="14" t="s">
        <v>230</v>
      </c>
      <c r="B226" s="4">
        <v>8333.5470000000005</v>
      </c>
      <c r="C226" s="4">
        <v>27.279</v>
      </c>
      <c r="D226" s="4">
        <v>186.12100000000001</v>
      </c>
      <c r="E226" s="5">
        <v>788.69299999999998</v>
      </c>
      <c r="F226" s="5">
        <v>84</v>
      </c>
      <c r="G226" s="6">
        <v>220109.33333333334</v>
      </c>
      <c r="H226" s="13">
        <f t="shared" si="12"/>
        <v>60.924774996769081</v>
      </c>
      <c r="I226" s="2">
        <v>167.87520372753409</v>
      </c>
      <c r="J226" s="13">
        <f t="shared" si="13"/>
        <v>54.952203215310377</v>
      </c>
      <c r="K226" s="7">
        <v>2934.7539999999999</v>
      </c>
      <c r="L226" s="5">
        <v>106.779</v>
      </c>
      <c r="M226" s="8">
        <v>66.400000000000006</v>
      </c>
      <c r="N226" s="9">
        <v>6581.2449999999999</v>
      </c>
      <c r="O226" s="1">
        <v>766.48199999999997</v>
      </c>
      <c r="P226" s="11">
        <f t="shared" si="14"/>
        <v>7567.0650000000005</v>
      </c>
      <c r="Q226" s="13">
        <f t="shared" si="15"/>
        <v>60.518413446737959</v>
      </c>
      <c r="R226" s="2">
        <v>0.85</v>
      </c>
      <c r="S226">
        <v>78.97563045531767</v>
      </c>
      <c r="T226">
        <v>85.88693119567624</v>
      </c>
      <c r="U226">
        <v>72.308175159886559</v>
      </c>
      <c r="V226">
        <v>5.8666666666666671</v>
      </c>
      <c r="W226">
        <v>6.1333333333333329</v>
      </c>
      <c r="X226">
        <v>5.5666666666666664</v>
      </c>
      <c r="Y226">
        <v>10.5</v>
      </c>
      <c r="Z226">
        <v>10.1</v>
      </c>
      <c r="AA226">
        <v>8.7999999999999989</v>
      </c>
      <c r="AB226">
        <v>7.8</v>
      </c>
      <c r="AC226">
        <v>7.3</v>
      </c>
      <c r="AD226">
        <v>8.4333333333333318</v>
      </c>
      <c r="AE226">
        <v>83</v>
      </c>
      <c r="AF226">
        <v>59.666666666666657</v>
      </c>
      <c r="AG226">
        <v>73.5</v>
      </c>
      <c r="AH226">
        <v>64.399999999999991</v>
      </c>
      <c r="AI226">
        <v>71.399999999999991</v>
      </c>
      <c r="AJ226">
        <v>64.533333333333346</v>
      </c>
      <c r="AK226">
        <v>69.266666666666666</v>
      </c>
      <c r="AL226">
        <v>84.2</v>
      </c>
      <c r="AM226">
        <v>59.133333333333333</v>
      </c>
    </row>
    <row r="227" spans="1:39" x14ac:dyDescent="0.2">
      <c r="A227" s="14" t="s">
        <v>231</v>
      </c>
      <c r="B227" s="4">
        <v>8424.723</v>
      </c>
      <c r="C227" s="4">
        <v>27.751000000000001</v>
      </c>
      <c r="D227" s="4">
        <v>185.666</v>
      </c>
      <c r="E227" s="5">
        <v>828.36300000000006</v>
      </c>
      <c r="F227" s="5">
        <v>84.073999999999998</v>
      </c>
      <c r="G227" s="6">
        <v>220774</v>
      </c>
      <c r="H227" s="13">
        <f t="shared" si="12"/>
        <v>61.158297619992965</v>
      </c>
      <c r="I227" s="2">
        <v>167.52878132959449</v>
      </c>
      <c r="J227" s="13">
        <f t="shared" si="13"/>
        <v>55.183905876520534</v>
      </c>
      <c r="K227" s="7">
        <v>2980.2049999999999</v>
      </c>
      <c r="L227" s="5">
        <v>106.07</v>
      </c>
      <c r="M227" s="8">
        <v>66.400000000000006</v>
      </c>
      <c r="N227" s="9">
        <v>6634.7809999999999</v>
      </c>
      <c r="O227" s="1">
        <v>761.84</v>
      </c>
      <c r="P227" s="11">
        <f t="shared" si="14"/>
        <v>7662.8829999999998</v>
      </c>
      <c r="Q227" s="13">
        <f t="shared" si="15"/>
        <v>60.670262232603278</v>
      </c>
      <c r="R227" s="2">
        <v>4.8899999999999997</v>
      </c>
      <c r="S227">
        <v>78.916505726265669</v>
      </c>
      <c r="T227">
        <v>85.768064218417464</v>
      </c>
      <c r="U227">
        <v>72.293241401139639</v>
      </c>
      <c r="V227">
        <v>6.1333333333333329</v>
      </c>
      <c r="W227">
        <v>6.5</v>
      </c>
      <c r="X227">
        <v>5.7666666666666666</v>
      </c>
      <c r="Y227">
        <v>11.1</v>
      </c>
      <c r="Z227">
        <v>10.93333333333333</v>
      </c>
      <c r="AA227">
        <v>9.0333333333333332</v>
      </c>
      <c r="AB227">
        <v>7.9666666666666659</v>
      </c>
      <c r="AC227">
        <v>6.4333333333333336</v>
      </c>
      <c r="AD227">
        <v>7.5666666666666664</v>
      </c>
      <c r="AE227">
        <v>83.2</v>
      </c>
      <c r="AF227">
        <v>59.766666666666673</v>
      </c>
      <c r="AG227">
        <v>73.599999999999994</v>
      </c>
      <c r="AH227">
        <v>64.8</v>
      </c>
      <c r="AI227">
        <v>71.833333333333329</v>
      </c>
      <c r="AJ227">
        <v>65.100000000000009</v>
      </c>
      <c r="AK227">
        <v>68.466666666666669</v>
      </c>
      <c r="AL227">
        <v>84.433333333333323</v>
      </c>
      <c r="AM227">
        <v>58.2</v>
      </c>
    </row>
    <row r="228" spans="1:39" x14ac:dyDescent="0.2">
      <c r="A228" s="14" t="s">
        <v>232</v>
      </c>
      <c r="B228" s="4">
        <v>8648.652</v>
      </c>
      <c r="C228" s="4">
        <v>28.167999999999999</v>
      </c>
      <c r="D228" s="4">
        <v>185.91</v>
      </c>
      <c r="E228" s="5">
        <v>858.06500000000005</v>
      </c>
      <c r="F228" s="5">
        <v>84.284999999999997</v>
      </c>
      <c r="G228" s="6">
        <v>221512.66666666666</v>
      </c>
      <c r="H228" s="13">
        <f t="shared" si="12"/>
        <v>60.549469212080673</v>
      </c>
      <c r="I228" s="2">
        <v>167.47673808690547</v>
      </c>
      <c r="J228" s="13">
        <f t="shared" si="13"/>
        <v>54.545896382834613</v>
      </c>
      <c r="K228" s="7">
        <v>3086.08</v>
      </c>
      <c r="L228" s="5">
        <v>105.099</v>
      </c>
      <c r="M228" s="8">
        <v>66.099999999999994</v>
      </c>
      <c r="N228" s="9">
        <v>6760.7960000000003</v>
      </c>
      <c r="O228" s="1">
        <v>767.8</v>
      </c>
      <c r="P228" s="11">
        <f t="shared" si="14"/>
        <v>7880.8519999999999</v>
      </c>
      <c r="Q228" s="13">
        <f t="shared" si="15"/>
        <v>59.86008566627001</v>
      </c>
      <c r="R228" s="2">
        <v>4.38</v>
      </c>
      <c r="S228">
        <v>78.654733383608502</v>
      </c>
      <c r="T228">
        <v>85.706883762809966</v>
      </c>
      <c r="U228">
        <v>71.829618764672475</v>
      </c>
      <c r="V228">
        <v>6.1333333333333329</v>
      </c>
      <c r="W228">
        <v>6.4333333333333336</v>
      </c>
      <c r="X228">
        <v>5.7666666666666666</v>
      </c>
      <c r="Y228">
        <v>10.96666666666667</v>
      </c>
      <c r="Z228">
        <v>10.53333333333333</v>
      </c>
      <c r="AA228">
        <v>9.4666666666666668</v>
      </c>
      <c r="AB228">
        <v>7.666666666666667</v>
      </c>
      <c r="AC228">
        <v>6.0666666666666664</v>
      </c>
      <c r="AD228">
        <v>8.2333333333333343</v>
      </c>
      <c r="AE228">
        <v>82.933333333333337</v>
      </c>
      <c r="AF228">
        <v>59.366666666666667</v>
      </c>
      <c r="AG228">
        <v>73.433333333333337</v>
      </c>
      <c r="AH228">
        <v>64.36666666666666</v>
      </c>
      <c r="AI228">
        <v>71.433333333333337</v>
      </c>
      <c r="AJ228">
        <v>64.633333333333326</v>
      </c>
      <c r="AK228">
        <v>67.7</v>
      </c>
      <c r="AL228">
        <v>83.7</v>
      </c>
      <c r="AM228">
        <v>57.6</v>
      </c>
    </row>
    <row r="229" spans="1:39" x14ac:dyDescent="0.2">
      <c r="A229" s="14" t="s">
        <v>233</v>
      </c>
      <c r="B229" s="4">
        <v>8798.223</v>
      </c>
      <c r="C229" s="4">
        <v>28.556000000000001</v>
      </c>
      <c r="D229" s="4">
        <v>186.816</v>
      </c>
      <c r="E229" s="5">
        <v>894.90899999999999</v>
      </c>
      <c r="F229" s="5">
        <v>84.52</v>
      </c>
      <c r="G229" s="6">
        <v>222275.66666666666</v>
      </c>
      <c r="H229" s="13">
        <f t="shared" si="12"/>
        <v>60.634035941121297</v>
      </c>
      <c r="I229" s="2">
        <v>168.09714729609067</v>
      </c>
      <c r="J229" s="13">
        <f t="shared" si="13"/>
        <v>54.558541403044281</v>
      </c>
      <c r="K229" s="7">
        <v>3178.3850000000002</v>
      </c>
      <c r="L229" s="5">
        <v>105.04600000000001</v>
      </c>
      <c r="M229" s="8">
        <v>66</v>
      </c>
      <c r="N229" s="9">
        <v>6844.4110000000001</v>
      </c>
      <c r="O229" s="1">
        <v>774.68799999999999</v>
      </c>
      <c r="P229" s="11">
        <f t="shared" si="14"/>
        <v>8023.5349999999999</v>
      </c>
      <c r="Q229" s="13">
        <f t="shared" si="15"/>
        <v>59.826275303680553</v>
      </c>
      <c r="R229" s="2">
        <v>-2.2200000000000002</v>
      </c>
      <c r="S229">
        <v>78.716925570089003</v>
      </c>
      <c r="T229">
        <v>86.078198278955156</v>
      </c>
      <c r="U229">
        <v>71.596513814022231</v>
      </c>
      <c r="V229">
        <v>5.833333333333333</v>
      </c>
      <c r="W229">
        <v>6.0666666666666664</v>
      </c>
      <c r="X229">
        <v>5.5666666666666664</v>
      </c>
      <c r="Y229">
        <v>10.56666666666667</v>
      </c>
      <c r="Z229">
        <v>9.8666666666666671</v>
      </c>
      <c r="AA229">
        <v>9.3333333333333339</v>
      </c>
      <c r="AB229">
        <v>7.2</v>
      </c>
      <c r="AC229">
        <v>6</v>
      </c>
      <c r="AD229">
        <v>7.1000000000000014</v>
      </c>
      <c r="AE229">
        <v>82.833333333333329</v>
      </c>
      <c r="AF229">
        <v>59.166666666666657</v>
      </c>
      <c r="AG229">
        <v>73.5</v>
      </c>
      <c r="AH229">
        <v>63.79999999999999</v>
      </c>
      <c r="AI229">
        <v>71.266666666666666</v>
      </c>
      <c r="AJ229">
        <v>63.966666666666669</v>
      </c>
      <c r="AK229">
        <v>67.7</v>
      </c>
      <c r="AL229">
        <v>83.899999999999991</v>
      </c>
      <c r="AM229">
        <v>57.633333333333333</v>
      </c>
    </row>
    <row r="230" spans="1:39" x14ac:dyDescent="0.2">
      <c r="A230" s="14" t="s">
        <v>234</v>
      </c>
      <c r="B230" s="4">
        <v>8891.9609999999993</v>
      </c>
      <c r="C230" s="4">
        <v>28.506</v>
      </c>
      <c r="D230" s="4">
        <v>187.59800000000001</v>
      </c>
      <c r="E230" s="5">
        <v>990.952</v>
      </c>
      <c r="F230" s="5">
        <v>85.355000000000004</v>
      </c>
      <c r="G230" s="6">
        <v>222356</v>
      </c>
      <c r="H230" s="13">
        <f t="shared" si="12"/>
        <v>60.14048631117479</v>
      </c>
      <c r="I230" s="2">
        <v>169.19804443588617</v>
      </c>
      <c r="J230" s="13">
        <f t="shared" si="13"/>
        <v>54.241797222113</v>
      </c>
      <c r="K230" s="7">
        <v>3218.2809999999999</v>
      </c>
      <c r="L230" s="5">
        <v>104.79600000000001</v>
      </c>
      <c r="M230" s="8">
        <v>66</v>
      </c>
      <c r="N230" s="9">
        <v>6963.5159999999996</v>
      </c>
      <c r="O230" s="1">
        <v>795.50900000000001</v>
      </c>
      <c r="P230" s="11">
        <f t="shared" si="14"/>
        <v>8096.4519999999993</v>
      </c>
      <c r="Q230" s="13">
        <f t="shared" si="15"/>
        <v>59.571272141048595</v>
      </c>
      <c r="R230" s="2">
        <v>-0.75</v>
      </c>
      <c r="S230">
        <v>78.819982160870367</v>
      </c>
      <c r="T230">
        <v>86.187490394407192</v>
      </c>
      <c r="U230">
        <v>71.683851010034402</v>
      </c>
      <c r="V230">
        <v>5.7</v>
      </c>
      <c r="W230">
        <v>5.7</v>
      </c>
      <c r="X230">
        <v>5.666666666666667</v>
      </c>
      <c r="Y230">
        <v>10.133333333333329</v>
      </c>
      <c r="Z230">
        <v>9.4</v>
      </c>
      <c r="AA230">
        <v>9.0666666666666682</v>
      </c>
      <c r="AB230">
        <v>7.4333333333333336</v>
      </c>
      <c r="AC230">
        <v>7.1000000000000014</v>
      </c>
      <c r="AD230">
        <v>7.6333333333333329</v>
      </c>
      <c r="AE230">
        <v>82.766666666666666</v>
      </c>
      <c r="AF230">
        <v>59.2</v>
      </c>
      <c r="AG230">
        <v>73.366666666666674</v>
      </c>
      <c r="AH230">
        <v>63.966666666666661</v>
      </c>
      <c r="AI230">
        <v>71.36666666666666</v>
      </c>
      <c r="AJ230">
        <v>64.3</v>
      </c>
      <c r="AK230">
        <v>68.5</v>
      </c>
      <c r="AL230">
        <v>83.733333333333334</v>
      </c>
      <c r="AM230">
        <v>58.066666666666663</v>
      </c>
    </row>
    <row r="231" spans="1:39" x14ac:dyDescent="0.2">
      <c r="A231" s="14" t="s">
        <v>235</v>
      </c>
      <c r="B231" s="4">
        <v>9032.7710000000006</v>
      </c>
      <c r="C231" s="4">
        <v>29.056999999999999</v>
      </c>
      <c r="D231" s="4">
        <v>187.773</v>
      </c>
      <c r="E231" s="5">
        <v>1000.058</v>
      </c>
      <c r="F231" s="5">
        <v>85.816000000000003</v>
      </c>
      <c r="G231" s="6">
        <v>222973.33333333334</v>
      </c>
      <c r="H231" s="13">
        <f t="shared" si="12"/>
        <v>60.403613254448707</v>
      </c>
      <c r="I231" s="2">
        <v>169.49945295806106</v>
      </c>
      <c r="J231" s="13">
        <f t="shared" si="13"/>
        <v>54.525301312325745</v>
      </c>
      <c r="K231" s="7">
        <v>3328.5790000000002</v>
      </c>
      <c r="L231" s="5">
        <v>105.18</v>
      </c>
      <c r="M231" s="8">
        <v>66</v>
      </c>
      <c r="N231" s="9">
        <v>7067.0330000000004</v>
      </c>
      <c r="O231" s="1">
        <v>813.16099999999994</v>
      </c>
      <c r="P231" s="11">
        <f t="shared" si="14"/>
        <v>8219.61</v>
      </c>
      <c r="Q231" s="13">
        <f t="shared" si="15"/>
        <v>59.919456088578158</v>
      </c>
      <c r="R231" s="2">
        <v>4.04</v>
      </c>
      <c r="S231">
        <v>78.976152168602297</v>
      </c>
      <c r="T231">
        <v>86.301825827012692</v>
      </c>
      <c r="U231">
        <v>71.870718947835996</v>
      </c>
      <c r="V231">
        <v>5.5999999999999988</v>
      </c>
      <c r="W231">
        <v>5.7333333333333334</v>
      </c>
      <c r="X231">
        <v>5.4666666666666659</v>
      </c>
      <c r="Y231">
        <v>10.03333333333333</v>
      </c>
      <c r="Z231">
        <v>9.3333333333333339</v>
      </c>
      <c r="AA231">
        <v>8.7999999999999989</v>
      </c>
      <c r="AB231">
        <v>6.8666666666666671</v>
      </c>
      <c r="AC231">
        <v>5.4666666666666659</v>
      </c>
      <c r="AD231">
        <v>6.3</v>
      </c>
      <c r="AE231">
        <v>82.8</v>
      </c>
      <c r="AF231">
        <v>59.266666666666673</v>
      </c>
      <c r="AG231">
        <v>73.166666666666671</v>
      </c>
      <c r="AH231">
        <v>63.333333333333343</v>
      </c>
      <c r="AI231">
        <v>70.399999999999991</v>
      </c>
      <c r="AJ231">
        <v>63.866666666666667</v>
      </c>
      <c r="AK231">
        <v>68.666666666666671</v>
      </c>
      <c r="AL231">
        <v>84.466666666666669</v>
      </c>
      <c r="AM231">
        <v>59</v>
      </c>
    </row>
    <row r="232" spans="1:39" x14ac:dyDescent="0.2">
      <c r="A232" s="14" t="s">
        <v>236</v>
      </c>
      <c r="B232" s="4">
        <v>9190.4660000000003</v>
      </c>
      <c r="C232" s="4">
        <v>29.567</v>
      </c>
      <c r="D232" s="4">
        <v>188.935</v>
      </c>
      <c r="E232" s="5">
        <v>1037.663</v>
      </c>
      <c r="F232" s="5">
        <v>86.400999999999996</v>
      </c>
      <c r="G232" s="6">
        <v>223680</v>
      </c>
      <c r="H232" s="13">
        <f t="shared" si="12"/>
        <v>60.783002135038636</v>
      </c>
      <c r="I232" s="2">
        <v>170.2269957295203</v>
      </c>
      <c r="J232" s="13">
        <f t="shared" si="13"/>
        <v>54.764378462797495</v>
      </c>
      <c r="K232" s="7">
        <v>3403.3180000000002</v>
      </c>
      <c r="L232" s="5">
        <v>104.604</v>
      </c>
      <c r="M232" s="8">
        <v>66</v>
      </c>
      <c r="N232" s="9">
        <v>7179.2969999999996</v>
      </c>
      <c r="O232" s="1">
        <v>820.42499999999995</v>
      </c>
      <c r="P232" s="11">
        <f t="shared" si="14"/>
        <v>8370.0410000000011</v>
      </c>
      <c r="Q232" s="13">
        <f t="shared" si="15"/>
        <v>60.132340841994989</v>
      </c>
      <c r="R232" s="2">
        <v>3.14</v>
      </c>
      <c r="S232">
        <v>79.082749158849467</v>
      </c>
      <c r="T232">
        <v>86.476525092421113</v>
      </c>
      <c r="U232">
        <v>71.901845146247737</v>
      </c>
      <c r="V232">
        <v>5.4333333333333336</v>
      </c>
      <c r="W232">
        <v>5.5666666666666664</v>
      </c>
      <c r="X232">
        <v>5.3</v>
      </c>
      <c r="Y232">
        <v>10.6</v>
      </c>
      <c r="Z232">
        <v>10.4</v>
      </c>
      <c r="AA232">
        <v>8.8666666666666671</v>
      </c>
      <c r="AB232">
        <v>6.8</v>
      </c>
      <c r="AC232">
        <v>5.1333333333333337</v>
      </c>
      <c r="AD232">
        <v>7.2</v>
      </c>
      <c r="AE232">
        <v>82.8</v>
      </c>
      <c r="AF232">
        <v>59.1</v>
      </c>
      <c r="AG232">
        <v>73.366666666666674</v>
      </c>
      <c r="AH232">
        <v>63.966666666666661</v>
      </c>
      <c r="AI232">
        <v>70.600000000000009</v>
      </c>
      <c r="AJ232">
        <v>64.5</v>
      </c>
      <c r="AK232">
        <v>68.733333333333334</v>
      </c>
      <c r="AL232">
        <v>84.466666666666669</v>
      </c>
      <c r="AM232">
        <v>58.633333333333333</v>
      </c>
    </row>
    <row r="233" spans="1:39" x14ac:dyDescent="0.2">
      <c r="A233" s="14" t="s">
        <v>237</v>
      </c>
      <c r="B233" s="4">
        <v>9369.6170000000002</v>
      </c>
      <c r="C233" s="4">
        <v>29.696999999999999</v>
      </c>
      <c r="D233" s="4">
        <v>189.95500000000001</v>
      </c>
      <c r="E233" s="5">
        <v>1014.486</v>
      </c>
      <c r="F233" s="5">
        <v>87.191999999999993</v>
      </c>
      <c r="G233" s="6">
        <v>224418</v>
      </c>
      <c r="H233" s="13">
        <f t="shared" si="12"/>
        <v>60.206235057420166</v>
      </c>
      <c r="I233" s="2">
        <v>171.06589596576444</v>
      </c>
      <c r="J233" s="13">
        <f t="shared" si="13"/>
        <v>54.219333751799105</v>
      </c>
      <c r="K233" s="7">
        <v>3497.1320000000001</v>
      </c>
      <c r="L233" s="5">
        <v>104.792</v>
      </c>
      <c r="M233" s="8">
        <v>65.900000000000006</v>
      </c>
      <c r="N233" s="9">
        <v>7318.5069999999996</v>
      </c>
      <c r="O233" s="1">
        <v>830.38199999999995</v>
      </c>
      <c r="P233" s="11">
        <f t="shared" si="14"/>
        <v>8539.2350000000006</v>
      </c>
      <c r="Q233" s="13">
        <f t="shared" si="15"/>
        <v>59.49179185834921</v>
      </c>
      <c r="R233" s="2">
        <v>2.23</v>
      </c>
      <c r="S233">
        <v>79.0654548634176</v>
      </c>
      <c r="T233">
        <v>86.404605893338797</v>
      </c>
      <c r="U233">
        <v>71.938320370483865</v>
      </c>
      <c r="V233">
        <v>5.4333333333333336</v>
      </c>
      <c r="W233">
        <v>5.5333333333333341</v>
      </c>
      <c r="X233">
        <v>5.2</v>
      </c>
      <c r="Y233">
        <v>10.733333333333331</v>
      </c>
      <c r="Z233">
        <v>10.43333333333333</v>
      </c>
      <c r="AA233">
        <v>8.8666666666666671</v>
      </c>
      <c r="AB233">
        <v>6.7</v>
      </c>
      <c r="AC233">
        <v>5.3999999999999986</v>
      </c>
      <c r="AD233">
        <v>6.7</v>
      </c>
      <c r="AE233">
        <v>82.633333333333326</v>
      </c>
      <c r="AF233">
        <v>59.033333333333331</v>
      </c>
      <c r="AG233">
        <v>73.333333333333329</v>
      </c>
      <c r="AH233">
        <v>64.033333333333331</v>
      </c>
      <c r="AI233">
        <v>71.066666666666663</v>
      </c>
      <c r="AJ233">
        <v>64.13333333333334</v>
      </c>
      <c r="AK233">
        <v>68.333333333333329</v>
      </c>
      <c r="AL233">
        <v>84.266666666666666</v>
      </c>
      <c r="AM233">
        <v>58.066666666666663</v>
      </c>
    </row>
    <row r="234" spans="1:39" x14ac:dyDescent="0.2">
      <c r="A234" s="14" t="s">
        <v>238</v>
      </c>
      <c r="B234" s="4">
        <v>9574.2139999999999</v>
      </c>
      <c r="C234" s="4">
        <v>29.916</v>
      </c>
      <c r="D234" s="4">
        <v>190.28800000000001</v>
      </c>
      <c r="E234" s="5">
        <v>1066.248</v>
      </c>
      <c r="F234" s="5">
        <v>87.924000000000007</v>
      </c>
      <c r="G234" s="6">
        <v>225038</v>
      </c>
      <c r="H234" s="13">
        <f t="shared" si="12"/>
        <v>59.458205216637104</v>
      </c>
      <c r="I234" s="2">
        <v>171.30005799499725</v>
      </c>
      <c r="J234" s="13">
        <f t="shared" si="13"/>
        <v>53.525151359457155</v>
      </c>
      <c r="K234" s="7">
        <v>3596.0320000000002</v>
      </c>
      <c r="L234" s="5">
        <v>105.282</v>
      </c>
      <c r="M234" s="8">
        <v>65.900000000000006</v>
      </c>
      <c r="N234" s="9">
        <v>7412.991</v>
      </c>
      <c r="O234" s="1">
        <v>850.02700000000004</v>
      </c>
      <c r="P234" s="11">
        <f t="shared" si="14"/>
        <v>8724.1869999999999</v>
      </c>
      <c r="Q234" s="13">
        <f t="shared" si="15"/>
        <v>58.74028760477438</v>
      </c>
      <c r="R234" s="2">
        <v>1.7</v>
      </c>
      <c r="S234">
        <v>79.110439107803899</v>
      </c>
      <c r="T234">
        <v>86.584890370417995</v>
      </c>
      <c r="U234">
        <v>71.846596000919135</v>
      </c>
      <c r="V234">
        <v>5.3</v>
      </c>
      <c r="W234">
        <v>5.3999999999999986</v>
      </c>
      <c r="X234">
        <v>5.166666666666667</v>
      </c>
      <c r="Y234">
        <v>10.66666666666667</v>
      </c>
      <c r="Z234">
        <v>10.233333333333331</v>
      </c>
      <c r="AA234">
        <v>9.0666666666666664</v>
      </c>
      <c r="AB234">
        <v>6.0333333333333341</v>
      </c>
      <c r="AC234">
        <v>5.7333333333333334</v>
      </c>
      <c r="AD234">
        <v>6.4666666666666659</v>
      </c>
      <c r="AE234">
        <v>82.7</v>
      </c>
      <c r="AF234">
        <v>59.066666666666663</v>
      </c>
      <c r="AG234">
        <v>73.13333333333334</v>
      </c>
      <c r="AH234">
        <v>63.6</v>
      </c>
      <c r="AI234">
        <v>70.333333333333329</v>
      </c>
      <c r="AJ234">
        <v>64.033333333333331</v>
      </c>
      <c r="AK234">
        <v>67.933333333333323</v>
      </c>
      <c r="AL234">
        <v>83.5</v>
      </c>
      <c r="AM234">
        <v>57.066666666666663</v>
      </c>
    </row>
    <row r="235" spans="1:39" x14ac:dyDescent="0.2">
      <c r="A235" s="14" t="s">
        <v>239</v>
      </c>
      <c r="B235" s="4">
        <v>9684.098</v>
      </c>
      <c r="C235" s="4">
        <v>30.082000000000001</v>
      </c>
      <c r="D235" s="4">
        <v>191.49700000000001</v>
      </c>
      <c r="E235" s="5">
        <v>1092.942</v>
      </c>
      <c r="F235" s="5">
        <v>88.608999999999995</v>
      </c>
      <c r="G235" s="6">
        <v>225674</v>
      </c>
      <c r="H235" s="13">
        <f t="shared" si="12"/>
        <v>59.485279413735803</v>
      </c>
      <c r="I235" s="2">
        <v>172.49608346382135</v>
      </c>
      <c r="J235" s="13">
        <f t="shared" si="13"/>
        <v>53.582968519718342</v>
      </c>
      <c r="K235" s="7">
        <v>3614.3919999999998</v>
      </c>
      <c r="L235" s="5">
        <v>105.17</v>
      </c>
      <c r="M235" s="8">
        <v>66.099999999999994</v>
      </c>
      <c r="N235" s="9">
        <v>7533.51</v>
      </c>
      <c r="O235" s="1">
        <v>850.7</v>
      </c>
      <c r="P235" s="11">
        <f t="shared" si="14"/>
        <v>8833.3979999999992</v>
      </c>
      <c r="Q235" s="13">
        <f t="shared" si="15"/>
        <v>58.743273910659013</v>
      </c>
      <c r="R235" s="2">
        <v>0.1</v>
      </c>
      <c r="S235">
        <v>79.340273639093411</v>
      </c>
      <c r="T235">
        <v>86.996978605995608</v>
      </c>
      <c r="U235">
        <v>71.904087399979005</v>
      </c>
      <c r="V235">
        <v>5.1000000000000014</v>
      </c>
      <c r="W235">
        <v>5.0333333333333332</v>
      </c>
      <c r="X235">
        <v>5.166666666666667</v>
      </c>
      <c r="Y235">
        <v>10.199999999999999</v>
      </c>
      <c r="Z235">
        <v>9.1333333333333329</v>
      </c>
      <c r="AA235">
        <v>8.7000000000000011</v>
      </c>
      <c r="AB235">
        <v>6.0333333333333341</v>
      </c>
      <c r="AC235">
        <v>4.166666666666667</v>
      </c>
      <c r="AD235">
        <v>5.9666666666666659</v>
      </c>
      <c r="AE235">
        <v>82.733333333333334</v>
      </c>
      <c r="AF235">
        <v>59.233333333333327</v>
      </c>
      <c r="AG235">
        <v>73.433333333333337</v>
      </c>
      <c r="AH235">
        <v>64.366666666666674</v>
      </c>
      <c r="AI235">
        <v>71.7</v>
      </c>
      <c r="AJ235">
        <v>64.3</v>
      </c>
      <c r="AK235">
        <v>68.100000000000009</v>
      </c>
      <c r="AL235">
        <v>84.233333333333334</v>
      </c>
      <c r="AM235">
        <v>57.366666666666667</v>
      </c>
    </row>
    <row r="236" spans="1:39" x14ac:dyDescent="0.2">
      <c r="A236" s="14" t="s">
        <v>240</v>
      </c>
      <c r="B236" s="4">
        <v>9880.0640000000003</v>
      </c>
      <c r="C236" s="4">
        <v>30.456</v>
      </c>
      <c r="D236" s="4">
        <v>191.923</v>
      </c>
      <c r="E236" s="5">
        <v>1112.7270000000001</v>
      </c>
      <c r="F236" s="5">
        <v>89.494</v>
      </c>
      <c r="G236" s="6">
        <v>226422.33333333334</v>
      </c>
      <c r="H236" s="13">
        <f t="shared" si="12"/>
        <v>59.161629803207752</v>
      </c>
      <c r="I236" s="2">
        <v>173.58585643584351</v>
      </c>
      <c r="J236" s="13">
        <f t="shared" si="13"/>
        <v>53.509074876539763</v>
      </c>
      <c r="K236" s="7">
        <v>3682.89</v>
      </c>
      <c r="L236" s="5">
        <v>104.241</v>
      </c>
      <c r="M236" s="8">
        <v>66.099999999999994</v>
      </c>
      <c r="N236" s="9">
        <v>7697.3890000000001</v>
      </c>
      <c r="O236" s="1">
        <v>879.02800000000002</v>
      </c>
      <c r="P236" s="11">
        <f t="shared" si="14"/>
        <v>9001.0360000000001</v>
      </c>
      <c r="Q236" s="13">
        <f t="shared" si="15"/>
        <v>58.734692802140223</v>
      </c>
      <c r="R236" s="2">
        <v>0.34</v>
      </c>
      <c r="S236">
        <v>79.519169766690695</v>
      </c>
      <c r="T236">
        <v>87.170959154272779</v>
      </c>
      <c r="U236">
        <v>72.078053858471492</v>
      </c>
      <c r="V236">
        <v>4.9666666666666668</v>
      </c>
      <c r="W236">
        <v>4.9333333333333336</v>
      </c>
      <c r="X236">
        <v>5.0333333333333332</v>
      </c>
      <c r="Y236">
        <v>9.4333333333333318</v>
      </c>
      <c r="Z236">
        <v>8.4666666666666668</v>
      </c>
      <c r="AA236">
        <v>8.0333333333333332</v>
      </c>
      <c r="AB236">
        <v>5.8999999999999986</v>
      </c>
      <c r="AC236">
        <v>4.166666666666667</v>
      </c>
      <c r="AD236">
        <v>6.7</v>
      </c>
      <c r="AE236">
        <v>82.866666666666674</v>
      </c>
      <c r="AF236">
        <v>59.3</v>
      </c>
      <c r="AG236">
        <v>73.399999999999991</v>
      </c>
      <c r="AH236">
        <v>64.466666666666654</v>
      </c>
      <c r="AI236">
        <v>72.166666666666671</v>
      </c>
      <c r="AJ236">
        <v>64.333333333333329</v>
      </c>
      <c r="AK236">
        <v>67.899999999999991</v>
      </c>
      <c r="AL236">
        <v>83.833333333333329</v>
      </c>
      <c r="AM236">
        <v>57.1</v>
      </c>
    </row>
    <row r="237" spans="1:39" x14ac:dyDescent="0.2">
      <c r="A237" s="14" t="s">
        <v>241</v>
      </c>
      <c r="B237" s="4">
        <v>10035.593000000001</v>
      </c>
      <c r="C237" s="4">
        <v>30.65</v>
      </c>
      <c r="D237" s="4">
        <v>193.185</v>
      </c>
      <c r="E237" s="5">
        <v>1163.3340000000001</v>
      </c>
      <c r="F237" s="5">
        <v>90.233999999999995</v>
      </c>
      <c r="G237" s="6">
        <v>227196</v>
      </c>
      <c r="H237" s="13">
        <f t="shared" si="12"/>
        <v>59.001199530511052</v>
      </c>
      <c r="I237" s="2">
        <v>174.73977577138547</v>
      </c>
      <c r="J237" s="13">
        <f t="shared" si="13"/>
        <v>53.367789301468918</v>
      </c>
      <c r="K237" s="7">
        <v>3760.0079999999998</v>
      </c>
      <c r="L237" s="5">
        <v>103.77</v>
      </c>
      <c r="M237" s="8">
        <v>66</v>
      </c>
      <c r="N237" s="9">
        <v>7830.14</v>
      </c>
      <c r="O237" s="1">
        <v>902.40599999999995</v>
      </c>
      <c r="P237" s="11">
        <f t="shared" si="14"/>
        <v>9133.1870000000017</v>
      </c>
      <c r="Q237" s="13">
        <f t="shared" si="15"/>
        <v>58.640802245623171</v>
      </c>
      <c r="R237" s="2">
        <v>-1.46</v>
      </c>
      <c r="S237">
        <v>79.383775700713429</v>
      </c>
      <c r="T237">
        <v>86.94861047132936</v>
      </c>
      <c r="U237">
        <v>72.029100862162863</v>
      </c>
      <c r="V237">
        <v>4.9666666666666668</v>
      </c>
      <c r="W237">
        <v>4.8666666666666663</v>
      </c>
      <c r="X237">
        <v>5.0333333333333332</v>
      </c>
      <c r="Y237">
        <v>9.6333333333333329</v>
      </c>
      <c r="Z237">
        <v>8.9</v>
      </c>
      <c r="AA237">
        <v>8.2666666666666675</v>
      </c>
      <c r="AB237">
        <v>6.0666666666666664</v>
      </c>
      <c r="AC237">
        <v>4.7666666666666666</v>
      </c>
      <c r="AD237">
        <v>6.0333333333333341</v>
      </c>
      <c r="AE237">
        <v>82.7</v>
      </c>
      <c r="AF237">
        <v>59.333333333333343</v>
      </c>
      <c r="AG237">
        <v>73.2</v>
      </c>
      <c r="AH237">
        <v>64.166666666666671</v>
      </c>
      <c r="AI237">
        <v>70.86666666666666</v>
      </c>
      <c r="AJ237">
        <v>64.8</v>
      </c>
      <c r="AK237">
        <v>68.3</v>
      </c>
      <c r="AL237">
        <v>84.333333333333329</v>
      </c>
      <c r="AM237">
        <v>57.933333333333337</v>
      </c>
    </row>
    <row r="238" spans="1:39" x14ac:dyDescent="0.2">
      <c r="A238" s="14" t="s">
        <v>242</v>
      </c>
      <c r="B238" s="4">
        <v>10268.893</v>
      </c>
      <c r="C238" s="4">
        <v>31.277000000000001</v>
      </c>
      <c r="D238" s="4">
        <v>194.99700000000001</v>
      </c>
      <c r="E238" s="5">
        <v>1207.951</v>
      </c>
      <c r="F238" s="5">
        <v>90.783000000000001</v>
      </c>
      <c r="G238" s="6">
        <v>227763.66666666666</v>
      </c>
      <c r="H238" s="13">
        <f t="shared" si="12"/>
        <v>59.392197084924348</v>
      </c>
      <c r="I238" s="2">
        <v>175.99793870466155</v>
      </c>
      <c r="J238" s="13">
        <f t="shared" si="13"/>
        <v>53.605461940889818</v>
      </c>
      <c r="K238" s="7">
        <v>3863.8679999999999</v>
      </c>
      <c r="L238" s="5">
        <v>103.538</v>
      </c>
      <c r="M238" s="8">
        <v>66.099999999999994</v>
      </c>
      <c r="N238" s="9">
        <v>7936.5240000000003</v>
      </c>
      <c r="O238" s="1">
        <v>948.08500000000004</v>
      </c>
      <c r="P238" s="11">
        <f t="shared" si="14"/>
        <v>9320.8080000000009</v>
      </c>
      <c r="Q238" s="13">
        <f t="shared" si="15"/>
        <v>59.058050856381747</v>
      </c>
      <c r="R238" s="2">
        <v>2.89</v>
      </c>
      <c r="S238">
        <v>79.549138900057997</v>
      </c>
      <c r="T238">
        <v>87.037330819444833</v>
      </c>
      <c r="U238">
        <v>72.244406625337163</v>
      </c>
      <c r="V238">
        <v>4.7333333333333334</v>
      </c>
      <c r="W238">
        <v>4.7</v>
      </c>
      <c r="X238">
        <v>4.7666666666666666</v>
      </c>
      <c r="Y238">
        <v>9.2999999999999989</v>
      </c>
      <c r="Z238">
        <v>8.2666666666666675</v>
      </c>
      <c r="AA238">
        <v>7.9333333333333336</v>
      </c>
      <c r="AB238">
        <v>5.3666666666666671</v>
      </c>
      <c r="AC238">
        <v>5.2666666666666666</v>
      </c>
      <c r="AD238">
        <v>5.8666666666666671</v>
      </c>
      <c r="AE238">
        <v>82.899999999999991</v>
      </c>
      <c r="AF238">
        <v>59.2</v>
      </c>
      <c r="AG238">
        <v>73.5</v>
      </c>
      <c r="AH238">
        <v>64.13333333333334</v>
      </c>
      <c r="AI238">
        <v>70.933333333333337</v>
      </c>
      <c r="AJ238">
        <v>64.233333333333334</v>
      </c>
      <c r="AK238">
        <v>68.933333333333337</v>
      </c>
      <c r="AL238">
        <v>84.566666666666663</v>
      </c>
      <c r="AM238">
        <v>58.066666666666663</v>
      </c>
    </row>
    <row r="239" spans="1:39" x14ac:dyDescent="0.2">
      <c r="A239" s="14" t="s">
        <v>243</v>
      </c>
      <c r="B239" s="4">
        <v>10368.402</v>
      </c>
      <c r="C239" s="4">
        <v>31.283000000000001</v>
      </c>
      <c r="D239" s="4">
        <v>195.54</v>
      </c>
      <c r="E239" s="5">
        <v>1210.1790000000001</v>
      </c>
      <c r="F239" s="5">
        <v>91.524000000000001</v>
      </c>
      <c r="G239" s="6">
        <v>228432.66666666666</v>
      </c>
      <c r="H239" s="13">
        <f t="shared" si="12"/>
        <v>58.997305660023599</v>
      </c>
      <c r="I239" s="2">
        <v>176.80153358201187</v>
      </c>
      <c r="J239" s="13">
        <f t="shared" si="13"/>
        <v>53.343633619202635</v>
      </c>
      <c r="K239" s="7">
        <v>3858.5010000000002</v>
      </c>
      <c r="L239" s="5">
        <v>103.26600000000001</v>
      </c>
      <c r="M239" s="8">
        <v>66.099999999999994</v>
      </c>
      <c r="N239" s="9">
        <v>8060.9960000000001</v>
      </c>
      <c r="O239" s="1">
        <v>953.94899999999996</v>
      </c>
      <c r="P239" s="11">
        <f t="shared" si="14"/>
        <v>9414.4529999999995</v>
      </c>
      <c r="Q239" s="13">
        <f t="shared" si="15"/>
        <v>58.748844728908608</v>
      </c>
      <c r="R239" s="2">
        <v>-3.61</v>
      </c>
      <c r="S239">
        <v>79.662357393875553</v>
      </c>
      <c r="T239">
        <v>87.185161871168887</v>
      </c>
      <c r="U239">
        <v>72.332752445744532</v>
      </c>
      <c r="V239">
        <v>4.6333333333333329</v>
      </c>
      <c r="W239">
        <v>4.666666666666667</v>
      </c>
      <c r="X239">
        <v>4.6000000000000014</v>
      </c>
      <c r="Y239">
        <v>9</v>
      </c>
      <c r="Z239">
        <v>8.5333333333333332</v>
      </c>
      <c r="AA239">
        <v>7.5333333333333341</v>
      </c>
      <c r="AB239">
        <v>5.2333333333333334</v>
      </c>
      <c r="AC239">
        <v>3.6333333333333329</v>
      </c>
      <c r="AD239">
        <v>5.3</v>
      </c>
      <c r="AE239">
        <v>82.8</v>
      </c>
      <c r="AF239">
        <v>59.3</v>
      </c>
      <c r="AG239">
        <v>73.466666666666669</v>
      </c>
      <c r="AH239">
        <v>64.033333333333346</v>
      </c>
      <c r="AI239">
        <v>71.233333333333334</v>
      </c>
      <c r="AJ239">
        <v>64</v>
      </c>
      <c r="AK239">
        <v>68.933333333333337</v>
      </c>
      <c r="AL239">
        <v>84.8</v>
      </c>
      <c r="AM239">
        <v>58.733333333333327</v>
      </c>
    </row>
    <row r="240" spans="1:39" x14ac:dyDescent="0.2">
      <c r="A240" s="14" t="s">
        <v>244</v>
      </c>
      <c r="B240" s="4">
        <v>10442.754000000001</v>
      </c>
      <c r="C240" s="4">
        <v>31.33</v>
      </c>
      <c r="D240" s="4">
        <v>196.61600000000001</v>
      </c>
      <c r="E240" s="5">
        <v>1237.1469999999999</v>
      </c>
      <c r="F240" s="5">
        <v>91.971000000000004</v>
      </c>
      <c r="G240" s="6">
        <v>229166.33333333334</v>
      </c>
      <c r="H240" s="13">
        <f t="shared" si="12"/>
        <v>58.988072303532192</v>
      </c>
      <c r="I240" s="2">
        <v>177.6682805788713</v>
      </c>
      <c r="J240" s="13">
        <f t="shared" si="13"/>
        <v>53.30344112803995</v>
      </c>
      <c r="K240" s="7">
        <v>3869.9520000000002</v>
      </c>
      <c r="L240" s="5">
        <v>103.604</v>
      </c>
      <c r="M240" s="8">
        <v>66.099999999999994</v>
      </c>
      <c r="N240" s="9">
        <v>8172.4970000000003</v>
      </c>
      <c r="O240" s="1">
        <v>946.74</v>
      </c>
      <c r="P240" s="11">
        <f t="shared" si="14"/>
        <v>9496.014000000001</v>
      </c>
      <c r="Q240" s="13">
        <f t="shared" si="15"/>
        <v>58.617723505210051</v>
      </c>
      <c r="R240" s="2">
        <v>-2.41</v>
      </c>
      <c r="S240">
        <v>79.843953122137961</v>
      </c>
      <c r="T240">
        <v>87.286430735781835</v>
      </c>
      <c r="U240">
        <v>72.598440614280165</v>
      </c>
      <c r="V240">
        <v>4.6333333333333337</v>
      </c>
      <c r="W240">
        <v>4.6000000000000014</v>
      </c>
      <c r="X240">
        <v>4.666666666666667</v>
      </c>
      <c r="Y240">
        <v>9.1</v>
      </c>
      <c r="Z240">
        <v>8.6333333333333329</v>
      </c>
      <c r="AA240">
        <v>7.3999999999999986</v>
      </c>
      <c r="AB240">
        <v>5.333333333333333</v>
      </c>
      <c r="AC240">
        <v>3.9666666666666668</v>
      </c>
      <c r="AD240">
        <v>5.5666666666666664</v>
      </c>
      <c r="AE240">
        <v>82.933333333333337</v>
      </c>
      <c r="AF240">
        <v>59.466666666666669</v>
      </c>
      <c r="AG240">
        <v>73.3</v>
      </c>
      <c r="AH240">
        <v>63.966666666666669</v>
      </c>
      <c r="AI240">
        <v>70.833333333333329</v>
      </c>
      <c r="AJ240">
        <v>64.2</v>
      </c>
      <c r="AK240">
        <v>68.233333333333334</v>
      </c>
      <c r="AL240">
        <v>84.133333333333326</v>
      </c>
      <c r="AM240">
        <v>57.933333333333337</v>
      </c>
    </row>
    <row r="241" spans="1:39" x14ac:dyDescent="0.2">
      <c r="A241" s="14" t="s">
        <v>245</v>
      </c>
      <c r="B241" s="4">
        <v>10571.136</v>
      </c>
      <c r="C241" s="4">
        <v>31.881</v>
      </c>
      <c r="D241" s="4">
        <v>197.30199999999999</v>
      </c>
      <c r="E241" s="5">
        <v>1208.0609999999999</v>
      </c>
      <c r="F241" s="5">
        <v>92.010999999999996</v>
      </c>
      <c r="G241" s="6">
        <v>229896</v>
      </c>
      <c r="H241" s="13">
        <f t="shared" si="12"/>
        <v>59.503397383214065</v>
      </c>
      <c r="I241" s="2">
        <v>178.02940340657756</v>
      </c>
      <c r="J241" s="13">
        <f t="shared" si="13"/>
        <v>53.691064139228736</v>
      </c>
      <c r="K241" s="7">
        <v>3844.828</v>
      </c>
      <c r="L241" s="5">
        <v>103.83</v>
      </c>
      <c r="M241" s="8">
        <v>66.3</v>
      </c>
      <c r="N241" s="9">
        <v>8238.0310000000009</v>
      </c>
      <c r="O241" s="1">
        <v>945.75099999999998</v>
      </c>
      <c r="P241" s="11">
        <f t="shared" si="14"/>
        <v>9625.3850000000002</v>
      </c>
      <c r="Q241" s="13">
        <f t="shared" si="15"/>
        <v>58.96652871552773</v>
      </c>
      <c r="R241" s="2">
        <v>1.59</v>
      </c>
      <c r="S241">
        <v>80.197826016565429</v>
      </c>
      <c r="T241">
        <v>87.758501829761556</v>
      </c>
      <c r="U241">
        <v>72.83117643213923</v>
      </c>
      <c r="V241">
        <v>4.4333333333333336</v>
      </c>
      <c r="W241">
        <v>4.4666666666666668</v>
      </c>
      <c r="X241">
        <v>4.4333333333333336</v>
      </c>
      <c r="Y241">
        <v>8.4</v>
      </c>
      <c r="Z241">
        <v>7.833333333333333</v>
      </c>
      <c r="AA241">
        <v>7.2</v>
      </c>
      <c r="AB241">
        <v>4.9666666666666659</v>
      </c>
      <c r="AC241">
        <v>3.9</v>
      </c>
      <c r="AD241">
        <v>4.7</v>
      </c>
      <c r="AE241">
        <v>83</v>
      </c>
      <c r="AF241">
        <v>59.466666666666669</v>
      </c>
      <c r="AG241">
        <v>73.533333333333346</v>
      </c>
      <c r="AH241">
        <v>64.3</v>
      </c>
      <c r="AI241">
        <v>71.266666666666666</v>
      </c>
      <c r="AJ241">
        <v>64.600000000000009</v>
      </c>
      <c r="AK241">
        <v>68.899999999999991</v>
      </c>
      <c r="AL241">
        <v>85.100000000000009</v>
      </c>
      <c r="AM241">
        <v>58.566666666666663</v>
      </c>
    </row>
    <row r="242" spans="1:39" x14ac:dyDescent="0.2">
      <c r="A242" s="14" t="s">
        <v>246</v>
      </c>
      <c r="B242" s="4">
        <v>10688.111000000001</v>
      </c>
      <c r="C242" s="4">
        <v>32.661000000000001</v>
      </c>
      <c r="D242" s="4">
        <v>197.34200000000001</v>
      </c>
      <c r="E242" s="5">
        <v>1109.9169999999999</v>
      </c>
      <c r="F242" s="5">
        <v>92.754000000000005</v>
      </c>
      <c r="G242" s="6">
        <v>230839.33333333334</v>
      </c>
      <c r="H242" s="13">
        <f t="shared" si="12"/>
        <v>60.304267629705564</v>
      </c>
      <c r="I242" s="2">
        <v>178.4007585873091</v>
      </c>
      <c r="J242" s="13">
        <f t="shared" si="13"/>
        <v>54.516155158007827</v>
      </c>
      <c r="K242" s="7">
        <v>3843.317</v>
      </c>
      <c r="L242" s="5">
        <v>103.84699999999999</v>
      </c>
      <c r="M242" s="8">
        <v>66.3</v>
      </c>
      <c r="N242" s="9">
        <v>8370.41</v>
      </c>
      <c r="O242" s="1">
        <v>906.17700000000002</v>
      </c>
      <c r="P242" s="11">
        <f t="shared" si="14"/>
        <v>9781.9340000000011</v>
      </c>
      <c r="Q242" s="13">
        <f t="shared" si="15"/>
        <v>59.566412697326541</v>
      </c>
      <c r="R242" s="2">
        <v>-0.65</v>
      </c>
      <c r="S242">
        <v>80.052494085059436</v>
      </c>
      <c r="T242">
        <v>87.663885125590468</v>
      </c>
      <c r="U242">
        <v>72.612175203329443</v>
      </c>
      <c r="V242">
        <v>4.5</v>
      </c>
      <c r="W242">
        <v>4.6333333333333337</v>
      </c>
      <c r="X242">
        <v>4.3666666666666663</v>
      </c>
      <c r="Y242">
        <v>8.1</v>
      </c>
      <c r="Z242">
        <v>7.9666666666666659</v>
      </c>
      <c r="AA242">
        <v>6.4333333333333336</v>
      </c>
      <c r="AB242">
        <v>5.2</v>
      </c>
      <c r="AC242">
        <v>5.3666666666666671</v>
      </c>
      <c r="AD242">
        <v>5</v>
      </c>
      <c r="AE242">
        <v>83.266666666666666</v>
      </c>
      <c r="AF242">
        <v>59.433333333333337</v>
      </c>
      <c r="AG242">
        <v>73.633333333333326</v>
      </c>
      <c r="AH242">
        <v>64.2</v>
      </c>
      <c r="AI242">
        <v>71.533333333333346</v>
      </c>
      <c r="AJ242">
        <v>64.466666666666669</v>
      </c>
      <c r="AK242">
        <v>69.100000000000009</v>
      </c>
      <c r="AL242">
        <v>84.666666666666671</v>
      </c>
      <c r="AM242">
        <v>58.4</v>
      </c>
    </row>
    <row r="243" spans="1:39" x14ac:dyDescent="0.2">
      <c r="A243" s="14" t="s">
        <v>247</v>
      </c>
      <c r="B243" s="4">
        <v>10841.232</v>
      </c>
      <c r="C243" s="4">
        <v>32.646999999999998</v>
      </c>
      <c r="D243" s="4">
        <v>198.11699999999999</v>
      </c>
      <c r="E243" s="5">
        <v>1179.357</v>
      </c>
      <c r="F243" s="5">
        <v>93.317999999999998</v>
      </c>
      <c r="G243" s="6">
        <v>231482</v>
      </c>
      <c r="H243" s="13">
        <f t="shared" si="12"/>
        <v>59.660430650317231</v>
      </c>
      <c r="I243" s="2">
        <v>179.16764069379286</v>
      </c>
      <c r="J243" s="13">
        <f t="shared" si="13"/>
        <v>53.954070586537171</v>
      </c>
      <c r="K243" s="7">
        <v>3884.9090000000001</v>
      </c>
      <c r="L243" s="5">
        <v>103.764</v>
      </c>
      <c r="M243" s="8">
        <v>66</v>
      </c>
      <c r="N243" s="9">
        <v>8459.0470000000005</v>
      </c>
      <c r="O243" s="1">
        <v>888.81399999999996</v>
      </c>
      <c r="P243" s="11">
        <f t="shared" si="14"/>
        <v>9952.4179999999997</v>
      </c>
      <c r="Q243" s="13">
        <f t="shared" si="15"/>
        <v>58.772511019234273</v>
      </c>
      <c r="R243" s="2">
        <v>-2.2599999999999998</v>
      </c>
      <c r="S243">
        <v>79.964242819780097</v>
      </c>
      <c r="T243">
        <v>87.689046878125737</v>
      </c>
      <c r="U243">
        <v>72.423461012614936</v>
      </c>
      <c r="V243">
        <v>4.5</v>
      </c>
      <c r="W243">
        <v>4.6333333333333329</v>
      </c>
      <c r="X243">
        <v>4.3666666666666671</v>
      </c>
      <c r="Y243">
        <v>8.3666666666666671</v>
      </c>
      <c r="Z243">
        <v>8.2000000000000011</v>
      </c>
      <c r="AA243">
        <v>6.3999999999999986</v>
      </c>
      <c r="AB243">
        <v>5.6333333333333329</v>
      </c>
      <c r="AC243">
        <v>4.1000000000000014</v>
      </c>
      <c r="AD243">
        <v>5.2</v>
      </c>
      <c r="AE243">
        <v>82.966666666666669</v>
      </c>
      <c r="AF243">
        <v>59.1</v>
      </c>
      <c r="AG243">
        <v>73.3</v>
      </c>
      <c r="AH243">
        <v>63.533333333333331</v>
      </c>
      <c r="AI243">
        <v>70.766666666666666</v>
      </c>
      <c r="AJ243">
        <v>64</v>
      </c>
      <c r="AK243">
        <v>68.7</v>
      </c>
      <c r="AL243">
        <v>84.8</v>
      </c>
      <c r="AM243">
        <v>58.433333333333337</v>
      </c>
    </row>
    <row r="244" spans="1:39" x14ac:dyDescent="0.2">
      <c r="A244" s="14" t="s">
        <v>248</v>
      </c>
      <c r="B244" s="4">
        <v>10953.143</v>
      </c>
      <c r="C244" s="4">
        <v>32.783000000000001</v>
      </c>
      <c r="D244" s="4">
        <v>197.39400000000001</v>
      </c>
      <c r="E244" s="5">
        <v>1149.058</v>
      </c>
      <c r="F244" s="5">
        <v>93.683000000000007</v>
      </c>
      <c r="G244" s="6">
        <v>232210</v>
      </c>
      <c r="H244" s="13">
        <f t="shared" si="12"/>
        <v>59.080462128541555</v>
      </c>
      <c r="I244" s="2">
        <v>178.85931280274463</v>
      </c>
      <c r="J244" s="13">
        <f t="shared" si="13"/>
        <v>53.532989130264951</v>
      </c>
      <c r="K244" s="7">
        <v>3877.828</v>
      </c>
      <c r="L244" s="5">
        <v>103.027</v>
      </c>
      <c r="M244" s="8">
        <v>65.900000000000006</v>
      </c>
      <c r="N244" s="9">
        <v>8561.94</v>
      </c>
      <c r="O244" s="1">
        <v>870.846</v>
      </c>
      <c r="P244" s="11">
        <f t="shared" si="14"/>
        <v>10082.297</v>
      </c>
      <c r="Q244" s="13">
        <f t="shared" si="15"/>
        <v>58.15683520940096</v>
      </c>
      <c r="R244" s="2">
        <v>-0.6</v>
      </c>
      <c r="S244">
        <v>79.823528365387105</v>
      </c>
      <c r="T244">
        <v>87.357583275709899</v>
      </c>
      <c r="U244">
        <v>72.483276827004829</v>
      </c>
      <c r="V244">
        <v>4.666666666666667</v>
      </c>
      <c r="W244">
        <v>4.7333333333333334</v>
      </c>
      <c r="X244">
        <v>4.5666666666666664</v>
      </c>
      <c r="Y244">
        <v>7.8999999999999986</v>
      </c>
      <c r="Z244">
        <v>7.2666666666666666</v>
      </c>
      <c r="AA244">
        <v>6.6333333333333329</v>
      </c>
      <c r="AB244">
        <v>5.7666666666666666</v>
      </c>
      <c r="AC244">
        <v>4.1333333333333329</v>
      </c>
      <c r="AD244">
        <v>6.2</v>
      </c>
      <c r="AE244">
        <v>82.866666666666674</v>
      </c>
      <c r="AF244">
        <v>59.333333333333343</v>
      </c>
      <c r="AG244">
        <v>72.966666666666654</v>
      </c>
      <c r="AH244">
        <v>63.666666666666657</v>
      </c>
      <c r="AI244">
        <v>71.600000000000009</v>
      </c>
      <c r="AJ244">
        <v>63.966666666666661</v>
      </c>
      <c r="AK244">
        <v>68.899999999999991</v>
      </c>
      <c r="AL244">
        <v>84.5</v>
      </c>
      <c r="AM244">
        <v>59.466666666666669</v>
      </c>
    </row>
    <row r="245" spans="1:39" x14ac:dyDescent="0.2">
      <c r="A245" s="14" t="s">
        <v>249</v>
      </c>
      <c r="B245" s="4">
        <v>11033.177</v>
      </c>
      <c r="C245" s="4">
        <v>33.14</v>
      </c>
      <c r="D245" s="4">
        <v>196.94499999999999</v>
      </c>
      <c r="E245" s="5">
        <v>1126.0219999999999</v>
      </c>
      <c r="F245" s="5">
        <v>93.858000000000004</v>
      </c>
      <c r="G245" s="6">
        <v>232936.66666666666</v>
      </c>
      <c r="H245" s="13">
        <f t="shared" si="12"/>
        <v>59.155738188556207</v>
      </c>
      <c r="I245" s="2">
        <v>178.87504384699855</v>
      </c>
      <c r="J245" s="13">
        <f t="shared" si="13"/>
        <v>53.728123396275905</v>
      </c>
      <c r="K245" s="7">
        <v>3838.1590000000001</v>
      </c>
      <c r="L245" s="5">
        <v>102.145</v>
      </c>
      <c r="M245" s="8">
        <v>65.900000000000006</v>
      </c>
      <c r="N245" s="9">
        <v>8682.1540000000005</v>
      </c>
      <c r="O245" s="1">
        <v>859.149</v>
      </c>
      <c r="P245" s="11">
        <f t="shared" si="14"/>
        <v>10174.028</v>
      </c>
      <c r="Q245" s="13">
        <f t="shared" si="15"/>
        <v>58.265211704641771</v>
      </c>
      <c r="R245" s="2">
        <v>1.97</v>
      </c>
      <c r="S245">
        <v>79.821738879635404</v>
      </c>
      <c r="T245">
        <v>87.342556078253168</v>
      </c>
      <c r="U245">
        <v>72.487566985591371</v>
      </c>
      <c r="V245">
        <v>4.8</v>
      </c>
      <c r="W245">
        <v>4.8999999999999986</v>
      </c>
      <c r="X245">
        <v>4.7</v>
      </c>
      <c r="Y245">
        <v>8.6666666666666661</v>
      </c>
      <c r="Z245">
        <v>8.2666666666666657</v>
      </c>
      <c r="AA245">
        <v>7.1333333333333329</v>
      </c>
      <c r="AB245">
        <v>5.9666666666666659</v>
      </c>
      <c r="AC245">
        <v>4.9666666666666659</v>
      </c>
      <c r="AD245">
        <v>5.6000000000000014</v>
      </c>
      <c r="AE245">
        <v>82.899999999999991</v>
      </c>
      <c r="AF245">
        <v>59.333333333333343</v>
      </c>
      <c r="AG245">
        <v>73.033333333333331</v>
      </c>
      <c r="AH245">
        <v>63.3</v>
      </c>
      <c r="AI245">
        <v>70.7</v>
      </c>
      <c r="AJ245">
        <v>63.666666666666657</v>
      </c>
      <c r="AK245">
        <v>68.7</v>
      </c>
      <c r="AL245">
        <v>84.766666666666666</v>
      </c>
      <c r="AM245">
        <v>58.833333333333343</v>
      </c>
    </row>
    <row r="246" spans="1:39" x14ac:dyDescent="0.2">
      <c r="A246" s="14" t="s">
        <v>250</v>
      </c>
      <c r="B246" s="4">
        <v>10937.771000000001</v>
      </c>
      <c r="C246" s="4">
        <v>33.468000000000004</v>
      </c>
      <c r="D246" s="4">
        <v>196.32300000000001</v>
      </c>
      <c r="E246" s="5">
        <v>1090.1859999999999</v>
      </c>
      <c r="F246" s="5">
        <v>94.087000000000003</v>
      </c>
      <c r="G246" s="6">
        <v>232806.66666666666</v>
      </c>
      <c r="H246" s="13">
        <f t="shared" si="12"/>
        <v>60.07200337253358</v>
      </c>
      <c r="I246" s="2">
        <v>178.47531339640017</v>
      </c>
      <c r="J246" s="13">
        <f t="shared" si="13"/>
        <v>54.610868967276062</v>
      </c>
      <c r="K246" s="7">
        <v>3717.21</v>
      </c>
      <c r="L246" s="5">
        <v>101.76900000000001</v>
      </c>
      <c r="M246" s="8">
        <v>66.099999999999994</v>
      </c>
      <c r="N246" s="9">
        <v>8780.7440000000006</v>
      </c>
      <c r="O246" s="1">
        <v>796.56899999999996</v>
      </c>
      <c r="P246" s="11">
        <f t="shared" si="14"/>
        <v>10141.202000000001</v>
      </c>
      <c r="Q246" s="13">
        <f t="shared" si="15"/>
        <v>58.90043200747526</v>
      </c>
      <c r="R246" s="2">
        <v>-4.9000000000000004</v>
      </c>
      <c r="S246">
        <v>79.6996109594226</v>
      </c>
      <c r="T246">
        <v>86.976480333577356</v>
      </c>
      <c r="U246">
        <v>72.575132471517065</v>
      </c>
      <c r="V246">
        <v>5</v>
      </c>
      <c r="W246">
        <v>5.1333333333333337</v>
      </c>
      <c r="X246">
        <v>4.833333333333333</v>
      </c>
      <c r="Y246">
        <v>8.9</v>
      </c>
      <c r="Z246">
        <v>8.2666666666666675</v>
      </c>
      <c r="AA246">
        <v>7.2666666666666666</v>
      </c>
      <c r="AB246">
        <v>6.4666666666666659</v>
      </c>
      <c r="AC246">
        <v>6.6333333333333329</v>
      </c>
      <c r="AD246">
        <v>6.333333333333333</v>
      </c>
      <c r="AE246">
        <v>83.266666666666666</v>
      </c>
      <c r="AF246">
        <v>59.433333333333337</v>
      </c>
      <c r="AG246">
        <v>73.2</v>
      </c>
      <c r="AH246">
        <v>63.9</v>
      </c>
      <c r="AI246">
        <v>71.3</v>
      </c>
      <c r="AJ246">
        <v>64.233333333333334</v>
      </c>
      <c r="AK246">
        <v>68.599999999999994</v>
      </c>
      <c r="AL246">
        <v>84.266666666666666</v>
      </c>
      <c r="AM246">
        <v>58.033333333333331</v>
      </c>
    </row>
    <row r="247" spans="1:39" x14ac:dyDescent="0.2">
      <c r="A247" s="14" t="s">
        <v>251</v>
      </c>
      <c r="B247" s="4">
        <v>11046.415999999999</v>
      </c>
      <c r="C247" s="4">
        <v>33.497</v>
      </c>
      <c r="D247" s="4">
        <v>195.363</v>
      </c>
      <c r="E247" s="5">
        <v>1079.173</v>
      </c>
      <c r="F247" s="5">
        <v>94.575000000000003</v>
      </c>
      <c r="G247" s="6">
        <v>233410</v>
      </c>
      <c r="H247" s="13">
        <f t="shared" si="12"/>
        <v>59.2416075132423</v>
      </c>
      <c r="I247" s="2">
        <v>177.55007814845931</v>
      </c>
      <c r="J247" s="13">
        <f t="shared" si="13"/>
        <v>53.840041582165121</v>
      </c>
      <c r="K247" s="7">
        <v>3678.3240000000001</v>
      </c>
      <c r="L247" s="5">
        <v>101.43</v>
      </c>
      <c r="M247" s="8">
        <v>66</v>
      </c>
      <c r="N247" s="9">
        <v>8915.1139999999996</v>
      </c>
      <c r="O247" s="1">
        <v>807.255</v>
      </c>
      <c r="P247" s="11">
        <f t="shared" si="14"/>
        <v>10239.161</v>
      </c>
      <c r="Q247" s="13">
        <f t="shared" si="15"/>
        <v>58.08478807725497</v>
      </c>
      <c r="R247" s="2">
        <v>0.69</v>
      </c>
      <c r="S247">
        <v>79.459400623265367</v>
      </c>
      <c r="T247">
        <v>86.445370266715202</v>
      </c>
      <c r="U247">
        <v>72.636535675272839</v>
      </c>
      <c r="V247">
        <v>5.333333333333333</v>
      </c>
      <c r="W247">
        <v>5.5333333333333341</v>
      </c>
      <c r="X247">
        <v>5.1000000000000014</v>
      </c>
      <c r="Y247">
        <v>9.2000000000000011</v>
      </c>
      <c r="Z247">
        <v>8.9333333333333336</v>
      </c>
      <c r="AA247">
        <v>7.7</v>
      </c>
      <c r="AB247">
        <v>7.2</v>
      </c>
      <c r="AC247">
        <v>5.9333333333333336</v>
      </c>
      <c r="AD247">
        <v>6.333333333333333</v>
      </c>
      <c r="AE247">
        <v>83.1</v>
      </c>
      <c r="AF247">
        <v>59.5</v>
      </c>
      <c r="AG247">
        <v>73</v>
      </c>
      <c r="AH247">
        <v>63.8</v>
      </c>
      <c r="AI247">
        <v>71.2</v>
      </c>
      <c r="AJ247">
        <v>64.5</v>
      </c>
      <c r="AK247">
        <v>68.899999999999991</v>
      </c>
      <c r="AL247">
        <v>84.433333333333337</v>
      </c>
      <c r="AM247">
        <v>59</v>
      </c>
    </row>
    <row r="248" spans="1:39" x14ac:dyDescent="0.2">
      <c r="A248" s="14" t="s">
        <v>252</v>
      </c>
      <c r="B248" s="4">
        <v>11039.546</v>
      </c>
      <c r="C248" s="4">
        <v>33.792999999999999</v>
      </c>
      <c r="D248" s="4">
        <v>193.24100000000001</v>
      </c>
      <c r="E248" s="5">
        <v>1101.6869999999999</v>
      </c>
      <c r="F248" s="5">
        <v>95.325999999999993</v>
      </c>
      <c r="G248" s="6">
        <v>234110.33333333334</v>
      </c>
      <c r="H248" s="13">
        <f t="shared" si="12"/>
        <v>59.152732485556925</v>
      </c>
      <c r="I248" s="2">
        <v>175.7538553592359</v>
      </c>
      <c r="J248" s="13">
        <f t="shared" si="13"/>
        <v>53.799767075155614</v>
      </c>
      <c r="K248" s="7">
        <v>3594.0610000000001</v>
      </c>
      <c r="L248" s="5">
        <v>102.354</v>
      </c>
      <c r="M248" s="8">
        <v>66.099999999999994</v>
      </c>
      <c r="N248" s="9">
        <v>8985.1460000000006</v>
      </c>
      <c r="O248" s="1">
        <v>791.29300000000001</v>
      </c>
      <c r="P248" s="11">
        <f t="shared" si="14"/>
        <v>10248.253000000001</v>
      </c>
      <c r="Q248" s="13">
        <f t="shared" si="15"/>
        <v>57.95378035802451</v>
      </c>
      <c r="R248" s="2">
        <v>1.84</v>
      </c>
      <c r="S248">
        <v>78.96933264043669</v>
      </c>
      <c r="T248">
        <v>85.850827909062446</v>
      </c>
      <c r="U248">
        <v>72.256068287303222</v>
      </c>
      <c r="V248">
        <v>6</v>
      </c>
      <c r="W248">
        <v>6.3999999999999986</v>
      </c>
      <c r="X248">
        <v>5.5666666666666664</v>
      </c>
      <c r="Y248">
        <v>10.633333333333329</v>
      </c>
      <c r="Z248">
        <v>10.96666666666667</v>
      </c>
      <c r="AA248">
        <v>8.4666666666666668</v>
      </c>
      <c r="AB248">
        <v>7.833333333333333</v>
      </c>
      <c r="AC248">
        <v>6.5</v>
      </c>
      <c r="AD248">
        <v>7.2</v>
      </c>
      <c r="AE248">
        <v>83.133333333333326</v>
      </c>
      <c r="AF248">
        <v>59.466666666666669</v>
      </c>
      <c r="AG248">
        <v>72.966666666666669</v>
      </c>
      <c r="AH248">
        <v>63.933333333333337</v>
      </c>
      <c r="AI248">
        <v>71.566666666666663</v>
      </c>
      <c r="AJ248">
        <v>64.233333333333334</v>
      </c>
      <c r="AK248">
        <v>68.600000000000009</v>
      </c>
      <c r="AL248">
        <v>84.566666666666663</v>
      </c>
      <c r="AM248">
        <v>58.666666666666657</v>
      </c>
    </row>
    <row r="249" spans="1:39" x14ac:dyDescent="0.2">
      <c r="A249" s="14" t="s">
        <v>253</v>
      </c>
      <c r="B249" s="4">
        <v>10717.853999999999</v>
      </c>
      <c r="C249" s="4">
        <v>34.151000000000003</v>
      </c>
      <c r="D249" s="4">
        <v>188.46899999999999</v>
      </c>
      <c r="E249" s="5">
        <v>847.79600000000005</v>
      </c>
      <c r="F249" s="5">
        <v>95.486999999999995</v>
      </c>
      <c r="G249" s="6">
        <v>234825</v>
      </c>
      <c r="H249" s="13">
        <f t="shared" si="12"/>
        <v>60.05311155572749</v>
      </c>
      <c r="I249" s="2">
        <v>172.11535011453603</v>
      </c>
      <c r="J249" s="13">
        <f t="shared" si="13"/>
        <v>54.842241009828285</v>
      </c>
      <c r="K249" s="7">
        <v>3315.9009999999998</v>
      </c>
      <c r="L249" s="5">
        <v>104.96599999999999</v>
      </c>
      <c r="M249" s="8">
        <v>65.900000000000006</v>
      </c>
      <c r="N249" s="9">
        <v>8829.2739999999994</v>
      </c>
      <c r="O249" s="1">
        <v>747.38199999999995</v>
      </c>
      <c r="P249" s="11">
        <f t="shared" si="14"/>
        <v>9970.4719999999998</v>
      </c>
      <c r="Q249" s="13">
        <f t="shared" si="15"/>
        <v>58.953190197630768</v>
      </c>
      <c r="R249" s="2">
        <v>-1</v>
      </c>
      <c r="S249">
        <v>78.139456987376661</v>
      </c>
      <c r="T249">
        <v>84.705059474140299</v>
      </c>
      <c r="U249">
        <v>71.734102171627242</v>
      </c>
      <c r="V249">
        <v>6.8666666666666671</v>
      </c>
      <c r="W249">
        <v>7.5</v>
      </c>
      <c r="X249">
        <v>6.2</v>
      </c>
      <c r="Y249">
        <v>11.66666666666667</v>
      </c>
      <c r="Z249">
        <v>12.8</v>
      </c>
      <c r="AA249">
        <v>8.9666666666666668</v>
      </c>
      <c r="AB249">
        <v>8.9666666666666668</v>
      </c>
      <c r="AC249">
        <v>8.1666666666666661</v>
      </c>
      <c r="AD249">
        <v>7.5333333333333341</v>
      </c>
      <c r="AE249">
        <v>82.933333333333337</v>
      </c>
      <c r="AF249">
        <v>59.533333333333331</v>
      </c>
      <c r="AG249">
        <v>72.7</v>
      </c>
      <c r="AH249">
        <v>63.4</v>
      </c>
      <c r="AI249">
        <v>70.7</v>
      </c>
      <c r="AJ249">
        <v>64.399999999999991</v>
      </c>
      <c r="AK249">
        <v>68</v>
      </c>
      <c r="AL249">
        <v>84.166666666666671</v>
      </c>
      <c r="AM249">
        <v>58.566666666666663</v>
      </c>
    </row>
    <row r="250" spans="1:39" x14ac:dyDescent="0.2">
      <c r="A250" s="14" t="s">
        <v>254</v>
      </c>
      <c r="B250" s="4">
        <v>10559.162</v>
      </c>
      <c r="C250" s="4">
        <v>33.268999999999998</v>
      </c>
      <c r="D250" s="4">
        <v>183.55699999999999</v>
      </c>
      <c r="E250" s="5">
        <v>1082.8409999999999</v>
      </c>
      <c r="F250" s="5">
        <v>95.656999999999996</v>
      </c>
      <c r="G250" s="6">
        <v>234912.66666666666</v>
      </c>
      <c r="H250" s="13">
        <f t="shared" si="12"/>
        <v>57.833735603260941</v>
      </c>
      <c r="I250" s="2">
        <v>167.31958212583143</v>
      </c>
      <c r="J250" s="13">
        <f t="shared" si="13"/>
        <v>52.717774173218338</v>
      </c>
      <c r="K250" s="7">
        <v>3019.3580000000002</v>
      </c>
      <c r="L250" s="5">
        <v>104.572</v>
      </c>
      <c r="M250" s="8">
        <v>65.7</v>
      </c>
      <c r="N250" s="9">
        <v>8751.6470000000008</v>
      </c>
      <c r="O250" s="1">
        <v>743.30899999999997</v>
      </c>
      <c r="P250" s="11">
        <f t="shared" si="14"/>
        <v>9815.853000000001</v>
      </c>
      <c r="Q250" s="13">
        <f t="shared" si="15"/>
        <v>56.70984658943329</v>
      </c>
      <c r="R250" s="2">
        <v>4.51</v>
      </c>
      <c r="S250">
        <v>76.675307791740167</v>
      </c>
      <c r="T250">
        <v>82.657941991694557</v>
      </c>
      <c r="U250">
        <v>70.840196370952228</v>
      </c>
      <c r="V250">
        <v>8.2666666666666675</v>
      </c>
      <c r="W250">
        <v>9.1666666666666661</v>
      </c>
      <c r="X250">
        <v>7.3</v>
      </c>
      <c r="Y250">
        <v>13.366666666666671</v>
      </c>
      <c r="Z250">
        <v>15.06666666666667</v>
      </c>
      <c r="AA250">
        <v>10</v>
      </c>
      <c r="AB250">
        <v>11.03333333333333</v>
      </c>
      <c r="AC250">
        <v>11.8</v>
      </c>
      <c r="AD250">
        <v>10.199999999999999</v>
      </c>
      <c r="AE250">
        <v>82.733333333333334</v>
      </c>
      <c r="AF250">
        <v>59.466666666666669</v>
      </c>
      <c r="AG250">
        <v>72.3</v>
      </c>
      <c r="AH250">
        <v>62.8</v>
      </c>
      <c r="AI250">
        <v>70.2</v>
      </c>
      <c r="AJ250">
        <v>63.633333333333333</v>
      </c>
      <c r="AK250">
        <v>68.13333333333334</v>
      </c>
      <c r="AL250">
        <v>83.2</v>
      </c>
      <c r="AM250">
        <v>59.166666666666657</v>
      </c>
    </row>
    <row r="251" spans="1:39" x14ac:dyDescent="0.2">
      <c r="A251" s="14" t="s">
        <v>255</v>
      </c>
      <c r="B251" s="4">
        <v>10483.691999999999</v>
      </c>
      <c r="C251" s="4">
        <v>34.087000000000003</v>
      </c>
      <c r="D251" s="4">
        <v>179.51499999999999</v>
      </c>
      <c r="E251" s="5">
        <v>1088.1949999999999</v>
      </c>
      <c r="F251" s="5">
        <v>95.176000000000002</v>
      </c>
      <c r="G251" s="6">
        <v>235459.33333333334</v>
      </c>
      <c r="H251" s="13">
        <f t="shared" si="12"/>
        <v>58.368061604633183</v>
      </c>
      <c r="I251" s="2">
        <v>163.27322105353576</v>
      </c>
      <c r="J251" s="13">
        <f t="shared" si="13"/>
        <v>53.087159428680984</v>
      </c>
      <c r="K251" s="7">
        <v>2858.35</v>
      </c>
      <c r="L251" s="5">
        <v>103.884</v>
      </c>
      <c r="M251" s="8">
        <v>65.7</v>
      </c>
      <c r="N251" s="9">
        <v>8765.5149999999994</v>
      </c>
      <c r="O251" s="1">
        <v>743.54100000000005</v>
      </c>
      <c r="P251" s="11">
        <f t="shared" si="14"/>
        <v>9740.1509999999998</v>
      </c>
      <c r="Q251" s="13">
        <f t="shared" si="15"/>
        <v>57.139712577883792</v>
      </c>
      <c r="R251" s="2">
        <v>10.029999999999999</v>
      </c>
      <c r="S251">
        <v>75.880877379679603</v>
      </c>
      <c r="T251">
        <v>81.387579143172857</v>
      </c>
      <c r="U251">
        <v>70.482422062036207</v>
      </c>
      <c r="V251">
        <v>9.2999999999999989</v>
      </c>
      <c r="W251">
        <v>10.43333333333333</v>
      </c>
      <c r="X251">
        <v>7.9666666666666659</v>
      </c>
      <c r="Y251">
        <v>14.93333333333333</v>
      </c>
      <c r="Z251">
        <v>16.7</v>
      </c>
      <c r="AA251">
        <v>11.46666666666667</v>
      </c>
      <c r="AB251">
        <v>11.93333333333333</v>
      </c>
      <c r="AC251">
        <v>10.66666666666667</v>
      </c>
      <c r="AD251">
        <v>10.66666666666667</v>
      </c>
      <c r="AE251">
        <v>82.866666666666674</v>
      </c>
      <c r="AF251">
        <v>59.433333333333337</v>
      </c>
      <c r="AG251">
        <v>72.3</v>
      </c>
      <c r="AH251">
        <v>62.8</v>
      </c>
      <c r="AI251">
        <v>70.033333333333331</v>
      </c>
      <c r="AJ251">
        <v>63.766666666666673</v>
      </c>
      <c r="AK251">
        <v>68.166666666666671</v>
      </c>
      <c r="AL251">
        <v>83.3</v>
      </c>
      <c r="AM251">
        <v>59.366666666666667</v>
      </c>
    </row>
    <row r="252" spans="1:39" x14ac:dyDescent="0.2">
      <c r="A252" s="14" t="s">
        <v>256</v>
      </c>
      <c r="B252" s="4">
        <v>10528.835999999999</v>
      </c>
      <c r="C252" s="4">
        <v>34.305</v>
      </c>
      <c r="D252" s="4">
        <v>177.40100000000001</v>
      </c>
      <c r="E252" s="5">
        <v>1249.877</v>
      </c>
      <c r="F252" s="5">
        <v>95.242999999999995</v>
      </c>
      <c r="G252" s="6">
        <v>236093</v>
      </c>
      <c r="H252" s="13">
        <f t="shared" si="12"/>
        <v>57.800703753007468</v>
      </c>
      <c r="I252" s="2">
        <v>161.42728587964561</v>
      </c>
      <c r="J252" s="13">
        <f t="shared" si="13"/>
        <v>52.596156328213709</v>
      </c>
      <c r="K252" s="7">
        <v>2876.52</v>
      </c>
      <c r="L252" s="5">
        <v>102.84399999999999</v>
      </c>
      <c r="M252" s="8">
        <v>65.3</v>
      </c>
      <c r="N252" s="9">
        <v>8860.2970000000005</v>
      </c>
      <c r="O252" s="1">
        <v>774.32299999999998</v>
      </c>
      <c r="P252" s="11">
        <f t="shared" si="14"/>
        <v>9754.512999999999</v>
      </c>
      <c r="Q252" s="13">
        <f t="shared" si="15"/>
        <v>56.771291832829007</v>
      </c>
      <c r="R252" s="2">
        <v>-0.17</v>
      </c>
      <c r="S252">
        <v>75.447196486679502</v>
      </c>
      <c r="T252">
        <v>80.932806696439329</v>
      </c>
      <c r="U252">
        <v>70.062880120768796</v>
      </c>
      <c r="V252">
        <v>9.6333333333333329</v>
      </c>
      <c r="W252">
        <v>10.7</v>
      </c>
      <c r="X252">
        <v>8.3666666666666671</v>
      </c>
      <c r="Y252">
        <v>14.96666666666667</v>
      </c>
      <c r="Z252">
        <v>16.3</v>
      </c>
      <c r="AA252">
        <v>12.03333333333333</v>
      </c>
      <c r="AB252">
        <v>12.7</v>
      </c>
      <c r="AC252">
        <v>11.766666666666669</v>
      </c>
      <c r="AD252">
        <v>11.16666666666667</v>
      </c>
      <c r="AE252">
        <v>82.7</v>
      </c>
      <c r="AF252">
        <v>59.166666666666657</v>
      </c>
      <c r="AG252">
        <v>71.899999999999991</v>
      </c>
      <c r="AH252">
        <v>62.233333333333327</v>
      </c>
      <c r="AI252">
        <v>69.2</v>
      </c>
      <c r="AJ252">
        <v>63.4</v>
      </c>
      <c r="AK252">
        <v>68.033333333333331</v>
      </c>
      <c r="AL252">
        <v>83.333333333333329</v>
      </c>
      <c r="AM252">
        <v>58.766666666666673</v>
      </c>
    </row>
    <row r="253" spans="1:39" x14ac:dyDescent="0.2">
      <c r="A253" s="14" t="s">
        <v>257</v>
      </c>
      <c r="B253" s="4">
        <v>10695.526</v>
      </c>
      <c r="C253" s="4">
        <v>34.500999999999998</v>
      </c>
      <c r="D253" s="4">
        <v>177.49799999999999</v>
      </c>
      <c r="E253" s="5">
        <v>1309.6020000000001</v>
      </c>
      <c r="F253" s="5">
        <v>95.397999999999996</v>
      </c>
      <c r="G253" s="6">
        <v>236739</v>
      </c>
      <c r="H253" s="13">
        <f t="shared" si="12"/>
        <v>57.256263020631238</v>
      </c>
      <c r="I253" s="2">
        <v>161.20928790330089</v>
      </c>
      <c r="J253" s="13">
        <f t="shared" si="13"/>
        <v>52.001945878601795</v>
      </c>
      <c r="K253" s="7">
        <v>3012.9110000000001</v>
      </c>
      <c r="L253" s="5">
        <v>101.45</v>
      </c>
      <c r="M253" s="8">
        <v>64.900000000000006</v>
      </c>
      <c r="N253" s="9">
        <v>8942.89</v>
      </c>
      <c r="O253" s="1">
        <v>837.96699999999998</v>
      </c>
      <c r="P253" s="11">
        <f t="shared" si="14"/>
        <v>9857.5589999999993</v>
      </c>
      <c r="Q253" s="13">
        <f t="shared" si="15"/>
        <v>56.422504211760582</v>
      </c>
      <c r="R253" s="2">
        <v>1.8</v>
      </c>
      <c r="S253">
        <v>75.017216107467902</v>
      </c>
      <c r="T253">
        <v>80.715367561448062</v>
      </c>
      <c r="U253">
        <v>69.443869345487499</v>
      </c>
      <c r="V253">
        <v>9.9333333333333336</v>
      </c>
      <c r="W253">
        <v>11</v>
      </c>
      <c r="X253">
        <v>8.6666666666666661</v>
      </c>
      <c r="Y253">
        <v>15.866666666666671</v>
      </c>
      <c r="Z253">
        <v>17</v>
      </c>
      <c r="AA253">
        <v>12.4</v>
      </c>
      <c r="AB253">
        <v>12.66666666666667</v>
      </c>
      <c r="AC253">
        <v>12.1</v>
      </c>
      <c r="AD253">
        <v>10.53333333333333</v>
      </c>
      <c r="AE253">
        <v>82.3</v>
      </c>
      <c r="AF253">
        <v>58.766666666666673</v>
      </c>
      <c r="AG253">
        <v>71.36666666666666</v>
      </c>
      <c r="AH253">
        <v>61.933333333333337</v>
      </c>
      <c r="AI253">
        <v>68.933333333333337</v>
      </c>
      <c r="AJ253">
        <v>62.766666666666673</v>
      </c>
      <c r="AK253">
        <v>67.5</v>
      </c>
      <c r="AL253">
        <v>82.866666666666674</v>
      </c>
      <c r="AM253">
        <v>59.466666666666669</v>
      </c>
    </row>
    <row r="254" spans="1:39" x14ac:dyDescent="0.2">
      <c r="A254" s="14" t="s">
        <v>258</v>
      </c>
      <c r="B254" s="4">
        <v>10794.599</v>
      </c>
      <c r="C254" s="4">
        <v>34.258000000000003</v>
      </c>
      <c r="D254" s="4">
        <v>177.559</v>
      </c>
      <c r="E254" s="5">
        <v>1385.9880000000001</v>
      </c>
      <c r="F254" s="5">
        <v>95.831999999999994</v>
      </c>
      <c r="G254" s="6">
        <v>236996.33333333334</v>
      </c>
      <c r="H254" s="13">
        <f t="shared" si="12"/>
        <v>56.350552920029727</v>
      </c>
      <c r="I254" s="2">
        <v>161.49063939193852</v>
      </c>
      <c r="J254" s="13">
        <f t="shared" si="13"/>
        <v>51.251059203672412</v>
      </c>
      <c r="K254" s="7">
        <v>3059.2460000000001</v>
      </c>
      <c r="L254" s="5">
        <v>99.816999999999993</v>
      </c>
      <c r="M254" s="8">
        <v>64.900000000000006</v>
      </c>
      <c r="N254" s="9">
        <v>9019.4009999999998</v>
      </c>
      <c r="O254" s="1">
        <v>900.30799999999999</v>
      </c>
      <c r="P254" s="11">
        <f t="shared" si="14"/>
        <v>9894.2910000000011</v>
      </c>
      <c r="Q254" s="13">
        <f t="shared" si="15"/>
        <v>55.914530149649224</v>
      </c>
      <c r="R254" s="2">
        <v>-3.09</v>
      </c>
      <c r="S254">
        <v>75.194606669592829</v>
      </c>
      <c r="T254">
        <v>80.906614197148727</v>
      </c>
      <c r="U254">
        <v>69.627556766682275</v>
      </c>
      <c r="V254">
        <v>9.8333333333333339</v>
      </c>
      <c r="W254">
        <v>10.93333333333333</v>
      </c>
      <c r="X254">
        <v>8.5666666666666664</v>
      </c>
      <c r="Y254">
        <v>16.466666666666669</v>
      </c>
      <c r="Z254">
        <v>18.43333333333333</v>
      </c>
      <c r="AA254">
        <v>12.7</v>
      </c>
      <c r="AB254">
        <v>12.83333333333333</v>
      </c>
      <c r="AC254">
        <v>13.366666666666671</v>
      </c>
      <c r="AD254">
        <v>11.6</v>
      </c>
      <c r="AE254">
        <v>82.366666666666674</v>
      </c>
      <c r="AF254">
        <v>58.833333333333343</v>
      </c>
      <c r="AG254">
        <v>71.266666666666666</v>
      </c>
      <c r="AH254">
        <v>62.333333333333343</v>
      </c>
      <c r="AI254">
        <v>69.7</v>
      </c>
      <c r="AJ254">
        <v>62.933333333333337</v>
      </c>
      <c r="AK254">
        <v>68.099999999999994</v>
      </c>
      <c r="AL254">
        <v>82.766666666666666</v>
      </c>
      <c r="AM254">
        <v>60</v>
      </c>
    </row>
    <row r="255" spans="1:39" x14ac:dyDescent="0.2">
      <c r="A255" s="14" t="s">
        <v>259</v>
      </c>
      <c r="B255" s="4">
        <v>10961.215</v>
      </c>
      <c r="C255" s="4">
        <v>34.651000000000003</v>
      </c>
      <c r="D255" s="4">
        <v>178.97900000000001</v>
      </c>
      <c r="E255" s="5">
        <v>1378.3050000000001</v>
      </c>
      <c r="F255" s="5">
        <v>96.23</v>
      </c>
      <c r="G255" s="6">
        <v>237506</v>
      </c>
      <c r="H255" s="13">
        <f t="shared" si="12"/>
        <v>56.579506277360679</v>
      </c>
      <c r="I255" s="2">
        <v>162.93283123880209</v>
      </c>
      <c r="J255" s="13">
        <f t="shared" si="13"/>
        <v>51.506931806882093</v>
      </c>
      <c r="K255" s="7">
        <v>3192.6959999999999</v>
      </c>
      <c r="L255" s="5">
        <v>99.421999999999997</v>
      </c>
      <c r="M255" s="8">
        <v>64.900000000000006</v>
      </c>
      <c r="N255" s="9">
        <v>9087.866</v>
      </c>
      <c r="O255" s="1">
        <v>940.28899999999999</v>
      </c>
      <c r="P255" s="11">
        <f t="shared" si="14"/>
        <v>10020.925999999999</v>
      </c>
      <c r="Q255" s="13">
        <f t="shared" si="15"/>
        <v>56.33995835570218</v>
      </c>
      <c r="R255" s="2">
        <v>-1.65</v>
      </c>
      <c r="S255">
        <v>75.153196625255177</v>
      </c>
      <c r="T255">
        <v>81.001414342231712</v>
      </c>
      <c r="U255">
        <v>69.420951728608472</v>
      </c>
      <c r="V255">
        <v>9.6333333333333329</v>
      </c>
      <c r="W255">
        <v>10.56666666666667</v>
      </c>
      <c r="X255">
        <v>8.6333333333333346</v>
      </c>
      <c r="Y255">
        <v>15.766666666666669</v>
      </c>
      <c r="Z255">
        <v>17.333333333333329</v>
      </c>
      <c r="AA255">
        <v>12.633333333333329</v>
      </c>
      <c r="AB255">
        <v>12.266666666666669</v>
      </c>
      <c r="AC255">
        <v>11.16666666666667</v>
      </c>
      <c r="AD255">
        <v>10.8</v>
      </c>
      <c r="AE255">
        <v>82.36666666666666</v>
      </c>
      <c r="AF255">
        <v>58.733333333333327</v>
      </c>
      <c r="AG255">
        <v>71.433333333333337</v>
      </c>
      <c r="AH255">
        <v>62.433333333333337</v>
      </c>
      <c r="AI255">
        <v>69.899999999999991</v>
      </c>
      <c r="AJ255">
        <v>63.366666666666667</v>
      </c>
      <c r="AK255">
        <v>67.399999999999991</v>
      </c>
      <c r="AL255">
        <v>82.533333333333346</v>
      </c>
      <c r="AM255">
        <v>59.366666666666667</v>
      </c>
    </row>
    <row r="256" spans="1:39" x14ac:dyDescent="0.2">
      <c r="A256" s="14" t="s">
        <v>260</v>
      </c>
      <c r="B256" s="4">
        <v>11097.763999999999</v>
      </c>
      <c r="C256" s="4">
        <v>34.805</v>
      </c>
      <c r="D256" s="4">
        <v>179.916</v>
      </c>
      <c r="E256" s="5">
        <v>1523.38</v>
      </c>
      <c r="F256" s="5">
        <v>96.366</v>
      </c>
      <c r="G256" s="6">
        <v>238103.66666666666</v>
      </c>
      <c r="H256" s="13">
        <f t="shared" si="12"/>
        <v>56.42556806938768</v>
      </c>
      <c r="I256" s="2">
        <v>164.10222323947488</v>
      </c>
      <c r="J256" s="13">
        <f t="shared" si="13"/>
        <v>51.466023965277365</v>
      </c>
      <c r="K256" s="7">
        <v>3288.9180000000001</v>
      </c>
      <c r="L256" s="5">
        <v>99.384</v>
      </c>
      <c r="M256" s="8">
        <v>64.599999999999994</v>
      </c>
      <c r="N256" s="9">
        <v>9168.1830000000009</v>
      </c>
      <c r="O256" s="1">
        <v>943.25300000000004</v>
      </c>
      <c r="P256" s="11">
        <f t="shared" si="14"/>
        <v>10154.510999999999</v>
      </c>
      <c r="Q256" s="13">
        <f t="shared" si="15"/>
        <v>56.246705329778301</v>
      </c>
      <c r="R256" s="2">
        <v>2.25</v>
      </c>
      <c r="S256">
        <v>75.070157244603706</v>
      </c>
      <c r="T256">
        <v>81.094077295749045</v>
      </c>
      <c r="U256">
        <v>69.154939999758568</v>
      </c>
      <c r="V256">
        <v>9.4666666666666668</v>
      </c>
      <c r="W256">
        <v>10.266666666666669</v>
      </c>
      <c r="X256">
        <v>8.5666666666666664</v>
      </c>
      <c r="Y256">
        <v>15.83333333333333</v>
      </c>
      <c r="Z256">
        <v>16.833333333333329</v>
      </c>
      <c r="AA256">
        <v>12.96666666666667</v>
      </c>
      <c r="AB256">
        <v>12.16666666666667</v>
      </c>
      <c r="AC256">
        <v>10.56666666666667</v>
      </c>
      <c r="AD256">
        <v>11.6</v>
      </c>
      <c r="AE256">
        <v>81.966666666666669</v>
      </c>
      <c r="AF256">
        <v>58.5</v>
      </c>
      <c r="AG256">
        <v>71.2</v>
      </c>
      <c r="AH256">
        <v>61.966666666666669</v>
      </c>
      <c r="AI256">
        <v>69.233333333333334</v>
      </c>
      <c r="AJ256">
        <v>63.033333333333331</v>
      </c>
      <c r="AK256">
        <v>67.5</v>
      </c>
      <c r="AL256">
        <v>83</v>
      </c>
      <c r="AM256">
        <v>58.966666666666669</v>
      </c>
    </row>
    <row r="257" spans="1:39" x14ac:dyDescent="0.2">
      <c r="A257" s="14" t="s">
        <v>261</v>
      </c>
      <c r="B257" s="4">
        <v>11237.772000000001</v>
      </c>
      <c r="C257" s="4">
        <v>34.963999999999999</v>
      </c>
      <c r="D257" s="4">
        <v>180.81299999999999</v>
      </c>
      <c r="E257" s="5">
        <v>1537.17</v>
      </c>
      <c r="F257" s="5">
        <v>96.837999999999994</v>
      </c>
      <c r="G257" s="6">
        <v>238711.33333333334</v>
      </c>
      <c r="H257" s="13">
        <f t="shared" si="12"/>
        <v>56.256219933986905</v>
      </c>
      <c r="I257" s="2">
        <v>164.87660145534011</v>
      </c>
      <c r="J257" s="13">
        <f t="shared" si="13"/>
        <v>51.297939603014818</v>
      </c>
      <c r="K257" s="7">
        <v>3316.8809999999999</v>
      </c>
      <c r="L257" s="5">
        <v>99.302000000000007</v>
      </c>
      <c r="M257" s="8">
        <v>64.400000000000006</v>
      </c>
      <c r="N257" s="9">
        <v>9272.0429999999997</v>
      </c>
      <c r="O257" s="1">
        <v>937.95399999999995</v>
      </c>
      <c r="P257" s="11">
        <f t="shared" si="14"/>
        <v>10299.818000000001</v>
      </c>
      <c r="Q257" s="13">
        <f t="shared" si="15"/>
        <v>55.96939182114199</v>
      </c>
      <c r="R257" s="2">
        <v>-2.17</v>
      </c>
      <c r="S257">
        <v>74.988006481616537</v>
      </c>
      <c r="T257">
        <v>80.938879545329939</v>
      </c>
      <c r="U257">
        <v>69.162842484747671</v>
      </c>
      <c r="V257">
        <v>9.5</v>
      </c>
      <c r="W257">
        <v>10.199999999999999</v>
      </c>
      <c r="X257">
        <v>8.7333333333333325</v>
      </c>
      <c r="Y257">
        <v>15.766666666666669</v>
      </c>
      <c r="Z257">
        <v>16.5</v>
      </c>
      <c r="AA257">
        <v>12.9</v>
      </c>
      <c r="AB257">
        <v>12.7</v>
      </c>
      <c r="AC257">
        <v>11.83333333333333</v>
      </c>
      <c r="AD257">
        <v>11.6</v>
      </c>
      <c r="AE257">
        <v>81.899999999999991</v>
      </c>
      <c r="AF257">
        <v>58.433333333333337</v>
      </c>
      <c r="AG257">
        <v>70.8</v>
      </c>
      <c r="AH257">
        <v>62.2</v>
      </c>
      <c r="AI257">
        <v>69</v>
      </c>
      <c r="AJ257">
        <v>63.3</v>
      </c>
      <c r="AK257">
        <v>66.966666666666654</v>
      </c>
      <c r="AL257">
        <v>81.966666666666654</v>
      </c>
      <c r="AM257">
        <v>59.633333333333333</v>
      </c>
    </row>
    <row r="258" spans="1:39" x14ac:dyDescent="0.2">
      <c r="A258" s="14" t="s">
        <v>262</v>
      </c>
      <c r="B258" s="4">
        <v>11230.456</v>
      </c>
      <c r="C258" s="4">
        <v>35.582999999999998</v>
      </c>
      <c r="D258" s="4">
        <v>181.17400000000001</v>
      </c>
      <c r="E258" s="5">
        <v>1384.913</v>
      </c>
      <c r="F258" s="5">
        <v>97.298000000000002</v>
      </c>
      <c r="G258" s="6">
        <v>238851.66666666666</v>
      </c>
      <c r="H258" s="13">
        <f t="shared" ref="H258:H288" si="16">((C258*D258)/B258)*100</f>
        <v>57.403852897869854</v>
      </c>
      <c r="I258" s="2">
        <v>165.35699815357623</v>
      </c>
      <c r="J258" s="13">
        <f t="shared" ref="J258:J288" si="17">C258*I258/B258*100</f>
        <v>52.392334427904821</v>
      </c>
      <c r="K258" s="7">
        <v>3293.8890000000001</v>
      </c>
      <c r="L258" s="5">
        <v>99.228999999999999</v>
      </c>
      <c r="M258" s="8">
        <v>64.2</v>
      </c>
      <c r="N258" s="9">
        <v>9397.4310000000005</v>
      </c>
      <c r="O258" s="1">
        <v>944.75699999999995</v>
      </c>
      <c r="P258" s="11">
        <f t="shared" ref="P258:P288" si="18">B258-O258</f>
        <v>10285.699000000001</v>
      </c>
      <c r="Q258" s="13">
        <f t="shared" ref="Q258:Q288" si="19">(C258*I258/P258)*100</f>
        <v>57.204649536202666</v>
      </c>
      <c r="R258" s="2">
        <v>-2.09</v>
      </c>
      <c r="S258">
        <v>75.172740908305045</v>
      </c>
      <c r="T258">
        <v>81.391125153230107</v>
      </c>
      <c r="U258">
        <v>69.113592728822368</v>
      </c>
      <c r="V258">
        <v>9.0333333333333332</v>
      </c>
      <c r="W258">
        <v>9.5666666666666664</v>
      </c>
      <c r="X258">
        <v>8.4666666666666668</v>
      </c>
      <c r="Y258">
        <v>15.7</v>
      </c>
      <c r="Z258">
        <v>16.899999999999999</v>
      </c>
      <c r="AA258">
        <v>12.7</v>
      </c>
      <c r="AB258">
        <v>11.9</v>
      </c>
      <c r="AC258">
        <v>12.1</v>
      </c>
      <c r="AD258">
        <v>11.2</v>
      </c>
      <c r="AE258">
        <v>81.666666666666671</v>
      </c>
      <c r="AF258">
        <v>58.233333333333327</v>
      </c>
      <c r="AG258">
        <v>70.466666666666669</v>
      </c>
      <c r="AH258">
        <v>61.433333333333337</v>
      </c>
      <c r="AI258">
        <v>68.333333333333329</v>
      </c>
      <c r="AJ258">
        <v>62.4</v>
      </c>
      <c r="AK258">
        <v>66.5</v>
      </c>
      <c r="AL258">
        <v>81.633333333333326</v>
      </c>
      <c r="AM258">
        <v>58.766666666666673</v>
      </c>
    </row>
    <row r="259" spans="1:39" x14ac:dyDescent="0.2">
      <c r="A259" s="14" t="s">
        <v>263</v>
      </c>
      <c r="B259" s="4">
        <v>11419.914000000001</v>
      </c>
      <c r="C259" s="4">
        <v>35.380000000000003</v>
      </c>
      <c r="D259" s="4">
        <v>182.54400000000001</v>
      </c>
      <c r="E259" s="5">
        <v>1506.3789999999999</v>
      </c>
      <c r="F259" s="5">
        <v>97.927999999999997</v>
      </c>
      <c r="G259" s="6">
        <v>239316</v>
      </c>
      <c r="H259" s="13">
        <f t="shared" si="16"/>
        <v>56.553899792940655</v>
      </c>
      <c r="I259" s="2">
        <v>166.95218517563453</v>
      </c>
      <c r="J259" s="13">
        <f t="shared" si="17"/>
        <v>51.72340449773921</v>
      </c>
      <c r="K259" s="7">
        <v>3380.2550000000001</v>
      </c>
      <c r="L259" s="5">
        <v>99.56</v>
      </c>
      <c r="M259" s="8">
        <v>64.099999999999994</v>
      </c>
      <c r="N259" s="9">
        <v>9529.2219999999998</v>
      </c>
      <c r="O259" s="1">
        <v>967.15200000000004</v>
      </c>
      <c r="P259" s="11">
        <f t="shared" si="18"/>
        <v>10452.762000000001</v>
      </c>
      <c r="Q259" s="13">
        <f t="shared" si="19"/>
        <v>56.509162951514149</v>
      </c>
      <c r="R259" s="2">
        <v>-1.1100000000000001</v>
      </c>
      <c r="S259">
        <v>75.014906892768764</v>
      </c>
      <c r="T259">
        <v>81.26376971557886</v>
      </c>
      <c r="U259">
        <v>68.90981960200007</v>
      </c>
      <c r="V259">
        <v>9.0666666666666664</v>
      </c>
      <c r="W259">
        <v>9.5666666666666664</v>
      </c>
      <c r="X259">
        <v>8.5</v>
      </c>
      <c r="Y259">
        <v>16.333333333333329</v>
      </c>
      <c r="Z259">
        <v>17.266666666666669</v>
      </c>
      <c r="AA259">
        <v>13.7</v>
      </c>
      <c r="AB259">
        <v>11.66666666666667</v>
      </c>
      <c r="AC259">
        <v>10.06666666666667</v>
      </c>
      <c r="AD259">
        <v>11.3</v>
      </c>
      <c r="AE259">
        <v>81.7</v>
      </c>
      <c r="AF259">
        <v>58.133333333333333</v>
      </c>
      <c r="AG259">
        <v>70.466666666666669</v>
      </c>
      <c r="AH259">
        <v>61.166666666666657</v>
      </c>
      <c r="AI259">
        <v>68.166666666666671</v>
      </c>
      <c r="AJ259">
        <v>61.866666666666667</v>
      </c>
      <c r="AK259">
        <v>66.2</v>
      </c>
      <c r="AL259">
        <v>81.533333333333346</v>
      </c>
      <c r="AM259">
        <v>58.866666666666667</v>
      </c>
    </row>
    <row r="260" spans="1:39" x14ac:dyDescent="0.2">
      <c r="A260" s="14" t="s">
        <v>264</v>
      </c>
      <c r="B260" s="4">
        <v>11493.227999999999</v>
      </c>
      <c r="C260" s="4">
        <v>35.607999999999997</v>
      </c>
      <c r="D260" s="4">
        <v>183.38399999999999</v>
      </c>
      <c r="E260" s="5">
        <v>1561.748</v>
      </c>
      <c r="F260" s="5">
        <v>98.558999999999997</v>
      </c>
      <c r="G260" s="6">
        <v>239871</v>
      </c>
      <c r="H260" s="13">
        <f t="shared" si="16"/>
        <v>56.815521905595176</v>
      </c>
      <c r="I260" s="2">
        <v>167.99433775824949</v>
      </c>
      <c r="J260" s="13">
        <f t="shared" si="17"/>
        <v>52.047539463201709</v>
      </c>
      <c r="K260" s="7">
        <v>3413.5949999999998</v>
      </c>
      <c r="L260" s="5">
        <v>99.436000000000007</v>
      </c>
      <c r="M260" s="8">
        <v>64.099999999999994</v>
      </c>
      <c r="N260" s="9">
        <v>9614.6110000000008</v>
      </c>
      <c r="O260" s="1">
        <v>993.322</v>
      </c>
      <c r="P260" s="11">
        <f t="shared" si="18"/>
        <v>10499.905999999999</v>
      </c>
      <c r="Q260" s="13">
        <f t="shared" si="19"/>
        <v>56.971389828592258</v>
      </c>
      <c r="R260" s="2">
        <v>-0.71</v>
      </c>
      <c r="S260">
        <v>75.053249571895876</v>
      </c>
      <c r="T260">
        <v>81.241035823463832</v>
      </c>
      <c r="U260">
        <v>69.00121858979638</v>
      </c>
      <c r="V260">
        <v>9</v>
      </c>
      <c r="W260">
        <v>9.4</v>
      </c>
      <c r="X260">
        <v>8.5333333333333332</v>
      </c>
      <c r="Y260">
        <v>16.06666666666667</v>
      </c>
      <c r="Z260">
        <v>16.899999999999999</v>
      </c>
      <c r="AA260">
        <v>13.5</v>
      </c>
      <c r="AB260">
        <v>11.2</v>
      </c>
      <c r="AC260">
        <v>9.1333333333333329</v>
      </c>
      <c r="AD260">
        <v>11.3</v>
      </c>
      <c r="AE260">
        <v>81.5</v>
      </c>
      <c r="AF260">
        <v>58.133333333333333</v>
      </c>
      <c r="AG260">
        <v>70.433333333333337</v>
      </c>
      <c r="AH260">
        <v>61.5</v>
      </c>
      <c r="AI260">
        <v>68.366666666666674</v>
      </c>
      <c r="AJ260">
        <v>62.5</v>
      </c>
      <c r="AK260">
        <v>66.5</v>
      </c>
      <c r="AL260">
        <v>81.899999999999991</v>
      </c>
      <c r="AM260">
        <v>58.666666666666657</v>
      </c>
    </row>
    <row r="261" spans="1:39" x14ac:dyDescent="0.2">
      <c r="A261" s="14" t="s">
        <v>265</v>
      </c>
      <c r="B261" s="4">
        <v>11699.009</v>
      </c>
      <c r="C261" s="4">
        <v>35.146000000000001</v>
      </c>
      <c r="D261" s="4">
        <v>184.73699999999999</v>
      </c>
      <c r="E261" s="5">
        <v>1661.7429999999999</v>
      </c>
      <c r="F261" s="5">
        <v>98.917000000000002</v>
      </c>
      <c r="G261" s="6">
        <v>240431.33333333334</v>
      </c>
      <c r="H261" s="13">
        <f t="shared" si="16"/>
        <v>55.498432405684959</v>
      </c>
      <c r="I261" s="2">
        <v>169.10745207530533</v>
      </c>
      <c r="J261" s="13">
        <f t="shared" si="17"/>
        <v>50.803025372821587</v>
      </c>
      <c r="K261" s="7">
        <v>3616.5039999999999</v>
      </c>
      <c r="L261" s="5">
        <v>99.551000000000002</v>
      </c>
      <c r="M261" s="8">
        <v>64.099999999999994</v>
      </c>
      <c r="N261" s="9">
        <v>9649.1769999999997</v>
      </c>
      <c r="O261" s="1">
        <v>1005.479</v>
      </c>
      <c r="P261" s="11">
        <f t="shared" si="18"/>
        <v>10693.53</v>
      </c>
      <c r="Q261" s="13">
        <f t="shared" si="19"/>
        <v>55.579874098063797</v>
      </c>
      <c r="R261" s="2">
        <v>1.71</v>
      </c>
      <c r="S261">
        <v>75.23395301439497</v>
      </c>
      <c r="T261">
        <v>81.781610596315275</v>
      </c>
      <c r="U261">
        <v>68.842635140975503</v>
      </c>
      <c r="V261">
        <v>8.6333333333333329</v>
      </c>
      <c r="W261">
        <v>8.9333333333333318</v>
      </c>
      <c r="X261">
        <v>8.3333333333333339</v>
      </c>
      <c r="Y261">
        <v>15.2</v>
      </c>
      <c r="Z261">
        <v>15.83333333333333</v>
      </c>
      <c r="AA261">
        <v>12.9</v>
      </c>
      <c r="AB261">
        <v>11.2</v>
      </c>
      <c r="AC261">
        <v>10.03333333333333</v>
      </c>
      <c r="AD261">
        <v>10.46666666666667</v>
      </c>
      <c r="AE261">
        <v>81.466666666666654</v>
      </c>
      <c r="AF261">
        <v>57.966666666666669</v>
      </c>
      <c r="AG261">
        <v>70.466666666666669</v>
      </c>
      <c r="AH261">
        <v>61.6</v>
      </c>
      <c r="AI261">
        <v>68.63333333333334</v>
      </c>
      <c r="AJ261">
        <v>62.166666666666657</v>
      </c>
      <c r="AK261">
        <v>66.8</v>
      </c>
      <c r="AL261">
        <v>81.899999999999991</v>
      </c>
      <c r="AM261">
        <v>59.7</v>
      </c>
    </row>
    <row r="262" spans="1:39" x14ac:dyDescent="0.2">
      <c r="A262" s="14" t="s">
        <v>266</v>
      </c>
      <c r="B262" s="4">
        <v>11886.486999999999</v>
      </c>
      <c r="C262" s="4">
        <v>35.968000000000004</v>
      </c>
      <c r="D262" s="4">
        <v>186.25800000000001</v>
      </c>
      <c r="E262" s="5">
        <v>1705.4749999999999</v>
      </c>
      <c r="F262" s="5">
        <v>99.33</v>
      </c>
      <c r="G262" s="6">
        <v>242436</v>
      </c>
      <c r="H262" s="13">
        <f t="shared" si="16"/>
        <v>56.360872173586706</v>
      </c>
      <c r="I262" s="2">
        <v>170.40454742332412</v>
      </c>
      <c r="J262" s="13">
        <f t="shared" si="17"/>
        <v>51.563685399412982</v>
      </c>
      <c r="K262" s="7">
        <v>3705.8429999999998</v>
      </c>
      <c r="L262" s="5">
        <v>99.813000000000002</v>
      </c>
      <c r="M262" s="8">
        <v>63.8</v>
      </c>
      <c r="N262" s="9">
        <v>9784.3490000000002</v>
      </c>
      <c r="O262" s="1">
        <v>1113.713</v>
      </c>
      <c r="P262" s="11">
        <f t="shared" si="18"/>
        <v>10772.773999999999</v>
      </c>
      <c r="Q262" s="13">
        <f t="shared" si="19"/>
        <v>56.894452271273146</v>
      </c>
      <c r="R262" s="2">
        <v>4.1100000000000003</v>
      </c>
      <c r="S262">
        <v>75.536988179143592</v>
      </c>
      <c r="T262">
        <v>82.386068618629039</v>
      </c>
      <c r="U262">
        <v>68.954481290637901</v>
      </c>
      <c r="V262">
        <v>8.2666666666666675</v>
      </c>
      <c r="W262">
        <v>8.4</v>
      </c>
      <c r="X262">
        <v>8.1</v>
      </c>
      <c r="Y262">
        <v>13.866666666666671</v>
      </c>
      <c r="Z262">
        <v>13.766666666666669</v>
      </c>
      <c r="AA262">
        <v>12.1</v>
      </c>
      <c r="AB262">
        <v>10.733333333333331</v>
      </c>
      <c r="AC262">
        <v>10.3</v>
      </c>
      <c r="AD262">
        <v>10.766666666666669</v>
      </c>
      <c r="AE262">
        <v>81.5</v>
      </c>
      <c r="AF262">
        <v>57.766666666666673</v>
      </c>
      <c r="AG262">
        <v>70.2</v>
      </c>
      <c r="AH262">
        <v>61.5</v>
      </c>
      <c r="AI262">
        <v>68.166666666666671</v>
      </c>
      <c r="AJ262">
        <v>62.5</v>
      </c>
      <c r="AK262">
        <v>66.466666666666654</v>
      </c>
      <c r="AL262">
        <v>81.033333333333331</v>
      </c>
      <c r="AM262">
        <v>59.766666666666673</v>
      </c>
    </row>
    <row r="263" spans="1:39" x14ac:dyDescent="0.2">
      <c r="A263" s="14" t="s">
        <v>267</v>
      </c>
      <c r="B263" s="4">
        <v>12012.507</v>
      </c>
      <c r="C263" s="4">
        <v>36.167000000000002</v>
      </c>
      <c r="D263" s="4">
        <v>186.48400000000001</v>
      </c>
      <c r="E263" s="5">
        <v>1672.3779999999999</v>
      </c>
      <c r="F263" s="5">
        <v>99.775000000000006</v>
      </c>
      <c r="G263" s="6">
        <v>242968.33333333334</v>
      </c>
      <c r="H263" s="13">
        <f t="shared" si="16"/>
        <v>56.146205184313324</v>
      </c>
      <c r="I263" s="2">
        <v>170.77244788320721</v>
      </c>
      <c r="J263" s="13">
        <f t="shared" si="17"/>
        <v>51.415804565957423</v>
      </c>
      <c r="K263" s="7">
        <v>3770.42</v>
      </c>
      <c r="L263" s="5">
        <v>99.760999999999996</v>
      </c>
      <c r="M263" s="8">
        <v>63.7</v>
      </c>
      <c r="N263" s="9">
        <v>9831.3009999999995</v>
      </c>
      <c r="O263" s="1">
        <v>1131.808</v>
      </c>
      <c r="P263" s="11">
        <f t="shared" si="18"/>
        <v>10880.699000000001</v>
      </c>
      <c r="Q263" s="13">
        <f t="shared" si="19"/>
        <v>56.76406564129708</v>
      </c>
      <c r="R263" s="2">
        <v>-0.18</v>
      </c>
      <c r="S263">
        <v>75.6473208477003</v>
      </c>
      <c r="T263">
        <v>82.466980772777632</v>
      </c>
      <c r="U263">
        <v>69.083877729056837</v>
      </c>
      <c r="V263">
        <v>8.1999999999999993</v>
      </c>
      <c r="W263">
        <v>8.3666666666666671</v>
      </c>
      <c r="X263">
        <v>7.9333333333333336</v>
      </c>
      <c r="Y263">
        <v>13.766666666666669</v>
      </c>
      <c r="Z263">
        <v>14.133333333333329</v>
      </c>
      <c r="AA263">
        <v>11.7</v>
      </c>
      <c r="AB263">
        <v>10.7</v>
      </c>
      <c r="AC263">
        <v>9.2333333333333325</v>
      </c>
      <c r="AD263">
        <v>9.7000000000000011</v>
      </c>
      <c r="AE263">
        <v>81.433333333333337</v>
      </c>
      <c r="AF263">
        <v>57.666666666666657</v>
      </c>
      <c r="AG263">
        <v>70.2</v>
      </c>
      <c r="AH263">
        <v>61.566666666666663</v>
      </c>
      <c r="AI263">
        <v>67.866666666666674</v>
      </c>
      <c r="AJ263">
        <v>62.666666666666657</v>
      </c>
      <c r="AK263">
        <v>66.766666666666666</v>
      </c>
      <c r="AL263">
        <v>81.266666666666666</v>
      </c>
      <c r="AM263">
        <v>59.933333333333337</v>
      </c>
    </row>
    <row r="264" spans="1:39" x14ac:dyDescent="0.2">
      <c r="A264" s="14" t="s">
        <v>268</v>
      </c>
      <c r="B264" s="4">
        <v>12098.012000000001</v>
      </c>
      <c r="C264" s="4">
        <v>36.195999999999998</v>
      </c>
      <c r="D264" s="4">
        <v>187.345</v>
      </c>
      <c r="E264" s="5">
        <v>1643.422</v>
      </c>
      <c r="F264" s="5">
        <v>100.251</v>
      </c>
      <c r="G264" s="6">
        <v>243564</v>
      </c>
      <c r="H264" s="13">
        <f t="shared" si="16"/>
        <v>56.051685351279204</v>
      </c>
      <c r="I264" s="2">
        <v>171.44343805096639</v>
      </c>
      <c r="J264" s="13">
        <f t="shared" si="17"/>
        <v>51.294102565717239</v>
      </c>
      <c r="K264" s="7">
        <v>3785.7919999999999</v>
      </c>
      <c r="L264" s="5">
        <v>100.047</v>
      </c>
      <c r="M264" s="8">
        <v>63.6</v>
      </c>
      <c r="N264" s="9">
        <v>9872.5720000000001</v>
      </c>
      <c r="O264" s="1">
        <v>1124.587</v>
      </c>
      <c r="P264" s="11">
        <f t="shared" si="18"/>
        <v>10973.425000000001</v>
      </c>
      <c r="Q264" s="13">
        <f t="shared" si="19"/>
        <v>56.550864326249815</v>
      </c>
      <c r="R264" s="2">
        <v>-2.48</v>
      </c>
      <c r="S264">
        <v>75.833034864442766</v>
      </c>
      <c r="T264">
        <v>82.537094270638732</v>
      </c>
      <c r="U264">
        <v>69.371293976847198</v>
      </c>
      <c r="V264">
        <v>8.0333333333333332</v>
      </c>
      <c r="W264">
        <v>8.2000000000000011</v>
      </c>
      <c r="X264">
        <v>7.8</v>
      </c>
      <c r="Y264">
        <v>13.866666666666671</v>
      </c>
      <c r="Z264">
        <v>14.3</v>
      </c>
      <c r="AA264">
        <v>11.66666666666667</v>
      </c>
      <c r="AB264">
        <v>10</v>
      </c>
      <c r="AC264">
        <v>7.9666666666666659</v>
      </c>
      <c r="AD264">
        <v>10.199999999999999</v>
      </c>
      <c r="AE264">
        <v>81.433333333333337</v>
      </c>
      <c r="AF264">
        <v>57.6</v>
      </c>
      <c r="AG264">
        <v>70.066666666666663</v>
      </c>
      <c r="AH264">
        <v>61.366666666666667</v>
      </c>
      <c r="AI264">
        <v>67.366666666666674</v>
      </c>
      <c r="AJ264">
        <v>62.3</v>
      </c>
      <c r="AK264">
        <v>66.3</v>
      </c>
      <c r="AL264">
        <v>80.86666666666666</v>
      </c>
      <c r="AM264">
        <v>59.1</v>
      </c>
    </row>
    <row r="265" spans="1:39" x14ac:dyDescent="0.2">
      <c r="A265" s="14" t="s">
        <v>269</v>
      </c>
      <c r="B265" s="4">
        <v>12165.191000000001</v>
      </c>
      <c r="C265" s="4">
        <v>37.168999999999997</v>
      </c>
      <c r="D265" s="4">
        <v>188.25899999999999</v>
      </c>
      <c r="E265" s="5">
        <v>1628.914</v>
      </c>
      <c r="F265" s="5">
        <v>100.637</v>
      </c>
      <c r="G265" s="6">
        <v>244169</v>
      </c>
      <c r="H265" s="13">
        <f t="shared" si="16"/>
        <v>57.519843058773169</v>
      </c>
      <c r="I265" s="2">
        <v>172.1419123691002</v>
      </c>
      <c r="J265" s="13">
        <f t="shared" si="17"/>
        <v>52.595497603342878</v>
      </c>
      <c r="K265" s="7">
        <v>3801.8429999999998</v>
      </c>
      <c r="L265" s="5">
        <v>100.36799999999999</v>
      </c>
      <c r="M265" s="8">
        <v>63.7</v>
      </c>
      <c r="N265" s="9">
        <v>9962.1509999999998</v>
      </c>
      <c r="O265" s="1">
        <v>1131.335</v>
      </c>
      <c r="P265" s="11">
        <f t="shared" si="18"/>
        <v>11033.856</v>
      </c>
      <c r="Q265" s="13">
        <f t="shared" si="19"/>
        <v>57.988274822936646</v>
      </c>
      <c r="R265" s="2">
        <v>-1.01</v>
      </c>
      <c r="S265">
        <v>75.948401126943438</v>
      </c>
      <c r="T265">
        <v>82.774258120841566</v>
      </c>
      <c r="U265">
        <v>69.383988640520457</v>
      </c>
      <c r="V265">
        <v>7.8</v>
      </c>
      <c r="W265">
        <v>7.9000000000000012</v>
      </c>
      <c r="X265">
        <v>7.7</v>
      </c>
      <c r="Y265">
        <v>13.8</v>
      </c>
      <c r="Z265">
        <v>13.6</v>
      </c>
      <c r="AA265">
        <v>11.93333333333333</v>
      </c>
      <c r="AB265">
        <v>9.8333333333333339</v>
      </c>
      <c r="AC265">
        <v>8.1666666666666661</v>
      </c>
      <c r="AD265">
        <v>9.7333333333333343</v>
      </c>
      <c r="AE265">
        <v>81.399999999999991</v>
      </c>
      <c r="AF265">
        <v>57.666666666666657</v>
      </c>
      <c r="AG265">
        <v>70.166666666666671</v>
      </c>
      <c r="AH265">
        <v>61.6</v>
      </c>
      <c r="AI265">
        <v>67.566666666666663</v>
      </c>
      <c r="AJ265">
        <v>62.7</v>
      </c>
      <c r="AK265">
        <v>65.933333333333337</v>
      </c>
      <c r="AL265">
        <v>80.733333333333334</v>
      </c>
      <c r="AM265">
        <v>59.4</v>
      </c>
    </row>
    <row r="266" spans="1:39" x14ac:dyDescent="0.2">
      <c r="A266" s="14" t="s">
        <v>270</v>
      </c>
      <c r="B266" s="4">
        <v>12309.388999999999</v>
      </c>
      <c r="C266" s="4">
        <v>36.615000000000002</v>
      </c>
      <c r="D266" s="4">
        <v>189.15100000000001</v>
      </c>
      <c r="E266" s="5">
        <v>1622.6780000000001</v>
      </c>
      <c r="F266" s="5">
        <v>100.807</v>
      </c>
      <c r="G266" s="6">
        <v>244828.66666666666</v>
      </c>
      <c r="H266" s="13">
        <f t="shared" si="16"/>
        <v>56.264075048729076</v>
      </c>
      <c r="I266" s="2">
        <v>173.46864078551755</v>
      </c>
      <c r="J266" s="13">
        <f t="shared" si="17"/>
        <v>51.599265262977113</v>
      </c>
      <c r="K266" s="7">
        <v>3927.0030000000002</v>
      </c>
      <c r="L266" s="5">
        <v>100.163</v>
      </c>
      <c r="M266" s="8">
        <v>63.5</v>
      </c>
      <c r="N266" s="9">
        <v>10034.413</v>
      </c>
      <c r="O266" s="1">
        <v>1109.9549999999999</v>
      </c>
      <c r="P266" s="11">
        <f t="shared" si="18"/>
        <v>11199.433999999999</v>
      </c>
      <c r="Q266" s="13">
        <f t="shared" si="19"/>
        <v>56.713172133178567</v>
      </c>
      <c r="R266" s="2">
        <v>0.42</v>
      </c>
      <c r="S266">
        <v>75.668417429036239</v>
      </c>
      <c r="T266">
        <v>82.666962648969829</v>
      </c>
      <c r="U266">
        <v>68.933572060857372</v>
      </c>
      <c r="V266">
        <v>7.7333333333333334</v>
      </c>
      <c r="W266">
        <v>7.8666666666666663</v>
      </c>
      <c r="X266">
        <v>7.6333333333333329</v>
      </c>
      <c r="Y266">
        <v>13.5</v>
      </c>
      <c r="Z266">
        <v>12.9</v>
      </c>
      <c r="AA266">
        <v>12.1</v>
      </c>
      <c r="AB266">
        <v>9.5666666666666664</v>
      </c>
      <c r="AC266">
        <v>9</v>
      </c>
      <c r="AD266">
        <v>9.7333333333333343</v>
      </c>
      <c r="AE266">
        <v>81.033333333333331</v>
      </c>
      <c r="AF266">
        <v>57.333333333333343</v>
      </c>
      <c r="AG266">
        <v>70</v>
      </c>
      <c r="AH266">
        <v>61.566666666666663</v>
      </c>
      <c r="AI266">
        <v>68.033333333333346</v>
      </c>
      <c r="AJ266">
        <v>62</v>
      </c>
      <c r="AK266">
        <v>65.966666666666669</v>
      </c>
      <c r="AL266">
        <v>80.633333333333326</v>
      </c>
      <c r="AM266">
        <v>59</v>
      </c>
    </row>
    <row r="267" spans="1:39" x14ac:dyDescent="0.2">
      <c r="A267" s="14" t="s">
        <v>271</v>
      </c>
      <c r="B267" s="4">
        <v>12345.596</v>
      </c>
      <c r="C267" s="4">
        <v>36.9</v>
      </c>
      <c r="D267" s="4">
        <v>189.745</v>
      </c>
      <c r="E267" s="5">
        <v>1642.9390000000001</v>
      </c>
      <c r="F267" s="5">
        <v>101.09699999999999</v>
      </c>
      <c r="G267" s="6">
        <v>245363.33333333334</v>
      </c>
      <c r="H267" s="13">
        <f t="shared" si="16"/>
        <v>56.71326438998976</v>
      </c>
      <c r="I267" s="2">
        <v>174.07271763899053</v>
      </c>
      <c r="J267" s="13">
        <f t="shared" si="17"/>
        <v>52.028944417740142</v>
      </c>
      <c r="K267" s="7">
        <v>3960.73</v>
      </c>
      <c r="L267" s="5">
        <v>99.906000000000006</v>
      </c>
      <c r="M267" s="8">
        <v>63.4</v>
      </c>
      <c r="N267" s="9">
        <v>10054.138000000001</v>
      </c>
      <c r="O267" s="1">
        <v>1121.2380000000001</v>
      </c>
      <c r="P267" s="11">
        <f t="shared" si="18"/>
        <v>11224.358</v>
      </c>
      <c r="Q267" s="13">
        <f t="shared" si="19"/>
        <v>57.226286624845265</v>
      </c>
      <c r="R267" s="2">
        <v>-0.65</v>
      </c>
      <c r="S267">
        <v>75.929949726001027</v>
      </c>
      <c r="T267">
        <v>82.894614923583205</v>
      </c>
      <c r="U267">
        <v>69.219413390824528</v>
      </c>
      <c r="V267">
        <v>7.5333333333333341</v>
      </c>
      <c r="W267">
        <v>7.8</v>
      </c>
      <c r="X267">
        <v>7.2333333333333334</v>
      </c>
      <c r="Y267">
        <v>13.633333333333329</v>
      </c>
      <c r="Z267">
        <v>13.266666666666669</v>
      </c>
      <c r="AA267">
        <v>11.733333333333331</v>
      </c>
      <c r="AB267">
        <v>9.0333333333333332</v>
      </c>
      <c r="AC267">
        <v>7.4333333333333336</v>
      </c>
      <c r="AD267">
        <v>8.0666666666666664</v>
      </c>
      <c r="AE267">
        <v>81.13333333333334</v>
      </c>
      <c r="AF267">
        <v>57.333333333333343</v>
      </c>
      <c r="AG267">
        <v>69.900000000000006</v>
      </c>
      <c r="AH267">
        <v>61.6</v>
      </c>
      <c r="AI267">
        <v>67.36666666666666</v>
      </c>
      <c r="AJ267">
        <v>62.466666666666669</v>
      </c>
      <c r="AK267">
        <v>66.166666666666671</v>
      </c>
      <c r="AL267">
        <v>81.3</v>
      </c>
      <c r="AM267">
        <v>58.7</v>
      </c>
    </row>
    <row r="268" spans="1:39" x14ac:dyDescent="0.2">
      <c r="A268" s="14" t="s">
        <v>272</v>
      </c>
      <c r="B268" s="4">
        <v>12532.094999999999</v>
      </c>
      <c r="C268" s="4">
        <v>36.798000000000002</v>
      </c>
      <c r="D268" s="4">
        <v>190.756</v>
      </c>
      <c r="E268" s="5">
        <v>1646.2449999999999</v>
      </c>
      <c r="F268" s="5">
        <v>101.608</v>
      </c>
      <c r="G268" s="6">
        <v>245961</v>
      </c>
      <c r="H268" s="13">
        <f t="shared" si="16"/>
        <v>56.011698666503897</v>
      </c>
      <c r="I268" s="2">
        <v>175.00624852917764</v>
      </c>
      <c r="J268" s="13">
        <f t="shared" si="17"/>
        <v>51.387097954305958</v>
      </c>
      <c r="K268" s="7">
        <v>4068.9409999999998</v>
      </c>
      <c r="L268" s="5">
        <v>99.754999999999995</v>
      </c>
      <c r="M268" s="8">
        <v>63.3</v>
      </c>
      <c r="N268" s="9">
        <v>10142</v>
      </c>
      <c r="O268" s="1">
        <v>1124.54</v>
      </c>
      <c r="P268" s="11">
        <f t="shared" si="18"/>
        <v>11407.555</v>
      </c>
      <c r="Q268" s="13">
        <f t="shared" si="19"/>
        <v>56.452762519020759</v>
      </c>
      <c r="R268" s="2">
        <v>1.01</v>
      </c>
      <c r="S268">
        <v>76.055049578867127</v>
      </c>
      <c r="T268">
        <v>82.732836563106858</v>
      </c>
      <c r="U268">
        <v>69.612173384648699</v>
      </c>
      <c r="V268">
        <v>7.2333333333333334</v>
      </c>
      <c r="W268">
        <v>7.7</v>
      </c>
      <c r="X268">
        <v>6.7333333333333334</v>
      </c>
      <c r="Y268">
        <v>12.8</v>
      </c>
      <c r="Z268">
        <v>13.366666666666671</v>
      </c>
      <c r="AA268">
        <v>10.4</v>
      </c>
      <c r="AB268">
        <v>9.1333333333333329</v>
      </c>
      <c r="AC268">
        <v>7.666666666666667</v>
      </c>
      <c r="AD268">
        <v>8.6</v>
      </c>
      <c r="AE268">
        <v>81.066666666666663</v>
      </c>
      <c r="AF268">
        <v>57.233333333333327</v>
      </c>
      <c r="AG268">
        <v>69.733333333333334</v>
      </c>
      <c r="AH268">
        <v>61.033333333333339</v>
      </c>
      <c r="AI268">
        <v>67.266666666666666</v>
      </c>
      <c r="AJ268">
        <v>61.4</v>
      </c>
      <c r="AK268">
        <v>66.266666666666666</v>
      </c>
      <c r="AL268">
        <v>81.466666666666669</v>
      </c>
      <c r="AM268">
        <v>58.1</v>
      </c>
    </row>
    <row r="269" spans="1:39" x14ac:dyDescent="0.2">
      <c r="A269" s="14" t="s">
        <v>273</v>
      </c>
      <c r="B269" s="4">
        <v>12756.517</v>
      </c>
      <c r="C269" s="4">
        <v>37.072000000000003</v>
      </c>
      <c r="D269" s="4">
        <v>191.41200000000001</v>
      </c>
      <c r="E269" s="5">
        <v>1679.7840000000001</v>
      </c>
      <c r="F269" s="5">
        <v>102.27500000000001</v>
      </c>
      <c r="G269" s="6">
        <v>246564.33333333334</v>
      </c>
      <c r="H269" s="13">
        <f t="shared" si="16"/>
        <v>55.62667038345969</v>
      </c>
      <c r="I269" s="2">
        <v>175.84993369437314</v>
      </c>
      <c r="J269" s="13">
        <f t="shared" si="17"/>
        <v>51.104143410915391</v>
      </c>
      <c r="K269" s="7">
        <v>4105.0320000000002</v>
      </c>
      <c r="L269" s="5">
        <v>99.34</v>
      </c>
      <c r="M269" s="8">
        <v>62.9</v>
      </c>
      <c r="N269" s="9">
        <v>10280.638000000001</v>
      </c>
      <c r="O269" s="1">
        <v>1133.0940000000001</v>
      </c>
      <c r="P269" s="11">
        <f t="shared" si="18"/>
        <v>11623.422999999999</v>
      </c>
      <c r="Q269" s="13">
        <f t="shared" si="19"/>
        <v>56.085963161779461</v>
      </c>
      <c r="R269" s="2">
        <v>2.2599999999999998</v>
      </c>
      <c r="S269">
        <v>75.911901615318428</v>
      </c>
      <c r="T269">
        <v>82.835231188498199</v>
      </c>
      <c r="U269">
        <v>69.246632407016705</v>
      </c>
      <c r="V269">
        <v>6.9333333333333336</v>
      </c>
      <c r="W269">
        <v>7.166666666666667</v>
      </c>
      <c r="X269">
        <v>6.7</v>
      </c>
      <c r="Y269">
        <v>12.33333333333333</v>
      </c>
      <c r="Z269">
        <v>12.03333333333333</v>
      </c>
      <c r="AA269">
        <v>11</v>
      </c>
      <c r="AB269">
        <v>8.7000000000000011</v>
      </c>
      <c r="AC269">
        <v>7.666666666666667</v>
      </c>
      <c r="AD269">
        <v>8.1333333333333329</v>
      </c>
      <c r="AE269">
        <v>80.8</v>
      </c>
      <c r="AF269">
        <v>56.9</v>
      </c>
      <c r="AG269">
        <v>69.3</v>
      </c>
      <c r="AH269">
        <v>60.433333333333337</v>
      </c>
      <c r="AI269">
        <v>66.36666666666666</v>
      </c>
      <c r="AJ269">
        <v>61.233333333333327</v>
      </c>
      <c r="AK269">
        <v>65.733333333333334</v>
      </c>
      <c r="AL269">
        <v>80.966666666666654</v>
      </c>
      <c r="AM269">
        <v>58.266666666666673</v>
      </c>
    </row>
    <row r="270" spans="1:39" x14ac:dyDescent="0.2">
      <c r="A270" s="14" t="s">
        <v>274</v>
      </c>
      <c r="B270" s="4">
        <v>12741.775</v>
      </c>
      <c r="C270" s="4">
        <v>37.911999999999999</v>
      </c>
      <c r="D270" s="4">
        <v>192.28299999999999</v>
      </c>
      <c r="E270" s="5">
        <v>1577.222</v>
      </c>
      <c r="F270" s="5">
        <v>102.556</v>
      </c>
      <c r="G270" s="6">
        <v>247086</v>
      </c>
      <c r="H270" s="13">
        <f t="shared" si="16"/>
        <v>57.212068930741587</v>
      </c>
      <c r="I270" s="2">
        <v>176.41169738271105</v>
      </c>
      <c r="J270" s="13">
        <f t="shared" si="17"/>
        <v>52.489706270698875</v>
      </c>
      <c r="K270" s="7">
        <v>4104.2139999999999</v>
      </c>
      <c r="L270" s="5">
        <v>99.251999999999995</v>
      </c>
      <c r="M270" s="8">
        <v>63</v>
      </c>
      <c r="N270" s="9">
        <v>10371.299000000001</v>
      </c>
      <c r="O270" s="1">
        <v>1163.252</v>
      </c>
      <c r="P270" s="11">
        <f t="shared" si="18"/>
        <v>11578.522999999999</v>
      </c>
      <c r="Q270" s="13">
        <f t="shared" si="19"/>
        <v>57.763155725245284</v>
      </c>
      <c r="R270" s="2">
        <v>-2.76</v>
      </c>
      <c r="S270">
        <v>76.402351866647933</v>
      </c>
      <c r="T270">
        <v>83.160449015339211</v>
      </c>
      <c r="U270">
        <v>69.883063412853403</v>
      </c>
      <c r="V270">
        <v>6.666666666666667</v>
      </c>
      <c r="W270">
        <v>6.8</v>
      </c>
      <c r="X270">
        <v>6.4333333333333336</v>
      </c>
      <c r="Y270">
        <v>12</v>
      </c>
      <c r="Z270">
        <v>12.16666666666667</v>
      </c>
      <c r="AA270">
        <v>10.233333333333331</v>
      </c>
      <c r="AB270">
        <v>8.1333333333333329</v>
      </c>
      <c r="AC270">
        <v>7.4666666666666659</v>
      </c>
      <c r="AD270">
        <v>8.6666666666666661</v>
      </c>
      <c r="AE270">
        <v>81.033333333333331</v>
      </c>
      <c r="AF270">
        <v>57.133333333333333</v>
      </c>
      <c r="AG270">
        <v>69.2</v>
      </c>
      <c r="AH270">
        <v>60.933333333333337</v>
      </c>
      <c r="AI270">
        <v>66.8</v>
      </c>
      <c r="AJ270">
        <v>61.866666666666667</v>
      </c>
      <c r="AK270">
        <v>66</v>
      </c>
      <c r="AL270">
        <v>80.566666666666663</v>
      </c>
      <c r="AM270">
        <v>59.133333333333333</v>
      </c>
    </row>
    <row r="271" spans="1:39" x14ac:dyDescent="0.2">
      <c r="A271" s="14" t="s">
        <v>275</v>
      </c>
      <c r="B271" s="4">
        <v>13019.445</v>
      </c>
      <c r="C271" s="4">
        <v>37.603999999999999</v>
      </c>
      <c r="D271" s="4">
        <v>193.80199999999999</v>
      </c>
      <c r="E271" s="5">
        <v>1710.1790000000001</v>
      </c>
      <c r="F271" s="5">
        <v>103.164</v>
      </c>
      <c r="G271" s="6">
        <v>247625</v>
      </c>
      <c r="H271" s="13">
        <f t="shared" si="16"/>
        <v>55.975737890516832</v>
      </c>
      <c r="I271" s="2">
        <v>178.4920752736513</v>
      </c>
      <c r="J271" s="13">
        <f t="shared" si="17"/>
        <v>51.553779739385078</v>
      </c>
      <c r="K271" s="7">
        <v>4268.4210000000003</v>
      </c>
      <c r="L271" s="5">
        <v>99.363</v>
      </c>
      <c r="M271" s="8">
        <v>62.8</v>
      </c>
      <c r="N271" s="9">
        <v>10516.388999999999</v>
      </c>
      <c r="O271" s="1">
        <v>1173.5429999999999</v>
      </c>
      <c r="P271" s="11">
        <f t="shared" si="18"/>
        <v>11845.902</v>
      </c>
      <c r="Q271" s="13">
        <f t="shared" si="19"/>
        <v>56.661079912617737</v>
      </c>
      <c r="R271" s="2">
        <v>3.51</v>
      </c>
      <c r="S271">
        <v>76.591153818953799</v>
      </c>
      <c r="T271">
        <v>83.447880618676166</v>
      </c>
      <c r="U271">
        <v>69.975684055759999</v>
      </c>
      <c r="V271">
        <v>6.2</v>
      </c>
      <c r="W271">
        <v>6.3666666666666671</v>
      </c>
      <c r="X271">
        <v>6.0333333333333341</v>
      </c>
      <c r="Y271">
        <v>11.33333333333333</v>
      </c>
      <c r="Z271">
        <v>11.266666666666669</v>
      </c>
      <c r="AA271">
        <v>9.8666666666666671</v>
      </c>
      <c r="AB271">
        <v>7.5666666666666664</v>
      </c>
      <c r="AC271">
        <v>6.1000000000000014</v>
      </c>
      <c r="AD271">
        <v>7.1000000000000014</v>
      </c>
      <c r="AE271">
        <v>80.833333333333329</v>
      </c>
      <c r="AF271">
        <v>57</v>
      </c>
      <c r="AG271">
        <v>69.100000000000009</v>
      </c>
      <c r="AH271">
        <v>60.966666666666669</v>
      </c>
      <c r="AI271">
        <v>66.899999999999991</v>
      </c>
      <c r="AJ271">
        <v>61.666666666666657</v>
      </c>
      <c r="AK271">
        <v>65.899999999999991</v>
      </c>
      <c r="AL271">
        <v>80.8</v>
      </c>
      <c r="AM271">
        <v>58.766666666666673</v>
      </c>
    </row>
    <row r="272" spans="1:39" x14ac:dyDescent="0.2">
      <c r="A272" s="14" t="s">
        <v>276</v>
      </c>
      <c r="B272" s="4">
        <v>13291.933999999999</v>
      </c>
      <c r="C272" s="4">
        <v>37.813000000000002</v>
      </c>
      <c r="D272" s="4">
        <v>195.011</v>
      </c>
      <c r="E272" s="5">
        <v>1792.2349999999999</v>
      </c>
      <c r="F272" s="5">
        <v>103.702</v>
      </c>
      <c r="G272" s="6">
        <v>248232.66666666666</v>
      </c>
      <c r="H272" s="13">
        <f t="shared" si="16"/>
        <v>55.476885026663545</v>
      </c>
      <c r="I272" s="2">
        <v>179.6011412820684</v>
      </c>
      <c r="J272" s="13">
        <f t="shared" si="17"/>
        <v>51.093076111413524</v>
      </c>
      <c r="K272" s="7">
        <v>4355.375</v>
      </c>
      <c r="L272" s="5">
        <v>99.254000000000005</v>
      </c>
      <c r="M272" s="8">
        <v>62.9</v>
      </c>
      <c r="N272" s="9">
        <v>10664.352000000001</v>
      </c>
      <c r="O272" s="1">
        <v>1188.039</v>
      </c>
      <c r="P272" s="11">
        <f t="shared" si="18"/>
        <v>12103.894999999999</v>
      </c>
      <c r="Q272" s="13">
        <f t="shared" si="19"/>
        <v>56.108037580455331</v>
      </c>
      <c r="R272" s="2">
        <v>2.62</v>
      </c>
      <c r="S272">
        <v>76.85073436954336</v>
      </c>
      <c r="T272">
        <v>83.995884515057966</v>
      </c>
      <c r="U272">
        <v>69.95267815618017</v>
      </c>
      <c r="V272">
        <v>6.0666666666666664</v>
      </c>
      <c r="W272">
        <v>6.1333333333333329</v>
      </c>
      <c r="X272">
        <v>6.0333333333333341</v>
      </c>
      <c r="Y272">
        <v>11.33333333333333</v>
      </c>
      <c r="Z272">
        <v>11.133333333333329</v>
      </c>
      <c r="AA272">
        <v>10.133333333333329</v>
      </c>
      <c r="AB272">
        <v>7.3</v>
      </c>
      <c r="AC272">
        <v>5.5666666666666664</v>
      </c>
      <c r="AD272">
        <v>7.666666666666667</v>
      </c>
      <c r="AE272">
        <v>80.899999999999991</v>
      </c>
      <c r="AF272">
        <v>56.866666666666667</v>
      </c>
      <c r="AG272">
        <v>69.3</v>
      </c>
      <c r="AH272">
        <v>61.433333333333337</v>
      </c>
      <c r="AI272">
        <v>68</v>
      </c>
      <c r="AJ272">
        <v>61.633333333333333</v>
      </c>
      <c r="AK272">
        <v>66.066666666666663</v>
      </c>
      <c r="AL272">
        <v>81.033333333333331</v>
      </c>
      <c r="AM272">
        <v>58.5</v>
      </c>
    </row>
    <row r="273" spans="1:39" x14ac:dyDescent="0.2">
      <c r="A273" s="14" t="s">
        <v>277</v>
      </c>
      <c r="B273" s="4">
        <v>13371.385</v>
      </c>
      <c r="C273" s="4">
        <v>38.201999999999998</v>
      </c>
      <c r="D273" s="4">
        <v>197.15299999999999</v>
      </c>
      <c r="E273" s="5">
        <v>1766.1980000000001</v>
      </c>
      <c r="F273" s="5">
        <v>103.761</v>
      </c>
      <c r="G273" s="6">
        <v>248842.66666666666</v>
      </c>
      <c r="H273" s="13">
        <f t="shared" si="16"/>
        <v>56.326542882431397</v>
      </c>
      <c r="I273" s="2">
        <v>181.02821070521981</v>
      </c>
      <c r="J273" s="13">
        <f t="shared" si="17"/>
        <v>51.71969624209315</v>
      </c>
      <c r="K273" s="7">
        <v>4397.143</v>
      </c>
      <c r="L273" s="5">
        <v>99.257999999999996</v>
      </c>
      <c r="M273" s="8">
        <v>62.9</v>
      </c>
      <c r="N273" s="9">
        <v>10774.663</v>
      </c>
      <c r="O273" s="1">
        <v>1163.0129999999999</v>
      </c>
      <c r="P273" s="11">
        <f t="shared" si="18"/>
        <v>12208.371999999999</v>
      </c>
      <c r="Q273" s="13">
        <f t="shared" si="19"/>
        <v>56.646698719213397</v>
      </c>
      <c r="R273" s="2">
        <v>-2.14</v>
      </c>
      <c r="S273">
        <v>76.968294430812406</v>
      </c>
      <c r="T273">
        <v>84.019752803328402</v>
      </c>
      <c r="U273">
        <v>70.163193661627702</v>
      </c>
      <c r="V273">
        <v>5.7</v>
      </c>
      <c r="W273">
        <v>5.7333333333333334</v>
      </c>
      <c r="X273">
        <v>5.7</v>
      </c>
      <c r="Y273">
        <v>10.7</v>
      </c>
      <c r="Z273">
        <v>10.733333333333331</v>
      </c>
      <c r="AA273">
        <v>9.0666666666666664</v>
      </c>
      <c r="AB273">
        <v>6.6000000000000014</v>
      </c>
      <c r="AC273">
        <v>5.5333333333333341</v>
      </c>
      <c r="AD273">
        <v>6.5333333333333341</v>
      </c>
      <c r="AE273">
        <v>80.900000000000006</v>
      </c>
      <c r="AF273">
        <v>56.933333333333337</v>
      </c>
      <c r="AG273">
        <v>69.233333333333334</v>
      </c>
      <c r="AH273">
        <v>61.333333333333343</v>
      </c>
      <c r="AI273">
        <v>67.5</v>
      </c>
      <c r="AJ273">
        <v>61.366666666666667</v>
      </c>
      <c r="AK273">
        <v>66.333333333333329</v>
      </c>
      <c r="AL273">
        <v>81.533333333333331</v>
      </c>
      <c r="AM273">
        <v>58.5</v>
      </c>
    </row>
    <row r="274" spans="1:39" x14ac:dyDescent="0.2">
      <c r="A274" s="14" t="s">
        <v>278</v>
      </c>
      <c r="B274" s="4">
        <v>13486.75</v>
      </c>
      <c r="C274" s="4">
        <v>38.713000000000001</v>
      </c>
      <c r="D274" s="4">
        <v>197.614</v>
      </c>
      <c r="E274" s="5">
        <v>1716.2670000000001</v>
      </c>
      <c r="F274" s="5">
        <v>103.617</v>
      </c>
      <c r="G274" s="6">
        <v>249900.66666666666</v>
      </c>
      <c r="H274" s="13">
        <f t="shared" si="16"/>
        <v>56.724049767364271</v>
      </c>
      <c r="I274" s="2">
        <v>181.50335213486488</v>
      </c>
      <c r="J274" s="13">
        <f t="shared" si="17"/>
        <v>52.099573812794219</v>
      </c>
      <c r="K274" s="7">
        <v>4498.2139999999999</v>
      </c>
      <c r="L274" s="5">
        <v>99.191000000000003</v>
      </c>
      <c r="M274" s="8">
        <v>62.7</v>
      </c>
      <c r="N274" s="9">
        <v>10814.116</v>
      </c>
      <c r="O274" s="1">
        <v>1144.7260000000001</v>
      </c>
      <c r="P274" s="11">
        <f t="shared" si="18"/>
        <v>12342.023999999999</v>
      </c>
      <c r="Q274" s="13">
        <f t="shared" si="19"/>
        <v>56.93182310451693</v>
      </c>
      <c r="R274" s="2">
        <v>2.91</v>
      </c>
      <c r="S274">
        <v>77.088345020736668</v>
      </c>
      <c r="T274">
        <v>84.288083037923045</v>
      </c>
      <c r="U274">
        <v>70.142669134571989</v>
      </c>
      <c r="V274">
        <v>5.5333333333333341</v>
      </c>
      <c r="W274">
        <v>5.666666666666667</v>
      </c>
      <c r="X274">
        <v>5.3666666666666671</v>
      </c>
      <c r="Y274">
        <v>10.1</v>
      </c>
      <c r="Z274">
        <v>10.133333333333329</v>
      </c>
      <c r="AA274">
        <v>8.7000000000000011</v>
      </c>
      <c r="AB274">
        <v>6.7666666666666666</v>
      </c>
      <c r="AC274">
        <v>6.7</v>
      </c>
      <c r="AD274">
        <v>6.5666666666666664</v>
      </c>
      <c r="AE274">
        <v>80.899999999999991</v>
      </c>
      <c r="AF274">
        <v>56.7</v>
      </c>
      <c r="AG274">
        <v>69.2</v>
      </c>
      <c r="AH274">
        <v>61</v>
      </c>
      <c r="AI274">
        <v>67.133333333333326</v>
      </c>
      <c r="AJ274">
        <v>61.3</v>
      </c>
      <c r="AK274">
        <v>66.3</v>
      </c>
      <c r="AL274">
        <v>81.5</v>
      </c>
      <c r="AM274">
        <v>58.1</v>
      </c>
    </row>
    <row r="275" spans="1:39" x14ac:dyDescent="0.2">
      <c r="A275" s="14" t="s">
        <v>279</v>
      </c>
      <c r="B275" s="4">
        <v>13695.973</v>
      </c>
      <c r="C275" s="4">
        <v>39.051000000000002</v>
      </c>
      <c r="D275" s="4">
        <v>198.589</v>
      </c>
      <c r="E275" s="5">
        <v>1680.627</v>
      </c>
      <c r="F275" s="5">
        <v>104.164</v>
      </c>
      <c r="G275" s="6">
        <v>250461.33333333334</v>
      </c>
      <c r="H275" s="13">
        <f t="shared" si="16"/>
        <v>56.623206244638482</v>
      </c>
      <c r="I275" s="2">
        <v>182.15893063099571</v>
      </c>
      <c r="J275" s="13">
        <f t="shared" si="17"/>
        <v>51.938539891039603</v>
      </c>
      <c r="K275" s="7">
        <v>4534.2259999999997</v>
      </c>
      <c r="L275" s="5">
        <v>98.966999999999999</v>
      </c>
      <c r="M275" s="8">
        <v>62.7</v>
      </c>
      <c r="N275" s="9">
        <v>10948.464</v>
      </c>
      <c r="O275" s="1">
        <v>1133.771</v>
      </c>
      <c r="P275" s="11">
        <f t="shared" si="18"/>
        <v>12562.201999999999</v>
      </c>
      <c r="Q275" s="13">
        <f t="shared" si="19"/>
        <v>56.626126534750945</v>
      </c>
      <c r="R275" s="2">
        <v>1.96</v>
      </c>
      <c r="S275">
        <v>77.269779662870633</v>
      </c>
      <c r="T275">
        <v>84.410182865930878</v>
      </c>
      <c r="U275">
        <v>70.384062181096894</v>
      </c>
      <c r="V275">
        <v>5.4333333333333336</v>
      </c>
      <c r="W275">
        <v>5.5</v>
      </c>
      <c r="X275">
        <v>5.333333333333333</v>
      </c>
      <c r="Y275">
        <v>9.9</v>
      </c>
      <c r="Z275">
        <v>9.7666666666666657</v>
      </c>
      <c r="AA275">
        <v>8.5333333333333332</v>
      </c>
      <c r="AB275">
        <v>6.7666666666666666</v>
      </c>
      <c r="AC275">
        <v>5.666666666666667</v>
      </c>
      <c r="AD275">
        <v>6.1333333333333329</v>
      </c>
      <c r="AE275">
        <v>81</v>
      </c>
      <c r="AF275">
        <v>56.8</v>
      </c>
      <c r="AG275">
        <v>69.233333333333334</v>
      </c>
      <c r="AH275">
        <v>62.033333333333331</v>
      </c>
      <c r="AI275">
        <v>68.233333333333334</v>
      </c>
      <c r="AJ275">
        <v>62.3</v>
      </c>
      <c r="AK275">
        <v>66.3</v>
      </c>
      <c r="AL275">
        <v>81.233333333333334</v>
      </c>
      <c r="AM275">
        <v>58.733333333333327</v>
      </c>
    </row>
    <row r="276" spans="1:39" x14ac:dyDescent="0.2">
      <c r="A276" s="14" t="s">
        <v>280</v>
      </c>
      <c r="B276" s="4">
        <v>13759.877</v>
      </c>
      <c r="C276" s="4">
        <v>39.238</v>
      </c>
      <c r="D276" s="4">
        <v>198.63200000000001</v>
      </c>
      <c r="E276" s="5">
        <v>1665.136</v>
      </c>
      <c r="F276" s="5">
        <v>104.48399999999999</v>
      </c>
      <c r="G276" s="6">
        <v>251099</v>
      </c>
      <c r="H276" s="13">
        <f t="shared" si="16"/>
        <v>56.642384346894957</v>
      </c>
      <c r="I276" s="2">
        <v>182.97665640267093</v>
      </c>
      <c r="J276" s="13">
        <f t="shared" si="17"/>
        <v>52.17806848075751</v>
      </c>
      <c r="K276" s="7">
        <v>4546.8410000000003</v>
      </c>
      <c r="L276" s="5">
        <v>98.582999999999998</v>
      </c>
      <c r="M276" s="8">
        <v>62.5</v>
      </c>
      <c r="N276" s="9">
        <v>11063.519</v>
      </c>
      <c r="O276" s="1">
        <v>1130.107</v>
      </c>
      <c r="P276" s="11">
        <f t="shared" si="18"/>
        <v>12629.77</v>
      </c>
      <c r="Q276" s="13">
        <f t="shared" si="19"/>
        <v>56.846942136935205</v>
      </c>
      <c r="R276" s="2">
        <v>-1.26</v>
      </c>
      <c r="S276">
        <v>77.27459752158849</v>
      </c>
      <c r="T276">
        <v>84.572502665852525</v>
      </c>
      <c r="U276">
        <v>70.235872678572704</v>
      </c>
      <c r="V276">
        <v>5.1000000000000014</v>
      </c>
      <c r="W276">
        <v>5.1333333333333329</v>
      </c>
      <c r="X276">
        <v>5.0666666666666664</v>
      </c>
      <c r="Y276">
        <v>9.2666666666666675</v>
      </c>
      <c r="Z276">
        <v>9</v>
      </c>
      <c r="AA276">
        <v>8.1</v>
      </c>
      <c r="AB276">
        <v>6.5666666666666664</v>
      </c>
      <c r="AC276">
        <v>5.1000000000000014</v>
      </c>
      <c r="AD276">
        <v>7</v>
      </c>
      <c r="AE276">
        <v>80.666666666666671</v>
      </c>
      <c r="AF276">
        <v>56.566666666666663</v>
      </c>
      <c r="AG276">
        <v>68.933333333333337</v>
      </c>
      <c r="AH276">
        <v>61.533333333333331</v>
      </c>
      <c r="AI276">
        <v>67.033333333333346</v>
      </c>
      <c r="AJ276">
        <v>62.333333333333343</v>
      </c>
      <c r="AK276">
        <v>65.666666666666671</v>
      </c>
      <c r="AL276">
        <v>80.63333333333334</v>
      </c>
      <c r="AM276">
        <v>58.066666666666663</v>
      </c>
    </row>
    <row r="277" spans="1:39" x14ac:dyDescent="0.2">
      <c r="A277" s="14" t="s">
        <v>281</v>
      </c>
      <c r="B277" s="4">
        <v>13756.361999999999</v>
      </c>
      <c r="C277" s="4">
        <v>39.171999999999997</v>
      </c>
      <c r="D277" s="4">
        <v>200.12299999999999</v>
      </c>
      <c r="E277" s="5">
        <v>1578.171</v>
      </c>
      <c r="F277" s="5">
        <v>104.44</v>
      </c>
      <c r="G277" s="6">
        <v>251741.33333333334</v>
      </c>
      <c r="H277" s="13">
        <f t="shared" si="16"/>
        <v>56.98612871629868</v>
      </c>
      <c r="I277" s="2">
        <v>184.44102178019364</v>
      </c>
      <c r="J277" s="13">
        <f t="shared" si="17"/>
        <v>52.520598870353552</v>
      </c>
      <c r="K277" s="7">
        <v>4494.866</v>
      </c>
      <c r="L277" s="5">
        <v>98.236999999999995</v>
      </c>
      <c r="M277" s="8">
        <v>62.6</v>
      </c>
      <c r="N277" s="9">
        <v>11125.754999999999</v>
      </c>
      <c r="O277" s="1">
        <v>1112.742</v>
      </c>
      <c r="P277" s="11">
        <f t="shared" si="18"/>
        <v>12643.619999999999</v>
      </c>
      <c r="Q277" s="13">
        <f t="shared" si="19"/>
        <v>57.142841252534836</v>
      </c>
      <c r="R277" s="2">
        <v>-3.59</v>
      </c>
      <c r="S277">
        <v>77.345080200881497</v>
      </c>
      <c r="T277">
        <v>84.416635802349106</v>
      </c>
      <c r="U277">
        <v>70.524674203054573</v>
      </c>
      <c r="V277">
        <v>5.0333333333333332</v>
      </c>
      <c r="W277">
        <v>5.1333333333333329</v>
      </c>
      <c r="X277">
        <v>4.9666666666666668</v>
      </c>
      <c r="Y277">
        <v>8.9666666666666668</v>
      </c>
      <c r="Z277">
        <v>9.1666666666666661</v>
      </c>
      <c r="AA277">
        <v>7.7</v>
      </c>
      <c r="AB277">
        <v>6.3</v>
      </c>
      <c r="AC277">
        <v>5.2666666666666666</v>
      </c>
      <c r="AD277">
        <v>6.2666666666666666</v>
      </c>
      <c r="AE277">
        <v>80.866666666666674</v>
      </c>
      <c r="AF277">
        <v>56.733333333333327</v>
      </c>
      <c r="AG277">
        <v>68.833333333333329</v>
      </c>
      <c r="AH277">
        <v>61.6</v>
      </c>
      <c r="AI277">
        <v>66.966666666666669</v>
      </c>
      <c r="AJ277">
        <v>62.266666666666673</v>
      </c>
      <c r="AK277">
        <v>65.533333333333331</v>
      </c>
      <c r="AL277">
        <v>80.2</v>
      </c>
      <c r="AM277">
        <v>58.633333333333333</v>
      </c>
    </row>
    <row r="278" spans="1:39" x14ac:dyDescent="0.2">
      <c r="A278" s="14" t="s">
        <v>282</v>
      </c>
      <c r="B278" s="4">
        <v>13797.502</v>
      </c>
      <c r="C278" s="4">
        <v>39.180999999999997</v>
      </c>
      <c r="D278" s="4">
        <v>200.751</v>
      </c>
      <c r="E278" s="5">
        <v>1610.8130000000001</v>
      </c>
      <c r="F278" s="5">
        <v>104.35</v>
      </c>
      <c r="G278" s="6">
        <v>252580.66666666666</v>
      </c>
      <c r="H278" s="13">
        <f t="shared" si="16"/>
        <v>57.007601310730003</v>
      </c>
      <c r="I278" s="2">
        <v>184.70172838532682</v>
      </c>
      <c r="J278" s="13">
        <f t="shared" si="17"/>
        <v>52.450062481349804</v>
      </c>
      <c r="K278" s="7">
        <v>4465.8379999999997</v>
      </c>
      <c r="L278" s="5">
        <v>97.992999999999995</v>
      </c>
      <c r="M278" s="8">
        <v>62.8</v>
      </c>
      <c r="N278" s="9">
        <v>11202.773999999999</v>
      </c>
      <c r="O278" s="1">
        <v>1119.7070000000001</v>
      </c>
      <c r="P278" s="11">
        <f t="shared" si="18"/>
        <v>12677.795</v>
      </c>
      <c r="Q278" s="13">
        <f t="shared" si="19"/>
        <v>57.082469150711844</v>
      </c>
      <c r="R278" s="2">
        <v>2.2200000000000002</v>
      </c>
      <c r="S278">
        <v>77.794443595555308</v>
      </c>
      <c r="T278">
        <v>85.004774474723163</v>
      </c>
      <c r="U278">
        <v>70.834605328063262</v>
      </c>
      <c r="V278">
        <v>4.8999999999999986</v>
      </c>
      <c r="W278">
        <v>4.8666666666666671</v>
      </c>
      <c r="X278">
        <v>4.9333333333333336</v>
      </c>
      <c r="Y278">
        <v>8.6666666666666661</v>
      </c>
      <c r="Z278">
        <v>8.4</v>
      </c>
      <c r="AA278">
        <v>7.833333333333333</v>
      </c>
      <c r="AB278">
        <v>5.666666666666667</v>
      </c>
      <c r="AC278">
        <v>5.5666666666666664</v>
      </c>
      <c r="AD278">
        <v>5.7666666666666666</v>
      </c>
      <c r="AE278">
        <v>81.166666666666671</v>
      </c>
      <c r="AF278">
        <v>56.933333333333337</v>
      </c>
      <c r="AG278">
        <v>69.13333333333334</v>
      </c>
      <c r="AH278">
        <v>61.466666666666669</v>
      </c>
      <c r="AI278">
        <v>67.2</v>
      </c>
      <c r="AJ278">
        <v>61.733333333333327</v>
      </c>
      <c r="AK278">
        <v>66.033333333333331</v>
      </c>
      <c r="AL278">
        <v>80.633333333333326</v>
      </c>
      <c r="AM278">
        <v>58.466666666666669</v>
      </c>
    </row>
    <row r="279" spans="1:39" x14ac:dyDescent="0.2">
      <c r="A279" s="14" t="s">
        <v>283</v>
      </c>
      <c r="B279" s="4">
        <v>13991.683000000001</v>
      </c>
      <c r="C279" s="4">
        <v>39.25</v>
      </c>
      <c r="D279" s="4">
        <v>201.52500000000001</v>
      </c>
      <c r="E279" s="5">
        <v>1632.1679999999999</v>
      </c>
      <c r="F279" s="5">
        <v>105.16500000000001</v>
      </c>
      <c r="G279" s="6">
        <v>253180</v>
      </c>
      <c r="H279" s="13">
        <f t="shared" si="16"/>
        <v>56.532557591534903</v>
      </c>
      <c r="I279" s="2">
        <v>185.23486015566328</v>
      </c>
      <c r="J279" s="13">
        <f t="shared" si="17"/>
        <v>51.962785757151472</v>
      </c>
      <c r="K279" s="7">
        <v>4488.4350000000004</v>
      </c>
      <c r="L279" s="5">
        <v>97.84</v>
      </c>
      <c r="M279" s="8">
        <v>62.7</v>
      </c>
      <c r="N279" s="9">
        <v>11370.239</v>
      </c>
      <c r="O279" s="1">
        <v>1122.394</v>
      </c>
      <c r="P279" s="11">
        <f t="shared" si="18"/>
        <v>12869.289000000001</v>
      </c>
      <c r="Q279" s="13">
        <f t="shared" si="19"/>
        <v>56.494715917171369</v>
      </c>
      <c r="R279" s="2">
        <v>-3.1</v>
      </c>
      <c r="S279">
        <v>77.825569539062641</v>
      </c>
      <c r="T279">
        <v>84.954677485892603</v>
      </c>
      <c r="U279">
        <v>70.940260430648664</v>
      </c>
      <c r="V279">
        <v>4.9333333333333336</v>
      </c>
      <c r="W279">
        <v>4.9333333333333336</v>
      </c>
      <c r="X279">
        <v>4.8666666666666663</v>
      </c>
      <c r="Y279">
        <v>8.5666666666666664</v>
      </c>
      <c r="Z279">
        <v>8.3333333333333339</v>
      </c>
      <c r="AA279">
        <v>7.2666666666666666</v>
      </c>
      <c r="AB279">
        <v>5.9666666666666659</v>
      </c>
      <c r="AC279">
        <v>4.333333333333333</v>
      </c>
      <c r="AD279">
        <v>5.9666666666666659</v>
      </c>
      <c r="AE279">
        <v>81.233333333333334</v>
      </c>
      <c r="AF279">
        <v>56.766666666666673</v>
      </c>
      <c r="AG279">
        <v>69.2</v>
      </c>
      <c r="AH279">
        <v>61.233333333333327</v>
      </c>
      <c r="AI279">
        <v>67.766666666666666</v>
      </c>
      <c r="AJ279">
        <v>60.866666666666667</v>
      </c>
      <c r="AK279">
        <v>65.733333333333334</v>
      </c>
      <c r="AL279">
        <v>80.3</v>
      </c>
      <c r="AM279">
        <v>58.033333333333331</v>
      </c>
    </row>
    <row r="280" spans="1:39" x14ac:dyDescent="0.2">
      <c r="A280" s="14" t="s">
        <v>284</v>
      </c>
      <c r="B280" s="4">
        <v>14119.178</v>
      </c>
      <c r="C280" s="4">
        <v>39.466000000000001</v>
      </c>
      <c r="D280" s="4">
        <v>201.964</v>
      </c>
      <c r="E280" s="5">
        <v>1631.6010000000001</v>
      </c>
      <c r="F280" s="5">
        <v>105.551</v>
      </c>
      <c r="G280" s="6">
        <v>253855</v>
      </c>
      <c r="H280" s="13">
        <f t="shared" si="16"/>
        <v>56.453082636963714</v>
      </c>
      <c r="I280" s="2">
        <v>186.0224689751733</v>
      </c>
      <c r="J280" s="13">
        <f t="shared" si="17"/>
        <v>51.997097568811647</v>
      </c>
      <c r="K280" s="7">
        <v>4515.3620000000001</v>
      </c>
      <c r="L280" s="5">
        <v>97.706999999999994</v>
      </c>
      <c r="M280" s="8">
        <v>62.9</v>
      </c>
      <c r="N280" s="9">
        <v>11487.48</v>
      </c>
      <c r="O280" s="1">
        <v>1129.1510000000001</v>
      </c>
      <c r="P280" s="11">
        <f t="shared" si="18"/>
        <v>12990.027</v>
      </c>
      <c r="Q280" s="13">
        <f t="shared" si="19"/>
        <v>56.516916866871711</v>
      </c>
      <c r="R280" s="2">
        <v>1.27</v>
      </c>
      <c r="S280">
        <v>77.987916276919066</v>
      </c>
      <c r="T280">
        <v>84.870208874156944</v>
      </c>
      <c r="U280">
        <v>71.325210193099068</v>
      </c>
      <c r="V280">
        <v>4.8999999999999986</v>
      </c>
      <c r="W280">
        <v>5.0333333333333332</v>
      </c>
      <c r="X280">
        <v>4.7</v>
      </c>
      <c r="Y280">
        <v>8.2333333333333325</v>
      </c>
      <c r="Z280">
        <v>8.0333333333333332</v>
      </c>
      <c r="AA280">
        <v>7</v>
      </c>
      <c r="AB280">
        <v>5.7333333333333334</v>
      </c>
      <c r="AC280">
        <v>4.5666666666666673</v>
      </c>
      <c r="AD280">
        <v>6.1000000000000014</v>
      </c>
      <c r="AE280">
        <v>81.399999999999991</v>
      </c>
      <c r="AF280">
        <v>56.733333333333327</v>
      </c>
      <c r="AG280">
        <v>69.3</v>
      </c>
      <c r="AH280">
        <v>61.666666666666657</v>
      </c>
      <c r="AI280">
        <v>67.5</v>
      </c>
      <c r="AJ280">
        <v>61.833333333333343</v>
      </c>
      <c r="AK280">
        <v>66.033333333333346</v>
      </c>
      <c r="AL280">
        <v>80.866666666666674</v>
      </c>
      <c r="AM280">
        <v>58.366666666666667</v>
      </c>
    </row>
    <row r="281" spans="1:39" x14ac:dyDescent="0.2">
      <c r="A281" s="14" t="s">
        <v>285</v>
      </c>
      <c r="B281" s="4">
        <v>14265.351000000001</v>
      </c>
      <c r="C281" s="4">
        <v>39.920999999999999</v>
      </c>
      <c r="D281" s="4">
        <v>202.482</v>
      </c>
      <c r="E281" s="5">
        <v>1693.915</v>
      </c>
      <c r="F281" s="5">
        <v>106.03</v>
      </c>
      <c r="G281" s="6">
        <v>254534.33333333334</v>
      </c>
      <c r="H281" s="13">
        <f t="shared" si="16"/>
        <v>56.66375767410139</v>
      </c>
      <c r="I281" s="2">
        <v>186.4895888088983</v>
      </c>
      <c r="J281" s="13">
        <f t="shared" si="17"/>
        <v>52.188346959286378</v>
      </c>
      <c r="K281" s="7">
        <v>4596.3320000000003</v>
      </c>
      <c r="L281" s="5">
        <v>97.412999999999997</v>
      </c>
      <c r="M281" s="8">
        <v>62.7</v>
      </c>
      <c r="N281" s="9">
        <v>11620.659</v>
      </c>
      <c r="O281" s="1">
        <v>1159.3340000000001</v>
      </c>
      <c r="P281" s="11">
        <f t="shared" si="18"/>
        <v>13106.017</v>
      </c>
      <c r="Q281" s="13">
        <f t="shared" si="19"/>
        <v>56.804831512426922</v>
      </c>
      <c r="R281" s="2">
        <v>0.68</v>
      </c>
      <c r="S281">
        <v>78.107759533837694</v>
      </c>
      <c r="T281">
        <v>85.01234107448964</v>
      </c>
      <c r="U281">
        <v>71.428031945414077</v>
      </c>
      <c r="V281">
        <v>4.7666666666666666</v>
      </c>
      <c r="W281">
        <v>4.8999999999999986</v>
      </c>
      <c r="X281">
        <v>4.6333333333333329</v>
      </c>
      <c r="Y281">
        <v>8.2333333333333325</v>
      </c>
      <c r="Z281">
        <v>8.1333333333333329</v>
      </c>
      <c r="AA281">
        <v>7.0666666666666664</v>
      </c>
      <c r="AB281">
        <v>5.7</v>
      </c>
      <c r="AC281">
        <v>5.0333333333333341</v>
      </c>
      <c r="AD281">
        <v>5.333333333333333</v>
      </c>
      <c r="AE281">
        <v>81.399999999999991</v>
      </c>
      <c r="AF281">
        <v>56.733333333333327</v>
      </c>
      <c r="AG281">
        <v>69.066666666666663</v>
      </c>
      <c r="AH281">
        <v>61.966666666666669</v>
      </c>
      <c r="AI281">
        <v>67.600000000000009</v>
      </c>
      <c r="AJ281">
        <v>62.533333333333331</v>
      </c>
      <c r="AK281">
        <v>65.566666666666663</v>
      </c>
      <c r="AL281">
        <v>80.36666666666666</v>
      </c>
      <c r="AM281">
        <v>58.633333333333333</v>
      </c>
    </row>
    <row r="282" spans="1:39" x14ac:dyDescent="0.2">
      <c r="A282" s="14" t="s">
        <v>286</v>
      </c>
      <c r="B282" s="4">
        <v>14380.383</v>
      </c>
      <c r="C282" s="4">
        <v>40.378999999999998</v>
      </c>
      <c r="D282" s="4">
        <v>203.238</v>
      </c>
      <c r="E282" s="5">
        <v>1707.837</v>
      </c>
      <c r="F282" s="5">
        <v>106.376</v>
      </c>
      <c r="G282" s="6">
        <v>254247.33333333334</v>
      </c>
      <c r="H282" s="13">
        <f t="shared" si="16"/>
        <v>57.06765391436376</v>
      </c>
      <c r="I282" s="2">
        <v>187.2138061563906</v>
      </c>
      <c r="J282" s="13">
        <f t="shared" si="17"/>
        <v>52.568184580263932</v>
      </c>
      <c r="K282" s="7">
        <v>4654.2070000000003</v>
      </c>
      <c r="L282" s="5">
        <v>97.331000000000003</v>
      </c>
      <c r="M282" s="8">
        <v>62.9</v>
      </c>
      <c r="N282" s="9">
        <v>11738.522999999999</v>
      </c>
      <c r="O282" s="1">
        <v>1184.606</v>
      </c>
      <c r="P282" s="11">
        <f t="shared" si="18"/>
        <v>13195.777</v>
      </c>
      <c r="Q282" s="13">
        <f t="shared" si="19"/>
        <v>57.287314561233458</v>
      </c>
      <c r="R282" s="2">
        <v>2.3199999999999998</v>
      </c>
      <c r="S282">
        <v>78.300213627211932</v>
      </c>
      <c r="T282">
        <v>85.181122747005105</v>
      </c>
      <c r="U282">
        <v>71.638933103986631</v>
      </c>
      <c r="V282">
        <v>4.5666666666666664</v>
      </c>
      <c r="W282">
        <v>4.6000000000000014</v>
      </c>
      <c r="X282">
        <v>4.5333333333333332</v>
      </c>
      <c r="Y282">
        <v>7.7666666666666666</v>
      </c>
      <c r="Z282">
        <v>7.7666666666666666</v>
      </c>
      <c r="AA282">
        <v>6.6333333333333329</v>
      </c>
      <c r="AB282">
        <v>5.4666666666666659</v>
      </c>
      <c r="AC282">
        <v>5.3666666666666671</v>
      </c>
      <c r="AD282">
        <v>5.7</v>
      </c>
      <c r="AE282">
        <v>81.566666666666663</v>
      </c>
      <c r="AF282">
        <v>57.033333333333331</v>
      </c>
      <c r="AG282">
        <v>69.133333333333326</v>
      </c>
      <c r="AH282">
        <v>62.266666666666673</v>
      </c>
      <c r="AI282">
        <v>68.100000000000009</v>
      </c>
      <c r="AJ282">
        <v>62.566666666666663</v>
      </c>
      <c r="AK282">
        <v>66.399999999999991</v>
      </c>
      <c r="AL282">
        <v>80.600000000000009</v>
      </c>
      <c r="AM282">
        <v>59.333333333333343</v>
      </c>
    </row>
    <row r="283" spans="1:39" x14ac:dyDescent="0.2">
      <c r="A283" s="14" t="s">
        <v>287</v>
      </c>
      <c r="B283" s="4">
        <v>14544.371999999999</v>
      </c>
      <c r="C283" s="4">
        <v>40.508000000000003</v>
      </c>
      <c r="D283" s="4">
        <v>204.33500000000001</v>
      </c>
      <c r="E283" s="5">
        <v>1733.6959999999999</v>
      </c>
      <c r="F283" s="5">
        <v>106.586</v>
      </c>
      <c r="G283" s="6">
        <v>254770.66666666666</v>
      </c>
      <c r="H283" s="13">
        <f t="shared" si="16"/>
        <v>56.910000514288285</v>
      </c>
      <c r="I283" s="2">
        <v>188.46063429633091</v>
      </c>
      <c r="J283" s="13">
        <f t="shared" si="17"/>
        <v>52.488779674198192</v>
      </c>
      <c r="K283" s="7">
        <v>4731.2910000000002</v>
      </c>
      <c r="L283" s="5">
        <v>97.259</v>
      </c>
      <c r="M283" s="8">
        <v>62.8</v>
      </c>
      <c r="N283" s="9">
        <v>11839.785</v>
      </c>
      <c r="O283" s="1">
        <v>1196.9059999999999</v>
      </c>
      <c r="P283" s="11">
        <f t="shared" si="18"/>
        <v>13347.466</v>
      </c>
      <c r="Q283" s="13">
        <f t="shared" si="19"/>
        <v>57.195600828470162</v>
      </c>
      <c r="R283" s="2">
        <v>-0.71</v>
      </c>
      <c r="S283">
        <v>78.559957974369496</v>
      </c>
      <c r="T283">
        <v>85.349337111848797</v>
      </c>
      <c r="U283">
        <v>71.986618115450412</v>
      </c>
      <c r="V283">
        <v>4.3666666666666671</v>
      </c>
      <c r="W283">
        <v>4.333333333333333</v>
      </c>
      <c r="X283">
        <v>4.3999999999999986</v>
      </c>
      <c r="Y283">
        <v>7.4333333333333336</v>
      </c>
      <c r="Z283">
        <v>6.5666666666666664</v>
      </c>
      <c r="AA283">
        <v>6.9333333333333336</v>
      </c>
      <c r="AB283">
        <v>5.1333333333333337</v>
      </c>
      <c r="AC283">
        <v>3.7333333333333329</v>
      </c>
      <c r="AD283">
        <v>5.1333333333333329</v>
      </c>
      <c r="AE283">
        <v>81.666666666666671</v>
      </c>
      <c r="AF283">
        <v>57.1</v>
      </c>
      <c r="AG283">
        <v>69.100000000000009</v>
      </c>
      <c r="AH283">
        <v>62.366666666666667</v>
      </c>
      <c r="AI283">
        <v>67.933333333333337</v>
      </c>
      <c r="AJ283">
        <v>62.566666666666663</v>
      </c>
      <c r="AK283">
        <v>66.2</v>
      </c>
      <c r="AL283">
        <v>80.433333333333337</v>
      </c>
      <c r="AM283">
        <v>58.666666666666657</v>
      </c>
    </row>
    <row r="284" spans="1:39" x14ac:dyDescent="0.2">
      <c r="A284" s="14" t="s">
        <v>288</v>
      </c>
      <c r="B284" s="4">
        <v>14749.053</v>
      </c>
      <c r="C284" s="4">
        <v>41.015999999999998</v>
      </c>
      <c r="D284" s="4">
        <v>205.00800000000001</v>
      </c>
      <c r="E284" s="5">
        <v>1735.942</v>
      </c>
      <c r="F284" s="5">
        <v>107.133</v>
      </c>
      <c r="G284" s="6">
        <v>255356.66666666666</v>
      </c>
      <c r="H284" s="13">
        <f t="shared" si="16"/>
        <v>57.011173042770949</v>
      </c>
      <c r="I284" s="2">
        <v>189.03467141676754</v>
      </c>
      <c r="J284" s="13">
        <f t="shared" si="17"/>
        <v>52.569111269924498</v>
      </c>
      <c r="K284" s="7">
        <v>4825.1180000000004</v>
      </c>
      <c r="L284" s="5">
        <v>97.135999999999996</v>
      </c>
      <c r="M284" s="8">
        <v>63</v>
      </c>
      <c r="N284" s="9">
        <v>11947.902</v>
      </c>
      <c r="O284" s="1">
        <v>1217.01</v>
      </c>
      <c r="P284" s="11">
        <f t="shared" si="18"/>
        <v>13532.043</v>
      </c>
      <c r="Q284" s="13">
        <f t="shared" si="19"/>
        <v>57.296936484979668</v>
      </c>
      <c r="R284" s="2">
        <v>0.97</v>
      </c>
      <c r="S284">
        <v>78.726227729086972</v>
      </c>
      <c r="T284">
        <v>85.303572378246926</v>
      </c>
      <c r="U284">
        <v>72.353370403876639</v>
      </c>
      <c r="V284">
        <v>4.333333333333333</v>
      </c>
      <c r="W284">
        <v>4.3999999999999986</v>
      </c>
      <c r="X284">
        <v>4.2333333333333334</v>
      </c>
      <c r="Y284">
        <v>7.3999999999999986</v>
      </c>
      <c r="Z284">
        <v>7.2333333333333334</v>
      </c>
      <c r="AA284">
        <v>6.2333333333333334</v>
      </c>
      <c r="AB284">
        <v>5.0999999999999996</v>
      </c>
      <c r="AC284">
        <v>4.0333333333333332</v>
      </c>
      <c r="AD284">
        <v>5.3999999999999986</v>
      </c>
      <c r="AE284">
        <v>81.766666666666666</v>
      </c>
      <c r="AF284">
        <v>57.166666666666657</v>
      </c>
      <c r="AG284">
        <v>69.133333333333326</v>
      </c>
      <c r="AH284">
        <v>62.3</v>
      </c>
      <c r="AI284">
        <v>68.2</v>
      </c>
      <c r="AJ284">
        <v>62.2</v>
      </c>
      <c r="AK284">
        <v>66.266666666666666</v>
      </c>
      <c r="AL284">
        <v>80.833333333333329</v>
      </c>
      <c r="AM284">
        <v>58.733333333333327</v>
      </c>
    </row>
    <row r="285" spans="1:39" x14ac:dyDescent="0.2">
      <c r="A285" s="14" t="s">
        <v>289</v>
      </c>
      <c r="B285" s="4">
        <v>14963.888000000001</v>
      </c>
      <c r="C285" s="4">
        <v>41.213999999999999</v>
      </c>
      <c r="D285" s="4">
        <v>206.691</v>
      </c>
      <c r="E285" s="5">
        <v>1816.8489999999999</v>
      </c>
      <c r="F285" s="5">
        <v>107.899</v>
      </c>
      <c r="G285" s="6">
        <v>255941.33333333334</v>
      </c>
      <c r="H285" s="13">
        <f t="shared" si="16"/>
        <v>56.927470146796068</v>
      </c>
      <c r="I285" s="2">
        <v>190.13740553536451</v>
      </c>
      <c r="J285" s="13">
        <f t="shared" si="17"/>
        <v>52.368228308942918</v>
      </c>
      <c r="K285" s="7">
        <v>4887.1639999999998</v>
      </c>
      <c r="L285" s="5">
        <v>97.02</v>
      </c>
      <c r="M285" s="8">
        <v>62.7</v>
      </c>
      <c r="N285" s="9">
        <v>12133.495000000001</v>
      </c>
      <c r="O285" s="1">
        <v>1157.8699999999999</v>
      </c>
      <c r="P285" s="11">
        <f t="shared" si="18"/>
        <v>13806.018</v>
      </c>
      <c r="Q285" s="13">
        <f t="shared" si="19"/>
        <v>56.7601971237073</v>
      </c>
      <c r="R285" s="2">
        <v>-0.73</v>
      </c>
      <c r="S285">
        <v>78.927155734236905</v>
      </c>
      <c r="T285">
        <v>85.760113689702735</v>
      </c>
      <c r="U285">
        <v>72.302621191774534</v>
      </c>
      <c r="V285">
        <v>4.166666666666667</v>
      </c>
      <c r="W285">
        <v>4.2666666666666666</v>
      </c>
      <c r="X285">
        <v>4.0666666666666664</v>
      </c>
      <c r="Y285">
        <v>7.2666666666666666</v>
      </c>
      <c r="Z285">
        <v>7.333333333333333</v>
      </c>
      <c r="AA285">
        <v>6.1000000000000014</v>
      </c>
      <c r="AB285">
        <v>4.9666666666666668</v>
      </c>
      <c r="AC285">
        <v>3.833333333333333</v>
      </c>
      <c r="AD285">
        <v>4.8</v>
      </c>
      <c r="AE285">
        <v>81.7</v>
      </c>
      <c r="AF285">
        <v>56.866666666666667</v>
      </c>
      <c r="AG285">
        <v>68.966666666666669</v>
      </c>
      <c r="AH285">
        <v>62.266666666666673</v>
      </c>
      <c r="AI285">
        <v>67.966666666666654</v>
      </c>
      <c r="AJ285">
        <v>62.666666666666657</v>
      </c>
      <c r="AK285">
        <v>65.566666666666663</v>
      </c>
      <c r="AL285">
        <v>79.933333333333337</v>
      </c>
      <c r="AM285">
        <v>58.766666666666673</v>
      </c>
    </row>
    <row r="286" spans="1:39" x14ac:dyDescent="0.2">
      <c r="A286" s="14" t="s">
        <v>290</v>
      </c>
      <c r="B286" s="4">
        <v>15127.355</v>
      </c>
      <c r="C286" s="4">
        <v>41.594999999999999</v>
      </c>
      <c r="D286" s="4">
        <v>207.863</v>
      </c>
      <c r="E286" s="5">
        <v>1965.2940000000001</v>
      </c>
      <c r="F286" s="5">
        <v>108.381</v>
      </c>
      <c r="G286" s="6">
        <v>256937</v>
      </c>
      <c r="H286" s="13">
        <f t="shared" si="16"/>
        <v>57.155143678455353</v>
      </c>
      <c r="I286" s="2">
        <v>191.30477194638462</v>
      </c>
      <c r="J286" s="13">
        <f t="shared" si="17"/>
        <v>52.602203022999518</v>
      </c>
      <c r="K286" s="7">
        <v>4978.259</v>
      </c>
      <c r="L286" s="5">
        <v>96.942999999999998</v>
      </c>
      <c r="M286" s="8">
        <v>62.9</v>
      </c>
      <c r="N286" s="9">
        <v>12245.126</v>
      </c>
      <c r="O286" s="1">
        <v>1179.83</v>
      </c>
      <c r="P286" s="11">
        <f t="shared" si="18"/>
        <v>13947.525</v>
      </c>
      <c r="Q286" s="13">
        <f t="shared" si="19"/>
        <v>57.051856792584118</v>
      </c>
      <c r="R286" s="2">
        <v>0.37</v>
      </c>
      <c r="S286">
        <v>79.118745241972803</v>
      </c>
      <c r="T286">
        <v>86.159468538838141</v>
      </c>
      <c r="U286">
        <v>72.279932315636913</v>
      </c>
      <c r="V286">
        <v>4.0333333333333332</v>
      </c>
      <c r="W286">
        <v>4.0333333333333332</v>
      </c>
      <c r="X286">
        <v>4.0333333333333332</v>
      </c>
      <c r="Y286">
        <v>7</v>
      </c>
      <c r="Z286">
        <v>6.4000000000000012</v>
      </c>
      <c r="AA286">
        <v>6.166666666666667</v>
      </c>
      <c r="AB286">
        <v>4.9000000000000004</v>
      </c>
      <c r="AC286">
        <v>4.9666666666666668</v>
      </c>
      <c r="AD286">
        <v>5.1000000000000014</v>
      </c>
      <c r="AE286">
        <v>81.933333333333337</v>
      </c>
      <c r="AF286">
        <v>56.9</v>
      </c>
      <c r="AG286">
        <v>69.166666666666671</v>
      </c>
      <c r="AH286">
        <v>62.533333333333331</v>
      </c>
      <c r="AI286">
        <v>68.366666666666674</v>
      </c>
      <c r="AJ286">
        <v>62.4</v>
      </c>
      <c r="AK286">
        <v>65.899999999999991</v>
      </c>
      <c r="AL286">
        <v>80.166666666666671</v>
      </c>
      <c r="AM286">
        <v>58.6</v>
      </c>
    </row>
    <row r="287" spans="1:39" x14ac:dyDescent="0.2">
      <c r="A287" s="14" t="s">
        <v>291</v>
      </c>
      <c r="B287" s="4">
        <v>15449.642</v>
      </c>
      <c r="C287" s="4">
        <v>41.6</v>
      </c>
      <c r="D287" s="4">
        <v>208.89099999999999</v>
      </c>
      <c r="E287" s="5">
        <v>2007.5260000000001</v>
      </c>
      <c r="F287" s="5">
        <v>109.34699999999999</v>
      </c>
      <c r="G287" s="6">
        <v>257456</v>
      </c>
      <c r="H287" s="13">
        <f t="shared" si="16"/>
        <v>56.246388104009135</v>
      </c>
      <c r="I287" s="2">
        <v>192.5766664866801</v>
      </c>
      <c r="J287" s="13">
        <f t="shared" si="17"/>
        <v>51.853559621937471</v>
      </c>
      <c r="K287" s="7">
        <v>5038.2240000000002</v>
      </c>
      <c r="L287" s="5">
        <v>97.146000000000001</v>
      </c>
      <c r="M287" s="8">
        <v>62.8</v>
      </c>
      <c r="N287" s="9">
        <v>12416.91</v>
      </c>
      <c r="O287" s="1">
        <v>1201.893</v>
      </c>
      <c r="P287" s="11">
        <f t="shared" si="18"/>
        <v>14247.749</v>
      </c>
      <c r="Q287" s="13">
        <f t="shared" si="19"/>
        <v>56.227754474379722</v>
      </c>
      <c r="R287" s="2">
        <v>-0.76</v>
      </c>
      <c r="S287">
        <v>79.258519284989362</v>
      </c>
      <c r="T287">
        <v>86.232686630514763</v>
      </c>
      <c r="U287">
        <v>72.482992078132668</v>
      </c>
      <c r="V287">
        <v>3.933333333333334</v>
      </c>
      <c r="W287">
        <v>4.0666666666666664</v>
      </c>
      <c r="X287">
        <v>3.8</v>
      </c>
      <c r="Y287">
        <v>6.2333333333333343</v>
      </c>
      <c r="Z287">
        <v>6.2</v>
      </c>
      <c r="AA287">
        <v>5.1000000000000014</v>
      </c>
      <c r="AB287">
        <v>4.7</v>
      </c>
      <c r="AC287">
        <v>3.566666666666666</v>
      </c>
      <c r="AD287">
        <v>4.6333333333333337</v>
      </c>
      <c r="AE287">
        <v>82</v>
      </c>
      <c r="AF287">
        <v>57</v>
      </c>
      <c r="AG287">
        <v>69.266666666666666</v>
      </c>
      <c r="AH287">
        <v>62.066666666666663</v>
      </c>
      <c r="AI287">
        <v>67.8</v>
      </c>
      <c r="AJ287">
        <v>62.233333333333327</v>
      </c>
      <c r="AK287">
        <v>66.5</v>
      </c>
      <c r="AL287">
        <v>80.7</v>
      </c>
      <c r="AM287">
        <v>59.333333333333343</v>
      </c>
    </row>
    <row r="288" spans="1:39" x14ac:dyDescent="0.2">
      <c r="A288" s="14" t="s">
        <v>292</v>
      </c>
      <c r="B288" s="4">
        <v>15653.557000000001</v>
      </c>
      <c r="C288" s="4">
        <v>41.923999999999999</v>
      </c>
      <c r="D288" s="4">
        <v>209.80600000000001</v>
      </c>
      <c r="E288" s="5">
        <v>2076.8220000000001</v>
      </c>
      <c r="F288" s="5">
        <v>109.724</v>
      </c>
      <c r="G288" s="6">
        <v>258066.33333333334</v>
      </c>
      <c r="H288" s="13">
        <f t="shared" si="16"/>
        <v>56.191105599832667</v>
      </c>
      <c r="I288" s="2">
        <v>193.02205811309932</v>
      </c>
      <c r="J288" s="13">
        <f t="shared" si="17"/>
        <v>51.695961271508942</v>
      </c>
      <c r="K288" s="7">
        <v>5179.2510000000002</v>
      </c>
      <c r="L288" s="5">
        <v>97.44</v>
      </c>
      <c r="M288" s="8">
        <v>62.8</v>
      </c>
      <c r="N288" s="9">
        <v>12581.955</v>
      </c>
      <c r="O288" s="1">
        <v>1213.941</v>
      </c>
      <c r="P288" s="11">
        <f t="shared" si="18"/>
        <v>14439.616</v>
      </c>
      <c r="Q288" s="13">
        <f t="shared" si="19"/>
        <v>56.042049624682377</v>
      </c>
      <c r="R288" s="2">
        <v>2.5299999999999998</v>
      </c>
      <c r="S288">
        <v>79.429694701732274</v>
      </c>
      <c r="T288">
        <v>86.041765291294496</v>
      </c>
      <c r="U288">
        <v>73.001510240305876</v>
      </c>
      <c r="V288">
        <v>3.7666666666666671</v>
      </c>
      <c r="W288">
        <v>3.7999999999999989</v>
      </c>
      <c r="X288">
        <v>3.7666666666666671</v>
      </c>
      <c r="Y288">
        <v>6.3</v>
      </c>
      <c r="Z288">
        <v>5.9666666666666659</v>
      </c>
      <c r="AA288">
        <v>5.6000000000000014</v>
      </c>
      <c r="AB288">
        <v>4.6000000000000014</v>
      </c>
      <c r="AC288">
        <v>3.2</v>
      </c>
      <c r="AD288">
        <v>4.8999999999999986</v>
      </c>
      <c r="AE288">
        <v>81.966666666666669</v>
      </c>
      <c r="AF288">
        <v>57.133333333333333</v>
      </c>
      <c r="AG288">
        <v>68.833333333333329</v>
      </c>
      <c r="AH288">
        <v>62.333333333333343</v>
      </c>
      <c r="AI288">
        <v>68</v>
      </c>
      <c r="AJ288">
        <v>62.733333333333327</v>
      </c>
      <c r="AK288">
        <v>66.266666666666666</v>
      </c>
      <c r="AL288">
        <v>79.966666666666669</v>
      </c>
      <c r="AM288">
        <v>59.333333333333343</v>
      </c>
    </row>
    <row r="289" spans="7:39" x14ac:dyDescent="0.2">
      <c r="G289" s="6"/>
      <c r="K289" s="7"/>
      <c r="L289" s="5"/>
      <c r="M289" s="8"/>
      <c r="N289" s="9"/>
      <c r="O289" s="1"/>
      <c r="P289" s="11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7:39" x14ac:dyDescent="0.2">
      <c r="O290" s="1"/>
      <c r="P290" s="11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7:39" x14ac:dyDescent="0.2"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7:39" x14ac:dyDescent="0.2"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7:39" x14ac:dyDescent="0.2"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7:39" x14ac:dyDescent="0.2"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7:39" x14ac:dyDescent="0.2"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7:39" x14ac:dyDescent="0.2"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7:39" x14ac:dyDescent="0.2"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7:39" x14ac:dyDescent="0.2"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7:39" x14ac:dyDescent="0.2"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7:39" x14ac:dyDescent="0.2"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7:39" x14ac:dyDescent="0.2"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7:39" x14ac:dyDescent="0.2"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7:39" x14ac:dyDescent="0.2"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7:39" x14ac:dyDescent="0.2"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22:39" x14ac:dyDescent="0.2"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22:39" x14ac:dyDescent="0.2"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22:39" x14ac:dyDescent="0.2"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22:39" x14ac:dyDescent="0.2"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22:39" x14ac:dyDescent="0.2"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Maffei</dc:creator>
  <cp:lastModifiedBy>Julia Schmidt</cp:lastModifiedBy>
  <dcterms:created xsi:type="dcterms:W3CDTF">2019-02-15T16:39:57Z</dcterms:created>
  <dcterms:modified xsi:type="dcterms:W3CDTF">2024-01-02T10:33:12Z</dcterms:modified>
</cp:coreProperties>
</file>