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Protocoles\"/>
    </mc:Choice>
  </mc:AlternateContent>
  <bookViews>
    <workbookView xWindow="0" yWindow="0" windowWidth="28800" windowHeight="12180"/>
  </bookViews>
  <sheets>
    <sheet name="Proto IgA CBGP_plaques 3 et 8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2" i="1"/>
  <c r="L111" i="1"/>
  <c r="L110" i="1"/>
  <c r="L109" i="1"/>
  <c r="L108" i="1"/>
  <c r="L107" i="1"/>
  <c r="K107" i="1"/>
  <c r="L106" i="1"/>
  <c r="K106" i="1"/>
  <c r="L102" i="1"/>
  <c r="L101" i="1"/>
  <c r="L100" i="1"/>
  <c r="L99" i="1"/>
  <c r="L98" i="1"/>
  <c r="L97" i="1"/>
  <c r="L96" i="1"/>
  <c r="K96" i="1"/>
  <c r="L95" i="1"/>
  <c r="K95" i="1"/>
  <c r="H62" i="1"/>
  <c r="H90" i="1" s="1"/>
  <c r="E62" i="1"/>
  <c r="E90" i="1" s="1"/>
  <c r="B62" i="1"/>
  <c r="B90" i="1" s="1"/>
  <c r="H61" i="1"/>
  <c r="H89" i="1" s="1"/>
  <c r="E61" i="1"/>
  <c r="E89" i="1" s="1"/>
  <c r="B61" i="1"/>
  <c r="B89" i="1" s="1"/>
  <c r="H60" i="1"/>
  <c r="H88" i="1" s="1"/>
  <c r="I111" i="1" s="1"/>
  <c r="E60" i="1"/>
  <c r="E88" i="1" s="1"/>
  <c r="G111" i="1" s="1"/>
  <c r="B60" i="1"/>
  <c r="B88" i="1" s="1"/>
  <c r="B111" i="1" s="1"/>
  <c r="H59" i="1"/>
  <c r="H87" i="1" s="1"/>
  <c r="I110" i="1" s="1"/>
  <c r="E59" i="1"/>
  <c r="E87" i="1" s="1"/>
  <c r="G110" i="1" s="1"/>
  <c r="B59" i="1"/>
  <c r="B87" i="1" s="1"/>
  <c r="H58" i="1"/>
  <c r="H86" i="1" s="1"/>
  <c r="I109" i="1" s="1"/>
  <c r="E58" i="1"/>
  <c r="E86" i="1" s="1"/>
  <c r="G109" i="1" s="1"/>
  <c r="B58" i="1"/>
  <c r="B86" i="1" s="1"/>
  <c r="H57" i="1"/>
  <c r="H85" i="1" s="1"/>
  <c r="E57" i="1"/>
  <c r="E85" i="1" s="1"/>
  <c r="B57" i="1"/>
  <c r="B85" i="1" s="1"/>
  <c r="H56" i="1"/>
  <c r="H84" i="1" s="1"/>
  <c r="E56" i="1"/>
  <c r="E84" i="1" s="1"/>
  <c r="B56" i="1"/>
  <c r="B84" i="1" s="1"/>
  <c r="H55" i="1"/>
  <c r="H83" i="1" s="1"/>
  <c r="E55" i="1"/>
  <c r="E83" i="1" s="1"/>
  <c r="B55" i="1"/>
  <c r="B83" i="1" s="1"/>
  <c r="A53" i="1"/>
  <c r="A81" i="1" s="1"/>
  <c r="A104" i="1" s="1"/>
  <c r="H51" i="1"/>
  <c r="H79" i="1" s="1"/>
  <c r="J102" i="1" s="1"/>
  <c r="E51" i="1"/>
  <c r="E79" i="1" s="1"/>
  <c r="G102" i="1" s="1"/>
  <c r="B51" i="1"/>
  <c r="B79" i="1" s="1"/>
  <c r="D102" i="1" s="1"/>
  <c r="H50" i="1"/>
  <c r="H78" i="1" s="1"/>
  <c r="E50" i="1"/>
  <c r="E78" i="1" s="1"/>
  <c r="B50" i="1"/>
  <c r="B78" i="1" s="1"/>
  <c r="D101" i="1" s="1"/>
  <c r="H49" i="1"/>
  <c r="H77" i="1" s="1"/>
  <c r="I100" i="1" s="1"/>
  <c r="E49" i="1"/>
  <c r="E77" i="1" s="1"/>
  <c r="E100" i="1" s="1"/>
  <c r="B49" i="1"/>
  <c r="B77" i="1" s="1"/>
  <c r="D100" i="1" s="1"/>
  <c r="H48" i="1"/>
  <c r="H76" i="1" s="1"/>
  <c r="E48" i="1"/>
  <c r="E76" i="1" s="1"/>
  <c r="B48" i="1"/>
  <c r="B76" i="1" s="1"/>
  <c r="H47" i="1"/>
  <c r="H75" i="1" s="1"/>
  <c r="E47" i="1"/>
  <c r="E75" i="1" s="1"/>
  <c r="B47" i="1"/>
  <c r="B75" i="1" s="1"/>
  <c r="H46" i="1"/>
  <c r="H74" i="1" s="1"/>
  <c r="E46" i="1"/>
  <c r="E74" i="1" s="1"/>
  <c r="B46" i="1"/>
  <c r="B74" i="1" s="1"/>
  <c r="H45" i="1"/>
  <c r="H73" i="1" s="1"/>
  <c r="E45" i="1"/>
  <c r="E73" i="1" s="1"/>
  <c r="G96" i="1" s="1"/>
  <c r="B45" i="1"/>
  <c r="B73" i="1" s="1"/>
  <c r="H44" i="1"/>
  <c r="H72" i="1" s="1"/>
  <c r="E44" i="1"/>
  <c r="E72" i="1" s="1"/>
  <c r="B44" i="1"/>
  <c r="B72" i="1" s="1"/>
  <c r="B95" i="1" s="1"/>
  <c r="A42" i="1"/>
  <c r="A70" i="1" s="1"/>
  <c r="A93" i="1" s="1"/>
  <c r="E112" i="1" l="1"/>
  <c r="F112" i="1"/>
  <c r="D110" i="1"/>
  <c r="C110" i="1"/>
  <c r="B110" i="1"/>
  <c r="G101" i="1"/>
  <c r="F101" i="1"/>
  <c r="E101" i="1"/>
  <c r="J101" i="1"/>
  <c r="I101" i="1"/>
  <c r="H101" i="1"/>
  <c r="F95" i="1"/>
  <c r="G95" i="1"/>
  <c r="I95" i="1"/>
  <c r="H95" i="1"/>
  <c r="J95" i="1"/>
  <c r="D96" i="1"/>
  <c r="C96" i="1"/>
  <c r="B96" i="1"/>
  <c r="D112" i="1"/>
  <c r="C112" i="1"/>
  <c r="B112" i="1"/>
  <c r="G112" i="1"/>
  <c r="J99" i="1"/>
  <c r="I99" i="1"/>
  <c r="H99" i="1"/>
  <c r="J112" i="1"/>
  <c r="I112" i="1"/>
  <c r="H112" i="1"/>
  <c r="G106" i="1"/>
  <c r="E106" i="1"/>
  <c r="F106" i="1"/>
  <c r="D109" i="1"/>
  <c r="C109" i="1"/>
  <c r="B109" i="1"/>
  <c r="F97" i="1"/>
  <c r="G97" i="1"/>
  <c r="E97" i="1"/>
  <c r="G113" i="1"/>
  <c r="F113" i="1"/>
  <c r="E113" i="1"/>
  <c r="J113" i="1"/>
  <c r="I113" i="1"/>
  <c r="H113" i="1"/>
  <c r="D98" i="1"/>
  <c r="C98" i="1"/>
  <c r="B98" i="1"/>
  <c r="J96" i="1"/>
  <c r="I96" i="1"/>
  <c r="H96" i="1"/>
  <c r="C106" i="1"/>
  <c r="B106" i="1"/>
  <c r="D106" i="1"/>
  <c r="D97" i="1"/>
  <c r="B97" i="1"/>
  <c r="C97" i="1"/>
  <c r="D113" i="1"/>
  <c r="C113" i="1"/>
  <c r="B113" i="1"/>
  <c r="J106" i="1"/>
  <c r="I106" i="1"/>
  <c r="H106" i="1"/>
  <c r="J97" i="1"/>
  <c r="H97" i="1"/>
  <c r="I97" i="1"/>
  <c r="C107" i="1"/>
  <c r="B107" i="1"/>
  <c r="D107" i="1"/>
  <c r="G107" i="1"/>
  <c r="F107" i="1"/>
  <c r="E107" i="1"/>
  <c r="G98" i="1"/>
  <c r="E98" i="1"/>
  <c r="F98" i="1"/>
  <c r="J107" i="1"/>
  <c r="I107" i="1"/>
  <c r="H107" i="1"/>
  <c r="J98" i="1"/>
  <c r="H98" i="1"/>
  <c r="I98" i="1"/>
  <c r="C108" i="1"/>
  <c r="D108" i="1"/>
  <c r="B108" i="1"/>
  <c r="D99" i="1"/>
  <c r="C99" i="1"/>
  <c r="B99" i="1"/>
  <c r="E108" i="1"/>
  <c r="G108" i="1"/>
  <c r="F108" i="1"/>
  <c r="E99" i="1"/>
  <c r="G99" i="1"/>
  <c r="F99" i="1"/>
  <c r="J108" i="1"/>
  <c r="H108" i="1"/>
  <c r="I108" i="1"/>
  <c r="E110" i="1"/>
  <c r="H110" i="1"/>
  <c r="B102" i="1"/>
  <c r="C100" i="1"/>
  <c r="J110" i="1"/>
  <c r="C111" i="1"/>
  <c r="F110" i="1"/>
  <c r="B100" i="1"/>
  <c r="C102" i="1"/>
  <c r="E96" i="1"/>
  <c r="E102" i="1"/>
  <c r="F100" i="1"/>
  <c r="G100" i="1"/>
  <c r="D111" i="1"/>
  <c r="H100" i="1"/>
  <c r="E111" i="1"/>
  <c r="I102" i="1"/>
  <c r="F109" i="1"/>
  <c r="F111" i="1"/>
  <c r="J100" i="1"/>
  <c r="C95" i="1"/>
  <c r="H109" i="1"/>
  <c r="D95" i="1"/>
  <c r="E95" i="1"/>
  <c r="C101" i="1"/>
  <c r="J109" i="1"/>
  <c r="J111" i="1"/>
  <c r="F96" i="1"/>
  <c r="F102" i="1"/>
  <c r="H102" i="1"/>
  <c r="E109" i="1"/>
  <c r="H111" i="1"/>
  <c r="B101" i="1"/>
</calcChain>
</file>

<file path=xl/sharedStrings.xml><?xml version="1.0" encoding="utf-8"?>
<sst xmlns="http://schemas.openxmlformats.org/spreadsheetml/2006/main" count="309" uniqueCount="237">
  <si>
    <t>PROTOCOLE ELISA sandwich - dosage IgA à partir de feces</t>
  </si>
  <si>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</si>
  <si>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</si>
  <si>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</si>
  <si>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</si>
  <si>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</si>
  <si>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</si>
  <si>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</si>
  <si>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</si>
  <si>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</si>
  <si>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</si>
  <si>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</si>
  <si>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</si>
  <si>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</si>
  <si>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</si>
  <si>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</si>
  <si>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</si>
  <si>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</si>
  <si>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</si>
  <si>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</si>
  <si>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</si>
  <si>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</si>
  <si>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</si>
  <si>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</si>
  <si>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</si>
  <si>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</si>
  <si>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</si>
  <si>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</si>
  <si>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</si>
  <si>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</si>
  <si>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TUBES</t>
  </si>
  <si>
    <t>TUBE</t>
  </si>
  <si>
    <t>PLAQUE DILUTION SURNAGENT ET GAMME STANDARD / -80°C / plaque NUNC</t>
  </si>
  <si>
    <t>S9</t>
  </si>
  <si>
    <t>S1</t>
  </si>
  <si>
    <t>S10</t>
  </si>
  <si>
    <t>S2</t>
  </si>
  <si>
    <t>S3</t>
  </si>
  <si>
    <t>S4</t>
  </si>
  <si>
    <t>NEG ELISA</t>
  </si>
  <si>
    <t>S5</t>
  </si>
  <si>
    <t>S6</t>
  </si>
  <si>
    <t>S7</t>
  </si>
  <si>
    <t>S8</t>
  </si>
  <si>
    <t>PLAQUE ELISA IGA / 17 MARS 2025 / plaque polysorp</t>
  </si>
  <si>
    <t>A</t>
  </si>
  <si>
    <t>S1bis</t>
  </si>
  <si>
    <t>B</t>
  </si>
  <si>
    <t>S2bis</t>
  </si>
  <si>
    <t>C</t>
  </si>
  <si>
    <t>S9bis</t>
  </si>
  <si>
    <t>S3bis</t>
  </si>
  <si>
    <t>D</t>
  </si>
  <si>
    <t>S10bis</t>
  </si>
  <si>
    <t>S4bis</t>
  </si>
  <si>
    <t>E</t>
  </si>
  <si>
    <t>S5bis</t>
  </si>
  <si>
    <t>F</t>
  </si>
  <si>
    <t>S6bis</t>
  </si>
  <si>
    <t>G</t>
  </si>
  <si>
    <t>S7bis</t>
  </si>
  <si>
    <t>H</t>
  </si>
  <si>
    <t>S8 bis</t>
  </si>
  <si>
    <t>Gamme étalon</t>
  </si>
  <si>
    <t>Les surnageants de feces peuvent être préparer tous d'un coup en amont du test ELISA et conservés à -80°C en vue d'une utilisation future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</si>
  <si>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</si>
  <si>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</si>
  <si>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</si>
  <si>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</si>
  <si>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</si>
  <si>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</si>
  <si>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</si>
  <si>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</si>
  <si>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</si>
  <si>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</si>
  <si>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</si>
  <si>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</si>
  <si>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</si>
  <si>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</si>
  <si>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</si>
  <si>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</si>
  <si>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</si>
  <si>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</si>
  <si>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</si>
  <si>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</si>
  <si>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</si>
  <si>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</si>
  <si>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</si>
  <si>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</si>
  <si>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</si>
  <si>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</si>
  <si>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</si>
  <si>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</si>
  <si>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</si>
  <si>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</si>
  <si>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</si>
  <si>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</si>
  <si>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</si>
  <si>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</si>
  <si>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</si>
  <si>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</si>
  <si>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</si>
  <si>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</si>
  <si>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</si>
  <si>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</si>
  <si>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</si>
  <si>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</si>
  <si>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</si>
  <si>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</si>
  <si>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</si>
  <si>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</si>
  <si>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</si>
  <si>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</si>
  <si>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</si>
  <si>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</si>
  <si>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</si>
  <si>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</si>
  <si>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</si>
  <si>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</si>
  <si>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</si>
  <si>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</si>
  <si>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</si>
  <si>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</si>
  <si>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</si>
  <si>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</si>
  <si>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</si>
  <si>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</si>
  <si>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</si>
  <si>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4g</t>
  </si>
  <si>
    <t>8g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</si>
  <si>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</si>
  <si>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</si>
  <si>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</si>
  <si>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</si>
  <si>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</si>
  <si>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</si>
  <si>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</si>
  <si>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</si>
  <si>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Centrifuger pulse les plaques de surnageant à 3000g (stockées à -80°C)</t>
  </si>
  <si>
    <r>
      <t xml:space="preserve">3/ Dans une plaque de dilution NUNC = distribuer </t>
    </r>
    <r>
      <rPr>
        <b/>
        <sz val="11"/>
        <color theme="1"/>
        <rFont val="Calibri"/>
        <family val="2"/>
        <scheme val="minor"/>
      </rPr>
      <t>260µL/puit</t>
    </r>
    <r>
      <rPr>
        <sz val="11"/>
        <color theme="1"/>
        <rFont val="Calibri"/>
        <family val="2"/>
        <scheme val="minor"/>
      </rPr>
      <t xml:space="preserve"> de PBS1X-tween 0,1%-BSA 4% </t>
    </r>
    <r>
      <rPr>
        <b/>
        <sz val="11"/>
        <color theme="1"/>
        <rFont val="Calibri"/>
        <family val="2"/>
        <scheme val="minor"/>
      </rPr>
      <t>DANS LES PUITS ECHANTILLONS</t>
    </r>
    <r>
      <rPr>
        <sz val="11"/>
        <color theme="1"/>
        <rFont val="Calibri"/>
        <family val="2"/>
        <scheme val="minor"/>
      </rPr>
      <t xml:space="preserve"> et</t>
    </r>
    <r>
      <rPr>
        <b/>
        <sz val="11"/>
        <color theme="1"/>
        <rFont val="Calibri"/>
        <family val="2"/>
        <scheme val="minor"/>
      </rPr>
      <t xml:space="preserve"> 170µL DANS LES PUITS GAMME STANDARD</t>
    </r>
  </si>
  <si>
    <t>4/ Ajouter 15µL/puit de surnageant de feces (=dilution 1/20)</t>
  </si>
  <si>
    <t>C° (ng/mL)</t>
  </si>
  <si>
    <t>V PBStweenBSA</t>
  </si>
  <si>
    <t>V final</t>
  </si>
  <si>
    <t>Attention = être très précis dans les volumes (pas de gouttes)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</si>
  <si>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</si>
  <si>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</si>
  <si>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  <family val="2"/>
      </rPr>
      <t xml:space="preserve">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</si>
  <si>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</si>
  <si>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</si>
  <si>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</si>
  <si>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</si>
  <si>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</si>
  <si>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</si>
  <si>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</si>
  <si>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</si>
  <si>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</si>
  <si>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</si>
  <si>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</si>
  <si>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</si>
  <si>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</si>
  <si>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</si>
  <si>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</si>
  <si>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</si>
  <si>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</si>
  <si>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</si>
  <si>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</si>
  <si>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</si>
  <si>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</si>
  <si>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</si>
  <si>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</si>
  <si>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</si>
  <si>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>TUBES DE FECES HOMOGENEISES LE 13.03.2025 et 14.03.2025</t>
  </si>
  <si>
    <t>PLAQUE SURNAGENT FECES / -80°C / plaque PCR/ 13.03.2025 et 14.03.2025</t>
  </si>
  <si>
    <t>6/ Transferer 78µL/puit de la plaque de dilution EN TRIPLICATS POUR LES ECHANTILLONS et EN DUPLIQUATS POUR LA GAMME STANDARD sur la plaque ELISA</t>
  </si>
  <si>
    <r>
      <t xml:space="preserve">Solution mère                         </t>
    </r>
    <r>
      <rPr>
        <sz val="11"/>
        <color theme="4" tint="-0.249977111117893"/>
        <rFont val="Calibri"/>
        <family val="2"/>
        <scheme val="minor"/>
      </rPr>
      <t xml:space="preserve"> 170</t>
    </r>
    <r>
      <rPr>
        <b/>
        <sz val="11"/>
        <color theme="4" tint="-0.249977111117893"/>
        <rFont val="Calibri"/>
        <family val="2"/>
        <scheme val="minor"/>
      </rPr>
      <t>µL</t>
    </r>
  </si>
  <si>
    <t xml:space="preserve">5/ Diluer la gamme standard IgA standard (50ng/mL) en 10 points de dilution 1/2 </t>
  </si>
  <si>
    <t xml:space="preserve">            --&gt; (a) Prélever 170µL de la solution mère et l'ajouter au puit S1, bien mélanger (aspire, refoule)</t>
  </si>
  <si>
    <t xml:space="preserve">            --&gt; (b) Changer de cône et prélever 170µL de S1 et l'ajouter à S2, bien mélanger (aspire, refoule)</t>
  </si>
  <si>
    <t xml:space="preserve">            --&gt; (c) Poursuivre même schéma jusqu'à S10</t>
  </si>
  <si>
    <t xml:space="preserve">        --&gt; (a) Placer la plaque et choisir protocole IgA ELISA, puis Start</t>
  </si>
  <si>
    <t xml:space="preserve">        --&gt; (b) Choisir le nombre de puit, puis Start</t>
  </si>
  <si>
    <t xml:space="preserve">        --&gt; (c) Placer clé USB pour récupérer les fichiers puis File --&gt; export--&gt; ok</t>
  </si>
  <si>
    <t xml:space="preserve">        --&gt; (d) Faire de même avec absorbance2</t>
  </si>
  <si>
    <t xml:space="preserve">        --&gt; (e) Fichier nommé "FC" dans clé USB</t>
  </si>
  <si>
    <t>PLAQUE 3</t>
  </si>
  <si>
    <t>PLAQUE 8</t>
  </si>
  <si>
    <t>NCHA100141_FA-1</t>
  </si>
  <si>
    <t>NCHA100151_FA-1</t>
  </si>
  <si>
    <t>NCHA100159_FA-1</t>
  </si>
  <si>
    <t>NCHA100142_FA-1</t>
  </si>
  <si>
    <t>NCHA100152_FA-1</t>
  </si>
  <si>
    <t>NCHA100160_FA-1</t>
  </si>
  <si>
    <t>NCHA100143_FA-1</t>
  </si>
  <si>
    <t>NCHA100153_FA-1</t>
  </si>
  <si>
    <t>NCHA100161_FA-1</t>
  </si>
  <si>
    <t>NCHA100144_FA-1</t>
  </si>
  <si>
    <t>NCHA100154_FA-1</t>
  </si>
  <si>
    <t>NCHA100162_FA-1</t>
  </si>
  <si>
    <t>NCHA100145_FA-1</t>
  </si>
  <si>
    <t>NCHA100155_FA-1</t>
  </si>
  <si>
    <t>NCHA100163_FA-1</t>
  </si>
  <si>
    <t>NCHA100147_FA-1</t>
  </si>
  <si>
    <t>NCHA100156_FA-1</t>
  </si>
  <si>
    <t>NCHA100164_FA-1</t>
  </si>
  <si>
    <t>NCHA100148_FA-1</t>
  </si>
  <si>
    <t>NCHA100157_FA-1</t>
  </si>
  <si>
    <t>NCHA100165_FA-1</t>
  </si>
  <si>
    <t>NCHA100150_FA-1</t>
  </si>
  <si>
    <t>NCHA100158_FA-1</t>
  </si>
  <si>
    <t>NCHA100166_FA-1</t>
  </si>
  <si>
    <t>NCHA100263_FA-1</t>
  </si>
  <si>
    <t>NCHA100271_FA-1</t>
  </si>
  <si>
    <t>NCHA100279_FA-1</t>
  </si>
  <si>
    <t>NCHA100264_FA-1</t>
  </si>
  <si>
    <t>NCHA100272_FA-1</t>
  </si>
  <si>
    <t>NCHA100280_FA-1</t>
  </si>
  <si>
    <t>NCHA100265_FA-1</t>
  </si>
  <si>
    <t>NCHA100273_FA-1</t>
  </si>
  <si>
    <t>NCHA100281_FA-1</t>
  </si>
  <si>
    <t>NCHA100266_FA-1</t>
  </si>
  <si>
    <t>NCHA100274_FA-1</t>
  </si>
  <si>
    <t>NCHA100283_FA-1</t>
  </si>
  <si>
    <t>NCHA100267_FA-1</t>
  </si>
  <si>
    <t>NCHA100275_FA-1</t>
  </si>
  <si>
    <t>NCHA100284_FA-1</t>
  </si>
  <si>
    <t>NCHA100268_FA-1</t>
  </si>
  <si>
    <t>NCHA100276_FA-1</t>
  </si>
  <si>
    <t>NCHA100285_FA-1</t>
  </si>
  <si>
    <t>NCHA100269_FA-1</t>
  </si>
  <si>
    <t>NCHA100277_FA-1</t>
  </si>
  <si>
    <t>NCHA100286_FA-1</t>
  </si>
  <si>
    <t>NCHA100270_FA-1</t>
  </si>
  <si>
    <t>NCHA100278_FA-1</t>
  </si>
  <si>
    <t>NCHA100287_FA-1</t>
  </si>
  <si>
    <t>J0 / Préparation des feces / SOUS PSM2 (réalisé les 13 &amp; 14.03.2025)</t>
  </si>
  <si>
    <t>4/ Ajouter 60µL de de protease inhibitor solution (Complete Mini Protease Inhibitor Tablets, Roche)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</si>
</sst>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b/>
      <sz val="14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Calibri"/>
      <family val="2"/>
    </font>
    <font>
      <b/>
      <sz val="12"/>
      <color indexed="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indexed="64"/>
      <name val="Calibri"/>
      <family val="2"/>
    </font>
    <font>
      <b/>
      <sz val="12"/>
      <color indexed="64"/>
      <name val="Calibri"/>
      <family val="2"/>
    </font>
    <font>
      <b/>
      <sz val="11"/>
      <color indexed="64"/>
      <name val="Calibri"/>
      <family val="2"/>
    </font>
    <font>
      <sz val="10"/>
      <color theme="1"/>
      <name val="Arial"/>
      <family val="2"/>
    </font>
    <font>
      <b/>
      <sz val="14"/>
      <color rgb="FFC0504D"/>
      <name val="Calibri"/>
      <family val="2"/>
    </font>
    <font>
      <b/>
      <sz val="11"/>
      <name val="Calibri"/>
      <family val="2"/>
      <scheme val="minor"/>
    </font>
    <font>
      <sz val="12"/>
      <color indexed="64"/>
      <name val="Calibri"/>
      <family val="2"/>
    </font>
    <font>
      <sz val="11"/>
      <color indexed="2"/>
      <name val="Calibri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indexed="43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16">
    <xf numFmtId="0" fontId="0" fillId="0" borderId="0" xfId="0"/>
    <xf numFmtId="0" fontId="5" fillId="0" borderId="0" xfId="0" applyFont="1"/>
    <xf numFmtId="0" fontId="6" fillId="3" borderId="0" xfId="0" applyFont="1" applyFill="1"/>
    <xf numFmtId="0" fontId="0" fillId="3" borderId="0" xfId="0" applyFill="1"/>
    <xf numFmtId="0" fontId="7" fillId="0" borderId="0" xfId="1"/>
    <xf numFmtId="0" fontId="8" fillId="0" borderId="0" xfId="2" applyFont="1" applyAlignment="1">
      <alignment vertical="center" wrapText="1"/>
    </xf>
    <xf numFmtId="0" fontId="9" fillId="0" borderId="0" xfId="1" applyFont="1"/>
    <xf numFmtId="0" fontId="10" fillId="0" borderId="0" xfId="1" applyFont="1"/>
    <xf numFmtId="0" fontId="7" fillId="0" borderId="0" xfId="1" applyAlignment="1">
      <alignment vertical="center" wrapText="1"/>
    </xf>
    <xf numFmtId="0" fontId="13" fillId="13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Fill="1"/>
    <xf numFmtId="0" fontId="14" fillId="0" borderId="4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0" borderId="4" xfId="0" applyBorder="1"/>
    <xf numFmtId="0" fontId="6" fillId="0" borderId="4" xfId="0" applyFont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7" fillId="0" borderId="4" xfId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8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14" fillId="0" borderId="0" xfId="1" applyFont="1" applyFill="1" applyBorder="1" applyAlignment="1">
      <alignment horizontal="center"/>
    </xf>
    <xf numFmtId="0" fontId="0" fillId="0" borderId="0" xfId="0" applyFill="1" applyBorder="1"/>
    <xf numFmtId="0" fontId="7" fillId="0" borderId="0" xfId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2" fillId="11" borderId="0" xfId="0" applyFont="1" applyFill="1"/>
    <xf numFmtId="0" fontId="0" fillId="11" borderId="0" xfId="0" applyFill="1"/>
    <xf numFmtId="0" fontId="12" fillId="3" borderId="0" xfId="0" applyFont="1" applyFill="1"/>
    <xf numFmtId="0" fontId="17" fillId="0" borderId="4" xfId="1" applyFont="1" applyBorder="1" applyAlignment="1">
      <alignment horizontal="center"/>
    </xf>
    <xf numFmtId="0" fontId="17" fillId="19" borderId="4" xfId="1" applyFont="1" applyFill="1" applyBorder="1" applyAlignment="1">
      <alignment horizontal="center"/>
    </xf>
    <xf numFmtId="0" fontId="17" fillId="0" borderId="10" xfId="1" applyFont="1" applyBorder="1" applyAlignment="1">
      <alignment horizontal="center"/>
    </xf>
    <xf numFmtId="0" fontId="7" fillId="0" borderId="11" xfId="1" applyBorder="1" applyAlignment="1">
      <alignment horizontal="center"/>
    </xf>
    <xf numFmtId="0" fontId="17" fillId="19" borderId="11" xfId="1" applyFont="1" applyFill="1" applyBorder="1" applyAlignment="1">
      <alignment horizontal="center"/>
    </xf>
    <xf numFmtId="0" fontId="7" fillId="0" borderId="7" xfId="1" applyBorder="1" applyAlignment="1">
      <alignment horizontal="center"/>
    </xf>
    <xf numFmtId="0" fontId="17" fillId="19" borderId="7" xfId="1" applyFont="1" applyFill="1" applyBorder="1" applyAlignment="1">
      <alignment horizontal="center"/>
    </xf>
    <xf numFmtId="0" fontId="7" fillId="0" borderId="0" xfId="1" applyAlignment="1">
      <alignment horizontal="center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vertical="center" wrapText="1"/>
    </xf>
    <xf numFmtId="0" fontId="7" fillId="3" borderId="0" xfId="1" applyFill="1"/>
    <xf numFmtId="0" fontId="7" fillId="3" borderId="0" xfId="1" applyFill="1" applyAlignment="1">
      <alignment vertical="center" wrapText="1"/>
    </xf>
    <xf numFmtId="0" fontId="18" fillId="3" borderId="0" xfId="2" applyFont="1" applyFill="1" applyAlignment="1">
      <alignment horizontal="left"/>
    </xf>
    <xf numFmtId="0" fontId="18" fillId="0" borderId="0" xfId="2" applyFont="1" applyAlignment="1">
      <alignment horizontal="left"/>
    </xf>
    <xf numFmtId="0" fontId="7" fillId="0" borderId="4" xfId="1" applyBorder="1"/>
    <xf numFmtId="0" fontId="17" fillId="0" borderId="4" xfId="1" applyFont="1" applyBorder="1" applyAlignment="1">
      <alignment horizontal="left"/>
    </xf>
    <xf numFmtId="0" fontId="7" fillId="19" borderId="4" xfId="1" applyFill="1" applyBorder="1" applyAlignment="1">
      <alignment horizontal="center"/>
    </xf>
    <xf numFmtId="0" fontId="7" fillId="11" borderId="4" xfId="1" applyFill="1" applyBorder="1"/>
    <xf numFmtId="0" fontId="7" fillId="11" borderId="0" xfId="1" applyFill="1"/>
    <xf numFmtId="0" fontId="7" fillId="11" borderId="0" xfId="1" applyFill="1" applyAlignment="1">
      <alignment vertical="center" wrapText="1"/>
    </xf>
    <xf numFmtId="0" fontId="19" fillId="0" borderId="0" xfId="1" applyFont="1"/>
    <xf numFmtId="0" fontId="7" fillId="0" borderId="10" xfId="1" applyBorder="1" applyAlignment="1">
      <alignment horizontal="center"/>
    </xf>
    <xf numFmtId="0" fontId="6" fillId="0" borderId="0" xfId="0" applyFont="1"/>
    <xf numFmtId="0" fontId="7" fillId="0" borderId="0" xfId="1" applyAlignment="1">
      <alignment horizontal="left"/>
    </xf>
    <xf numFmtId="0" fontId="0" fillId="20" borderId="0" xfId="0" applyFill="1"/>
    <xf numFmtId="0" fontId="20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15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21" fillId="0" borderId="0" xfId="1" applyFont="1" applyAlignment="1">
      <alignment horizontal="left"/>
    </xf>
    <xf numFmtId="17" fontId="0" fillId="0" borderId="0" xfId="0" applyNumberFormat="1"/>
    <xf numFmtId="0" fontId="10" fillId="0" borderId="4" xfId="1" applyFont="1" applyBorder="1" applyAlignment="1">
      <alignment horizontal="center"/>
    </xf>
    <xf numFmtId="0" fontId="22" fillId="0" borderId="0" xfId="1" applyFont="1"/>
    <xf numFmtId="0" fontId="10" fillId="21" borderId="4" xfId="1" applyFont="1" applyFill="1" applyBorder="1"/>
    <xf numFmtId="0" fontId="7" fillId="2" borderId="4" xfId="1" applyFill="1" applyBorder="1"/>
    <xf numFmtId="0" fontId="10" fillId="19" borderId="4" xfId="1" applyFont="1" applyFill="1" applyBorder="1"/>
    <xf numFmtId="0" fontId="7" fillId="22" borderId="4" xfId="1" applyFill="1" applyBorder="1"/>
    <xf numFmtId="0" fontId="14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3" fillId="0" borderId="0" xfId="1" applyFont="1"/>
    <xf numFmtId="0" fontId="0" fillId="14" borderId="4" xfId="0" applyFill="1" applyBorder="1"/>
    <xf numFmtId="0" fontId="2" fillId="15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11" fillId="12" borderId="0" xfId="1" applyFont="1" applyFill="1" applyAlignment="1">
      <alignment horizontal="left" vertical="top" wrapText="1"/>
    </xf>
    <xf numFmtId="0" fontId="12" fillId="4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5" fillId="18" borderId="5" xfId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8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5" borderId="8" xfId="1" applyFont="1" applyFill="1" applyBorder="1" applyAlignment="1">
      <alignment horizontal="center" vertical="center" wrapText="1"/>
    </xf>
    <xf numFmtId="0" fontId="17" fillId="5" borderId="9" xfId="1" applyFont="1" applyFill="1" applyBorder="1" applyAlignment="1">
      <alignment horizontal="center" vertical="center" wrapText="1"/>
    </xf>
    <xf numFmtId="0" fontId="17" fillId="5" borderId="7" xfId="1" applyFont="1" applyFill="1" applyBorder="1" applyAlignment="1">
      <alignment horizontal="center" vertical="center" wrapText="1"/>
    </xf>
    <xf numFmtId="0" fontId="1" fillId="0" borderId="0" xfId="0" applyFont="1"/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215</xdr:row>
      <xdr:rowOff>47625</xdr:rowOff>
    </xdr:from>
    <xdr:to>
      <xdr:col>1</xdr:col>
      <xdr:colOff>0</xdr:colOff>
      <xdr:row>216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 bwMode="auto">
        <a:xfrm>
          <a:off x="2274794" y="43033390"/>
          <a:ext cx="0" cy="304799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953874</xdr:colOff>
      <xdr:row>215</xdr:row>
      <xdr:rowOff>117230</xdr:rowOff>
    </xdr:from>
    <xdr:to>
      <xdr:col>0</xdr:col>
      <xdr:colOff>1154172</xdr:colOff>
      <xdr:row>216</xdr:row>
      <xdr:rowOff>99145</xdr:rowOff>
    </xdr:to>
    <xdr:sp macro="" textlink="">
      <xdr:nvSpPr>
        <xdr:cNvPr id="5" name="Flèche courbée vers la gauche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53874" y="4310299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995508</xdr:colOff>
      <xdr:row>216</xdr:row>
      <xdr:rowOff>130418</xdr:rowOff>
    </xdr:from>
    <xdr:to>
      <xdr:col>0</xdr:col>
      <xdr:colOff>1195806</xdr:colOff>
      <xdr:row>217</xdr:row>
      <xdr:rowOff>105006</xdr:rowOff>
    </xdr:to>
    <xdr:sp macro="" textlink="">
      <xdr:nvSpPr>
        <xdr:cNvPr id="20" name="Flèche courbée vers la gauche 1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95508" y="43306683"/>
          <a:ext cx="200298" cy="17629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1037141</xdr:colOff>
      <xdr:row>217</xdr:row>
      <xdr:rowOff>121625</xdr:rowOff>
    </xdr:from>
    <xdr:to>
      <xdr:col>0</xdr:col>
      <xdr:colOff>1237439</xdr:colOff>
      <xdr:row>218</xdr:row>
      <xdr:rowOff>96213</xdr:rowOff>
    </xdr:to>
    <xdr:sp macro="" textlink="">
      <xdr:nvSpPr>
        <xdr:cNvPr id="21" name="Flèche courbée vers la gauche 2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037141" y="4262510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1116272</xdr:colOff>
      <xdr:row>218</xdr:row>
      <xdr:rowOff>120159</xdr:rowOff>
    </xdr:from>
    <xdr:to>
      <xdr:col>0</xdr:col>
      <xdr:colOff>1316570</xdr:colOff>
      <xdr:row>219</xdr:row>
      <xdr:rowOff>94747</xdr:rowOff>
    </xdr:to>
    <xdr:sp macro="" textlink="">
      <xdr:nvSpPr>
        <xdr:cNvPr id="22" name="Flèche courbée vers la gauch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16272" y="4282146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1188075</xdr:colOff>
      <xdr:row>219</xdr:row>
      <xdr:rowOff>118693</xdr:rowOff>
    </xdr:from>
    <xdr:to>
      <xdr:col>0</xdr:col>
      <xdr:colOff>1388373</xdr:colOff>
      <xdr:row>220</xdr:row>
      <xdr:rowOff>93281</xdr:rowOff>
    </xdr:to>
    <xdr:sp macro="" textlink="">
      <xdr:nvSpPr>
        <xdr:cNvPr id="23" name="Flèche courbée vers la gauche 2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88075" y="4301782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1259879</xdr:colOff>
      <xdr:row>220</xdr:row>
      <xdr:rowOff>124555</xdr:rowOff>
    </xdr:from>
    <xdr:to>
      <xdr:col>0</xdr:col>
      <xdr:colOff>1460177</xdr:colOff>
      <xdr:row>221</xdr:row>
      <xdr:rowOff>99144</xdr:rowOff>
    </xdr:to>
    <xdr:sp macro="" textlink="">
      <xdr:nvSpPr>
        <xdr:cNvPr id="24" name="Flèche courbée vers la gauche 2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259879" y="4322151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1331683</xdr:colOff>
      <xdr:row>221</xdr:row>
      <xdr:rowOff>130417</xdr:rowOff>
    </xdr:from>
    <xdr:to>
      <xdr:col>0</xdr:col>
      <xdr:colOff>1531981</xdr:colOff>
      <xdr:row>222</xdr:row>
      <xdr:rowOff>105005</xdr:rowOff>
    </xdr:to>
    <xdr:sp macro="" textlink="">
      <xdr:nvSpPr>
        <xdr:cNvPr id="25" name="Flèche courbée vers la gauche 2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31683" y="4342520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1388833</xdr:colOff>
      <xdr:row>222</xdr:row>
      <xdr:rowOff>128951</xdr:rowOff>
    </xdr:from>
    <xdr:to>
      <xdr:col>0</xdr:col>
      <xdr:colOff>1589131</xdr:colOff>
      <xdr:row>223</xdr:row>
      <xdr:rowOff>103539</xdr:rowOff>
    </xdr:to>
    <xdr:sp macro="" textlink="">
      <xdr:nvSpPr>
        <xdr:cNvPr id="26" name="Flèche courbée vers la gauch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88833" y="4362156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1467964</xdr:colOff>
      <xdr:row>223</xdr:row>
      <xdr:rowOff>120158</xdr:rowOff>
    </xdr:from>
    <xdr:to>
      <xdr:col>0</xdr:col>
      <xdr:colOff>1668262</xdr:colOff>
      <xdr:row>224</xdr:row>
      <xdr:rowOff>94746</xdr:rowOff>
    </xdr:to>
    <xdr:sp macro="" textlink="">
      <xdr:nvSpPr>
        <xdr:cNvPr id="27" name="Flèche courbée vers la gauch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467964" y="43810600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1532441</xdr:colOff>
      <xdr:row>224</xdr:row>
      <xdr:rowOff>126019</xdr:rowOff>
    </xdr:from>
    <xdr:to>
      <xdr:col>0</xdr:col>
      <xdr:colOff>1732739</xdr:colOff>
      <xdr:row>225</xdr:row>
      <xdr:rowOff>100607</xdr:rowOff>
    </xdr:to>
    <xdr:sp macro="" textlink="">
      <xdr:nvSpPr>
        <xdr:cNvPr id="28" name="Flèche courbée vers la gauche 2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532441" y="4401428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6"/>
  <sheetViews>
    <sheetView tabSelected="1" topLeftCell="A100" zoomScale="85" zoomScaleNormal="85" workbookViewId="0">
      <selection activeCell="A128" sqref="A128"/>
    </sheetView>
  </sheetViews>
  <sheetFormatPr baseColWidth="10" defaultRowHeight="15" x14ac:dyDescent="0.2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18.75" x14ac:dyDescent="0.3">
      <c r="A2" s="1"/>
    </row>
    <row r="3" spans="1:13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1"/>
    </row>
    <row r="5" spans="1:13" ht="18" x14ac:dyDescent="0.25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 x14ac:dyDescent="0.25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 x14ac:dyDescent="0.25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 x14ac:dyDescent="0.25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 x14ac:dyDescent="0.25">
      <c r="A9" s="4" t="s">
        <v>13</v>
      </c>
      <c r="B9" s="4"/>
      <c r="C9" s="4"/>
      <c r="E9" s="7" t="s">
        <v>14</v>
      </c>
      <c r="F9" s="5"/>
      <c r="G9" s="5"/>
      <c r="H9" s="86" t="s">
        <v>15</v>
      </c>
      <c r="I9" s="86"/>
      <c r="J9" s="86"/>
      <c r="K9" s="86"/>
      <c r="L9" s="86"/>
      <c r="M9" s="5"/>
    </row>
    <row r="10" spans="1:13" ht="18" x14ac:dyDescent="0.25">
      <c r="A10" s="4" t="s">
        <v>16</v>
      </c>
      <c r="B10" s="4"/>
      <c r="C10" s="4"/>
      <c r="E10" s="7" t="s">
        <v>17</v>
      </c>
      <c r="F10" s="5"/>
      <c r="G10" s="5"/>
      <c r="H10" s="86"/>
      <c r="I10" s="86"/>
      <c r="J10" s="86"/>
      <c r="K10" s="86"/>
      <c r="L10" s="86"/>
      <c r="M10" s="5"/>
    </row>
    <row r="11" spans="1:13" ht="18" x14ac:dyDescent="0.25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 x14ac:dyDescent="0.25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 x14ac:dyDescent="0.25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 x14ac:dyDescent="0.25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 x14ac:dyDescent="0.25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 x14ac:dyDescent="0.25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 x14ac:dyDescent="0.3">
      <c r="B17" s="4"/>
      <c r="C17" s="4"/>
      <c r="E17" s="4"/>
      <c r="F17" s="4"/>
      <c r="G17" s="4"/>
      <c r="H17" s="8"/>
      <c r="M17" s="8"/>
    </row>
    <row r="18" spans="1:13" ht="16.5" thickBot="1" x14ac:dyDescent="0.3">
      <c r="A18" s="87" t="s">
        <v>172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9"/>
    </row>
    <row r="19" spans="1:13" s="11" customFormat="1" ht="15.75" x14ac:dyDescent="0.25">
      <c r="A19" s="9" t="s">
        <v>185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x14ac:dyDescent="0.25">
      <c r="A20" s="12" t="s">
        <v>30</v>
      </c>
      <c r="B20" s="13"/>
      <c r="C20" s="13"/>
      <c r="D20" s="13" t="s">
        <v>30</v>
      </c>
      <c r="E20" s="13"/>
      <c r="F20" s="13"/>
      <c r="G20" s="13" t="s">
        <v>30</v>
      </c>
      <c r="H20" s="13"/>
      <c r="I20" s="13"/>
      <c r="J20" s="13" t="s">
        <v>31</v>
      </c>
      <c r="K20" s="13">
        <v>10</v>
      </c>
      <c r="L20" s="13"/>
      <c r="M20" s="13"/>
    </row>
    <row r="21" spans="1:13" ht="15.75" x14ac:dyDescent="0.25">
      <c r="A21" s="12">
        <v>1</v>
      </c>
      <c r="B21" s="14" t="s">
        <v>187</v>
      </c>
      <c r="C21" s="15"/>
      <c r="D21" s="16">
        <v>9</v>
      </c>
      <c r="E21" s="83" t="s">
        <v>188</v>
      </c>
      <c r="F21" s="15"/>
      <c r="G21" s="16">
        <v>17</v>
      </c>
      <c r="H21" s="22" t="s">
        <v>189</v>
      </c>
      <c r="I21" s="15"/>
      <c r="J21" s="16">
        <v>25</v>
      </c>
      <c r="K21" s="13"/>
      <c r="L21" s="13"/>
      <c r="M21" s="13"/>
    </row>
    <row r="22" spans="1:13" ht="15.75" x14ac:dyDescent="0.25">
      <c r="A22" s="12">
        <v>2</v>
      </c>
      <c r="B22" s="14" t="s">
        <v>190</v>
      </c>
      <c r="C22" s="15"/>
      <c r="D22" s="16">
        <v>10</v>
      </c>
      <c r="E22" s="17" t="s">
        <v>191</v>
      </c>
      <c r="F22" s="15"/>
      <c r="G22" s="16">
        <v>18</v>
      </c>
      <c r="H22" s="22" t="s">
        <v>192</v>
      </c>
      <c r="I22" s="15"/>
      <c r="J22" s="15"/>
      <c r="K22" s="13"/>
      <c r="L22" s="13"/>
      <c r="M22" s="13"/>
    </row>
    <row r="23" spans="1:13" ht="15.75" x14ac:dyDescent="0.25">
      <c r="A23" s="12">
        <v>3</v>
      </c>
      <c r="B23" s="14" t="s">
        <v>193</v>
      </c>
      <c r="C23" s="15"/>
      <c r="D23" s="16">
        <v>11</v>
      </c>
      <c r="E23" s="17" t="s">
        <v>194</v>
      </c>
      <c r="F23" s="15"/>
      <c r="G23" s="16">
        <v>19</v>
      </c>
      <c r="H23" s="22" t="s">
        <v>195</v>
      </c>
      <c r="I23" s="15"/>
      <c r="J23" s="15"/>
      <c r="K23" s="13"/>
      <c r="L23" s="13"/>
      <c r="M23" s="13"/>
    </row>
    <row r="24" spans="1:13" ht="15.75" x14ac:dyDescent="0.25">
      <c r="A24" s="12">
        <v>4</v>
      </c>
      <c r="B24" s="14" t="s">
        <v>196</v>
      </c>
      <c r="C24" s="15"/>
      <c r="D24" s="16">
        <v>12</v>
      </c>
      <c r="E24" s="17" t="s">
        <v>197</v>
      </c>
      <c r="F24" s="15"/>
      <c r="G24" s="16">
        <v>20</v>
      </c>
      <c r="H24" s="22" t="s">
        <v>198</v>
      </c>
      <c r="I24" s="15"/>
      <c r="J24" s="15"/>
      <c r="K24" s="13"/>
      <c r="L24" s="13"/>
      <c r="M24" s="13"/>
    </row>
    <row r="25" spans="1:13" ht="15.75" x14ac:dyDescent="0.25">
      <c r="A25" s="12">
        <v>5</v>
      </c>
      <c r="B25" s="14" t="s">
        <v>199</v>
      </c>
      <c r="C25" s="15"/>
      <c r="D25" s="16">
        <v>13</v>
      </c>
      <c r="E25" s="17" t="s">
        <v>200</v>
      </c>
      <c r="F25" s="15"/>
      <c r="G25" s="16">
        <v>21</v>
      </c>
      <c r="H25" s="22" t="s">
        <v>201</v>
      </c>
      <c r="I25" s="15"/>
      <c r="J25" s="15"/>
      <c r="K25" s="13"/>
      <c r="L25" s="13"/>
      <c r="M25" s="13"/>
    </row>
    <row r="26" spans="1:13" ht="15.75" x14ac:dyDescent="0.25">
      <c r="A26" s="12">
        <v>6</v>
      </c>
      <c r="B26" s="14" t="s">
        <v>202</v>
      </c>
      <c r="C26" s="15"/>
      <c r="D26" s="16">
        <v>14</v>
      </c>
      <c r="E26" s="17" t="s">
        <v>203</v>
      </c>
      <c r="F26" s="15"/>
      <c r="G26" s="16">
        <v>22</v>
      </c>
      <c r="H26" s="22" t="s">
        <v>204</v>
      </c>
      <c r="I26" s="15"/>
      <c r="J26" s="15"/>
      <c r="K26" s="13"/>
      <c r="L26" s="13"/>
      <c r="M26" s="13"/>
    </row>
    <row r="27" spans="1:13" ht="15.75" x14ac:dyDescent="0.25">
      <c r="A27" s="12">
        <v>7</v>
      </c>
      <c r="B27" s="14" t="s">
        <v>205</v>
      </c>
      <c r="C27" s="19"/>
      <c r="D27" s="16">
        <v>15</v>
      </c>
      <c r="E27" s="17" t="s">
        <v>206</v>
      </c>
      <c r="F27" s="19"/>
      <c r="G27" s="16">
        <v>23</v>
      </c>
      <c r="H27" s="22" t="s">
        <v>207</v>
      </c>
      <c r="I27" s="19"/>
      <c r="J27" s="19"/>
      <c r="K27" s="13"/>
      <c r="L27" s="13"/>
      <c r="M27" s="13"/>
    </row>
    <row r="28" spans="1:13" ht="15.75" x14ac:dyDescent="0.25">
      <c r="A28" s="12">
        <v>8</v>
      </c>
      <c r="B28" s="14" t="s">
        <v>208</v>
      </c>
      <c r="C28" s="19"/>
      <c r="D28" s="16">
        <v>16</v>
      </c>
      <c r="E28" s="17" t="s">
        <v>209</v>
      </c>
      <c r="F28" s="19"/>
      <c r="G28" s="16">
        <v>24</v>
      </c>
      <c r="H28" s="22" t="s">
        <v>210</v>
      </c>
      <c r="I28" s="19"/>
      <c r="J28" s="19"/>
      <c r="K28" s="13"/>
      <c r="L28" s="13"/>
      <c r="M28" s="13"/>
    </row>
    <row r="29" spans="1:13" x14ac:dyDescent="0.25">
      <c r="B29" s="90"/>
      <c r="C29" s="90"/>
      <c r="D29" s="90"/>
      <c r="E29" s="90"/>
      <c r="F29" s="90"/>
      <c r="G29" s="90"/>
      <c r="H29" s="90"/>
      <c r="I29" s="90"/>
      <c r="J29" s="90"/>
      <c r="K29" s="20"/>
      <c r="L29" s="91"/>
      <c r="M29" s="91"/>
    </row>
    <row r="30" spans="1:13" ht="15.75" x14ac:dyDescent="0.25">
      <c r="A30" s="9" t="s">
        <v>186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3" s="11" customFormat="1" ht="15.75" x14ac:dyDescent="0.25">
      <c r="A31" s="12" t="s">
        <v>30</v>
      </c>
      <c r="B31" s="13"/>
      <c r="C31" s="13"/>
      <c r="D31" s="13" t="s">
        <v>30</v>
      </c>
      <c r="E31" s="13"/>
      <c r="F31" s="13"/>
      <c r="G31" s="13" t="s">
        <v>30</v>
      </c>
      <c r="H31" s="13"/>
      <c r="I31" s="13"/>
      <c r="J31" s="13" t="s">
        <v>31</v>
      </c>
      <c r="K31" s="13">
        <v>10</v>
      </c>
      <c r="L31" s="13"/>
      <c r="M31" s="13"/>
    </row>
    <row r="32" spans="1:13" ht="15.75" x14ac:dyDescent="0.25">
      <c r="A32" s="12">
        <v>1</v>
      </c>
      <c r="B32" s="84" t="s">
        <v>211</v>
      </c>
      <c r="C32" s="15"/>
      <c r="D32" s="16">
        <v>9</v>
      </c>
      <c r="E32" s="17" t="s">
        <v>212</v>
      </c>
      <c r="F32" s="15"/>
      <c r="G32" s="16">
        <v>17</v>
      </c>
      <c r="H32" s="18" t="s">
        <v>213</v>
      </c>
      <c r="I32" s="15"/>
      <c r="J32" s="16">
        <v>25</v>
      </c>
      <c r="K32" s="13"/>
      <c r="L32" s="13"/>
      <c r="M32" s="13"/>
    </row>
    <row r="33" spans="1:13" ht="15.75" x14ac:dyDescent="0.25">
      <c r="A33" s="12">
        <v>2</v>
      </c>
      <c r="B33" s="14" t="s">
        <v>214</v>
      </c>
      <c r="C33" s="15"/>
      <c r="D33" s="16">
        <v>10</v>
      </c>
      <c r="E33" s="17" t="s">
        <v>215</v>
      </c>
      <c r="F33" s="15"/>
      <c r="G33" s="16">
        <v>18</v>
      </c>
      <c r="H33" s="18" t="s">
        <v>216</v>
      </c>
      <c r="I33" s="15"/>
      <c r="J33" s="15"/>
      <c r="K33" s="13"/>
      <c r="L33" s="13"/>
      <c r="M33" s="13"/>
    </row>
    <row r="34" spans="1:13" ht="15.75" x14ac:dyDescent="0.25">
      <c r="A34" s="12">
        <v>3</v>
      </c>
      <c r="B34" s="14" t="s">
        <v>217</v>
      </c>
      <c r="C34" s="15"/>
      <c r="D34" s="16">
        <v>11</v>
      </c>
      <c r="E34" s="17" t="s">
        <v>218</v>
      </c>
      <c r="F34" s="15"/>
      <c r="G34" s="16">
        <v>19</v>
      </c>
      <c r="H34" s="18" t="s">
        <v>219</v>
      </c>
      <c r="I34" s="15"/>
      <c r="J34" s="15"/>
      <c r="K34" s="13"/>
      <c r="L34" s="13"/>
      <c r="M34" s="13"/>
    </row>
    <row r="35" spans="1:13" ht="15.75" x14ac:dyDescent="0.25">
      <c r="A35" s="12">
        <v>4</v>
      </c>
      <c r="B35" s="14" t="s">
        <v>220</v>
      </c>
      <c r="C35" s="15"/>
      <c r="D35" s="16">
        <v>12</v>
      </c>
      <c r="E35" s="17" t="s">
        <v>221</v>
      </c>
      <c r="F35" s="15"/>
      <c r="G35" s="16">
        <v>20</v>
      </c>
      <c r="H35" s="18" t="s">
        <v>222</v>
      </c>
      <c r="I35" s="15"/>
      <c r="J35" s="15"/>
      <c r="K35" s="13"/>
      <c r="L35" s="13"/>
      <c r="M35" s="13"/>
    </row>
    <row r="36" spans="1:13" ht="15.75" x14ac:dyDescent="0.25">
      <c r="A36" s="12">
        <v>5</v>
      </c>
      <c r="B36" s="14" t="s">
        <v>223</v>
      </c>
      <c r="C36" s="15"/>
      <c r="D36" s="16">
        <v>13</v>
      </c>
      <c r="E36" s="17" t="s">
        <v>224</v>
      </c>
      <c r="F36" s="15"/>
      <c r="G36" s="16">
        <v>21</v>
      </c>
      <c r="H36" s="18" t="s">
        <v>225</v>
      </c>
      <c r="I36" s="15"/>
      <c r="J36" s="15"/>
      <c r="K36" s="13"/>
      <c r="L36" s="13"/>
      <c r="M36" s="13"/>
    </row>
    <row r="37" spans="1:13" ht="15.75" x14ac:dyDescent="0.25">
      <c r="A37" s="12">
        <v>6</v>
      </c>
      <c r="B37" s="14" t="s">
        <v>226</v>
      </c>
      <c r="C37" s="15"/>
      <c r="D37" s="16">
        <v>14</v>
      </c>
      <c r="E37" s="17" t="s">
        <v>227</v>
      </c>
      <c r="F37" s="15"/>
      <c r="G37" s="16">
        <v>22</v>
      </c>
      <c r="H37" s="18" t="s">
        <v>228</v>
      </c>
      <c r="I37" s="15"/>
      <c r="J37" s="15"/>
      <c r="K37" s="13"/>
      <c r="L37" s="13"/>
      <c r="M37" s="13"/>
    </row>
    <row r="38" spans="1:13" ht="15.75" x14ac:dyDescent="0.25">
      <c r="A38" s="12">
        <v>7</v>
      </c>
      <c r="B38" s="14" t="s">
        <v>229</v>
      </c>
      <c r="C38" s="19"/>
      <c r="D38" s="16">
        <v>15</v>
      </c>
      <c r="E38" s="17" t="s">
        <v>230</v>
      </c>
      <c r="F38" s="19"/>
      <c r="G38" s="16">
        <v>23</v>
      </c>
      <c r="H38" s="18" t="s">
        <v>231</v>
      </c>
      <c r="I38" s="19"/>
      <c r="J38" s="19"/>
      <c r="K38" s="13"/>
      <c r="L38" s="13"/>
      <c r="M38" s="13"/>
    </row>
    <row r="39" spans="1:13" ht="15.75" x14ac:dyDescent="0.25">
      <c r="A39" s="12">
        <v>8</v>
      </c>
      <c r="B39" s="14" t="s">
        <v>232</v>
      </c>
      <c r="C39" s="19"/>
      <c r="D39" s="16">
        <v>16</v>
      </c>
      <c r="E39" s="17" t="s">
        <v>233</v>
      </c>
      <c r="F39" s="19"/>
      <c r="G39" s="16">
        <v>24</v>
      </c>
      <c r="H39" s="18" t="s">
        <v>234</v>
      </c>
      <c r="I39" s="19"/>
      <c r="J39" s="19"/>
      <c r="K39" s="13"/>
      <c r="L39" s="13"/>
      <c r="M39" s="13"/>
    </row>
    <row r="40" spans="1:13" ht="16.5" thickBot="1" x14ac:dyDescent="0.3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11"/>
      <c r="L40" s="11"/>
      <c r="M40" s="11"/>
    </row>
    <row r="41" spans="1:13" ht="16.5" thickBot="1" x14ac:dyDescent="0.3">
      <c r="A41" s="93" t="s">
        <v>173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5"/>
    </row>
    <row r="42" spans="1:13" s="11" customFormat="1" ht="15.75" x14ac:dyDescent="0.25">
      <c r="A42" s="9" t="str">
        <f>A19</f>
        <v>PLAQUE 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x14ac:dyDescent="0.2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</row>
    <row r="44" spans="1:13" ht="15.75" x14ac:dyDescent="0.25">
      <c r="A44" s="12">
        <v>1</v>
      </c>
      <c r="B44" s="25" t="str">
        <f>B21</f>
        <v>NCHA100141_FA-1</v>
      </c>
      <c r="C44" s="15"/>
      <c r="D44" s="16"/>
      <c r="E44" s="26" t="str">
        <f>E21</f>
        <v>NCHA100151_FA-1</v>
      </c>
      <c r="F44" s="15"/>
      <c r="G44" s="16"/>
      <c r="H44" s="27" t="str">
        <f>H21</f>
        <v>NCHA100159_FA-1</v>
      </c>
      <c r="I44" s="15"/>
      <c r="J44" s="15"/>
      <c r="K44" s="13"/>
      <c r="L44" s="13"/>
      <c r="M44" s="13"/>
    </row>
    <row r="45" spans="1:13" ht="15.75" x14ac:dyDescent="0.25">
      <c r="A45" s="12">
        <v>2</v>
      </c>
      <c r="B45" s="25" t="str">
        <f t="shared" ref="B45:B51" si="0">B22</f>
        <v>NCHA100142_FA-1</v>
      </c>
      <c r="C45" s="15"/>
      <c r="D45" s="16"/>
      <c r="E45" s="26" t="str">
        <f t="shared" ref="E45:E51" si="1">E22</f>
        <v>NCHA100152_FA-1</v>
      </c>
      <c r="F45" s="15"/>
      <c r="G45" s="16"/>
      <c r="H45" s="27" t="str">
        <f t="shared" ref="H45:H51" si="2">H22</f>
        <v>NCHA100160_FA-1</v>
      </c>
      <c r="I45" s="15"/>
      <c r="J45" s="15"/>
      <c r="K45" s="13"/>
      <c r="L45" s="13"/>
      <c r="M45" s="13"/>
    </row>
    <row r="46" spans="1:13" ht="15.75" x14ac:dyDescent="0.25">
      <c r="A46" s="12">
        <v>3</v>
      </c>
      <c r="B46" s="25" t="str">
        <f t="shared" si="0"/>
        <v>NCHA100143_FA-1</v>
      </c>
      <c r="C46" s="15"/>
      <c r="D46" s="16"/>
      <c r="E46" s="26" t="str">
        <f t="shared" si="1"/>
        <v>NCHA100153_FA-1</v>
      </c>
      <c r="F46" s="15"/>
      <c r="G46" s="16"/>
      <c r="H46" s="27" t="str">
        <f t="shared" si="2"/>
        <v>NCHA100161_FA-1</v>
      </c>
      <c r="I46" s="15"/>
      <c r="J46" s="15"/>
      <c r="K46" s="13"/>
      <c r="L46" s="13"/>
      <c r="M46" s="13"/>
    </row>
    <row r="47" spans="1:13" ht="15.75" x14ac:dyDescent="0.25">
      <c r="A47" s="12">
        <v>4</v>
      </c>
      <c r="B47" s="25" t="str">
        <f t="shared" si="0"/>
        <v>NCHA100144_FA-1</v>
      </c>
      <c r="C47" s="15"/>
      <c r="D47" s="16"/>
      <c r="E47" s="26" t="str">
        <f t="shared" si="1"/>
        <v>NCHA100154_FA-1</v>
      </c>
      <c r="F47" s="15"/>
      <c r="G47" s="16"/>
      <c r="H47" s="27" t="str">
        <f t="shared" si="2"/>
        <v>NCHA100162_FA-1</v>
      </c>
      <c r="I47" s="15"/>
      <c r="J47" s="15"/>
      <c r="K47" s="13"/>
      <c r="L47" s="13"/>
      <c r="M47" s="13"/>
    </row>
    <row r="48" spans="1:13" ht="15.75" x14ac:dyDescent="0.25">
      <c r="A48" s="12">
        <v>5</v>
      </c>
      <c r="B48" s="25" t="str">
        <f t="shared" si="0"/>
        <v>NCHA100145_FA-1</v>
      </c>
      <c r="C48" s="15"/>
      <c r="D48" s="16"/>
      <c r="E48" s="26" t="str">
        <f t="shared" si="1"/>
        <v>NCHA100155_FA-1</v>
      </c>
      <c r="F48" s="15"/>
      <c r="G48" s="16"/>
      <c r="H48" s="27" t="str">
        <f t="shared" si="2"/>
        <v>NCHA100163_FA-1</v>
      </c>
      <c r="I48" s="15"/>
      <c r="J48" s="15"/>
      <c r="K48" s="13"/>
      <c r="L48" s="13"/>
      <c r="M48" s="13"/>
    </row>
    <row r="49" spans="1:13" ht="15.75" x14ac:dyDescent="0.25">
      <c r="A49" s="12">
        <v>6</v>
      </c>
      <c r="B49" s="25" t="str">
        <f t="shared" si="0"/>
        <v>NCHA100147_FA-1</v>
      </c>
      <c r="C49" s="15"/>
      <c r="D49" s="16"/>
      <c r="E49" s="26" t="str">
        <f t="shared" si="1"/>
        <v>NCHA100156_FA-1</v>
      </c>
      <c r="F49" s="15"/>
      <c r="G49" s="16"/>
      <c r="H49" s="27" t="str">
        <f t="shared" si="2"/>
        <v>NCHA100164_FA-1</v>
      </c>
      <c r="I49" s="15"/>
      <c r="J49" s="15"/>
      <c r="K49" s="13"/>
      <c r="L49" s="13"/>
      <c r="M49" s="13"/>
    </row>
    <row r="50" spans="1:13" ht="15.75" x14ac:dyDescent="0.25">
      <c r="A50" s="12">
        <v>7</v>
      </c>
      <c r="B50" s="25" t="str">
        <f t="shared" si="0"/>
        <v>NCHA100148_FA-1</v>
      </c>
      <c r="C50" s="19"/>
      <c r="D50" s="16"/>
      <c r="E50" s="26" t="str">
        <f t="shared" si="1"/>
        <v>NCHA100157_FA-1</v>
      </c>
      <c r="F50" s="19"/>
      <c r="G50" s="16"/>
      <c r="H50" s="27" t="str">
        <f t="shared" si="2"/>
        <v>NCHA100165_FA-1</v>
      </c>
      <c r="I50" s="19"/>
      <c r="J50" s="19"/>
      <c r="K50" s="13"/>
      <c r="L50" s="13"/>
      <c r="M50" s="13"/>
    </row>
    <row r="51" spans="1:13" ht="15.75" x14ac:dyDescent="0.25">
      <c r="A51" s="12">
        <v>8</v>
      </c>
      <c r="B51" s="25" t="str">
        <f t="shared" si="0"/>
        <v>NCHA100150_FA-1</v>
      </c>
      <c r="C51" s="19"/>
      <c r="D51" s="16"/>
      <c r="E51" s="26" t="str">
        <f t="shared" si="1"/>
        <v>NCHA100158_FA-1</v>
      </c>
      <c r="F51" s="19"/>
      <c r="G51" s="16"/>
      <c r="H51" s="27" t="str">
        <f t="shared" si="2"/>
        <v>NCHA100166_FA-1</v>
      </c>
      <c r="I51" s="19"/>
      <c r="J51" s="19"/>
      <c r="K51" s="13"/>
      <c r="L51" s="13"/>
      <c r="M51" s="13"/>
    </row>
    <row r="52" spans="1:13" x14ac:dyDescent="0.25">
      <c r="B52" s="90"/>
      <c r="C52" s="90"/>
      <c r="D52" s="90"/>
      <c r="E52" s="90"/>
      <c r="F52" s="90"/>
      <c r="G52" s="90"/>
      <c r="H52" s="90"/>
      <c r="I52" s="90"/>
      <c r="J52" s="90"/>
      <c r="K52" s="20"/>
      <c r="L52" s="91"/>
      <c r="M52" s="91"/>
    </row>
    <row r="53" spans="1:13" ht="15.75" x14ac:dyDescent="0.25">
      <c r="A53" s="9" t="str">
        <f>A30</f>
        <v>PLAQUE 8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3" ht="15.75" x14ac:dyDescent="0.25">
      <c r="A54" s="12"/>
      <c r="B54" s="13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3">
        <v>7</v>
      </c>
      <c r="I54" s="13">
        <v>8</v>
      </c>
      <c r="J54" s="13">
        <v>9</v>
      </c>
      <c r="K54" s="13">
        <v>10</v>
      </c>
      <c r="L54" s="13">
        <v>11</v>
      </c>
      <c r="M54" s="13">
        <v>12</v>
      </c>
    </row>
    <row r="55" spans="1:13" ht="15.75" x14ac:dyDescent="0.25">
      <c r="A55" s="12">
        <v>1</v>
      </c>
      <c r="B55" s="25" t="str">
        <f>B32</f>
        <v>NCHA100263_FA-1</v>
      </c>
      <c r="C55" s="15"/>
      <c r="D55" s="16"/>
      <c r="E55" s="26" t="str">
        <f>E32</f>
        <v>NCHA100271_FA-1</v>
      </c>
      <c r="F55" s="15"/>
      <c r="G55" s="16"/>
      <c r="H55" s="27" t="str">
        <f>H32</f>
        <v>NCHA100279_FA-1</v>
      </c>
      <c r="I55" s="15"/>
      <c r="J55" s="15"/>
      <c r="K55" s="13"/>
      <c r="L55" s="13"/>
      <c r="M55" s="13"/>
    </row>
    <row r="56" spans="1:13" ht="15.75" x14ac:dyDescent="0.25">
      <c r="A56" s="12">
        <v>2</v>
      </c>
      <c r="B56" s="25" t="str">
        <f t="shared" ref="B56:B62" si="3">B33</f>
        <v>NCHA100264_FA-1</v>
      </c>
      <c r="C56" s="15"/>
      <c r="D56" s="16"/>
      <c r="E56" s="26" t="str">
        <f t="shared" ref="E56:E62" si="4">E33</f>
        <v>NCHA100272_FA-1</v>
      </c>
      <c r="F56" s="15"/>
      <c r="G56" s="16"/>
      <c r="H56" s="27" t="str">
        <f t="shared" ref="H56:H62" si="5">H33</f>
        <v>NCHA100280_FA-1</v>
      </c>
      <c r="I56" s="15"/>
      <c r="J56" s="15"/>
      <c r="K56" s="13"/>
      <c r="L56" s="13"/>
      <c r="M56" s="13"/>
    </row>
    <row r="57" spans="1:13" ht="15.75" x14ac:dyDescent="0.25">
      <c r="A57" s="12">
        <v>3</v>
      </c>
      <c r="B57" s="25" t="str">
        <f t="shared" si="3"/>
        <v>NCHA100265_FA-1</v>
      </c>
      <c r="C57" s="15"/>
      <c r="D57" s="16"/>
      <c r="E57" s="26" t="str">
        <f t="shared" si="4"/>
        <v>NCHA100273_FA-1</v>
      </c>
      <c r="F57" s="15"/>
      <c r="G57" s="16"/>
      <c r="H57" s="27" t="str">
        <f t="shared" si="5"/>
        <v>NCHA100281_FA-1</v>
      </c>
      <c r="I57" s="15"/>
      <c r="J57" s="15"/>
      <c r="K57" s="13"/>
      <c r="L57" s="13"/>
      <c r="M57" s="13"/>
    </row>
    <row r="58" spans="1:13" ht="15.75" x14ac:dyDescent="0.25">
      <c r="A58" s="12">
        <v>4</v>
      </c>
      <c r="B58" s="25" t="str">
        <f t="shared" si="3"/>
        <v>NCHA100266_FA-1</v>
      </c>
      <c r="C58" s="15"/>
      <c r="D58" s="16"/>
      <c r="E58" s="26" t="str">
        <f t="shared" si="4"/>
        <v>NCHA100274_FA-1</v>
      </c>
      <c r="F58" s="15"/>
      <c r="G58" s="16"/>
      <c r="H58" s="27" t="str">
        <f t="shared" si="5"/>
        <v>NCHA100283_FA-1</v>
      </c>
      <c r="I58" s="15"/>
      <c r="J58" s="15"/>
      <c r="K58" s="13"/>
      <c r="L58" s="13"/>
      <c r="M58" s="13"/>
    </row>
    <row r="59" spans="1:13" ht="15.75" x14ac:dyDescent="0.25">
      <c r="A59" s="12">
        <v>5</v>
      </c>
      <c r="B59" s="25" t="str">
        <f t="shared" si="3"/>
        <v>NCHA100267_FA-1</v>
      </c>
      <c r="C59" s="15"/>
      <c r="D59" s="16"/>
      <c r="E59" s="26" t="str">
        <f t="shared" si="4"/>
        <v>NCHA100275_FA-1</v>
      </c>
      <c r="F59" s="15"/>
      <c r="G59" s="16"/>
      <c r="H59" s="27" t="str">
        <f t="shared" si="5"/>
        <v>NCHA100284_FA-1</v>
      </c>
      <c r="I59" s="15"/>
      <c r="J59" s="15"/>
      <c r="K59" s="13"/>
      <c r="L59" s="13"/>
      <c r="M59" s="13"/>
    </row>
    <row r="60" spans="1:13" ht="15.75" x14ac:dyDescent="0.25">
      <c r="A60" s="12">
        <v>6</v>
      </c>
      <c r="B60" s="25" t="str">
        <f t="shared" si="3"/>
        <v>NCHA100268_FA-1</v>
      </c>
      <c r="C60" s="15"/>
      <c r="D60" s="16"/>
      <c r="E60" s="26" t="str">
        <f t="shared" si="4"/>
        <v>NCHA100276_FA-1</v>
      </c>
      <c r="F60" s="15"/>
      <c r="G60" s="16"/>
      <c r="H60" s="27" t="str">
        <f t="shared" si="5"/>
        <v>NCHA100285_FA-1</v>
      </c>
      <c r="I60" s="15"/>
      <c r="J60" s="15"/>
      <c r="K60" s="13"/>
      <c r="L60" s="13"/>
      <c r="M60" s="13"/>
    </row>
    <row r="61" spans="1:13" ht="15.75" x14ac:dyDescent="0.25">
      <c r="A61" s="12">
        <v>7</v>
      </c>
      <c r="B61" s="25" t="str">
        <f t="shared" si="3"/>
        <v>NCHA100269_FA-1</v>
      </c>
      <c r="C61" s="19"/>
      <c r="D61" s="16"/>
      <c r="E61" s="26" t="str">
        <f t="shared" si="4"/>
        <v>NCHA100277_FA-1</v>
      </c>
      <c r="F61" s="19"/>
      <c r="G61" s="16"/>
      <c r="H61" s="27" t="str">
        <f t="shared" si="5"/>
        <v>NCHA100286_FA-1</v>
      </c>
      <c r="I61" s="19"/>
      <c r="J61" s="19"/>
      <c r="K61" s="13"/>
      <c r="L61" s="13"/>
      <c r="M61" s="13"/>
    </row>
    <row r="62" spans="1:13" ht="15.75" x14ac:dyDescent="0.25">
      <c r="A62" s="12">
        <v>8</v>
      </c>
      <c r="B62" s="82" t="str">
        <f t="shared" si="3"/>
        <v>NCHA100270_FA-1</v>
      </c>
      <c r="C62" s="19"/>
      <c r="D62" s="16"/>
      <c r="E62" s="26" t="str">
        <f t="shared" si="4"/>
        <v>NCHA100278_FA-1</v>
      </c>
      <c r="F62" s="19"/>
      <c r="G62" s="16"/>
      <c r="H62" s="27" t="str">
        <f t="shared" si="5"/>
        <v>NCHA100287_FA-1</v>
      </c>
      <c r="I62" s="19"/>
      <c r="J62" s="19"/>
      <c r="K62" s="13"/>
      <c r="L62" s="13"/>
      <c r="M62" s="13"/>
    </row>
    <row r="63" spans="1:13" ht="15.75" x14ac:dyDescent="0.25">
      <c r="A63" s="77"/>
      <c r="B63" s="29"/>
      <c r="C63" s="30"/>
      <c r="D63" s="31"/>
      <c r="E63" s="29"/>
      <c r="F63" s="30"/>
      <c r="G63" s="31"/>
      <c r="H63" s="29"/>
      <c r="I63" s="30"/>
      <c r="J63" s="30"/>
      <c r="K63" s="32"/>
      <c r="L63" s="32"/>
      <c r="M63" s="78"/>
    </row>
    <row r="64" spans="1:13" ht="15.75" x14ac:dyDescent="0.25">
      <c r="A64" s="77"/>
      <c r="B64" s="29"/>
      <c r="C64" s="30"/>
      <c r="D64" s="31"/>
      <c r="E64" s="29"/>
      <c r="F64" s="30"/>
      <c r="G64" s="31"/>
      <c r="H64" s="29"/>
      <c r="I64" s="30"/>
      <c r="J64" s="30"/>
      <c r="K64" s="32"/>
      <c r="L64" s="32"/>
      <c r="M64" s="78"/>
    </row>
    <row r="65" spans="1:13" ht="15.75" x14ac:dyDescent="0.25">
      <c r="A65" s="77"/>
      <c r="B65" s="29"/>
      <c r="C65" s="30"/>
      <c r="D65" s="31"/>
      <c r="E65" s="29"/>
      <c r="F65" s="30"/>
      <c r="G65" s="31"/>
      <c r="H65" s="29"/>
      <c r="I65" s="30"/>
      <c r="J65" s="30"/>
      <c r="K65" s="32"/>
      <c r="L65" s="32"/>
      <c r="M65" s="78"/>
    </row>
    <row r="66" spans="1:13" ht="15.75" x14ac:dyDescent="0.25">
      <c r="A66" s="77"/>
      <c r="B66" s="29"/>
      <c r="C66" s="30"/>
      <c r="D66" s="31"/>
      <c r="E66" s="29"/>
      <c r="F66" s="30"/>
      <c r="G66" s="31"/>
      <c r="H66" s="29"/>
      <c r="I66" s="30"/>
      <c r="J66" s="30"/>
      <c r="K66" s="32"/>
      <c r="L66" s="32"/>
      <c r="M66" s="78"/>
    </row>
    <row r="67" spans="1:13" ht="15.75" x14ac:dyDescent="0.25">
      <c r="A67" s="77"/>
      <c r="B67" s="29"/>
      <c r="C67" s="30"/>
      <c r="D67" s="31"/>
      <c r="E67" s="29"/>
      <c r="F67" s="30"/>
      <c r="G67" s="31"/>
      <c r="H67" s="29"/>
      <c r="I67" s="30"/>
      <c r="J67" s="30"/>
      <c r="K67" s="32"/>
      <c r="L67" s="32"/>
      <c r="M67" s="78"/>
    </row>
    <row r="68" spans="1:13" s="11" customFormat="1" ht="16.5" thickBot="1" x14ac:dyDescent="0.3">
      <c r="A68" s="28"/>
      <c r="B68" s="29"/>
      <c r="C68" s="30"/>
      <c r="D68" s="31"/>
      <c r="E68" s="29"/>
      <c r="F68" s="30"/>
      <c r="G68" s="31"/>
      <c r="H68" s="29"/>
      <c r="I68" s="30"/>
      <c r="J68" s="30"/>
      <c r="K68" s="32"/>
      <c r="L68" s="32"/>
      <c r="M68" s="32"/>
    </row>
    <row r="69" spans="1:13" ht="16.5" thickBot="1" x14ac:dyDescent="0.3">
      <c r="A69" s="96" t="s">
        <v>32</v>
      </c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5"/>
    </row>
    <row r="70" spans="1:13" s="11" customFormat="1" ht="15.75" x14ac:dyDescent="0.25">
      <c r="A70" s="9" t="str">
        <f>A42</f>
        <v>PLAQUE 3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x14ac:dyDescent="0.25">
      <c r="A71" s="12"/>
      <c r="B71" s="13">
        <v>1</v>
      </c>
      <c r="C71" s="13">
        <v>2</v>
      </c>
      <c r="D71" s="13">
        <v>3</v>
      </c>
      <c r="E71" s="13">
        <v>4</v>
      </c>
      <c r="F71" s="13">
        <v>5</v>
      </c>
      <c r="G71" s="13">
        <v>6</v>
      </c>
      <c r="H71" s="13">
        <v>7</v>
      </c>
      <c r="I71" s="13">
        <v>8</v>
      </c>
      <c r="J71" s="13">
        <v>9</v>
      </c>
      <c r="K71" s="13">
        <v>10</v>
      </c>
      <c r="L71" s="13">
        <v>11</v>
      </c>
      <c r="M71" s="13">
        <v>12</v>
      </c>
    </row>
    <row r="72" spans="1:13" ht="15.75" x14ac:dyDescent="0.25">
      <c r="A72" s="12">
        <v>1</v>
      </c>
      <c r="B72" s="25" t="str">
        <f t="shared" ref="B72:B79" si="6">B44</f>
        <v>NCHA100141_FA-1</v>
      </c>
      <c r="C72" s="15"/>
      <c r="D72" s="16"/>
      <c r="E72" s="26" t="str">
        <f t="shared" ref="E72:E79" si="7">E44</f>
        <v>NCHA100151_FA-1</v>
      </c>
      <c r="F72" s="15"/>
      <c r="G72" s="16"/>
      <c r="H72" s="27" t="str">
        <f t="shared" ref="H72:H79" si="8">H44</f>
        <v>NCHA100159_FA-1</v>
      </c>
      <c r="I72" s="15"/>
      <c r="J72" s="15"/>
      <c r="K72" s="13" t="s">
        <v>33</v>
      </c>
      <c r="L72" s="13" t="s">
        <v>34</v>
      </c>
      <c r="M72" s="13"/>
    </row>
    <row r="73" spans="1:13" ht="15.75" x14ac:dyDescent="0.25">
      <c r="A73" s="12">
        <v>2</v>
      </c>
      <c r="B73" s="25" t="str">
        <f t="shared" si="6"/>
        <v>NCHA100142_FA-1</v>
      </c>
      <c r="C73" s="15"/>
      <c r="D73" s="16"/>
      <c r="E73" s="26" t="str">
        <f t="shared" si="7"/>
        <v>NCHA100152_FA-1</v>
      </c>
      <c r="F73" s="15"/>
      <c r="G73" s="16"/>
      <c r="H73" s="27" t="str">
        <f t="shared" si="8"/>
        <v>NCHA100160_FA-1</v>
      </c>
      <c r="I73" s="15"/>
      <c r="J73" s="15"/>
      <c r="K73" s="13" t="s">
        <v>35</v>
      </c>
      <c r="L73" s="13" t="s">
        <v>36</v>
      </c>
      <c r="M73" s="13"/>
    </row>
    <row r="74" spans="1:13" ht="15.75" x14ac:dyDescent="0.25">
      <c r="A74" s="12">
        <v>3</v>
      </c>
      <c r="B74" s="25" t="str">
        <f t="shared" si="6"/>
        <v>NCHA100143_FA-1</v>
      </c>
      <c r="C74" s="15"/>
      <c r="D74" s="16"/>
      <c r="E74" s="26" t="str">
        <f t="shared" si="7"/>
        <v>NCHA100153_FA-1</v>
      </c>
      <c r="F74" s="15"/>
      <c r="G74" s="16"/>
      <c r="H74" s="27" t="str">
        <f t="shared" si="8"/>
        <v>NCHA100161_FA-1</v>
      </c>
      <c r="I74" s="15"/>
      <c r="J74" s="15"/>
      <c r="K74" s="13"/>
      <c r="L74" s="13" t="s">
        <v>37</v>
      </c>
      <c r="M74" s="13"/>
    </row>
    <row r="75" spans="1:13" ht="15.75" x14ac:dyDescent="0.25">
      <c r="A75" s="12">
        <v>4</v>
      </c>
      <c r="B75" s="25" t="str">
        <f t="shared" si="6"/>
        <v>NCHA100144_FA-1</v>
      </c>
      <c r="C75" s="15"/>
      <c r="D75" s="16"/>
      <c r="E75" s="26" t="str">
        <f t="shared" si="7"/>
        <v>NCHA100154_FA-1</v>
      </c>
      <c r="F75" s="15"/>
      <c r="G75" s="16"/>
      <c r="H75" s="27" t="str">
        <f t="shared" si="8"/>
        <v>NCHA100162_FA-1</v>
      </c>
      <c r="I75" s="15"/>
      <c r="J75" s="15"/>
      <c r="K75" s="13"/>
      <c r="L75" s="13" t="s">
        <v>38</v>
      </c>
      <c r="M75" s="13"/>
    </row>
    <row r="76" spans="1:13" ht="15.75" x14ac:dyDescent="0.25">
      <c r="A76" s="12">
        <v>5</v>
      </c>
      <c r="B76" s="25" t="str">
        <f t="shared" si="6"/>
        <v>NCHA100145_FA-1</v>
      </c>
      <c r="C76" s="15"/>
      <c r="D76" s="16"/>
      <c r="E76" s="26" t="str">
        <f t="shared" si="7"/>
        <v>NCHA100155_FA-1</v>
      </c>
      <c r="F76" s="15"/>
      <c r="G76" s="16"/>
      <c r="H76" s="27" t="str">
        <f t="shared" si="8"/>
        <v>NCHA100163_FA-1</v>
      </c>
      <c r="I76" s="15"/>
      <c r="J76" s="15"/>
      <c r="L76" s="13" t="s">
        <v>40</v>
      </c>
      <c r="M76" s="13"/>
    </row>
    <row r="77" spans="1:13" ht="15.75" x14ac:dyDescent="0.25">
      <c r="A77" s="12">
        <v>6</v>
      </c>
      <c r="B77" s="25" t="str">
        <f t="shared" si="6"/>
        <v>NCHA100147_FA-1</v>
      </c>
      <c r="C77" s="15"/>
      <c r="D77" s="16"/>
      <c r="E77" s="26" t="str">
        <f t="shared" si="7"/>
        <v>NCHA100156_FA-1</v>
      </c>
      <c r="F77" s="15"/>
      <c r="G77" s="16"/>
      <c r="H77" s="27" t="str">
        <f t="shared" si="8"/>
        <v>NCHA100164_FA-1</v>
      </c>
      <c r="I77" s="15"/>
      <c r="J77" s="15"/>
      <c r="L77" s="13" t="s">
        <v>41</v>
      </c>
      <c r="M77" s="13"/>
    </row>
    <row r="78" spans="1:13" ht="15.75" x14ac:dyDescent="0.25">
      <c r="A78" s="12">
        <v>7</v>
      </c>
      <c r="B78" s="25" t="str">
        <f t="shared" si="6"/>
        <v>NCHA100148_FA-1</v>
      </c>
      <c r="C78" s="19"/>
      <c r="D78" s="16"/>
      <c r="E78" s="26" t="str">
        <f t="shared" si="7"/>
        <v>NCHA100157_FA-1</v>
      </c>
      <c r="F78" s="19"/>
      <c r="G78" s="16"/>
      <c r="H78" s="27" t="str">
        <f t="shared" si="8"/>
        <v>NCHA100165_FA-1</v>
      </c>
      <c r="I78" s="19"/>
      <c r="J78" s="19"/>
      <c r="K78" s="13" t="s">
        <v>39</v>
      </c>
      <c r="L78" s="13" t="s">
        <v>42</v>
      </c>
      <c r="M78" s="13"/>
    </row>
    <row r="79" spans="1:13" ht="15.75" x14ac:dyDescent="0.25">
      <c r="A79" s="12">
        <v>8</v>
      </c>
      <c r="B79" s="25" t="str">
        <f t="shared" si="6"/>
        <v>NCHA100150_FA-1</v>
      </c>
      <c r="C79" s="19"/>
      <c r="D79" s="16"/>
      <c r="E79" s="26" t="str">
        <f t="shared" si="7"/>
        <v>NCHA100158_FA-1</v>
      </c>
      <c r="F79" s="19"/>
      <c r="G79" s="16"/>
      <c r="H79" s="27" t="str">
        <f t="shared" si="8"/>
        <v>NCHA100166_FA-1</v>
      </c>
      <c r="I79" s="19"/>
      <c r="J79" s="19"/>
      <c r="K79" s="13" t="s">
        <v>39</v>
      </c>
      <c r="L79" s="13" t="s">
        <v>43</v>
      </c>
      <c r="M79" s="13"/>
    </row>
    <row r="80" spans="1:13" x14ac:dyDescent="0.25">
      <c r="B80" s="90"/>
      <c r="C80" s="90"/>
      <c r="D80" s="90"/>
      <c r="E80" s="90"/>
      <c r="F80" s="90"/>
      <c r="G80" s="90"/>
      <c r="H80" s="90"/>
      <c r="I80" s="90"/>
      <c r="J80" s="90"/>
      <c r="L80" s="91"/>
      <c r="M80" s="91"/>
    </row>
    <row r="81" spans="1:13" s="11" customFormat="1" ht="15.75" x14ac:dyDescent="0.25">
      <c r="A81" s="9" t="str">
        <f>A53</f>
        <v>PLAQUE 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x14ac:dyDescent="0.25">
      <c r="A82" s="12"/>
      <c r="B82" s="13">
        <v>1</v>
      </c>
      <c r="C82" s="13">
        <v>2</v>
      </c>
      <c r="D82" s="13">
        <v>3</v>
      </c>
      <c r="E82" s="13">
        <v>4</v>
      </c>
      <c r="F82" s="13">
        <v>5</v>
      </c>
      <c r="G82" s="13">
        <v>6</v>
      </c>
      <c r="H82" s="13">
        <v>7</v>
      </c>
      <c r="I82" s="13">
        <v>8</v>
      </c>
      <c r="J82" s="13">
        <v>9</v>
      </c>
      <c r="K82" s="13">
        <v>10</v>
      </c>
      <c r="L82" s="13">
        <v>11</v>
      </c>
      <c r="M82" s="13">
        <v>12</v>
      </c>
    </row>
    <row r="83" spans="1:13" ht="15.75" x14ac:dyDescent="0.25">
      <c r="A83" s="12">
        <v>1</v>
      </c>
      <c r="B83" s="25" t="str">
        <f t="shared" ref="B83:B90" si="9">B55</f>
        <v>NCHA100263_FA-1</v>
      </c>
      <c r="C83" s="15"/>
      <c r="D83" s="16"/>
      <c r="E83" s="26" t="str">
        <f t="shared" ref="E83:E90" si="10">E55</f>
        <v>NCHA100271_FA-1</v>
      </c>
      <c r="F83" s="15"/>
      <c r="G83" s="16"/>
      <c r="H83" s="27" t="str">
        <f t="shared" ref="H83:H90" si="11">H55</f>
        <v>NCHA100279_FA-1</v>
      </c>
      <c r="I83" s="15"/>
      <c r="J83" s="15"/>
      <c r="K83" s="13" t="s">
        <v>33</v>
      </c>
      <c r="L83" s="13" t="s">
        <v>34</v>
      </c>
      <c r="M83" s="13"/>
    </row>
    <row r="84" spans="1:13" ht="15.75" x14ac:dyDescent="0.25">
      <c r="A84" s="12">
        <v>2</v>
      </c>
      <c r="B84" s="25" t="str">
        <f t="shared" si="9"/>
        <v>NCHA100264_FA-1</v>
      </c>
      <c r="C84" s="15"/>
      <c r="D84" s="16"/>
      <c r="E84" s="26" t="str">
        <f t="shared" si="10"/>
        <v>NCHA100272_FA-1</v>
      </c>
      <c r="F84" s="15"/>
      <c r="G84" s="16"/>
      <c r="H84" s="27" t="str">
        <f t="shared" si="11"/>
        <v>NCHA100280_FA-1</v>
      </c>
      <c r="I84" s="15"/>
      <c r="J84" s="15"/>
      <c r="K84" s="13" t="s">
        <v>35</v>
      </c>
      <c r="L84" s="13" t="s">
        <v>36</v>
      </c>
      <c r="M84" s="13"/>
    </row>
    <row r="85" spans="1:13" ht="15.75" x14ac:dyDescent="0.25">
      <c r="A85" s="12">
        <v>3</v>
      </c>
      <c r="B85" s="25" t="str">
        <f t="shared" si="9"/>
        <v>NCHA100265_FA-1</v>
      </c>
      <c r="C85" s="15"/>
      <c r="D85" s="16"/>
      <c r="E85" s="26" t="str">
        <f t="shared" si="10"/>
        <v>NCHA100273_FA-1</v>
      </c>
      <c r="F85" s="15"/>
      <c r="G85" s="16"/>
      <c r="H85" s="27" t="str">
        <f t="shared" si="11"/>
        <v>NCHA100281_FA-1</v>
      </c>
      <c r="I85" s="15"/>
      <c r="J85" s="15"/>
      <c r="K85" s="13"/>
      <c r="L85" s="13" t="s">
        <v>37</v>
      </c>
      <c r="M85" s="13"/>
    </row>
    <row r="86" spans="1:13" ht="15.75" x14ac:dyDescent="0.25">
      <c r="A86" s="12">
        <v>4</v>
      </c>
      <c r="B86" s="25" t="str">
        <f t="shared" si="9"/>
        <v>NCHA100266_FA-1</v>
      </c>
      <c r="C86" s="15"/>
      <c r="D86" s="16"/>
      <c r="E86" s="26" t="str">
        <f t="shared" si="10"/>
        <v>NCHA100274_FA-1</v>
      </c>
      <c r="F86" s="15"/>
      <c r="G86" s="16"/>
      <c r="H86" s="27" t="str">
        <f t="shared" si="11"/>
        <v>NCHA100283_FA-1</v>
      </c>
      <c r="I86" s="15"/>
      <c r="J86" s="15"/>
      <c r="K86" s="13"/>
      <c r="L86" s="13" t="s">
        <v>38</v>
      </c>
      <c r="M86" s="13"/>
    </row>
    <row r="87" spans="1:13" ht="15.75" x14ac:dyDescent="0.25">
      <c r="A87" s="12">
        <v>5</v>
      </c>
      <c r="B87" s="25" t="str">
        <f t="shared" si="9"/>
        <v>NCHA100267_FA-1</v>
      </c>
      <c r="C87" s="15"/>
      <c r="D87" s="16"/>
      <c r="E87" s="26" t="str">
        <f t="shared" si="10"/>
        <v>NCHA100275_FA-1</v>
      </c>
      <c r="F87" s="15"/>
      <c r="G87" s="16"/>
      <c r="H87" s="27" t="str">
        <f t="shared" si="11"/>
        <v>NCHA100284_FA-1</v>
      </c>
      <c r="I87" s="15"/>
      <c r="J87" s="15"/>
      <c r="L87" s="13" t="s">
        <v>40</v>
      </c>
      <c r="M87" s="13"/>
    </row>
    <row r="88" spans="1:13" ht="15.75" x14ac:dyDescent="0.25">
      <c r="A88" s="12">
        <v>6</v>
      </c>
      <c r="B88" s="25" t="str">
        <f t="shared" si="9"/>
        <v>NCHA100268_FA-1</v>
      </c>
      <c r="C88" s="15"/>
      <c r="D88" s="16"/>
      <c r="E88" s="26" t="str">
        <f t="shared" si="10"/>
        <v>NCHA100276_FA-1</v>
      </c>
      <c r="F88" s="15"/>
      <c r="G88" s="16"/>
      <c r="H88" s="27" t="str">
        <f t="shared" si="11"/>
        <v>NCHA100285_FA-1</v>
      </c>
      <c r="I88" s="15"/>
      <c r="J88" s="15"/>
      <c r="L88" s="13" t="s">
        <v>41</v>
      </c>
      <c r="M88" s="13"/>
    </row>
    <row r="89" spans="1:13" ht="15.75" x14ac:dyDescent="0.25">
      <c r="A89" s="12">
        <v>7</v>
      </c>
      <c r="B89" s="25" t="str">
        <f t="shared" si="9"/>
        <v>NCHA100269_FA-1</v>
      </c>
      <c r="C89" s="19"/>
      <c r="D89" s="16"/>
      <c r="E89" s="26" t="str">
        <f t="shared" si="10"/>
        <v>NCHA100277_FA-1</v>
      </c>
      <c r="F89" s="19"/>
      <c r="G89" s="16"/>
      <c r="H89" s="27" t="str">
        <f t="shared" si="11"/>
        <v>NCHA100286_FA-1</v>
      </c>
      <c r="I89" s="19"/>
      <c r="J89" s="19"/>
      <c r="K89" s="13" t="s">
        <v>39</v>
      </c>
      <c r="L89" s="13" t="s">
        <v>42</v>
      </c>
      <c r="M89" s="13"/>
    </row>
    <row r="90" spans="1:13" ht="15.75" x14ac:dyDescent="0.25">
      <c r="A90" s="12">
        <v>8</v>
      </c>
      <c r="B90" s="82" t="str">
        <f t="shared" si="9"/>
        <v>NCHA100270_FA-1</v>
      </c>
      <c r="C90" s="19"/>
      <c r="D90" s="16"/>
      <c r="E90" s="26" t="str">
        <f t="shared" si="10"/>
        <v>NCHA100278_FA-1</v>
      </c>
      <c r="F90" s="19"/>
      <c r="G90" s="16"/>
      <c r="H90" s="27" t="str">
        <f t="shared" si="11"/>
        <v>NCHA100287_FA-1</v>
      </c>
      <c r="I90" s="19"/>
      <c r="J90" s="19"/>
      <c r="K90" s="13" t="s">
        <v>39</v>
      </c>
      <c r="L90" s="13" t="s">
        <v>43</v>
      </c>
      <c r="M90" s="13"/>
    </row>
    <row r="91" spans="1:13" s="11" customFormat="1" ht="16.5" thickBot="1" x14ac:dyDescent="0.3">
      <c r="A91" s="28"/>
      <c r="B91" s="29"/>
      <c r="C91" s="30"/>
      <c r="D91" s="31"/>
      <c r="E91" s="29"/>
      <c r="F91" s="30"/>
      <c r="G91" s="31"/>
      <c r="H91" s="29"/>
      <c r="I91" s="30"/>
      <c r="J91" s="30"/>
      <c r="K91" s="30"/>
      <c r="L91" s="32"/>
      <c r="M91" s="32"/>
    </row>
    <row r="92" spans="1:13" ht="16.5" thickBot="1" x14ac:dyDescent="0.3">
      <c r="A92" s="97" t="s">
        <v>44</v>
      </c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9"/>
    </row>
    <row r="93" spans="1:13" s="11" customFormat="1" ht="15.75" x14ac:dyDescent="0.25">
      <c r="A93" s="9" t="str">
        <f>A70</f>
        <v>PLAQUE 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x14ac:dyDescent="0.25">
      <c r="A94" s="33"/>
      <c r="B94" s="13">
        <v>1</v>
      </c>
      <c r="C94" s="13">
        <v>2</v>
      </c>
      <c r="D94" s="13">
        <v>3</v>
      </c>
      <c r="E94" s="13">
        <v>4</v>
      </c>
      <c r="F94" s="13">
        <v>5</v>
      </c>
      <c r="G94" s="13">
        <v>6</v>
      </c>
      <c r="H94" s="13">
        <v>7</v>
      </c>
      <c r="I94" s="13">
        <v>8</v>
      </c>
      <c r="J94" s="13">
        <v>9</v>
      </c>
      <c r="K94" s="13">
        <v>10</v>
      </c>
      <c r="L94" s="13">
        <v>11</v>
      </c>
      <c r="M94" s="13">
        <v>12</v>
      </c>
    </row>
    <row r="95" spans="1:13" ht="15.75" x14ac:dyDescent="0.25">
      <c r="A95" s="12" t="s">
        <v>45</v>
      </c>
      <c r="B95" s="25" t="str">
        <f>B72</f>
        <v>NCHA100141_FA-1</v>
      </c>
      <c r="C95" s="25" t="str">
        <f>B72</f>
        <v>NCHA100141_FA-1</v>
      </c>
      <c r="D95" s="25" t="str">
        <f>B72</f>
        <v>NCHA100141_FA-1</v>
      </c>
      <c r="E95" s="26" t="str">
        <f>E72</f>
        <v>NCHA100151_FA-1</v>
      </c>
      <c r="F95" s="26" t="str">
        <f>E72</f>
        <v>NCHA100151_FA-1</v>
      </c>
      <c r="G95" s="26" t="str">
        <f>E72</f>
        <v>NCHA100151_FA-1</v>
      </c>
      <c r="H95" s="27" t="str">
        <f>H72</f>
        <v>NCHA100159_FA-1</v>
      </c>
      <c r="I95" s="27" t="str">
        <f>H72</f>
        <v>NCHA100159_FA-1</v>
      </c>
      <c r="J95" s="27" t="str">
        <f>H72</f>
        <v>NCHA100159_FA-1</v>
      </c>
      <c r="K95" s="13" t="str">
        <f>K72</f>
        <v>S9</v>
      </c>
      <c r="L95" s="13" t="str">
        <f>L72</f>
        <v>S1</v>
      </c>
      <c r="M95" s="34" t="s">
        <v>46</v>
      </c>
    </row>
    <row r="96" spans="1:13" ht="15.75" x14ac:dyDescent="0.25">
      <c r="A96" s="12" t="s">
        <v>47</v>
      </c>
      <c r="B96" s="25" t="str">
        <f t="shared" ref="B96:B102" si="12">B73</f>
        <v>NCHA100142_FA-1</v>
      </c>
      <c r="C96" s="25" t="str">
        <f t="shared" ref="C96:C102" si="13">B73</f>
        <v>NCHA100142_FA-1</v>
      </c>
      <c r="D96" s="25" t="str">
        <f t="shared" ref="D96:D102" si="14">B73</f>
        <v>NCHA100142_FA-1</v>
      </c>
      <c r="E96" s="26" t="str">
        <f t="shared" ref="E96:E102" si="15">E73</f>
        <v>NCHA100152_FA-1</v>
      </c>
      <c r="F96" s="26" t="str">
        <f t="shared" ref="F96:F102" si="16">E73</f>
        <v>NCHA100152_FA-1</v>
      </c>
      <c r="G96" s="26" t="str">
        <f t="shared" ref="G96:G102" si="17">E73</f>
        <v>NCHA100152_FA-1</v>
      </c>
      <c r="H96" s="27" t="str">
        <f t="shared" ref="H96:H102" si="18">H73</f>
        <v>NCHA100160_FA-1</v>
      </c>
      <c r="I96" s="27" t="str">
        <f t="shared" ref="I96:I102" si="19">H73</f>
        <v>NCHA100160_FA-1</v>
      </c>
      <c r="J96" s="27" t="str">
        <f t="shared" ref="J96:J102" si="20">H73</f>
        <v>NCHA100160_FA-1</v>
      </c>
      <c r="K96" s="13" t="str">
        <f t="shared" ref="K96:L102" si="21">K73</f>
        <v>S10</v>
      </c>
      <c r="L96" s="13" t="str">
        <f t="shared" si="21"/>
        <v>S2</v>
      </c>
      <c r="M96" s="13" t="s">
        <v>48</v>
      </c>
    </row>
    <row r="97" spans="1:14" ht="15.75" x14ac:dyDescent="0.25">
      <c r="A97" s="12" t="s">
        <v>49</v>
      </c>
      <c r="B97" s="25" t="str">
        <f t="shared" si="12"/>
        <v>NCHA100143_FA-1</v>
      </c>
      <c r="C97" s="25" t="str">
        <f t="shared" si="13"/>
        <v>NCHA100143_FA-1</v>
      </c>
      <c r="D97" s="25" t="str">
        <f t="shared" si="14"/>
        <v>NCHA100143_FA-1</v>
      </c>
      <c r="E97" s="26" t="str">
        <f t="shared" si="15"/>
        <v>NCHA100153_FA-1</v>
      </c>
      <c r="F97" s="26" t="str">
        <f t="shared" si="16"/>
        <v>NCHA100153_FA-1</v>
      </c>
      <c r="G97" s="26" t="str">
        <f t="shared" si="17"/>
        <v>NCHA100153_FA-1</v>
      </c>
      <c r="H97" s="27" t="str">
        <f t="shared" si="18"/>
        <v>NCHA100161_FA-1</v>
      </c>
      <c r="I97" s="27" t="str">
        <f t="shared" si="19"/>
        <v>NCHA100161_FA-1</v>
      </c>
      <c r="J97" s="27" t="str">
        <f t="shared" si="20"/>
        <v>NCHA100161_FA-1</v>
      </c>
      <c r="K97" s="13" t="s">
        <v>50</v>
      </c>
      <c r="L97" s="13" t="str">
        <f t="shared" si="21"/>
        <v>S3</v>
      </c>
      <c r="M97" s="13" t="s">
        <v>51</v>
      </c>
    </row>
    <row r="98" spans="1:14" ht="15.75" x14ac:dyDescent="0.25">
      <c r="A98" s="12" t="s">
        <v>52</v>
      </c>
      <c r="B98" s="25" t="str">
        <f t="shared" si="12"/>
        <v>NCHA100144_FA-1</v>
      </c>
      <c r="C98" s="25" t="str">
        <f t="shared" si="13"/>
        <v>NCHA100144_FA-1</v>
      </c>
      <c r="D98" s="25" t="str">
        <f t="shared" si="14"/>
        <v>NCHA100144_FA-1</v>
      </c>
      <c r="E98" s="26" t="str">
        <f t="shared" si="15"/>
        <v>NCHA100154_FA-1</v>
      </c>
      <c r="F98" s="26" t="str">
        <f t="shared" si="16"/>
        <v>NCHA100154_FA-1</v>
      </c>
      <c r="G98" s="26" t="str">
        <f t="shared" si="17"/>
        <v>NCHA100154_FA-1</v>
      </c>
      <c r="H98" s="27" t="str">
        <f t="shared" si="18"/>
        <v>NCHA100162_FA-1</v>
      </c>
      <c r="I98" s="27" t="str">
        <f t="shared" si="19"/>
        <v>NCHA100162_FA-1</v>
      </c>
      <c r="J98" s="27" t="str">
        <f t="shared" si="20"/>
        <v>NCHA100162_FA-1</v>
      </c>
      <c r="K98" s="13" t="s">
        <v>53</v>
      </c>
      <c r="L98" s="13" t="str">
        <f t="shared" si="21"/>
        <v>S4</v>
      </c>
      <c r="M98" s="13" t="s">
        <v>54</v>
      </c>
    </row>
    <row r="99" spans="1:14" ht="15.75" x14ac:dyDescent="0.25">
      <c r="A99" s="12" t="s">
        <v>55</v>
      </c>
      <c r="B99" s="25" t="str">
        <f t="shared" si="12"/>
        <v>NCHA100145_FA-1</v>
      </c>
      <c r="C99" s="25" t="str">
        <f t="shared" si="13"/>
        <v>NCHA100145_FA-1</v>
      </c>
      <c r="D99" s="25" t="str">
        <f t="shared" si="14"/>
        <v>NCHA100145_FA-1</v>
      </c>
      <c r="E99" s="26" t="str">
        <f t="shared" si="15"/>
        <v>NCHA100155_FA-1</v>
      </c>
      <c r="F99" s="26" t="str">
        <f t="shared" si="16"/>
        <v>NCHA100155_FA-1</v>
      </c>
      <c r="G99" s="26" t="str">
        <f t="shared" si="17"/>
        <v>NCHA100155_FA-1</v>
      </c>
      <c r="H99" s="27" t="str">
        <f t="shared" si="18"/>
        <v>NCHA100163_FA-1</v>
      </c>
      <c r="I99" s="27" t="str">
        <f t="shared" si="19"/>
        <v>NCHA100163_FA-1</v>
      </c>
      <c r="J99" s="27" t="str">
        <f t="shared" si="20"/>
        <v>NCHA100163_FA-1</v>
      </c>
      <c r="L99" s="13" t="str">
        <f t="shared" si="21"/>
        <v>S5</v>
      </c>
      <c r="M99" s="13" t="s">
        <v>56</v>
      </c>
    </row>
    <row r="100" spans="1:14" ht="15.75" x14ac:dyDescent="0.25">
      <c r="A100" s="12" t="s">
        <v>57</v>
      </c>
      <c r="B100" s="25" t="str">
        <f t="shared" si="12"/>
        <v>NCHA100147_FA-1</v>
      </c>
      <c r="C100" s="25" t="str">
        <f t="shared" si="13"/>
        <v>NCHA100147_FA-1</v>
      </c>
      <c r="D100" s="25" t="str">
        <f t="shared" si="14"/>
        <v>NCHA100147_FA-1</v>
      </c>
      <c r="E100" s="26" t="str">
        <f t="shared" si="15"/>
        <v>NCHA100156_FA-1</v>
      </c>
      <c r="F100" s="26" t="str">
        <f t="shared" si="16"/>
        <v>NCHA100156_FA-1</v>
      </c>
      <c r="G100" s="26" t="str">
        <f t="shared" si="17"/>
        <v>NCHA100156_FA-1</v>
      </c>
      <c r="H100" s="27" t="str">
        <f t="shared" si="18"/>
        <v>NCHA100164_FA-1</v>
      </c>
      <c r="I100" s="27" t="str">
        <f t="shared" si="19"/>
        <v>NCHA100164_FA-1</v>
      </c>
      <c r="J100" s="27" t="str">
        <f t="shared" si="20"/>
        <v>NCHA100164_FA-1</v>
      </c>
      <c r="L100" s="13" t="str">
        <f t="shared" si="21"/>
        <v>S6</v>
      </c>
      <c r="M100" s="13" t="s">
        <v>58</v>
      </c>
    </row>
    <row r="101" spans="1:14" ht="15.75" x14ac:dyDescent="0.25">
      <c r="A101" s="12" t="s">
        <v>59</v>
      </c>
      <c r="B101" s="25" t="str">
        <f t="shared" si="12"/>
        <v>NCHA100148_FA-1</v>
      </c>
      <c r="C101" s="25" t="str">
        <f t="shared" si="13"/>
        <v>NCHA100148_FA-1</v>
      </c>
      <c r="D101" s="25" t="str">
        <f t="shared" si="14"/>
        <v>NCHA100148_FA-1</v>
      </c>
      <c r="E101" s="26" t="str">
        <f t="shared" si="15"/>
        <v>NCHA100157_FA-1</v>
      </c>
      <c r="F101" s="26" t="str">
        <f t="shared" si="16"/>
        <v>NCHA100157_FA-1</v>
      </c>
      <c r="G101" s="26" t="str">
        <f t="shared" si="17"/>
        <v>NCHA100157_FA-1</v>
      </c>
      <c r="H101" s="27" t="str">
        <f t="shared" si="18"/>
        <v>NCHA100165_FA-1</v>
      </c>
      <c r="I101" s="27" t="str">
        <f t="shared" si="19"/>
        <v>NCHA100165_FA-1</v>
      </c>
      <c r="J101" s="27" t="str">
        <f t="shared" si="20"/>
        <v>NCHA100165_FA-1</v>
      </c>
      <c r="K101" s="13" t="s">
        <v>39</v>
      </c>
      <c r="L101" s="13" t="str">
        <f t="shared" si="21"/>
        <v>S7</v>
      </c>
      <c r="M101" s="13" t="s">
        <v>60</v>
      </c>
    </row>
    <row r="102" spans="1:14" ht="15.75" x14ac:dyDescent="0.25">
      <c r="A102" s="12" t="s">
        <v>61</v>
      </c>
      <c r="B102" s="25" t="str">
        <f t="shared" si="12"/>
        <v>NCHA100150_FA-1</v>
      </c>
      <c r="C102" s="25" t="str">
        <f t="shared" si="13"/>
        <v>NCHA100150_FA-1</v>
      </c>
      <c r="D102" s="25" t="str">
        <f t="shared" si="14"/>
        <v>NCHA100150_FA-1</v>
      </c>
      <c r="E102" s="26" t="str">
        <f t="shared" si="15"/>
        <v>NCHA100158_FA-1</v>
      </c>
      <c r="F102" s="26" t="str">
        <f t="shared" si="16"/>
        <v>NCHA100158_FA-1</v>
      </c>
      <c r="G102" s="26" t="str">
        <f t="shared" si="17"/>
        <v>NCHA100158_FA-1</v>
      </c>
      <c r="H102" s="27" t="str">
        <f t="shared" si="18"/>
        <v>NCHA100166_FA-1</v>
      </c>
      <c r="I102" s="27" t="str">
        <f t="shared" si="19"/>
        <v>NCHA100166_FA-1</v>
      </c>
      <c r="J102" s="27" t="str">
        <f t="shared" si="20"/>
        <v>NCHA100166_FA-1</v>
      </c>
      <c r="K102" s="13" t="s">
        <v>39</v>
      </c>
      <c r="L102" s="13" t="str">
        <f t="shared" si="21"/>
        <v>S8</v>
      </c>
      <c r="M102" s="13" t="s">
        <v>62</v>
      </c>
    </row>
    <row r="103" spans="1:14" ht="15.75" x14ac:dyDescent="0.25">
      <c r="A103" s="35"/>
      <c r="B103" s="90"/>
      <c r="C103" s="90"/>
      <c r="D103" s="90"/>
      <c r="E103" s="90"/>
      <c r="F103" s="90"/>
      <c r="G103" s="90"/>
      <c r="H103" s="90"/>
      <c r="I103" s="90"/>
      <c r="J103" s="90"/>
      <c r="K103" s="92" t="s">
        <v>63</v>
      </c>
      <c r="L103" s="92"/>
      <c r="M103" s="92"/>
    </row>
    <row r="104" spans="1:14" ht="15.75" x14ac:dyDescent="0.25">
      <c r="A104" s="9" t="str">
        <f>A81</f>
        <v>PLAQUE 8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36"/>
      <c r="L104" s="36"/>
      <c r="M104" s="36"/>
    </row>
    <row r="105" spans="1:14" ht="15.75" x14ac:dyDescent="0.25">
      <c r="A105" s="33"/>
      <c r="B105" s="13">
        <v>1</v>
      </c>
      <c r="C105" s="13">
        <v>2</v>
      </c>
      <c r="D105" s="13">
        <v>3</v>
      </c>
      <c r="E105" s="13">
        <v>4</v>
      </c>
      <c r="F105" s="13">
        <v>5</v>
      </c>
      <c r="G105" s="13">
        <v>6</v>
      </c>
      <c r="H105" s="13">
        <v>7</v>
      </c>
      <c r="I105" s="13">
        <v>8</v>
      </c>
      <c r="J105" s="13">
        <v>9</v>
      </c>
      <c r="K105" s="13">
        <v>10</v>
      </c>
      <c r="L105" s="13">
        <v>11</v>
      </c>
      <c r="M105" s="13">
        <v>12</v>
      </c>
    </row>
    <row r="106" spans="1:14" ht="15.75" x14ac:dyDescent="0.25">
      <c r="A106" s="12" t="s">
        <v>45</v>
      </c>
      <c r="B106" s="25" t="str">
        <f>B83</f>
        <v>NCHA100263_FA-1</v>
      </c>
      <c r="C106" s="25" t="str">
        <f>B83</f>
        <v>NCHA100263_FA-1</v>
      </c>
      <c r="D106" s="25" t="str">
        <f>B83</f>
        <v>NCHA100263_FA-1</v>
      </c>
      <c r="E106" s="26" t="str">
        <f>E83</f>
        <v>NCHA100271_FA-1</v>
      </c>
      <c r="F106" s="26" t="str">
        <f>E83</f>
        <v>NCHA100271_FA-1</v>
      </c>
      <c r="G106" s="26" t="str">
        <f>E83</f>
        <v>NCHA100271_FA-1</v>
      </c>
      <c r="H106" s="27" t="str">
        <f>H83</f>
        <v>NCHA100279_FA-1</v>
      </c>
      <c r="I106" s="27" t="str">
        <f>H83</f>
        <v>NCHA100279_FA-1</v>
      </c>
      <c r="J106" s="27" t="str">
        <f>H83</f>
        <v>NCHA100279_FA-1</v>
      </c>
      <c r="K106" s="13" t="str">
        <f>K83</f>
        <v>S9</v>
      </c>
      <c r="L106" s="13" t="str">
        <f>L83</f>
        <v>S1</v>
      </c>
      <c r="M106" s="13" t="s">
        <v>46</v>
      </c>
    </row>
    <row r="107" spans="1:14" ht="15.75" x14ac:dyDescent="0.25">
      <c r="A107" s="12" t="s">
        <v>47</v>
      </c>
      <c r="B107" s="25" t="str">
        <f t="shared" ref="B107:B113" si="22">B84</f>
        <v>NCHA100264_FA-1</v>
      </c>
      <c r="C107" s="25" t="str">
        <f t="shared" ref="C107:C113" si="23">B84</f>
        <v>NCHA100264_FA-1</v>
      </c>
      <c r="D107" s="25" t="str">
        <f t="shared" ref="D107:D113" si="24">B84</f>
        <v>NCHA100264_FA-1</v>
      </c>
      <c r="E107" s="26" t="str">
        <f t="shared" ref="E107:E113" si="25">E84</f>
        <v>NCHA100272_FA-1</v>
      </c>
      <c r="F107" s="26" t="str">
        <f t="shared" ref="F107:F113" si="26">E84</f>
        <v>NCHA100272_FA-1</v>
      </c>
      <c r="G107" s="26" t="str">
        <f t="shared" ref="G107:G113" si="27">E84</f>
        <v>NCHA100272_FA-1</v>
      </c>
      <c r="H107" s="27" t="str">
        <f t="shared" ref="H107:H113" si="28">H84</f>
        <v>NCHA100280_FA-1</v>
      </c>
      <c r="I107" s="27" t="str">
        <f t="shared" ref="I107:I113" si="29">H84</f>
        <v>NCHA100280_FA-1</v>
      </c>
      <c r="J107" s="27" t="str">
        <f t="shared" ref="J107:J113" si="30">H84</f>
        <v>NCHA100280_FA-1</v>
      </c>
      <c r="K107" s="13" t="str">
        <f t="shared" ref="K107:L113" si="31">K84</f>
        <v>S10</v>
      </c>
      <c r="L107" s="13" t="str">
        <f t="shared" si="31"/>
        <v>S2</v>
      </c>
      <c r="M107" s="13" t="s">
        <v>48</v>
      </c>
    </row>
    <row r="108" spans="1:14" ht="15.75" x14ac:dyDescent="0.25">
      <c r="A108" s="12" t="s">
        <v>49</v>
      </c>
      <c r="B108" s="25" t="str">
        <f t="shared" si="22"/>
        <v>NCHA100265_FA-1</v>
      </c>
      <c r="C108" s="25" t="str">
        <f t="shared" si="23"/>
        <v>NCHA100265_FA-1</v>
      </c>
      <c r="D108" s="25" t="str">
        <f t="shared" si="24"/>
        <v>NCHA100265_FA-1</v>
      </c>
      <c r="E108" s="26" t="str">
        <f t="shared" si="25"/>
        <v>NCHA100273_FA-1</v>
      </c>
      <c r="F108" s="26" t="str">
        <f t="shared" si="26"/>
        <v>NCHA100273_FA-1</v>
      </c>
      <c r="G108" s="26" t="str">
        <f t="shared" si="27"/>
        <v>NCHA100273_FA-1</v>
      </c>
      <c r="H108" s="27" t="str">
        <f t="shared" si="28"/>
        <v>NCHA100281_FA-1</v>
      </c>
      <c r="I108" s="27" t="str">
        <f t="shared" si="29"/>
        <v>NCHA100281_FA-1</v>
      </c>
      <c r="J108" s="27" t="str">
        <f t="shared" si="30"/>
        <v>NCHA100281_FA-1</v>
      </c>
      <c r="K108" s="13" t="s">
        <v>50</v>
      </c>
      <c r="L108" s="13" t="str">
        <f t="shared" si="31"/>
        <v>S3</v>
      </c>
      <c r="M108" s="13" t="s">
        <v>51</v>
      </c>
      <c r="N108" s="4"/>
    </row>
    <row r="109" spans="1:14" ht="15.75" x14ac:dyDescent="0.25">
      <c r="A109" s="12" t="s">
        <v>52</v>
      </c>
      <c r="B109" s="25" t="str">
        <f t="shared" si="22"/>
        <v>NCHA100266_FA-1</v>
      </c>
      <c r="C109" s="25" t="str">
        <f t="shared" si="23"/>
        <v>NCHA100266_FA-1</v>
      </c>
      <c r="D109" s="25" t="str">
        <f t="shared" si="24"/>
        <v>NCHA100266_FA-1</v>
      </c>
      <c r="E109" s="26" t="str">
        <f t="shared" si="25"/>
        <v>NCHA100274_FA-1</v>
      </c>
      <c r="F109" s="26" t="str">
        <f t="shared" si="26"/>
        <v>NCHA100274_FA-1</v>
      </c>
      <c r="G109" s="26" t="str">
        <f t="shared" si="27"/>
        <v>NCHA100274_FA-1</v>
      </c>
      <c r="H109" s="27" t="str">
        <f t="shared" si="28"/>
        <v>NCHA100283_FA-1</v>
      </c>
      <c r="I109" s="27" t="str">
        <f t="shared" si="29"/>
        <v>NCHA100283_FA-1</v>
      </c>
      <c r="J109" s="27" t="str">
        <f t="shared" si="30"/>
        <v>NCHA100283_FA-1</v>
      </c>
      <c r="K109" s="13" t="s">
        <v>53</v>
      </c>
      <c r="L109" s="13" t="str">
        <f t="shared" si="31"/>
        <v>S4</v>
      </c>
      <c r="M109" s="13" t="s">
        <v>54</v>
      </c>
      <c r="N109" s="4"/>
    </row>
    <row r="110" spans="1:14" ht="15.75" x14ac:dyDescent="0.25">
      <c r="A110" s="12" t="s">
        <v>55</v>
      </c>
      <c r="B110" s="25" t="str">
        <f t="shared" si="22"/>
        <v>NCHA100267_FA-1</v>
      </c>
      <c r="C110" s="25" t="str">
        <f t="shared" si="23"/>
        <v>NCHA100267_FA-1</v>
      </c>
      <c r="D110" s="25" t="str">
        <f t="shared" si="24"/>
        <v>NCHA100267_FA-1</v>
      </c>
      <c r="E110" s="26" t="str">
        <f t="shared" si="25"/>
        <v>NCHA100275_FA-1</v>
      </c>
      <c r="F110" s="26" t="str">
        <f t="shared" si="26"/>
        <v>NCHA100275_FA-1</v>
      </c>
      <c r="G110" s="26" t="str">
        <f t="shared" si="27"/>
        <v>NCHA100275_FA-1</v>
      </c>
      <c r="H110" s="27" t="str">
        <f t="shared" si="28"/>
        <v>NCHA100284_FA-1</v>
      </c>
      <c r="I110" s="27" t="str">
        <f t="shared" si="29"/>
        <v>NCHA100284_FA-1</v>
      </c>
      <c r="J110" s="27" t="str">
        <f t="shared" si="30"/>
        <v>NCHA100284_FA-1</v>
      </c>
      <c r="L110" s="13" t="str">
        <f t="shared" si="31"/>
        <v>S5</v>
      </c>
      <c r="M110" s="13" t="s">
        <v>56</v>
      </c>
      <c r="N110" s="4"/>
    </row>
    <row r="111" spans="1:14" ht="15.75" x14ac:dyDescent="0.25">
      <c r="A111" s="12" t="s">
        <v>57</v>
      </c>
      <c r="B111" s="25" t="str">
        <f t="shared" si="22"/>
        <v>NCHA100268_FA-1</v>
      </c>
      <c r="C111" s="25" t="str">
        <f t="shared" si="23"/>
        <v>NCHA100268_FA-1</v>
      </c>
      <c r="D111" s="25" t="str">
        <f t="shared" si="24"/>
        <v>NCHA100268_FA-1</v>
      </c>
      <c r="E111" s="26" t="str">
        <f t="shared" si="25"/>
        <v>NCHA100276_FA-1</v>
      </c>
      <c r="F111" s="26" t="str">
        <f t="shared" si="26"/>
        <v>NCHA100276_FA-1</v>
      </c>
      <c r="G111" s="26" t="str">
        <f t="shared" si="27"/>
        <v>NCHA100276_FA-1</v>
      </c>
      <c r="H111" s="27" t="str">
        <f t="shared" si="28"/>
        <v>NCHA100285_FA-1</v>
      </c>
      <c r="I111" s="27" t="str">
        <f t="shared" si="29"/>
        <v>NCHA100285_FA-1</v>
      </c>
      <c r="J111" s="27" t="str">
        <f t="shared" si="30"/>
        <v>NCHA100285_FA-1</v>
      </c>
      <c r="L111" s="13" t="str">
        <f t="shared" si="31"/>
        <v>S6</v>
      </c>
      <c r="M111" s="13" t="s">
        <v>58</v>
      </c>
      <c r="N111" s="4"/>
    </row>
    <row r="112" spans="1:14" ht="15.75" x14ac:dyDescent="0.25">
      <c r="A112" s="12" t="s">
        <v>59</v>
      </c>
      <c r="B112" s="25" t="str">
        <f t="shared" si="22"/>
        <v>NCHA100269_FA-1</v>
      </c>
      <c r="C112" s="25" t="str">
        <f t="shared" si="23"/>
        <v>NCHA100269_FA-1</v>
      </c>
      <c r="D112" s="25" t="str">
        <f t="shared" si="24"/>
        <v>NCHA100269_FA-1</v>
      </c>
      <c r="E112" s="26" t="str">
        <f t="shared" si="25"/>
        <v>NCHA100277_FA-1</v>
      </c>
      <c r="F112" s="26" t="str">
        <f t="shared" si="26"/>
        <v>NCHA100277_FA-1</v>
      </c>
      <c r="G112" s="26" t="str">
        <f t="shared" si="27"/>
        <v>NCHA100277_FA-1</v>
      </c>
      <c r="H112" s="27" t="str">
        <f t="shared" si="28"/>
        <v>NCHA100286_FA-1</v>
      </c>
      <c r="I112" s="27" t="str">
        <f t="shared" si="29"/>
        <v>NCHA100286_FA-1</v>
      </c>
      <c r="J112" s="27" t="str">
        <f t="shared" si="30"/>
        <v>NCHA100286_FA-1</v>
      </c>
      <c r="K112" s="13" t="s">
        <v>39</v>
      </c>
      <c r="L112" s="13" t="str">
        <f t="shared" si="31"/>
        <v>S7</v>
      </c>
      <c r="M112" s="13" t="s">
        <v>60</v>
      </c>
      <c r="N112" s="4"/>
    </row>
    <row r="113" spans="1:14" ht="15.75" x14ac:dyDescent="0.25">
      <c r="A113" s="12" t="s">
        <v>61</v>
      </c>
      <c r="B113" s="82" t="str">
        <f t="shared" si="22"/>
        <v>NCHA100270_FA-1</v>
      </c>
      <c r="C113" s="82" t="str">
        <f t="shared" si="23"/>
        <v>NCHA100270_FA-1</v>
      </c>
      <c r="D113" s="82" t="str">
        <f t="shared" si="24"/>
        <v>NCHA100270_FA-1</v>
      </c>
      <c r="E113" s="26" t="str">
        <f t="shared" si="25"/>
        <v>NCHA100278_FA-1</v>
      </c>
      <c r="F113" s="26" t="str">
        <f t="shared" si="26"/>
        <v>NCHA100278_FA-1</v>
      </c>
      <c r="G113" s="26" t="str">
        <f t="shared" si="27"/>
        <v>NCHA100278_FA-1</v>
      </c>
      <c r="H113" s="27" t="str">
        <f t="shared" si="28"/>
        <v>NCHA100287_FA-1</v>
      </c>
      <c r="I113" s="27" t="str">
        <f t="shared" si="29"/>
        <v>NCHA100287_FA-1</v>
      </c>
      <c r="J113" s="27" t="str">
        <f t="shared" si="30"/>
        <v>NCHA100287_FA-1</v>
      </c>
      <c r="K113" s="13" t="s">
        <v>39</v>
      </c>
      <c r="L113" s="13" t="str">
        <f t="shared" si="31"/>
        <v>S8</v>
      </c>
      <c r="M113" s="13" t="s">
        <v>62</v>
      </c>
      <c r="N113" s="4"/>
    </row>
    <row r="114" spans="1:14" ht="15.75" x14ac:dyDescent="0.25">
      <c r="A114" s="35"/>
      <c r="B114" s="90"/>
      <c r="C114" s="90"/>
      <c r="D114" s="90"/>
      <c r="E114" s="90"/>
      <c r="F114" s="90"/>
      <c r="G114" s="90"/>
      <c r="H114" s="90"/>
      <c r="I114" s="90"/>
      <c r="J114" s="90"/>
      <c r="K114" s="92" t="s">
        <v>63</v>
      </c>
      <c r="L114" s="92"/>
      <c r="M114" s="92"/>
      <c r="N114" s="4"/>
    </row>
    <row r="115" spans="1:14" ht="15.75" x14ac:dyDescent="0.25">
      <c r="A115" s="35"/>
      <c r="K115" s="36"/>
      <c r="L115" s="36"/>
      <c r="M115" s="36"/>
      <c r="N115" s="4"/>
    </row>
    <row r="116" spans="1:14" ht="15.75" x14ac:dyDescent="0.25">
      <c r="A116" s="37" t="s">
        <v>235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4"/>
    </row>
    <row r="117" spans="1:14" x14ac:dyDescent="0.25">
      <c r="A117" s="38" t="s">
        <v>64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4"/>
    </row>
    <row r="118" spans="1:14" x14ac:dyDescent="0.25">
      <c r="N118" s="4"/>
    </row>
    <row r="119" spans="1:14" x14ac:dyDescent="0.25">
      <c r="A119" s="4" t="s">
        <v>65</v>
      </c>
      <c r="N119" s="4"/>
    </row>
    <row r="120" spans="1:14" x14ac:dyDescent="0.25">
      <c r="N120" s="4"/>
    </row>
    <row r="121" spans="1:14" x14ac:dyDescent="0.25">
      <c r="A121" t="s">
        <v>66</v>
      </c>
      <c r="N121" s="4"/>
    </row>
    <row r="122" spans="1:14" x14ac:dyDescent="0.25">
      <c r="N122" s="4"/>
    </row>
    <row r="123" spans="1:14" x14ac:dyDescent="0.25">
      <c r="A123" t="s">
        <v>67</v>
      </c>
      <c r="N123" s="4"/>
    </row>
    <row r="124" spans="1:14" x14ac:dyDescent="0.25">
      <c r="N124" s="4"/>
    </row>
    <row r="125" spans="1:14" x14ac:dyDescent="0.25">
      <c r="A125" t="s">
        <v>68</v>
      </c>
    </row>
    <row r="127" spans="1:14" x14ac:dyDescent="0.25">
      <c r="A127" s="115" t="s">
        <v>236</v>
      </c>
      <c r="G127" t="s">
        <v>69</v>
      </c>
    </row>
    <row r="129" spans="1:12" x14ac:dyDescent="0.25">
      <c r="A129" t="s">
        <v>70</v>
      </c>
    </row>
    <row r="131" spans="1:12" x14ac:dyDescent="0.25">
      <c r="A131" t="s">
        <v>71</v>
      </c>
    </row>
    <row r="133" spans="1:12" x14ac:dyDescent="0.25">
      <c r="A133" t="s">
        <v>72</v>
      </c>
    </row>
    <row r="135" spans="1:12" x14ac:dyDescent="0.25">
      <c r="A135" t="s">
        <v>73</v>
      </c>
    </row>
    <row r="137" spans="1:12" x14ac:dyDescent="0.25">
      <c r="A137" t="s">
        <v>74</v>
      </c>
    </row>
    <row r="139" spans="1:12" x14ac:dyDescent="0.25">
      <c r="A139" t="s">
        <v>75</v>
      </c>
    </row>
    <row r="141" spans="1:12" x14ac:dyDescent="0.25">
      <c r="A141" t="s">
        <v>76</v>
      </c>
    </row>
    <row r="143" spans="1:12" x14ac:dyDescent="0.25">
      <c r="A143" t="s">
        <v>77</v>
      </c>
    </row>
    <row r="144" spans="1:12" x14ac:dyDescent="0.25"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3" ht="15.75" x14ac:dyDescent="0.25">
      <c r="A145" s="39" t="s">
        <v>78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7" spans="1:13" x14ac:dyDescent="0.25">
      <c r="A147" t="s">
        <v>79</v>
      </c>
    </row>
    <row r="149" spans="1:13" x14ac:dyDescent="0.25">
      <c r="A149" s="40" t="s">
        <v>80</v>
      </c>
      <c r="B149" s="40" t="s">
        <v>81</v>
      </c>
      <c r="C149" s="41" t="s">
        <v>82</v>
      </c>
      <c r="D149" s="101" t="s">
        <v>83</v>
      </c>
    </row>
    <row r="150" spans="1:13" x14ac:dyDescent="0.25">
      <c r="A150" s="40" t="s">
        <v>84</v>
      </c>
      <c r="B150" s="19" t="s">
        <v>85</v>
      </c>
      <c r="C150" s="41" t="s">
        <v>86</v>
      </c>
      <c r="D150" s="102"/>
    </row>
    <row r="151" spans="1:13" ht="15.75" thickBot="1" x14ac:dyDescent="0.3">
      <c r="A151" s="42" t="s">
        <v>87</v>
      </c>
      <c r="B151" s="43" t="s">
        <v>88</v>
      </c>
      <c r="C151" s="44" t="s">
        <v>89</v>
      </c>
      <c r="D151" s="102"/>
    </row>
    <row r="152" spans="1:13" x14ac:dyDescent="0.25">
      <c r="A152" s="4"/>
      <c r="B152" s="45" t="s">
        <v>88</v>
      </c>
      <c r="C152" s="46" t="s">
        <v>89</v>
      </c>
      <c r="D152" s="103"/>
      <c r="G152" s="4"/>
      <c r="H152" s="47"/>
      <c r="I152" s="47"/>
      <c r="J152" s="48"/>
      <c r="K152" s="49"/>
    </row>
    <row r="153" spans="1:13" x14ac:dyDescent="0.25">
      <c r="B153" s="104" t="s">
        <v>90</v>
      </c>
      <c r="C153" s="105"/>
      <c r="D153" s="106"/>
      <c r="G153" s="4"/>
      <c r="H153" s="47"/>
      <c r="I153" s="47"/>
      <c r="J153" s="48"/>
      <c r="K153" s="49"/>
    </row>
    <row r="154" spans="1:13" x14ac:dyDescent="0.25">
      <c r="G154" s="4"/>
      <c r="H154" s="47"/>
      <c r="I154" s="47"/>
      <c r="J154" s="48"/>
      <c r="K154" s="49"/>
    </row>
    <row r="155" spans="1:13" x14ac:dyDescent="0.25">
      <c r="A155" t="s">
        <v>91</v>
      </c>
    </row>
    <row r="157" spans="1:13" x14ac:dyDescent="0.25">
      <c r="A157" t="s">
        <v>92</v>
      </c>
    </row>
    <row r="159" spans="1:13" x14ac:dyDescent="0.25">
      <c r="A159" t="s">
        <v>93</v>
      </c>
    </row>
    <row r="161" spans="1:13" ht="15.75" x14ac:dyDescent="0.25">
      <c r="A161" s="39" t="s">
        <v>94</v>
      </c>
      <c r="B161" s="3"/>
      <c r="C161" s="50"/>
      <c r="D161" s="50"/>
      <c r="E161" s="50"/>
      <c r="F161" s="50"/>
      <c r="G161" s="50"/>
      <c r="H161" s="50"/>
      <c r="I161" s="51"/>
      <c r="J161" s="51"/>
      <c r="K161" s="51"/>
      <c r="L161" s="52"/>
      <c r="M161" s="50"/>
    </row>
    <row r="162" spans="1:13" x14ac:dyDescent="0.25">
      <c r="A162" s="4"/>
      <c r="B162" s="7"/>
      <c r="C162" s="4"/>
      <c r="D162" s="4"/>
      <c r="E162" s="4"/>
      <c r="F162" s="4"/>
      <c r="G162" s="4"/>
      <c r="H162" s="4"/>
      <c r="I162" s="8"/>
      <c r="J162" s="8"/>
      <c r="K162" s="8"/>
      <c r="L162" s="53"/>
      <c r="M162" s="4"/>
    </row>
    <row r="163" spans="1:13" x14ac:dyDescent="0.25">
      <c r="A163" s="4"/>
      <c r="B163" s="40" t="s">
        <v>95</v>
      </c>
      <c r="C163" s="4"/>
      <c r="D163" s="4"/>
      <c r="E163" s="4"/>
      <c r="F163" s="4"/>
      <c r="G163" s="4"/>
      <c r="H163" s="4"/>
      <c r="I163" s="8"/>
      <c r="J163" s="8"/>
      <c r="K163" s="8"/>
      <c r="L163" s="53"/>
      <c r="M163" s="4"/>
    </row>
    <row r="164" spans="1:13" x14ac:dyDescent="0.25">
      <c r="A164" s="4"/>
      <c r="B164" s="54" t="s">
        <v>96</v>
      </c>
      <c r="C164" s="19">
        <v>2</v>
      </c>
      <c r="D164" s="4"/>
      <c r="E164" s="4"/>
      <c r="F164" s="4" t="s">
        <v>97</v>
      </c>
      <c r="G164" s="4"/>
      <c r="H164" s="4"/>
      <c r="I164" s="8"/>
      <c r="J164" s="8"/>
      <c r="K164" s="8"/>
      <c r="L164" s="53"/>
      <c r="M164" s="4"/>
    </row>
    <row r="165" spans="1:13" x14ac:dyDescent="0.25">
      <c r="A165" s="4"/>
      <c r="B165" s="54" t="s">
        <v>98</v>
      </c>
      <c r="C165" s="19" t="s">
        <v>99</v>
      </c>
      <c r="D165" s="4"/>
      <c r="E165" s="4"/>
      <c r="F165" s="4"/>
      <c r="G165" s="4"/>
      <c r="H165" s="4"/>
      <c r="I165" s="8"/>
      <c r="J165" s="8"/>
      <c r="K165" s="8"/>
      <c r="L165" s="53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8"/>
      <c r="J166" s="8"/>
      <c r="K166" s="8"/>
      <c r="L166" s="53"/>
      <c r="M166" s="4"/>
    </row>
    <row r="167" spans="1:13" x14ac:dyDescent="0.25">
      <c r="A167" s="4" t="s">
        <v>100</v>
      </c>
      <c r="B167" s="55" t="s">
        <v>101</v>
      </c>
      <c r="C167" s="4"/>
      <c r="D167" s="4"/>
      <c r="E167" s="4"/>
      <c r="F167" s="4"/>
      <c r="G167" s="4"/>
      <c r="H167" s="4"/>
      <c r="I167" s="8"/>
      <c r="J167" s="8"/>
      <c r="K167" s="8"/>
      <c r="L167" s="4"/>
      <c r="M167" s="6"/>
    </row>
    <row r="168" spans="1:13" x14ac:dyDescent="0.25">
      <c r="A168" s="4"/>
      <c r="B168" s="54" t="s">
        <v>102</v>
      </c>
      <c r="C168" s="19" t="s">
        <v>103</v>
      </c>
      <c r="D168" s="56" t="s">
        <v>104</v>
      </c>
      <c r="E168" s="4"/>
      <c r="F168" s="4" t="s">
        <v>105</v>
      </c>
      <c r="G168" s="4"/>
      <c r="H168" s="4"/>
      <c r="I168" s="8"/>
      <c r="J168" s="8"/>
      <c r="K168" s="48"/>
      <c r="L168" s="8"/>
      <c r="M168" s="6"/>
    </row>
    <row r="169" spans="1:13" x14ac:dyDescent="0.25">
      <c r="A169" s="4"/>
      <c r="B169" s="57" t="s">
        <v>106</v>
      </c>
      <c r="C169" s="19" t="s">
        <v>107</v>
      </c>
      <c r="D169" s="56" t="s">
        <v>108</v>
      </c>
      <c r="E169" s="4"/>
      <c r="F169" s="4"/>
      <c r="G169" s="4"/>
      <c r="H169" s="4"/>
      <c r="I169" s="8"/>
      <c r="J169" s="8"/>
      <c r="K169" s="48"/>
      <c r="L169" s="8"/>
      <c r="M169" s="6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8"/>
      <c r="J170" s="8"/>
      <c r="K170" s="48"/>
      <c r="L170" s="8"/>
      <c r="M170" s="6"/>
    </row>
    <row r="171" spans="1:13" x14ac:dyDescent="0.25">
      <c r="A171" s="4" t="s">
        <v>100</v>
      </c>
      <c r="B171" s="40" t="s">
        <v>109</v>
      </c>
      <c r="C171" s="4"/>
      <c r="D171" s="4"/>
      <c r="E171" s="4"/>
      <c r="F171" s="4"/>
      <c r="G171" s="4"/>
      <c r="H171" s="4"/>
      <c r="I171" s="8"/>
      <c r="J171" s="8"/>
      <c r="K171" s="48"/>
      <c r="L171" s="8"/>
      <c r="M171" s="6"/>
    </row>
    <row r="172" spans="1:13" x14ac:dyDescent="0.25">
      <c r="A172" s="4"/>
      <c r="B172" s="54" t="s">
        <v>110</v>
      </c>
      <c r="C172" s="19" t="s">
        <v>111</v>
      </c>
      <c r="D172" s="56" t="s">
        <v>112</v>
      </c>
      <c r="E172" s="4"/>
      <c r="F172" s="58" t="s">
        <v>113</v>
      </c>
      <c r="G172" s="58"/>
      <c r="H172" s="58"/>
      <c r="I172" s="59"/>
      <c r="J172" s="59"/>
      <c r="K172" s="48"/>
      <c r="L172" s="8"/>
      <c r="M172" s="6"/>
    </row>
    <row r="173" spans="1:13" x14ac:dyDescent="0.25">
      <c r="A173" s="4"/>
      <c r="B173" s="54" t="s">
        <v>114</v>
      </c>
      <c r="C173" s="19" t="s">
        <v>115</v>
      </c>
      <c r="D173" s="56" t="s">
        <v>116</v>
      </c>
      <c r="E173" s="4"/>
      <c r="F173" s="4" t="s">
        <v>117</v>
      </c>
      <c r="G173" s="4"/>
      <c r="H173" s="8"/>
      <c r="I173" s="8"/>
      <c r="J173" s="8"/>
      <c r="K173" s="48"/>
      <c r="L173" s="8"/>
      <c r="M173" s="6"/>
    </row>
    <row r="174" spans="1:13" ht="18" customHeight="1" x14ac:dyDescent="0.25">
      <c r="A174" s="4"/>
      <c r="B174" s="4"/>
      <c r="C174" s="47"/>
      <c r="D174" s="4"/>
      <c r="E174" s="4"/>
      <c r="F174" s="4"/>
      <c r="G174" s="4"/>
      <c r="H174" s="4"/>
      <c r="I174" s="4"/>
      <c r="J174" s="4"/>
      <c r="K174" s="48"/>
      <c r="L174" s="8"/>
      <c r="M174" s="6"/>
    </row>
    <row r="175" spans="1:13" ht="18" customHeight="1" x14ac:dyDescent="0.25">
      <c r="A175" s="4"/>
      <c r="B175" s="40" t="s">
        <v>118</v>
      </c>
      <c r="C175" s="47"/>
      <c r="D175" s="4"/>
      <c r="E175" s="4"/>
      <c r="F175" s="4"/>
      <c r="G175" s="4"/>
      <c r="H175" s="4"/>
      <c r="I175" s="4"/>
      <c r="J175" s="4"/>
      <c r="K175" s="48"/>
      <c r="L175" s="8"/>
      <c r="M175" s="6"/>
    </row>
    <row r="176" spans="1:13" ht="18" customHeight="1" x14ac:dyDescent="0.25">
      <c r="A176" s="4" t="s">
        <v>119</v>
      </c>
      <c r="B176" s="54" t="s">
        <v>120</v>
      </c>
      <c r="C176" s="19" t="s">
        <v>121</v>
      </c>
      <c r="D176" s="4"/>
      <c r="E176" s="4"/>
      <c r="F176" s="4" t="s">
        <v>105</v>
      </c>
      <c r="G176" s="4"/>
      <c r="H176" s="4"/>
      <c r="I176" s="4"/>
      <c r="J176" s="4"/>
      <c r="K176" s="48"/>
      <c r="L176" s="8"/>
      <c r="M176" s="4"/>
    </row>
    <row r="177" spans="1:13" ht="18" customHeight="1" x14ac:dyDescent="0.25">
      <c r="A177" s="4"/>
      <c r="B177" s="57" t="s">
        <v>106</v>
      </c>
      <c r="C177" s="19" t="s">
        <v>122</v>
      </c>
      <c r="D177" s="4"/>
      <c r="E177" s="4"/>
      <c r="F177" s="4"/>
      <c r="G177" s="4"/>
      <c r="H177" s="4"/>
      <c r="I177" s="4"/>
      <c r="J177" s="4"/>
      <c r="K177" s="48"/>
      <c r="L177" s="8"/>
      <c r="M177" s="6"/>
    </row>
    <row r="178" spans="1:13" ht="18" customHeight="1" x14ac:dyDescent="0.25"/>
    <row r="179" spans="1:13" ht="18" customHeight="1" x14ac:dyDescent="0.25">
      <c r="A179" s="39" t="s">
        <v>123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8" customHeight="1" x14ac:dyDescent="0.25"/>
    <row r="181" spans="1:13" ht="18" customHeight="1" x14ac:dyDescent="0.25">
      <c r="A181" s="4" t="s">
        <v>124</v>
      </c>
    </row>
    <row r="182" spans="1:13" ht="18" customHeight="1" x14ac:dyDescent="0.25"/>
    <row r="183" spans="1:13" ht="18.75" x14ac:dyDescent="0.3">
      <c r="A183" s="4" t="s">
        <v>125</v>
      </c>
      <c r="B183" s="4"/>
      <c r="C183" s="4"/>
      <c r="D183" s="60"/>
      <c r="E183" s="60"/>
    </row>
    <row r="184" spans="1:13" ht="18.75" x14ac:dyDescent="0.3">
      <c r="A184" s="4"/>
      <c r="B184" s="4"/>
      <c r="C184" s="4"/>
      <c r="D184" s="60"/>
      <c r="E184" s="60"/>
    </row>
    <row r="185" spans="1:13" x14ac:dyDescent="0.25">
      <c r="A185" s="4"/>
      <c r="B185" s="19" t="s">
        <v>81</v>
      </c>
      <c r="C185" s="19" t="s">
        <v>82</v>
      </c>
    </row>
    <row r="186" spans="1:13" x14ac:dyDescent="0.25">
      <c r="A186" s="61" t="s">
        <v>126</v>
      </c>
      <c r="B186" s="19" t="s">
        <v>103</v>
      </c>
      <c r="C186" s="19" t="s">
        <v>104</v>
      </c>
    </row>
    <row r="187" spans="1:13" x14ac:dyDescent="0.25">
      <c r="A187" s="61" t="s">
        <v>127</v>
      </c>
      <c r="B187" s="19" t="s">
        <v>128</v>
      </c>
      <c r="C187" s="19" t="s">
        <v>129</v>
      </c>
    </row>
    <row r="188" spans="1:13" x14ac:dyDescent="0.25">
      <c r="A188" s="62"/>
      <c r="B188" s="104" t="s">
        <v>130</v>
      </c>
      <c r="C188" s="106"/>
    </row>
    <row r="189" spans="1:13" x14ac:dyDescent="0.25">
      <c r="A189" s="62"/>
    </row>
    <row r="190" spans="1:13" x14ac:dyDescent="0.25">
      <c r="A190" s="63" t="s">
        <v>131</v>
      </c>
    </row>
    <row r="191" spans="1:13" x14ac:dyDescent="0.25">
      <c r="A191" s="47"/>
    </row>
    <row r="192" spans="1:13" x14ac:dyDescent="0.25">
      <c r="A192" s="4" t="s">
        <v>132</v>
      </c>
    </row>
    <row r="193" spans="1:13" x14ac:dyDescent="0.25">
      <c r="A193" s="62"/>
    </row>
    <row r="194" spans="1:13" x14ac:dyDescent="0.25">
      <c r="A194" t="s">
        <v>133</v>
      </c>
    </row>
    <row r="196" spans="1:13" x14ac:dyDescent="0.25">
      <c r="A196" t="s">
        <v>134</v>
      </c>
    </row>
    <row r="197" spans="1:13" x14ac:dyDescent="0.25">
      <c r="A197" s="62"/>
    </row>
    <row r="198" spans="1:13" x14ac:dyDescent="0.25">
      <c r="A198" t="s">
        <v>135</v>
      </c>
    </row>
    <row r="199" spans="1:13" x14ac:dyDescent="0.25">
      <c r="A199" s="62"/>
    </row>
    <row r="200" spans="1:13" ht="15.75" x14ac:dyDescent="0.25">
      <c r="A200" s="39" t="s">
        <v>136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2" spans="1:13" x14ac:dyDescent="0.25">
      <c r="A202" s="4" t="s">
        <v>137</v>
      </c>
    </row>
    <row r="204" spans="1:13" x14ac:dyDescent="0.25">
      <c r="A204" s="63" t="s">
        <v>138</v>
      </c>
    </row>
    <row r="206" spans="1:13" x14ac:dyDescent="0.25">
      <c r="A206" t="s">
        <v>139</v>
      </c>
    </row>
    <row r="208" spans="1:13" x14ac:dyDescent="0.25">
      <c r="A208" s="64" t="s">
        <v>140</v>
      </c>
      <c r="B208" s="64"/>
      <c r="C208" s="64"/>
      <c r="D208" s="64"/>
    </row>
    <row r="210" spans="1:10" x14ac:dyDescent="0.25">
      <c r="A210" s="80" t="s">
        <v>176</v>
      </c>
    </row>
    <row r="211" spans="1:10" x14ac:dyDescent="0.25">
      <c r="A211" s="80" t="s">
        <v>177</v>
      </c>
    </row>
    <row r="212" spans="1:10" x14ac:dyDescent="0.25">
      <c r="A212" s="80" t="s">
        <v>178</v>
      </c>
    </row>
    <row r="213" spans="1:10" x14ac:dyDescent="0.25">
      <c r="A213" s="80" t="s">
        <v>179</v>
      </c>
    </row>
    <row r="214" spans="1:10" x14ac:dyDescent="0.25">
      <c r="A214" s="80"/>
    </row>
    <row r="215" spans="1:10" x14ac:dyDescent="0.25">
      <c r="B215" t="s">
        <v>141</v>
      </c>
      <c r="C215" s="107" t="s">
        <v>142</v>
      </c>
      <c r="D215" s="109" t="s">
        <v>143</v>
      </c>
      <c r="J215" s="65"/>
    </row>
    <row r="216" spans="1:10" x14ac:dyDescent="0.25">
      <c r="A216" s="79" t="s">
        <v>175</v>
      </c>
      <c r="B216" s="66">
        <v>50</v>
      </c>
      <c r="C216" s="108"/>
      <c r="D216" s="110"/>
      <c r="J216" s="65"/>
    </row>
    <row r="217" spans="1:10" ht="15.75" x14ac:dyDescent="0.25">
      <c r="A217" s="67" t="s">
        <v>34</v>
      </c>
      <c r="B217" s="16">
        <v>25</v>
      </c>
      <c r="C217" s="68">
        <v>170</v>
      </c>
      <c r="D217" s="68">
        <v>170</v>
      </c>
      <c r="J217" s="65"/>
    </row>
    <row r="218" spans="1:10" ht="15.75" x14ac:dyDescent="0.25">
      <c r="A218" s="67" t="s">
        <v>36</v>
      </c>
      <c r="B218" s="16">
        <v>12.5</v>
      </c>
      <c r="C218" s="68">
        <v>170</v>
      </c>
      <c r="D218" s="68">
        <v>170</v>
      </c>
      <c r="J218" s="65"/>
    </row>
    <row r="219" spans="1:10" ht="15.75" x14ac:dyDescent="0.25">
      <c r="A219" s="67" t="s">
        <v>37</v>
      </c>
      <c r="B219" s="16">
        <v>6.25</v>
      </c>
      <c r="C219" s="68">
        <v>170</v>
      </c>
      <c r="D219" s="68">
        <v>170</v>
      </c>
      <c r="J219" s="65"/>
    </row>
    <row r="220" spans="1:10" ht="15.75" x14ac:dyDescent="0.25">
      <c r="A220" s="67" t="s">
        <v>38</v>
      </c>
      <c r="B220" s="16">
        <v>3.125</v>
      </c>
      <c r="C220" s="68">
        <v>170</v>
      </c>
      <c r="D220" s="68">
        <v>170</v>
      </c>
      <c r="J220" s="65"/>
    </row>
    <row r="221" spans="1:10" ht="15.75" x14ac:dyDescent="0.25">
      <c r="A221" s="67" t="s">
        <v>40</v>
      </c>
      <c r="B221" s="16">
        <v>1.56</v>
      </c>
      <c r="C221" s="68">
        <v>170</v>
      </c>
      <c r="D221" s="68">
        <v>170</v>
      </c>
      <c r="J221" s="65"/>
    </row>
    <row r="222" spans="1:10" ht="15.75" x14ac:dyDescent="0.25">
      <c r="A222" s="67" t="s">
        <v>41</v>
      </c>
      <c r="B222" s="16">
        <v>0.78</v>
      </c>
      <c r="C222" s="68">
        <v>170</v>
      </c>
      <c r="D222" s="68">
        <v>170</v>
      </c>
      <c r="J222" s="65"/>
    </row>
    <row r="223" spans="1:10" ht="15.75" x14ac:dyDescent="0.25">
      <c r="A223" s="67" t="s">
        <v>42</v>
      </c>
      <c r="B223" s="16">
        <v>0.39</v>
      </c>
      <c r="C223" s="68">
        <v>170</v>
      </c>
      <c r="D223" s="68">
        <v>170</v>
      </c>
      <c r="J223" s="65"/>
    </row>
    <row r="224" spans="1:10" ht="15.75" x14ac:dyDescent="0.25">
      <c r="A224" s="67" t="s">
        <v>43</v>
      </c>
      <c r="B224" s="16">
        <v>0.19</v>
      </c>
      <c r="C224" s="68">
        <v>170</v>
      </c>
      <c r="D224" s="68">
        <v>170</v>
      </c>
    </row>
    <row r="225" spans="1:13" ht="15.75" x14ac:dyDescent="0.25">
      <c r="A225" s="67" t="s">
        <v>33</v>
      </c>
      <c r="B225" s="16">
        <v>9.7000000000000003E-2</v>
      </c>
      <c r="C225" s="68">
        <v>170</v>
      </c>
      <c r="D225" s="68">
        <v>170</v>
      </c>
    </row>
    <row r="226" spans="1:13" ht="15.75" x14ac:dyDescent="0.25">
      <c r="A226" s="67" t="s">
        <v>35</v>
      </c>
      <c r="B226" s="16">
        <v>4.8000000000000001E-2</v>
      </c>
      <c r="C226" s="68">
        <v>170</v>
      </c>
      <c r="D226" s="68">
        <v>340</v>
      </c>
    </row>
    <row r="227" spans="1:13" x14ac:dyDescent="0.25">
      <c r="A227" s="111" t="s">
        <v>144</v>
      </c>
      <c r="B227" s="111"/>
      <c r="C227" s="111"/>
      <c r="D227" s="111"/>
    </row>
    <row r="228" spans="1:13" x14ac:dyDescent="0.25">
      <c r="A228" s="21"/>
      <c r="B228" s="21"/>
      <c r="C228" s="21"/>
      <c r="D228" s="21"/>
    </row>
    <row r="229" spans="1:13" ht="15.75" x14ac:dyDescent="0.25">
      <c r="A229" s="69" t="s">
        <v>174</v>
      </c>
    </row>
    <row r="231" spans="1:13" ht="15.75" x14ac:dyDescent="0.25">
      <c r="A231" s="69" t="s">
        <v>134</v>
      </c>
    </row>
    <row r="233" spans="1:13" x14ac:dyDescent="0.25">
      <c r="A233" t="s">
        <v>145</v>
      </c>
    </row>
    <row r="234" spans="1:13" ht="15.75" x14ac:dyDescent="0.25">
      <c r="A234" s="39" t="s">
        <v>146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62"/>
    </row>
    <row r="236" spans="1:13" x14ac:dyDescent="0.25">
      <c r="A236" s="4" t="s">
        <v>147</v>
      </c>
    </row>
    <row r="237" spans="1:13" x14ac:dyDescent="0.25">
      <c r="A237" s="62"/>
    </row>
    <row r="238" spans="1:13" x14ac:dyDescent="0.25">
      <c r="A238" t="s">
        <v>148</v>
      </c>
    </row>
    <row r="239" spans="1:13" x14ac:dyDescent="0.25">
      <c r="A239" s="62"/>
    </row>
    <row r="240" spans="1:13" x14ac:dyDescent="0.25">
      <c r="A240" s="54"/>
      <c r="B240" s="40" t="s">
        <v>81</v>
      </c>
      <c r="C240" s="41" t="s">
        <v>82</v>
      </c>
      <c r="D240" s="112" t="s">
        <v>149</v>
      </c>
      <c r="G240" s="70"/>
    </row>
    <row r="241" spans="1:13" x14ac:dyDescent="0.25">
      <c r="A241" s="71" t="s">
        <v>150</v>
      </c>
      <c r="B241" s="19" t="s">
        <v>88</v>
      </c>
      <c r="C241" s="41" t="s">
        <v>89</v>
      </c>
      <c r="D241" s="113"/>
    </row>
    <row r="242" spans="1:13" ht="15.75" thickBot="1" x14ac:dyDescent="0.3">
      <c r="A242" s="19" t="s">
        <v>153</v>
      </c>
      <c r="B242" s="43" t="s">
        <v>151</v>
      </c>
      <c r="C242" s="44" t="s">
        <v>152</v>
      </c>
      <c r="D242" s="113"/>
    </row>
    <row r="243" spans="1:13" x14ac:dyDescent="0.25">
      <c r="A243" s="4"/>
      <c r="B243" s="45" t="s">
        <v>88</v>
      </c>
      <c r="C243" s="46" t="s">
        <v>89</v>
      </c>
      <c r="D243" s="114"/>
    </row>
    <row r="244" spans="1:13" x14ac:dyDescent="0.25">
      <c r="B244" s="100" t="s">
        <v>154</v>
      </c>
      <c r="C244" s="100"/>
      <c r="D244" s="100"/>
    </row>
    <row r="245" spans="1:13" x14ac:dyDescent="0.25">
      <c r="A245" t="s">
        <v>155</v>
      </c>
    </row>
    <row r="247" spans="1:13" x14ac:dyDescent="0.25">
      <c r="A247" t="s">
        <v>156</v>
      </c>
    </row>
    <row r="249" spans="1:13" x14ac:dyDescent="0.25">
      <c r="A249" t="s">
        <v>157</v>
      </c>
    </row>
    <row r="251" spans="1:13" x14ac:dyDescent="0.25">
      <c r="A251" s="64" t="s">
        <v>158</v>
      </c>
      <c r="B251" s="64"/>
    </row>
    <row r="253" spans="1:13" ht="15.75" x14ac:dyDescent="0.25">
      <c r="A253" s="39" t="s">
        <v>159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5" spans="1:13" x14ac:dyDescent="0.25">
      <c r="A255" s="4" t="s">
        <v>147</v>
      </c>
    </row>
    <row r="257" spans="1:12" x14ac:dyDescent="0.25">
      <c r="A257" s="7" t="s">
        <v>160</v>
      </c>
    </row>
    <row r="258" spans="1:12" x14ac:dyDescent="0.25">
      <c r="A258" s="72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4" t="s">
        <v>161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72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73" t="s">
        <v>162</v>
      </c>
      <c r="C261" s="4" t="s">
        <v>163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74" t="s">
        <v>164</v>
      </c>
      <c r="E262" s="4"/>
      <c r="G262" s="8"/>
      <c r="H262" s="4"/>
      <c r="I262" s="4"/>
      <c r="J262" s="4"/>
      <c r="K262" s="4"/>
      <c r="L262" s="4"/>
    </row>
    <row r="263" spans="1:12" x14ac:dyDescent="0.25">
      <c r="A263" s="54" t="s">
        <v>165</v>
      </c>
      <c r="E263" s="4"/>
      <c r="F263" s="4"/>
      <c r="G263" s="8"/>
      <c r="H263" s="4"/>
      <c r="I263" s="4"/>
      <c r="J263" s="4"/>
      <c r="K263" s="4"/>
      <c r="L263" s="4"/>
    </row>
    <row r="264" spans="1:12" x14ac:dyDescent="0.25">
      <c r="A264" s="4"/>
      <c r="E264" s="4"/>
      <c r="F264" s="8"/>
      <c r="G264" s="8"/>
      <c r="H264" s="4"/>
      <c r="I264" s="4"/>
      <c r="J264" s="4"/>
      <c r="K264" s="4"/>
      <c r="L264" s="4"/>
    </row>
    <row r="265" spans="1:12" x14ac:dyDescent="0.25">
      <c r="A265" s="7" t="s">
        <v>166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72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75" t="s">
        <v>167</v>
      </c>
      <c r="C267" s="4" t="s">
        <v>163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76" t="s">
        <v>168</v>
      </c>
      <c r="E268" s="4"/>
      <c r="G268" s="8"/>
      <c r="H268" s="4"/>
      <c r="I268" s="4"/>
      <c r="J268" s="4"/>
      <c r="K268" s="4"/>
      <c r="L268" s="4"/>
    </row>
    <row r="269" spans="1:12" x14ac:dyDescent="0.25">
      <c r="A269" s="54" t="s">
        <v>165</v>
      </c>
      <c r="E269" s="4"/>
      <c r="F269" s="8"/>
      <c r="G269" s="8"/>
      <c r="H269" s="4"/>
      <c r="I269" s="4"/>
      <c r="J269" s="4"/>
      <c r="K269" s="4"/>
      <c r="L269" s="4"/>
    </row>
    <row r="270" spans="1:12" x14ac:dyDescent="0.25">
      <c r="A270" s="4"/>
      <c r="E270" s="4"/>
      <c r="F270" s="8"/>
      <c r="G270" s="8"/>
      <c r="H270" s="4"/>
      <c r="I270" s="4"/>
      <c r="J270" s="4"/>
      <c r="K270" s="4"/>
      <c r="L270" s="4"/>
    </row>
    <row r="271" spans="1:12" x14ac:dyDescent="0.25">
      <c r="A271" s="7" t="s">
        <v>169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E272" s="4"/>
      <c r="F272" s="4"/>
      <c r="G272" s="4"/>
      <c r="H272" s="4"/>
      <c r="I272" s="4"/>
      <c r="J272" s="4"/>
      <c r="K272" s="4"/>
      <c r="L272" s="4"/>
    </row>
    <row r="273" spans="1:1" x14ac:dyDescent="0.25">
      <c r="A273" s="7" t="s">
        <v>170</v>
      </c>
    </row>
    <row r="274" spans="1:1" x14ac:dyDescent="0.25">
      <c r="A274" s="81" t="s">
        <v>180</v>
      </c>
    </row>
    <row r="275" spans="1:1" x14ac:dyDescent="0.25">
      <c r="A275" s="81" t="s">
        <v>181</v>
      </c>
    </row>
    <row r="276" spans="1:1" x14ac:dyDescent="0.25">
      <c r="A276" s="81" t="s">
        <v>182</v>
      </c>
    </row>
    <row r="277" spans="1:1" x14ac:dyDescent="0.25">
      <c r="A277" s="81" t="s">
        <v>183</v>
      </c>
    </row>
    <row r="278" spans="1:1" x14ac:dyDescent="0.25">
      <c r="A278" s="80" t="s">
        <v>184</v>
      </c>
    </row>
    <row r="279" spans="1:1" x14ac:dyDescent="0.25">
      <c r="A279" s="62"/>
    </row>
    <row r="280" spans="1:1" x14ac:dyDescent="0.25">
      <c r="A280" t="s">
        <v>171</v>
      </c>
    </row>
    <row r="281" spans="1:1" x14ac:dyDescent="0.25">
      <c r="A281" s="62"/>
    </row>
    <row r="284" spans="1:1" x14ac:dyDescent="0.25">
      <c r="A284" s="62"/>
    </row>
    <row r="286" spans="1:1" x14ac:dyDescent="0.25">
      <c r="A286" s="62"/>
    </row>
  </sheetData>
  <mergeCells count="34">
    <mergeCell ref="B244:D244"/>
    <mergeCell ref="B114:D114"/>
    <mergeCell ref="E114:G114"/>
    <mergeCell ref="H114:J114"/>
    <mergeCell ref="K114:M114"/>
    <mergeCell ref="D149:D152"/>
    <mergeCell ref="B153:D153"/>
    <mergeCell ref="B188:C188"/>
    <mergeCell ref="C215:C216"/>
    <mergeCell ref="D215:D216"/>
    <mergeCell ref="A227:D227"/>
    <mergeCell ref="D240:D243"/>
    <mergeCell ref="B103:D103"/>
    <mergeCell ref="E103:G103"/>
    <mergeCell ref="H103:J103"/>
    <mergeCell ref="K103:M103"/>
    <mergeCell ref="A41:M41"/>
    <mergeCell ref="B52:D52"/>
    <mergeCell ref="E52:G52"/>
    <mergeCell ref="H52:J52"/>
    <mergeCell ref="L52:M52"/>
    <mergeCell ref="A69:M69"/>
    <mergeCell ref="B80:D80"/>
    <mergeCell ref="E80:G80"/>
    <mergeCell ref="H80:J80"/>
    <mergeCell ref="L80:M80"/>
    <mergeCell ref="A92:M92"/>
    <mergeCell ref="A1:M1"/>
    <mergeCell ref="H9:L10"/>
    <mergeCell ref="A18:M18"/>
    <mergeCell ref="B29:D29"/>
    <mergeCell ref="E29:G29"/>
    <mergeCell ref="H29:J29"/>
    <mergeCell ref="L29:M29"/>
  </mergeCells>
  <pageMargins left="0" right="0" top="0" bottom="0" header="0.31496062992125984" footer="0.31496062992125984"/>
  <pageSetup paperSize="9"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 IgA CBGP_plaques 3 et 8 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2025-03-24T09:51:17Z</cp:lastPrinted>
  <dcterms:created xsi:type="dcterms:W3CDTF">2025-03-17T10:52:10Z</dcterms:created>
  <dcterms:modified xsi:type="dcterms:W3CDTF">2025-04-09T16:39:22Z</dcterms:modified>
</cp:coreProperties>
</file>