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test_fact_dilu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K60" i="1"/>
  <c r="K58" i="1"/>
  <c r="L59" i="1"/>
  <c r="L60" i="1"/>
  <c r="L61" i="1"/>
  <c r="L62" i="1"/>
  <c r="L63" i="1"/>
  <c r="L64" i="1"/>
  <c r="L65" i="1"/>
  <c r="L58" i="1"/>
  <c r="B51" i="1" l="1"/>
  <c r="B52" i="1"/>
  <c r="B53" i="1"/>
  <c r="B50" i="1"/>
  <c r="B49" i="1"/>
  <c r="B48" i="1"/>
  <c r="B47" i="1"/>
  <c r="B46" i="1"/>
  <c r="E34" i="1"/>
  <c r="E35" i="1"/>
  <c r="E36" i="1"/>
  <c r="E37" i="1"/>
  <c r="E38" i="1"/>
  <c r="E39" i="1"/>
  <c r="E40" i="1"/>
  <c r="E33" i="1"/>
  <c r="B34" i="1"/>
  <c r="B35" i="1"/>
  <c r="B36" i="1"/>
  <c r="B37" i="1"/>
  <c r="B38" i="1"/>
  <c r="B39" i="1"/>
  <c r="B40" i="1"/>
  <c r="B33" i="1"/>
  <c r="H47" i="1" l="1"/>
  <c r="I59" i="1" s="1"/>
  <c r="E47" i="1"/>
  <c r="G59" i="1" s="1"/>
  <c r="H48" i="1"/>
  <c r="H60" i="1" s="1"/>
  <c r="E48" i="1"/>
  <c r="F60" i="1" s="1"/>
  <c r="H49" i="1"/>
  <c r="J61" i="1" s="1"/>
  <c r="E49" i="1"/>
  <c r="H50" i="1"/>
  <c r="J62" i="1" s="1"/>
  <c r="E50" i="1"/>
  <c r="E62" i="1" s="1"/>
  <c r="D63" i="1"/>
  <c r="H51" i="1"/>
  <c r="I63" i="1" s="1"/>
  <c r="E51" i="1"/>
  <c r="E63" i="1" s="1"/>
  <c r="D64" i="1"/>
  <c r="H52" i="1"/>
  <c r="J64" i="1" s="1"/>
  <c r="E52" i="1"/>
  <c r="G64" i="1" s="1"/>
  <c r="D65" i="1"/>
  <c r="H53" i="1"/>
  <c r="J65" i="1" s="1"/>
  <c r="E53" i="1"/>
  <c r="G65" i="1" s="1"/>
  <c r="B58" i="1"/>
  <c r="H46" i="1"/>
  <c r="I58" i="1" s="1"/>
  <c r="E46" i="1"/>
  <c r="G58" i="1" s="1"/>
  <c r="D59" i="1"/>
  <c r="C59" i="1"/>
  <c r="B59" i="1"/>
  <c r="D61" i="1"/>
  <c r="C61" i="1"/>
  <c r="B61" i="1"/>
  <c r="D60" i="1"/>
  <c r="B60" i="1"/>
  <c r="C60" i="1"/>
  <c r="G61" i="1"/>
  <c r="E61" i="1"/>
  <c r="F61" i="1"/>
  <c r="H61" i="1"/>
  <c r="D62" i="1"/>
  <c r="C62" i="1"/>
  <c r="B62" i="1"/>
  <c r="G62" i="1"/>
  <c r="B65" i="1"/>
  <c r="C63" i="1"/>
  <c r="B63" i="1"/>
  <c r="C65" i="1"/>
  <c r="C58" i="1"/>
  <c r="D58" i="1"/>
  <c r="C64" i="1"/>
  <c r="B64" i="1"/>
  <c r="J60" i="1" l="1"/>
  <c r="I60" i="1"/>
  <c r="J63" i="1"/>
  <c r="H63" i="1"/>
  <c r="F62" i="1"/>
  <c r="F59" i="1"/>
  <c r="E59" i="1"/>
  <c r="J59" i="1"/>
  <c r="H59" i="1"/>
  <c r="E60" i="1"/>
  <c r="G60" i="1"/>
  <c r="I61" i="1"/>
  <c r="H58" i="1"/>
  <c r="F58" i="1"/>
  <c r="E58" i="1"/>
  <c r="J58" i="1"/>
  <c r="I65" i="1"/>
  <c r="H64" i="1"/>
  <c r="I64" i="1"/>
  <c r="G63" i="1"/>
  <c r="E64" i="1"/>
  <c r="F63" i="1"/>
  <c r="F64" i="1"/>
  <c r="E65" i="1"/>
  <c r="H62" i="1"/>
  <c r="H65" i="1"/>
  <c r="I62" i="1"/>
  <c r="F65" i="1"/>
</calcChain>
</file>

<file path=xl/sharedStrings.xml><?xml version="1.0" encoding="utf-8"?>
<sst xmlns="http://schemas.openxmlformats.org/spreadsheetml/2006/main" count="247" uniqueCount="215">
  <si>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</si>
  <si>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</si>
  <si>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</si>
  <si>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</si>
  <si>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</si>
  <si>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</si>
  <si>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</si>
  <si>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</si>
  <si>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</si>
  <si>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</si>
  <si>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</si>
  <si>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</si>
  <si>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</si>
  <si>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</si>
  <si>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</si>
  <si>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</si>
  <si>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</si>
  <si>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</si>
  <si>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</si>
  <si>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</si>
  <si>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</si>
  <si>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</si>
  <si>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</si>
  <si>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</si>
  <si>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</si>
  <si>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</si>
  <si>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</si>
  <si>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</si>
  <si>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</si>
  <si>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</si>
  <si>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</si>
  <si>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</si>
  <si>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</si>
  <si>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</si>
  <si>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</si>
  <si>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</si>
  <si>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</si>
  <si>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</si>
  <si>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</si>
  <si>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</si>
  <si>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</si>
  <si>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</si>
  <si>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</si>
  <si>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</si>
  <si>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</si>
  <si>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</si>
  <si>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</si>
  <si>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</si>
  <si>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</si>
  <si>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</si>
  <si>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</si>
  <si>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</si>
  <si>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</si>
  <si>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</si>
  <si>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</si>
  <si>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</si>
  <si>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</si>
  <si>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</si>
  <si>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</si>
  <si>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H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</si>
  <si>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</si>
  <si>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</si>
  <si>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</si>
  <si>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</si>
  <si>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</si>
  <si>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</si>
  <si>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</si>
  <si>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</si>
  <si>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</si>
  <si>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</si>
  <si>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</si>
  <si>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</si>
  <si>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</si>
  <si>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</si>
  <si>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</si>
  <si>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</si>
  <si>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</si>
  <si>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</si>
  <si>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</si>
  <si>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</si>
  <si>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</si>
  <si>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</si>
  <si>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</si>
  <si>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</si>
  <si>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</si>
  <si>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</si>
  <si>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</si>
  <si>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</si>
  <si>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</si>
  <si>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</si>
  <si>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</si>
  <si>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</si>
  <si>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</si>
  <si>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</si>
  <si>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</si>
  <si>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</si>
  <si>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</si>
  <si>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</si>
  <si>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</si>
  <si>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</si>
  <si>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</si>
  <si>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</si>
  <si>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</si>
  <si>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</si>
  <si>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</si>
  <si>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</si>
  <si>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</si>
  <si>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</si>
  <si>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</si>
  <si>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</si>
  <si>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</si>
  <si>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</si>
  <si>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</si>
  <si>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</si>
  <si>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</si>
  <si>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</si>
  <si>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</si>
  <si>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</si>
  <si>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</si>
  <si>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</si>
  <si>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</si>
  <si>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</si>
  <si>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</si>
  <si>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</si>
  <si>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</si>
  <si>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</si>
  <si>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</si>
  <si>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</si>
  <si>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</si>
  <si>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</si>
  <si>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</si>
  <si>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</si>
  <si>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t>C° (ng/mL)</t>
  </si>
  <si>
    <t>V PBStweenBSA</t>
  </si>
  <si>
    <t>V final</t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</si>
  <si>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</si>
  <si>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</si>
  <si>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</si>
  <si>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</si>
  <si>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</si>
  <si>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</si>
  <si>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</si>
  <si>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</si>
  <si>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</si>
  <si>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</si>
  <si>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</si>
  <si>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</si>
  <si>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</si>
  <si>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</si>
  <si>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</si>
  <si>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</si>
  <si>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</si>
  <si>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</si>
  <si>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</si>
  <si>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</si>
  <si>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</si>
  <si>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</si>
  <si>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</si>
  <si>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</si>
  <si>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</si>
  <si>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</si>
  <si>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</si>
  <si>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</si>
  <si>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6/ Transferer 78µL/puit de la plaque de dilution EN TRIPLICATS POUR LES ECHANTILLONS et EN DUPLIQUATS POUR LA GAMME STANDARD sur la plaque ELISA</t>
  </si>
  <si>
    <t xml:space="preserve">        --&gt; (a) Placer la plaque et choisir protocole IgA ELISA, puis Start</t>
  </si>
  <si>
    <t xml:space="preserve">        --&gt; (b) Choisir le nombre de puit, puis Start</t>
  </si>
  <si>
    <t xml:space="preserve">        --&gt; (c) Placer clé USB pour récupérer les fichiers puis File --&gt; export--&gt; ok</t>
  </si>
  <si>
    <t xml:space="preserve">        --&gt; (d) Faire de même avec absorbance2</t>
  </si>
  <si>
    <t xml:space="preserve">        --&gt; (e) Fichier nommé "FC" dans clé USB</t>
  </si>
  <si>
    <t>150mL</t>
  </si>
  <si>
    <t>6g</t>
  </si>
  <si>
    <t xml:space="preserve">         --&gt; Distribuer 260µL de PBS1X-tween 0,1%-BSA 4% dans la colonne 1</t>
  </si>
  <si>
    <t xml:space="preserve">         --&gt; Distribuer 266µL de PBS1X-tween 0,1%-BSA 4% dans la colonne 4</t>
  </si>
  <si>
    <t xml:space="preserve">         --&gt; Distribuer 270µL de PBS1X-tween 0,1%-BSA 4% dans la colonne 7</t>
  </si>
  <si>
    <t>4/</t>
  </si>
  <si>
    <t>3/ Dans une plaque de dilution NUNC</t>
  </si>
  <si>
    <r>
      <t xml:space="preserve">Solution mère        </t>
    </r>
    <r>
      <rPr>
        <sz val="11"/>
        <color theme="4" tint="-0.249977111117893"/>
        <rFont val="Calibri"/>
        <family val="2"/>
        <scheme val="minor"/>
      </rPr>
      <t xml:space="preserve"> 340</t>
    </r>
    <r>
      <rPr>
        <b/>
        <sz val="11"/>
        <color theme="4" tint="-0.249977111117893"/>
        <rFont val="Calibri"/>
        <family val="2"/>
        <scheme val="minor"/>
      </rPr>
      <t>µL</t>
    </r>
  </si>
  <si>
    <t>4/ Ajouter 60µL de de protease inhibitor solution (Complete Mini Protease Inhibitor Tablets, Roche)</t>
  </si>
  <si>
    <t>TUBES DE FECES HOMOGENEISES LE 09.04.2025</t>
  </si>
  <si>
    <t>PLAQUE SURNAGENT FECES / -80°C / plaque PCR/ 09.04.2025</t>
  </si>
  <si>
    <t>Mulot</t>
  </si>
  <si>
    <t>Campagnol</t>
  </si>
  <si>
    <t>J0 / Préparation des feces / SOUS PSM2 (réalisé le 10.04.2025)</t>
  </si>
  <si>
    <t xml:space="preserve">          --&gt; Ajouter 15µL/puit de surnageant de feces dans la collone 1 (=dilution 1/18)</t>
  </si>
  <si>
    <t xml:space="preserve">          --&gt; Ajouter 9µL/puit de surnageant de feces dans la collone 4 (=dilution 1/30)</t>
  </si>
  <si>
    <t>NCHA100079</t>
  </si>
  <si>
    <t>NCHA100080</t>
  </si>
  <si>
    <t>NCHA100083</t>
  </si>
  <si>
    <t>NCHA100084</t>
  </si>
  <si>
    <t>NCHA100089</t>
  </si>
  <si>
    <t>NCHA100091</t>
  </si>
  <si>
    <t>NCHA100096</t>
  </si>
  <si>
    <t>NCHA100097</t>
  </si>
  <si>
    <t>NCHA100099</t>
  </si>
  <si>
    <t>NCHA100104</t>
  </si>
  <si>
    <t>NCHA100105</t>
  </si>
  <si>
    <t>NCHA100111</t>
  </si>
  <si>
    <t>NCHA100245</t>
  </si>
  <si>
    <t>NCHA100246</t>
  </si>
  <si>
    <t>NCHA100247</t>
  </si>
  <si>
    <t>NCHA100249</t>
  </si>
  <si>
    <t>S0</t>
  </si>
  <si>
    <t>S8bis</t>
  </si>
  <si>
    <t>S0bis</t>
  </si>
  <si>
    <t>S7 bis</t>
  </si>
  <si>
    <t xml:space="preserve">         --&gt; Distribuer 170µL de PBS1X-tween 0,1%-BSA 4% dans les puits gamme standart SAUF DANS S0</t>
  </si>
  <si>
    <t xml:space="preserve">5/ Diluer la gamme standard IgA standard (50ng/mL) en 10 points de dilution 1/2 </t>
  </si>
  <si>
    <t xml:space="preserve">            --&gt; (a) Prélever 340µL de la solution mère et placé dans S0</t>
  </si>
  <si>
    <t xml:space="preserve">            --&gt; (b) Prélever 170µL de S0 et l'ajouter au puit S1, bien mélanger (aspire, refoule)</t>
  </si>
  <si>
    <t xml:space="preserve">            --&gt; (c) Changer de cône et prélever 170µL de S1 et l'ajouter à S2, bien mélanger (aspire, refoule)</t>
  </si>
  <si>
    <t xml:space="preserve">            --&gt; (d) Poursuivre même schéma jusqu'à S10</t>
  </si>
  <si>
    <r>
      <t xml:space="preserve">S0                              </t>
    </r>
    <r>
      <rPr>
        <sz val="10"/>
        <color theme="4"/>
        <rFont val="Calibri"/>
        <family val="2"/>
      </rPr>
      <t>170µL</t>
    </r>
  </si>
  <si>
    <t>75mL</t>
  </si>
  <si>
    <t>3g</t>
  </si>
  <si>
    <t xml:space="preserve">          --&gt; Ajouter 5µL/puit de surnageant de feces dans la collone 7 (=dilution 1/55)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</si>
</sst>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4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127">
    <xf numFmtId="0" fontId="0" fillId="0" borderId="0" xfId="0"/>
    <xf numFmtId="0" fontId="8" fillId="0" borderId="0" xfId="0" applyFont="1"/>
    <xf numFmtId="0" fontId="9" fillId="3" borderId="0" xfId="0" applyFont="1" applyFill="1"/>
    <xf numFmtId="0" fontId="0" fillId="3" borderId="0" xfId="0" applyFill="1"/>
    <xf numFmtId="0" fontId="10" fillId="0" borderId="0" xfId="1"/>
    <xf numFmtId="0" fontId="11" fillId="0" borderId="0" xfId="2" applyFont="1" applyAlignment="1">
      <alignment vertical="center" wrapText="1"/>
    </xf>
    <xf numFmtId="0" fontId="12" fillId="0" borderId="0" xfId="1" applyFont="1"/>
    <xf numFmtId="0" fontId="13" fillId="0" borderId="0" xfId="1" applyFont="1"/>
    <xf numFmtId="0" fontId="10" fillId="0" borderId="0" xfId="1" applyAlignment="1">
      <alignment vertical="center" wrapText="1"/>
    </xf>
    <xf numFmtId="0" fontId="15" fillId="0" borderId="0" xfId="0" applyFont="1" applyFill="1" applyBorder="1" applyAlignment="1">
      <alignment horizontal="center"/>
    </xf>
    <xf numFmtId="0" fontId="0" fillId="0" borderId="0" xfId="0" applyFill="1"/>
    <xf numFmtId="0" fontId="17" fillId="0" borderId="4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0" fillId="0" borderId="4" xfId="0" applyBorder="1"/>
    <xf numFmtId="0" fontId="9" fillId="0" borderId="4" xfId="0" applyFont="1" applyBorder="1" applyAlignment="1">
      <alignment horizontal="center"/>
    </xf>
    <xf numFmtId="0" fontId="10" fillId="0" borderId="4" xfId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7" fillId="0" borderId="0" xfId="1" applyFont="1" applyFill="1" applyBorder="1" applyAlignment="1">
      <alignment horizontal="center"/>
    </xf>
    <xf numFmtId="0" fontId="0" fillId="0" borderId="0" xfId="0" applyFill="1" applyBorder="1"/>
    <xf numFmtId="0" fontId="10" fillId="0" borderId="0" xfId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5" fillId="11" borderId="0" xfId="0" applyFont="1" applyFill="1"/>
    <xf numFmtId="0" fontId="0" fillId="11" borderId="0" xfId="0" applyFill="1"/>
    <xf numFmtId="0" fontId="15" fillId="3" borderId="0" xfId="0" applyFont="1" applyFill="1"/>
    <xf numFmtId="0" fontId="19" fillId="0" borderId="4" xfId="1" applyFont="1" applyBorder="1" applyAlignment="1">
      <alignment horizontal="center"/>
    </xf>
    <xf numFmtId="0" fontId="19" fillId="14" borderId="4" xfId="1" applyFont="1" applyFill="1" applyBorder="1" applyAlignment="1">
      <alignment horizontal="center"/>
    </xf>
    <xf numFmtId="0" fontId="19" fillId="0" borderId="9" xfId="1" applyFont="1" applyBorder="1" applyAlignment="1">
      <alignment horizontal="center"/>
    </xf>
    <xf numFmtId="0" fontId="10" fillId="0" borderId="10" xfId="1" applyBorder="1" applyAlignment="1">
      <alignment horizontal="center"/>
    </xf>
    <xf numFmtId="0" fontId="19" fillId="14" borderId="10" xfId="1" applyFont="1" applyFill="1" applyBorder="1" applyAlignment="1">
      <alignment horizontal="center"/>
    </xf>
    <xf numFmtId="0" fontId="10" fillId="0" borderId="6" xfId="1" applyBorder="1" applyAlignment="1">
      <alignment horizontal="center"/>
    </xf>
    <xf numFmtId="0" fontId="19" fillId="14" borderId="6" xfId="1" applyFont="1" applyFill="1" applyBorder="1" applyAlignment="1">
      <alignment horizontal="center"/>
    </xf>
    <xf numFmtId="0" fontId="10" fillId="0" borderId="0" xfId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 wrapText="1"/>
    </xf>
    <xf numFmtId="0" fontId="10" fillId="3" borderId="0" xfId="1" applyFill="1"/>
    <xf numFmtId="0" fontId="10" fillId="3" borderId="0" xfId="1" applyFill="1" applyAlignment="1">
      <alignment vertical="center" wrapText="1"/>
    </xf>
    <xf numFmtId="0" fontId="20" fillId="3" borderId="0" xfId="2" applyFont="1" applyFill="1" applyAlignment="1">
      <alignment horizontal="left"/>
    </xf>
    <xf numFmtId="0" fontId="20" fillId="0" borderId="0" xfId="2" applyFont="1" applyAlignment="1">
      <alignment horizontal="left"/>
    </xf>
    <xf numFmtId="0" fontId="10" fillId="0" borderId="4" xfId="1" applyBorder="1"/>
    <xf numFmtId="0" fontId="19" fillId="0" borderId="4" xfId="1" applyFont="1" applyBorder="1" applyAlignment="1">
      <alignment horizontal="left"/>
    </xf>
    <xf numFmtId="0" fontId="10" fillId="14" borderId="4" xfId="1" applyFill="1" applyBorder="1" applyAlignment="1">
      <alignment horizontal="center"/>
    </xf>
    <xf numFmtId="0" fontId="10" fillId="11" borderId="4" xfId="1" applyFill="1" applyBorder="1"/>
    <xf numFmtId="0" fontId="10" fillId="11" borderId="0" xfId="1" applyFill="1"/>
    <xf numFmtId="0" fontId="10" fillId="11" borderId="0" xfId="1" applyFill="1" applyAlignment="1">
      <alignment vertical="center" wrapText="1"/>
    </xf>
    <xf numFmtId="0" fontId="21" fillId="0" borderId="0" xfId="1" applyFont="1"/>
    <xf numFmtId="0" fontId="10" fillId="0" borderId="9" xfId="1" applyBorder="1" applyAlignment="1">
      <alignment horizontal="center"/>
    </xf>
    <xf numFmtId="0" fontId="9" fillId="0" borderId="0" xfId="0" applyFont="1"/>
    <xf numFmtId="0" fontId="10" fillId="0" borderId="0" xfId="1" applyAlignment="1">
      <alignment horizontal="left"/>
    </xf>
    <xf numFmtId="0" fontId="0" fillId="15" borderId="0" xfId="0" applyFill="1"/>
    <xf numFmtId="0" fontId="22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18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3" fillId="0" borderId="0" xfId="1" applyFont="1" applyAlignment="1">
      <alignment horizontal="left"/>
    </xf>
    <xf numFmtId="17" fontId="0" fillId="0" borderId="0" xfId="0" applyNumberFormat="1"/>
    <xf numFmtId="0" fontId="13" fillId="0" borderId="4" xfId="1" applyFont="1" applyBorder="1" applyAlignment="1">
      <alignment horizontal="center"/>
    </xf>
    <xf numFmtId="0" fontId="24" fillId="0" borderId="0" xfId="1" applyFont="1"/>
    <xf numFmtId="0" fontId="13" fillId="16" borderId="4" xfId="1" applyFont="1" applyFill="1" applyBorder="1"/>
    <xf numFmtId="0" fontId="10" fillId="2" borderId="4" xfId="1" applyFill="1" applyBorder="1"/>
    <xf numFmtId="0" fontId="13" fillId="14" borderId="4" xfId="1" applyFont="1" applyFill="1" applyBorder="1"/>
    <xf numFmtId="0" fontId="10" fillId="17" borderId="4" xfId="1" applyFill="1" applyBorder="1"/>
    <xf numFmtId="0" fontId="6" fillId="0" borderId="0" xfId="0" applyFont="1"/>
    <xf numFmtId="0" fontId="25" fillId="0" borderId="0" xfId="1" applyFont="1"/>
    <xf numFmtId="0" fontId="10" fillId="18" borderId="4" xfId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3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9" fillId="0" borderId="4" xfId="0" applyFont="1" applyFill="1" applyBorder="1" applyAlignment="1">
      <alignment horizontal="center"/>
    </xf>
    <xf numFmtId="0" fontId="10" fillId="0" borderId="4" xfId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3" fillId="13" borderId="0" xfId="0" applyFont="1" applyFill="1"/>
    <xf numFmtId="0" fontId="3" fillId="19" borderId="0" xfId="0" applyFont="1" applyFill="1"/>
    <xf numFmtId="0" fontId="3" fillId="8" borderId="4" xfId="0" applyFont="1" applyFill="1" applyBorder="1"/>
    <xf numFmtId="0" fontId="3" fillId="15" borderId="0" xfId="0" applyFont="1" applyFill="1"/>
    <xf numFmtId="0" fontId="5" fillId="19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9" borderId="4" xfId="0" applyFont="1" applyFill="1" applyBorder="1"/>
    <xf numFmtId="0" fontId="0" fillId="19" borderId="4" xfId="0" applyFill="1" applyBorder="1"/>
    <xf numFmtId="0" fontId="0" fillId="13" borderId="4" xfId="0" applyFill="1" applyBorder="1"/>
    <xf numFmtId="0" fontId="5" fillId="20" borderId="4" xfId="0" applyFont="1" applyFill="1" applyBorder="1"/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0" fillId="11" borderId="4" xfId="1" applyFill="1" applyBorder="1" applyAlignment="1">
      <alignment vertical="center"/>
    </xf>
    <xf numFmtId="0" fontId="10" fillId="0" borderId="4" xfId="1" applyBorder="1" applyAlignment="1">
      <alignment vertical="center"/>
    </xf>
    <xf numFmtId="0" fontId="2" fillId="0" borderId="0" xfId="0" applyFont="1"/>
    <xf numFmtId="0" fontId="15" fillId="5" borderId="1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14" fillId="12" borderId="0" xfId="1" applyFont="1" applyFill="1" applyAlignment="1">
      <alignment horizontal="left" vertical="top" wrapText="1"/>
    </xf>
    <xf numFmtId="0" fontId="15" fillId="4" borderId="1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9" fillId="0" borderId="7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5" borderId="7" xfId="1" applyFont="1" applyFill="1" applyBorder="1" applyAlignment="1">
      <alignment horizontal="center" vertical="center" wrapText="1"/>
    </xf>
    <xf numFmtId="0" fontId="19" fillId="5" borderId="8" xfId="1" applyFont="1" applyFill="1" applyBorder="1" applyAlignment="1">
      <alignment horizontal="center" vertical="center" wrapText="1"/>
    </xf>
    <xf numFmtId="0" fontId="19" fillId="5" borderId="6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15" borderId="0" xfId="0" applyFont="1" applyFill="1"/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173</xdr:row>
      <xdr:rowOff>47625</xdr:rowOff>
    </xdr:from>
    <xdr:to>
      <xdr:col>1</xdr:col>
      <xdr:colOff>0</xdr:colOff>
      <xdr:row>174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6475" y="34470975"/>
          <a:ext cx="0" cy="314324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953874</xdr:colOff>
      <xdr:row>172</xdr:row>
      <xdr:rowOff>117230</xdr:rowOff>
    </xdr:from>
    <xdr:to>
      <xdr:col>0</xdr:col>
      <xdr:colOff>1154172</xdr:colOff>
      <xdr:row>173</xdr:row>
      <xdr:rowOff>99145</xdr:rowOff>
    </xdr:to>
    <xdr:sp macro="" textlink="">
      <xdr:nvSpPr>
        <xdr:cNvPr id="5" name="Flèche courbée vers la gauch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53874" y="4310299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995508</xdr:colOff>
      <xdr:row>173</xdr:row>
      <xdr:rowOff>130418</xdr:rowOff>
    </xdr:from>
    <xdr:to>
      <xdr:col>0</xdr:col>
      <xdr:colOff>1195806</xdr:colOff>
      <xdr:row>174</xdr:row>
      <xdr:rowOff>105006</xdr:rowOff>
    </xdr:to>
    <xdr:sp macro="" textlink="">
      <xdr:nvSpPr>
        <xdr:cNvPr id="20" name="Flèche courbée vers la gauche 1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95508" y="43306683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1037141</xdr:colOff>
      <xdr:row>174</xdr:row>
      <xdr:rowOff>121625</xdr:rowOff>
    </xdr:from>
    <xdr:to>
      <xdr:col>0</xdr:col>
      <xdr:colOff>1237439</xdr:colOff>
      <xdr:row>175</xdr:row>
      <xdr:rowOff>96213</xdr:rowOff>
    </xdr:to>
    <xdr:sp macro="" textlink="">
      <xdr:nvSpPr>
        <xdr:cNvPr id="21" name="Flèche courbée vers la gauche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037141" y="4262510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1116272</xdr:colOff>
      <xdr:row>175</xdr:row>
      <xdr:rowOff>120159</xdr:rowOff>
    </xdr:from>
    <xdr:to>
      <xdr:col>0</xdr:col>
      <xdr:colOff>1316570</xdr:colOff>
      <xdr:row>176</xdr:row>
      <xdr:rowOff>94747</xdr:rowOff>
    </xdr:to>
    <xdr:sp macro="" textlink="">
      <xdr:nvSpPr>
        <xdr:cNvPr id="22" name="Flèche courbée vers la gauch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16272" y="4282146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1188075</xdr:colOff>
      <xdr:row>176</xdr:row>
      <xdr:rowOff>118693</xdr:rowOff>
    </xdr:from>
    <xdr:to>
      <xdr:col>0</xdr:col>
      <xdr:colOff>1388373</xdr:colOff>
      <xdr:row>177</xdr:row>
      <xdr:rowOff>93281</xdr:rowOff>
    </xdr:to>
    <xdr:sp macro="" textlink="">
      <xdr:nvSpPr>
        <xdr:cNvPr id="23" name="Flèche courbée vers la gauche 2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88075" y="4301782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1259879</xdr:colOff>
      <xdr:row>177</xdr:row>
      <xdr:rowOff>124555</xdr:rowOff>
    </xdr:from>
    <xdr:to>
      <xdr:col>0</xdr:col>
      <xdr:colOff>1460177</xdr:colOff>
      <xdr:row>178</xdr:row>
      <xdr:rowOff>99144</xdr:rowOff>
    </xdr:to>
    <xdr:sp macro="" textlink="">
      <xdr:nvSpPr>
        <xdr:cNvPr id="24" name="Flèche courbée vers la gauche 2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59879" y="4322151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1331683</xdr:colOff>
      <xdr:row>178</xdr:row>
      <xdr:rowOff>130417</xdr:rowOff>
    </xdr:from>
    <xdr:to>
      <xdr:col>0</xdr:col>
      <xdr:colOff>1531981</xdr:colOff>
      <xdr:row>179</xdr:row>
      <xdr:rowOff>105005</xdr:rowOff>
    </xdr:to>
    <xdr:sp macro="" textlink="">
      <xdr:nvSpPr>
        <xdr:cNvPr id="25" name="Flèche courbée vers la gauche 2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31683" y="4342520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1388833</xdr:colOff>
      <xdr:row>179</xdr:row>
      <xdr:rowOff>128951</xdr:rowOff>
    </xdr:from>
    <xdr:to>
      <xdr:col>0</xdr:col>
      <xdr:colOff>1589131</xdr:colOff>
      <xdr:row>180</xdr:row>
      <xdr:rowOff>103539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88833" y="4362156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1467964</xdr:colOff>
      <xdr:row>180</xdr:row>
      <xdr:rowOff>120158</xdr:rowOff>
    </xdr:from>
    <xdr:to>
      <xdr:col>0</xdr:col>
      <xdr:colOff>1668262</xdr:colOff>
      <xdr:row>181</xdr:row>
      <xdr:rowOff>94746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467964" y="43810600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1543647</xdr:colOff>
      <xdr:row>181</xdr:row>
      <xdr:rowOff>126019</xdr:rowOff>
    </xdr:from>
    <xdr:to>
      <xdr:col>0</xdr:col>
      <xdr:colOff>1743945</xdr:colOff>
      <xdr:row>182</xdr:row>
      <xdr:rowOff>100607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543647" y="36186548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1617606</xdr:colOff>
      <xdr:row>182</xdr:row>
      <xdr:rowOff>132743</xdr:rowOff>
    </xdr:from>
    <xdr:to>
      <xdr:col>0</xdr:col>
      <xdr:colOff>1817904</xdr:colOff>
      <xdr:row>183</xdr:row>
      <xdr:rowOff>107331</xdr:rowOff>
    </xdr:to>
    <xdr:sp macro="" textlink="">
      <xdr:nvSpPr>
        <xdr:cNvPr id="16" name="Flèche courbée vers la gauche 1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617606" y="36394978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4"/>
  <sheetViews>
    <sheetView tabSelected="1" topLeftCell="A145" zoomScaleNormal="100" workbookViewId="0">
      <selection activeCell="B162" sqref="B162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5" width="11.42578125" customWidth="1"/>
    <col min="16" max="16" width="9.5703125" customWidth="1"/>
  </cols>
  <sheetData>
    <row r="1" spans="1:13" ht="22.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ht="18.75" x14ac:dyDescent="0.3">
      <c r="A2" s="1"/>
    </row>
    <row r="3" spans="1:1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 x14ac:dyDescent="0.25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 x14ac:dyDescent="0.25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 x14ac:dyDescent="0.25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 x14ac:dyDescent="0.25">
      <c r="A9" s="4" t="s">
        <v>13</v>
      </c>
      <c r="B9" s="4"/>
      <c r="C9" s="4"/>
      <c r="E9" s="7" t="s">
        <v>14</v>
      </c>
      <c r="F9" s="5"/>
      <c r="G9" s="5"/>
      <c r="H9" s="106" t="s">
        <v>15</v>
      </c>
      <c r="I9" s="106"/>
      <c r="J9" s="106"/>
      <c r="K9" s="106"/>
      <c r="L9" s="106"/>
      <c r="M9" s="5"/>
    </row>
    <row r="10" spans="1:13" ht="18" x14ac:dyDescent="0.25">
      <c r="A10" s="4" t="s">
        <v>16</v>
      </c>
      <c r="B10" s="4"/>
      <c r="C10" s="4"/>
      <c r="E10" s="7" t="s">
        <v>17</v>
      </c>
      <c r="F10" s="5"/>
      <c r="G10" s="5"/>
      <c r="H10" s="106"/>
      <c r="I10" s="106"/>
      <c r="J10" s="106"/>
      <c r="K10" s="106"/>
      <c r="L10" s="106"/>
      <c r="M10" s="5"/>
    </row>
    <row r="11" spans="1:13" ht="18" x14ac:dyDescent="0.25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 x14ac:dyDescent="0.25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 x14ac:dyDescent="0.25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 x14ac:dyDescent="0.25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 x14ac:dyDescent="0.25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5" ht="15.75" thickBot="1" x14ac:dyDescent="0.3">
      <c r="B17" s="4"/>
      <c r="C17" s="4"/>
      <c r="E17" s="4"/>
      <c r="F17" s="4"/>
      <c r="G17" s="4"/>
      <c r="H17" s="8"/>
      <c r="M17" s="8"/>
    </row>
    <row r="18" spans="1:15" ht="16.5" thickBot="1" x14ac:dyDescent="0.3">
      <c r="A18" s="107" t="s">
        <v>178</v>
      </c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10"/>
    </row>
    <row r="19" spans="1:15" s="10" customFormat="1" ht="15.75" x14ac:dyDescent="0.25">
      <c r="A19" s="93"/>
      <c r="B19" s="9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5" ht="15.75" x14ac:dyDescent="0.25">
      <c r="A20" s="11" t="s">
        <v>30</v>
      </c>
      <c r="B20" s="12"/>
      <c r="C20" s="12"/>
      <c r="D20" s="12" t="s">
        <v>30</v>
      </c>
      <c r="E20" s="12"/>
      <c r="F20" s="12"/>
      <c r="G20" s="12"/>
      <c r="H20" s="12"/>
      <c r="I20" s="12"/>
      <c r="J20" s="12"/>
      <c r="K20" s="12"/>
      <c r="L20" s="12"/>
      <c r="M20" s="12"/>
    </row>
    <row r="21" spans="1:15" ht="15.75" x14ac:dyDescent="0.25">
      <c r="A21" s="11">
        <v>1</v>
      </c>
      <c r="B21" s="73" t="s">
        <v>185</v>
      </c>
      <c r="C21" s="13"/>
      <c r="D21" s="14">
        <v>9</v>
      </c>
      <c r="E21" s="88" t="s">
        <v>193</v>
      </c>
      <c r="F21" s="75"/>
      <c r="G21" s="76"/>
      <c r="H21" s="74"/>
      <c r="I21" s="75"/>
      <c r="J21" s="14"/>
      <c r="K21" s="12"/>
      <c r="L21" s="12"/>
      <c r="M21" s="12"/>
    </row>
    <row r="22" spans="1:15" ht="15.75" x14ac:dyDescent="0.25">
      <c r="A22" s="11">
        <v>2</v>
      </c>
      <c r="B22" s="86" t="s">
        <v>186</v>
      </c>
      <c r="C22" s="13"/>
      <c r="D22" s="14">
        <v>10</v>
      </c>
      <c r="E22" s="87" t="s">
        <v>194</v>
      </c>
      <c r="F22" s="75"/>
      <c r="G22" s="76"/>
      <c r="H22" s="74"/>
      <c r="I22" s="75"/>
      <c r="J22" s="13"/>
      <c r="K22" s="12"/>
      <c r="L22" s="12"/>
      <c r="M22" s="12"/>
      <c r="O22" s="82" t="s">
        <v>180</v>
      </c>
    </row>
    <row r="23" spans="1:15" ht="15.75" x14ac:dyDescent="0.25">
      <c r="A23" s="11">
        <v>3</v>
      </c>
      <c r="B23" s="86" t="s">
        <v>187</v>
      </c>
      <c r="C23" s="13"/>
      <c r="D23" s="14">
        <v>11</v>
      </c>
      <c r="E23" s="87" t="s">
        <v>195</v>
      </c>
      <c r="F23" s="75"/>
      <c r="G23" s="76"/>
      <c r="H23" s="74"/>
      <c r="I23" s="75"/>
      <c r="J23" s="13"/>
      <c r="K23" s="12"/>
      <c r="L23" s="12"/>
      <c r="M23" s="12"/>
      <c r="O23" s="83" t="s">
        <v>181</v>
      </c>
    </row>
    <row r="24" spans="1:15" ht="15.75" x14ac:dyDescent="0.25">
      <c r="A24" s="11">
        <v>4</v>
      </c>
      <c r="B24" s="86" t="s">
        <v>188</v>
      </c>
      <c r="C24" s="13"/>
      <c r="D24" s="14">
        <v>12</v>
      </c>
      <c r="E24" s="87" t="s">
        <v>196</v>
      </c>
      <c r="F24" s="75"/>
      <c r="G24" s="76"/>
      <c r="H24" s="74"/>
      <c r="I24" s="75"/>
      <c r="J24" s="13"/>
      <c r="K24" s="12"/>
      <c r="L24" s="12"/>
      <c r="M24" s="12"/>
    </row>
    <row r="25" spans="1:15" ht="15.75" x14ac:dyDescent="0.25">
      <c r="A25" s="11">
        <v>5</v>
      </c>
      <c r="B25" s="86" t="s">
        <v>189</v>
      </c>
      <c r="C25" s="13"/>
      <c r="D25" s="14">
        <v>13</v>
      </c>
      <c r="E25" s="88" t="s">
        <v>197</v>
      </c>
      <c r="F25" s="75"/>
      <c r="G25" s="76"/>
      <c r="H25" s="74"/>
      <c r="I25" s="75"/>
      <c r="J25" s="13"/>
      <c r="K25" s="12"/>
      <c r="L25" s="12"/>
      <c r="M25" s="12"/>
    </row>
    <row r="26" spans="1:15" ht="15.75" x14ac:dyDescent="0.25">
      <c r="A26" s="11">
        <v>6</v>
      </c>
      <c r="B26" s="73" t="s">
        <v>190</v>
      </c>
      <c r="C26" s="13"/>
      <c r="D26" s="14">
        <v>14</v>
      </c>
      <c r="E26" s="88" t="s">
        <v>198</v>
      </c>
      <c r="F26" s="75"/>
      <c r="G26" s="76"/>
      <c r="H26" s="74"/>
      <c r="I26" s="75"/>
      <c r="J26" s="13"/>
      <c r="K26" s="12"/>
      <c r="L26" s="12"/>
      <c r="M26" s="12"/>
    </row>
    <row r="27" spans="1:15" ht="15.75" x14ac:dyDescent="0.25">
      <c r="A27" s="11">
        <v>7</v>
      </c>
      <c r="B27" s="73" t="s">
        <v>191</v>
      </c>
      <c r="C27" s="15"/>
      <c r="D27" s="14">
        <v>15</v>
      </c>
      <c r="E27" s="88" t="s">
        <v>199</v>
      </c>
      <c r="F27" s="77"/>
      <c r="G27" s="76"/>
      <c r="H27" s="74"/>
      <c r="I27" s="77"/>
      <c r="J27" s="15"/>
      <c r="K27" s="12"/>
      <c r="L27" s="12"/>
      <c r="M27" s="12"/>
    </row>
    <row r="28" spans="1:15" ht="15.75" x14ac:dyDescent="0.25">
      <c r="A28" s="11">
        <v>8</v>
      </c>
      <c r="B28" s="86" t="s">
        <v>192</v>
      </c>
      <c r="C28" s="15"/>
      <c r="D28" s="14">
        <v>16</v>
      </c>
      <c r="E28" s="88" t="s">
        <v>200</v>
      </c>
      <c r="F28" s="77"/>
      <c r="G28" s="76"/>
      <c r="H28" s="74"/>
      <c r="I28" s="77"/>
      <c r="J28" s="15"/>
      <c r="K28" s="12"/>
      <c r="L28" s="12"/>
      <c r="M28" s="12"/>
    </row>
    <row r="29" spans="1:15" ht="15.75" thickBot="1" x14ac:dyDescent="0.3">
      <c r="B29" s="111"/>
      <c r="C29" s="111"/>
      <c r="D29" s="111"/>
      <c r="E29" s="111"/>
      <c r="F29" s="111"/>
      <c r="G29" s="111"/>
      <c r="H29" s="111"/>
      <c r="I29" s="111"/>
      <c r="J29" s="111"/>
      <c r="K29" s="16"/>
      <c r="L29" s="112"/>
      <c r="M29" s="112"/>
    </row>
    <row r="30" spans="1:15" ht="16.5" thickBot="1" x14ac:dyDescent="0.3">
      <c r="A30" s="98" t="s">
        <v>179</v>
      </c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</row>
    <row r="31" spans="1:15" s="10" customFormat="1" ht="15.75" x14ac:dyDescent="0.25">
      <c r="A31" s="93"/>
      <c r="B31" s="9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5" ht="15.75" x14ac:dyDescent="0.25">
      <c r="A32" s="11"/>
      <c r="B32" s="12">
        <v>1</v>
      </c>
      <c r="C32" s="12">
        <v>2</v>
      </c>
      <c r="D32" s="12">
        <v>3</v>
      </c>
      <c r="E32" s="12">
        <v>4</v>
      </c>
      <c r="F32" s="12">
        <v>5</v>
      </c>
      <c r="G32" s="12">
        <v>6</v>
      </c>
      <c r="H32" s="12">
        <v>7</v>
      </c>
      <c r="I32" s="12">
        <v>8</v>
      </c>
      <c r="J32" s="12">
        <v>9</v>
      </c>
      <c r="K32" s="12">
        <v>10</v>
      </c>
      <c r="L32" s="12">
        <v>11</v>
      </c>
      <c r="M32" s="12">
        <v>12</v>
      </c>
    </row>
    <row r="33" spans="1:13" ht="15.75" x14ac:dyDescent="0.25">
      <c r="A33" s="11">
        <v>1</v>
      </c>
      <c r="B33" s="84" t="str">
        <f>B21</f>
        <v>NCHA100079</v>
      </c>
      <c r="C33" s="13"/>
      <c r="D33" s="14"/>
      <c r="E33" s="91" t="str">
        <f>E21</f>
        <v>NCHA100099</v>
      </c>
      <c r="F33" s="75"/>
      <c r="G33" s="76"/>
      <c r="H33" s="75"/>
      <c r="I33" s="13"/>
      <c r="J33" s="13"/>
      <c r="K33" s="12"/>
      <c r="L33" s="12"/>
      <c r="M33" s="12"/>
    </row>
    <row r="34" spans="1:13" ht="15.75" x14ac:dyDescent="0.25">
      <c r="A34" s="11">
        <v>2</v>
      </c>
      <c r="B34" s="89" t="str">
        <f t="shared" ref="B34:B40" si="0">B22</f>
        <v>NCHA100080</v>
      </c>
      <c r="C34" s="13"/>
      <c r="D34" s="14"/>
      <c r="E34" s="90" t="str">
        <f t="shared" ref="E34:E40" si="1">E22</f>
        <v>NCHA100104</v>
      </c>
      <c r="F34" s="75"/>
      <c r="G34" s="76"/>
      <c r="H34" s="75"/>
      <c r="I34" s="13"/>
      <c r="J34" s="13"/>
      <c r="K34" s="12"/>
      <c r="L34" s="12"/>
      <c r="M34" s="12"/>
    </row>
    <row r="35" spans="1:13" ht="15.75" x14ac:dyDescent="0.25">
      <c r="A35" s="11">
        <v>3</v>
      </c>
      <c r="B35" s="89" t="str">
        <f t="shared" si="0"/>
        <v>NCHA100083</v>
      </c>
      <c r="C35" s="13"/>
      <c r="D35" s="14"/>
      <c r="E35" s="90" t="str">
        <f t="shared" si="1"/>
        <v>NCHA100105</v>
      </c>
      <c r="F35" s="75"/>
      <c r="G35" s="76"/>
      <c r="H35" s="75"/>
      <c r="I35" s="13"/>
      <c r="J35" s="13"/>
      <c r="K35" s="12"/>
      <c r="L35" s="12"/>
      <c r="M35" s="12"/>
    </row>
    <row r="36" spans="1:13" ht="15.75" x14ac:dyDescent="0.25">
      <c r="A36" s="11">
        <v>4</v>
      </c>
      <c r="B36" s="89" t="str">
        <f t="shared" si="0"/>
        <v>NCHA100084</v>
      </c>
      <c r="C36" s="13"/>
      <c r="D36" s="14"/>
      <c r="E36" s="90" t="str">
        <f t="shared" si="1"/>
        <v>NCHA100111</v>
      </c>
      <c r="F36" s="75"/>
      <c r="G36" s="76"/>
      <c r="H36" s="75"/>
      <c r="I36" s="13"/>
      <c r="J36" s="13"/>
      <c r="K36" s="12"/>
      <c r="L36" s="12"/>
      <c r="M36" s="12"/>
    </row>
    <row r="37" spans="1:13" ht="15.75" x14ac:dyDescent="0.25">
      <c r="A37" s="11">
        <v>5</v>
      </c>
      <c r="B37" s="89" t="str">
        <f t="shared" si="0"/>
        <v>NCHA100089</v>
      </c>
      <c r="C37" s="13"/>
      <c r="D37" s="14"/>
      <c r="E37" s="91" t="str">
        <f t="shared" si="1"/>
        <v>NCHA100245</v>
      </c>
      <c r="F37" s="75"/>
      <c r="G37" s="76"/>
      <c r="H37" s="75"/>
      <c r="I37" s="13"/>
      <c r="J37" s="13"/>
      <c r="K37" s="12"/>
      <c r="L37" s="12"/>
      <c r="M37" s="12"/>
    </row>
    <row r="38" spans="1:13" ht="15.75" x14ac:dyDescent="0.25">
      <c r="A38" s="11">
        <v>6</v>
      </c>
      <c r="B38" s="84" t="str">
        <f t="shared" si="0"/>
        <v>NCHA100091</v>
      </c>
      <c r="C38" s="13"/>
      <c r="D38" s="14"/>
      <c r="E38" s="91" t="str">
        <f t="shared" si="1"/>
        <v>NCHA100246</v>
      </c>
      <c r="F38" s="75"/>
      <c r="G38" s="76"/>
      <c r="H38" s="75"/>
      <c r="I38" s="13"/>
      <c r="J38" s="13"/>
      <c r="K38" s="12"/>
      <c r="L38" s="12"/>
      <c r="M38" s="12"/>
    </row>
    <row r="39" spans="1:13" ht="15.75" x14ac:dyDescent="0.25">
      <c r="A39" s="11">
        <v>7</v>
      </c>
      <c r="B39" s="84" t="str">
        <f t="shared" si="0"/>
        <v>NCHA100096</v>
      </c>
      <c r="C39" s="15"/>
      <c r="D39" s="14"/>
      <c r="E39" s="91" t="str">
        <f t="shared" si="1"/>
        <v>NCHA100247</v>
      </c>
      <c r="F39" s="77"/>
      <c r="G39" s="76"/>
      <c r="H39" s="75"/>
      <c r="I39" s="15"/>
      <c r="J39" s="15"/>
      <c r="K39" s="12"/>
      <c r="L39" s="12"/>
      <c r="M39" s="12"/>
    </row>
    <row r="40" spans="1:13" ht="15.75" x14ac:dyDescent="0.25">
      <c r="A40" s="11">
        <v>8</v>
      </c>
      <c r="B40" s="89" t="str">
        <f t="shared" si="0"/>
        <v>NCHA100097</v>
      </c>
      <c r="C40" s="15"/>
      <c r="D40" s="14"/>
      <c r="E40" s="91" t="str">
        <f t="shared" si="1"/>
        <v>NCHA100249</v>
      </c>
      <c r="F40" s="77"/>
      <c r="G40" s="76"/>
      <c r="H40" s="75"/>
      <c r="I40" s="15"/>
      <c r="J40" s="15"/>
      <c r="K40" s="12"/>
      <c r="L40" s="12"/>
      <c r="M40" s="12"/>
    </row>
    <row r="41" spans="1:13" x14ac:dyDescent="0.25">
      <c r="B41" s="111"/>
      <c r="C41" s="111"/>
      <c r="D41" s="111"/>
      <c r="E41" s="111"/>
      <c r="F41" s="111"/>
      <c r="G41" s="111"/>
      <c r="H41" s="111"/>
      <c r="I41" s="111"/>
      <c r="J41" s="111"/>
      <c r="K41" s="16"/>
      <c r="L41" s="112"/>
      <c r="M41" s="112"/>
    </row>
    <row r="42" spans="1:13" s="10" customFormat="1" ht="16.5" thickBot="1" x14ac:dyDescent="0.3">
      <c r="A42" s="21"/>
      <c r="B42" s="22"/>
      <c r="C42" s="23"/>
      <c r="D42" s="24"/>
      <c r="E42" s="22"/>
      <c r="F42" s="23"/>
      <c r="G42" s="24"/>
      <c r="H42" s="22"/>
      <c r="I42" s="23"/>
      <c r="J42" s="23"/>
      <c r="K42" s="25"/>
      <c r="L42" s="25"/>
      <c r="M42" s="25"/>
    </row>
    <row r="43" spans="1:13" ht="16.5" thickBot="1" x14ac:dyDescent="0.3">
      <c r="A43" s="98" t="s">
        <v>31</v>
      </c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</row>
    <row r="44" spans="1:13" s="10" customFormat="1" ht="15.75" x14ac:dyDescent="0.25">
      <c r="A44" s="93"/>
      <c r="B44" s="9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5.75" x14ac:dyDescent="0.25">
      <c r="A45" s="11"/>
      <c r="B45" s="12">
        <v>1</v>
      </c>
      <c r="C45" s="12">
        <v>2</v>
      </c>
      <c r="D45" s="12">
        <v>3</v>
      </c>
      <c r="E45" s="12">
        <v>4</v>
      </c>
      <c r="F45" s="12">
        <v>5</v>
      </c>
      <c r="G45" s="12">
        <v>6</v>
      </c>
      <c r="H45" s="12">
        <v>7</v>
      </c>
      <c r="I45" s="12">
        <v>8</v>
      </c>
      <c r="J45" s="12">
        <v>9</v>
      </c>
      <c r="K45" s="12">
        <v>10</v>
      </c>
      <c r="L45" s="12">
        <v>11</v>
      </c>
      <c r="M45" s="12">
        <v>12</v>
      </c>
    </row>
    <row r="46" spans="1:13" ht="15.75" x14ac:dyDescent="0.25">
      <c r="A46" s="11">
        <v>1</v>
      </c>
      <c r="B46" s="18" t="str">
        <f>B33</f>
        <v>NCHA100079</v>
      </c>
      <c r="C46" s="13"/>
      <c r="D46" s="14"/>
      <c r="E46" s="92" t="str">
        <f>B46</f>
        <v>NCHA100079</v>
      </c>
      <c r="F46" s="13"/>
      <c r="G46" s="14"/>
      <c r="H46" s="20" t="str">
        <f>B46</f>
        <v>NCHA100079</v>
      </c>
      <c r="I46" s="13"/>
      <c r="J46" s="13"/>
      <c r="K46" s="12" t="s">
        <v>42</v>
      </c>
      <c r="L46" s="12" t="s">
        <v>201</v>
      </c>
      <c r="M46" s="12"/>
    </row>
    <row r="47" spans="1:13" ht="15.75" x14ac:dyDescent="0.25">
      <c r="A47" s="11">
        <v>2</v>
      </c>
      <c r="B47" s="18" t="str">
        <f>B38</f>
        <v>NCHA100091</v>
      </c>
      <c r="C47" s="13"/>
      <c r="D47" s="14"/>
      <c r="E47" s="92" t="str">
        <f t="shared" ref="E47:E53" si="2">B47</f>
        <v>NCHA100091</v>
      </c>
      <c r="F47" s="13"/>
      <c r="G47" s="14"/>
      <c r="H47" s="20" t="str">
        <f t="shared" ref="H47:H53" si="3">B47</f>
        <v>NCHA100091</v>
      </c>
      <c r="I47" s="13"/>
      <c r="J47" s="13"/>
      <c r="K47" s="12" t="s">
        <v>32</v>
      </c>
      <c r="L47" s="12" t="s">
        <v>33</v>
      </c>
      <c r="M47" s="12"/>
    </row>
    <row r="48" spans="1:13" ht="15.75" x14ac:dyDescent="0.25">
      <c r="A48" s="11">
        <v>3</v>
      </c>
      <c r="B48" s="18" t="str">
        <f>B39</f>
        <v>NCHA100096</v>
      </c>
      <c r="C48" s="13"/>
      <c r="D48" s="14"/>
      <c r="E48" s="92" t="str">
        <f t="shared" si="2"/>
        <v>NCHA100096</v>
      </c>
      <c r="F48" s="13"/>
      <c r="G48" s="14"/>
      <c r="H48" s="20" t="str">
        <f t="shared" si="3"/>
        <v>NCHA100096</v>
      </c>
      <c r="I48" s="13"/>
      <c r="J48" s="13"/>
      <c r="K48" s="12" t="s">
        <v>34</v>
      </c>
      <c r="L48" s="12" t="s">
        <v>35</v>
      </c>
      <c r="M48" s="12"/>
    </row>
    <row r="49" spans="1:13" ht="15.75" x14ac:dyDescent="0.25">
      <c r="A49" s="11">
        <v>4</v>
      </c>
      <c r="B49" s="18" t="str">
        <f>E33</f>
        <v>NCHA100099</v>
      </c>
      <c r="C49" s="13"/>
      <c r="D49" s="14"/>
      <c r="E49" s="92" t="str">
        <f t="shared" si="2"/>
        <v>NCHA100099</v>
      </c>
      <c r="F49" s="13"/>
      <c r="G49" s="14"/>
      <c r="H49" s="20" t="str">
        <f t="shared" si="3"/>
        <v>NCHA100099</v>
      </c>
      <c r="I49" s="13"/>
      <c r="J49" s="13"/>
      <c r="K49" s="12"/>
      <c r="L49" s="12" t="s">
        <v>36</v>
      </c>
      <c r="M49" s="12"/>
    </row>
    <row r="50" spans="1:13" ht="15.75" x14ac:dyDescent="0.25">
      <c r="A50" s="11">
        <v>5</v>
      </c>
      <c r="B50" s="18" t="str">
        <f>E37</f>
        <v>NCHA100245</v>
      </c>
      <c r="C50" s="13"/>
      <c r="D50" s="14"/>
      <c r="E50" s="92" t="str">
        <f t="shared" si="2"/>
        <v>NCHA100245</v>
      </c>
      <c r="F50" s="13"/>
      <c r="G50" s="14"/>
      <c r="H50" s="20" t="str">
        <f t="shared" si="3"/>
        <v>NCHA100245</v>
      </c>
      <c r="I50" s="13"/>
      <c r="J50" s="13"/>
      <c r="L50" s="12" t="s">
        <v>37</v>
      </c>
      <c r="M50" s="12"/>
    </row>
    <row r="51" spans="1:13" ht="15.75" x14ac:dyDescent="0.25">
      <c r="A51" s="11">
        <v>6</v>
      </c>
      <c r="B51" s="18" t="str">
        <f t="shared" ref="B51:B53" si="4">E38</f>
        <v>NCHA100246</v>
      </c>
      <c r="C51" s="13"/>
      <c r="D51" s="14"/>
      <c r="E51" s="92" t="str">
        <f t="shared" si="2"/>
        <v>NCHA100246</v>
      </c>
      <c r="F51" s="13"/>
      <c r="G51" s="14"/>
      <c r="H51" s="20" t="str">
        <f t="shared" si="3"/>
        <v>NCHA100246</v>
      </c>
      <c r="I51" s="13"/>
      <c r="J51" s="13"/>
      <c r="L51" s="12" t="s">
        <v>39</v>
      </c>
      <c r="M51" s="12"/>
    </row>
    <row r="52" spans="1:13" ht="15.75" x14ac:dyDescent="0.25">
      <c r="A52" s="11">
        <v>7</v>
      </c>
      <c r="B52" s="18" t="str">
        <f t="shared" si="4"/>
        <v>NCHA100247</v>
      </c>
      <c r="C52" s="15"/>
      <c r="D52" s="14"/>
      <c r="E52" s="92" t="str">
        <f t="shared" si="2"/>
        <v>NCHA100247</v>
      </c>
      <c r="F52" s="15"/>
      <c r="G52" s="14"/>
      <c r="H52" s="20" t="str">
        <f t="shared" si="3"/>
        <v>NCHA100247</v>
      </c>
      <c r="I52" s="15"/>
      <c r="J52" s="15"/>
      <c r="K52" s="12" t="s">
        <v>38</v>
      </c>
      <c r="L52" s="12" t="s">
        <v>40</v>
      </c>
      <c r="M52" s="12"/>
    </row>
    <row r="53" spans="1:13" ht="15.75" x14ac:dyDescent="0.25">
      <c r="A53" s="11">
        <v>8</v>
      </c>
      <c r="B53" s="18" t="str">
        <f t="shared" si="4"/>
        <v>NCHA100249</v>
      </c>
      <c r="C53" s="15"/>
      <c r="D53" s="14"/>
      <c r="E53" s="92" t="str">
        <f t="shared" si="2"/>
        <v>NCHA100249</v>
      </c>
      <c r="F53" s="15"/>
      <c r="G53" s="14"/>
      <c r="H53" s="20" t="str">
        <f t="shared" si="3"/>
        <v>NCHA100249</v>
      </c>
      <c r="I53" s="15"/>
      <c r="J53" s="15"/>
      <c r="K53" s="12" t="s">
        <v>38</v>
      </c>
      <c r="L53" s="12" t="s">
        <v>41</v>
      </c>
      <c r="M53" s="12"/>
    </row>
    <row r="54" spans="1:13" s="10" customFormat="1" ht="16.5" thickBot="1" x14ac:dyDescent="0.3">
      <c r="A54" s="21"/>
      <c r="B54" s="22"/>
      <c r="C54" s="23"/>
      <c r="D54" s="24"/>
      <c r="E54" s="22"/>
      <c r="F54" s="23"/>
      <c r="G54" s="24"/>
      <c r="H54" s="22"/>
      <c r="I54" s="23"/>
      <c r="J54" s="23"/>
      <c r="K54" s="23"/>
      <c r="L54" s="25"/>
      <c r="M54" s="25"/>
    </row>
    <row r="55" spans="1:13" ht="16.5" thickBot="1" x14ac:dyDescent="0.3">
      <c r="A55" s="102" t="s">
        <v>43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4"/>
    </row>
    <row r="56" spans="1:13" s="10" customFormat="1" ht="15.75" x14ac:dyDescent="0.25">
      <c r="A56" s="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.75" x14ac:dyDescent="0.25">
      <c r="A57" s="26"/>
      <c r="B57" s="12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2">
        <v>12</v>
      </c>
    </row>
    <row r="58" spans="1:13" ht="15.75" x14ac:dyDescent="0.25">
      <c r="A58" s="11" t="s">
        <v>44</v>
      </c>
      <c r="B58" s="18" t="str">
        <f t="shared" ref="B58:B65" si="5">B46</f>
        <v>NCHA100079</v>
      </c>
      <c r="C58" s="18" t="str">
        <f t="shared" ref="C58:C65" si="6">B46</f>
        <v>NCHA100079</v>
      </c>
      <c r="D58" s="18" t="str">
        <f t="shared" ref="D58:D65" si="7">B46</f>
        <v>NCHA100079</v>
      </c>
      <c r="E58" s="19" t="str">
        <f t="shared" ref="E58:E65" si="8">E46</f>
        <v>NCHA100079</v>
      </c>
      <c r="F58" s="19" t="str">
        <f t="shared" ref="F58:F65" si="9">E46</f>
        <v>NCHA100079</v>
      </c>
      <c r="G58" s="19" t="str">
        <f t="shared" ref="G58:G65" si="10">E46</f>
        <v>NCHA100079</v>
      </c>
      <c r="H58" s="20" t="str">
        <f t="shared" ref="H58:H65" si="11">H46</f>
        <v>NCHA100079</v>
      </c>
      <c r="I58" s="20" t="str">
        <f t="shared" ref="I58:I65" si="12">H46</f>
        <v>NCHA100079</v>
      </c>
      <c r="J58" s="20" t="str">
        <f t="shared" ref="J58:J65" si="13">H46</f>
        <v>NCHA100079</v>
      </c>
      <c r="K58" s="12" t="str">
        <f>K46</f>
        <v>S8</v>
      </c>
      <c r="L58" s="12" t="str">
        <f>L46</f>
        <v>S0</v>
      </c>
      <c r="M58" s="12" t="s">
        <v>203</v>
      </c>
    </row>
    <row r="59" spans="1:13" ht="15.75" x14ac:dyDescent="0.25">
      <c r="A59" s="11" t="s">
        <v>46</v>
      </c>
      <c r="B59" s="18" t="str">
        <f t="shared" si="5"/>
        <v>NCHA100091</v>
      </c>
      <c r="C59" s="18" t="str">
        <f t="shared" si="6"/>
        <v>NCHA100091</v>
      </c>
      <c r="D59" s="18" t="str">
        <f t="shared" si="7"/>
        <v>NCHA100091</v>
      </c>
      <c r="E59" s="19" t="str">
        <f t="shared" si="8"/>
        <v>NCHA100091</v>
      </c>
      <c r="F59" s="19" t="str">
        <f t="shared" si="9"/>
        <v>NCHA100091</v>
      </c>
      <c r="G59" s="19" t="str">
        <f t="shared" si="10"/>
        <v>NCHA100091</v>
      </c>
      <c r="H59" s="20" t="str">
        <f t="shared" si="11"/>
        <v>NCHA100091</v>
      </c>
      <c r="I59" s="20" t="str">
        <f t="shared" si="12"/>
        <v>NCHA100091</v>
      </c>
      <c r="J59" s="20" t="str">
        <f t="shared" si="13"/>
        <v>NCHA100091</v>
      </c>
      <c r="K59" s="12" t="str">
        <f t="shared" ref="K59:K60" si="14">K47</f>
        <v>S9</v>
      </c>
      <c r="L59" s="12" t="str">
        <f t="shared" ref="L59:L65" si="15">L47</f>
        <v>S1</v>
      </c>
      <c r="M59" s="12" t="s">
        <v>45</v>
      </c>
    </row>
    <row r="60" spans="1:13" ht="15.75" x14ac:dyDescent="0.25">
      <c r="A60" s="11" t="s">
        <v>48</v>
      </c>
      <c r="B60" s="18" t="str">
        <f t="shared" si="5"/>
        <v>NCHA100096</v>
      </c>
      <c r="C60" s="18" t="str">
        <f t="shared" si="6"/>
        <v>NCHA100096</v>
      </c>
      <c r="D60" s="18" t="str">
        <f t="shared" si="7"/>
        <v>NCHA100096</v>
      </c>
      <c r="E60" s="19" t="str">
        <f t="shared" si="8"/>
        <v>NCHA100096</v>
      </c>
      <c r="F60" s="19" t="str">
        <f t="shared" si="9"/>
        <v>NCHA100096</v>
      </c>
      <c r="G60" s="19" t="str">
        <f t="shared" si="10"/>
        <v>NCHA100096</v>
      </c>
      <c r="H60" s="20" t="str">
        <f t="shared" si="11"/>
        <v>NCHA100096</v>
      </c>
      <c r="I60" s="20" t="str">
        <f t="shared" si="12"/>
        <v>NCHA100096</v>
      </c>
      <c r="J60" s="20" t="str">
        <f t="shared" si="13"/>
        <v>NCHA100096</v>
      </c>
      <c r="K60" s="12" t="str">
        <f t="shared" si="14"/>
        <v>S10</v>
      </c>
      <c r="L60" s="12" t="str">
        <f t="shared" si="15"/>
        <v>S2</v>
      </c>
      <c r="M60" s="12" t="s">
        <v>47</v>
      </c>
    </row>
    <row r="61" spans="1:13" ht="15.75" x14ac:dyDescent="0.25">
      <c r="A61" s="11" t="s">
        <v>51</v>
      </c>
      <c r="B61" s="18" t="str">
        <f t="shared" si="5"/>
        <v>NCHA100099</v>
      </c>
      <c r="C61" s="18" t="str">
        <f t="shared" si="6"/>
        <v>NCHA100099</v>
      </c>
      <c r="D61" s="18" t="str">
        <f t="shared" si="7"/>
        <v>NCHA100099</v>
      </c>
      <c r="E61" s="19" t="str">
        <f t="shared" si="8"/>
        <v>NCHA100099</v>
      </c>
      <c r="F61" s="19" t="str">
        <f t="shared" si="9"/>
        <v>NCHA100099</v>
      </c>
      <c r="G61" s="19" t="str">
        <f t="shared" si="10"/>
        <v>NCHA100099</v>
      </c>
      <c r="H61" s="20" t="str">
        <f t="shared" si="11"/>
        <v>NCHA100099</v>
      </c>
      <c r="I61" s="20" t="str">
        <f t="shared" si="12"/>
        <v>NCHA100099</v>
      </c>
      <c r="J61" s="20" t="str">
        <f t="shared" si="13"/>
        <v>NCHA100099</v>
      </c>
      <c r="K61" s="12" t="s">
        <v>202</v>
      </c>
      <c r="L61" s="12" t="str">
        <f t="shared" si="15"/>
        <v>S3</v>
      </c>
      <c r="M61" s="12" t="s">
        <v>50</v>
      </c>
    </row>
    <row r="62" spans="1:13" ht="15.75" x14ac:dyDescent="0.25">
      <c r="A62" s="11" t="s">
        <v>54</v>
      </c>
      <c r="B62" s="18" t="str">
        <f t="shared" si="5"/>
        <v>NCHA100245</v>
      </c>
      <c r="C62" s="18" t="str">
        <f t="shared" si="6"/>
        <v>NCHA100245</v>
      </c>
      <c r="D62" s="18" t="str">
        <f t="shared" si="7"/>
        <v>NCHA100245</v>
      </c>
      <c r="E62" s="19" t="str">
        <f t="shared" si="8"/>
        <v>NCHA100245</v>
      </c>
      <c r="F62" s="19" t="str">
        <f t="shared" si="9"/>
        <v>NCHA100245</v>
      </c>
      <c r="G62" s="19" t="str">
        <f t="shared" si="10"/>
        <v>NCHA100245</v>
      </c>
      <c r="H62" s="20" t="str">
        <f t="shared" si="11"/>
        <v>NCHA100245</v>
      </c>
      <c r="I62" s="20" t="str">
        <f t="shared" si="12"/>
        <v>NCHA100245</v>
      </c>
      <c r="J62" s="20" t="str">
        <f t="shared" si="13"/>
        <v>NCHA100245</v>
      </c>
      <c r="K62" s="12" t="s">
        <v>49</v>
      </c>
      <c r="L62" s="12" t="str">
        <f t="shared" si="15"/>
        <v>S4</v>
      </c>
      <c r="M62" s="12" t="s">
        <v>53</v>
      </c>
    </row>
    <row r="63" spans="1:13" ht="15.75" x14ac:dyDescent="0.25">
      <c r="A63" s="11" t="s">
        <v>56</v>
      </c>
      <c r="B63" s="18" t="str">
        <f t="shared" si="5"/>
        <v>NCHA100246</v>
      </c>
      <c r="C63" s="18" t="str">
        <f t="shared" si="6"/>
        <v>NCHA100246</v>
      </c>
      <c r="D63" s="18" t="str">
        <f t="shared" si="7"/>
        <v>NCHA100246</v>
      </c>
      <c r="E63" s="19" t="str">
        <f t="shared" si="8"/>
        <v>NCHA100246</v>
      </c>
      <c r="F63" s="19" t="str">
        <f t="shared" si="9"/>
        <v>NCHA100246</v>
      </c>
      <c r="G63" s="19" t="str">
        <f t="shared" si="10"/>
        <v>NCHA100246</v>
      </c>
      <c r="H63" s="20" t="str">
        <f t="shared" si="11"/>
        <v>NCHA100246</v>
      </c>
      <c r="I63" s="20" t="str">
        <f t="shared" si="12"/>
        <v>NCHA100246</v>
      </c>
      <c r="J63" s="20" t="str">
        <f t="shared" si="13"/>
        <v>NCHA100246</v>
      </c>
      <c r="K63" s="12" t="s">
        <v>52</v>
      </c>
      <c r="L63" s="12" t="str">
        <f t="shared" si="15"/>
        <v>S5</v>
      </c>
      <c r="M63" s="12" t="s">
        <v>55</v>
      </c>
    </row>
    <row r="64" spans="1:13" ht="15.75" x14ac:dyDescent="0.25">
      <c r="A64" s="11" t="s">
        <v>58</v>
      </c>
      <c r="B64" s="18" t="str">
        <f t="shared" si="5"/>
        <v>NCHA100247</v>
      </c>
      <c r="C64" s="18" t="str">
        <f t="shared" si="6"/>
        <v>NCHA100247</v>
      </c>
      <c r="D64" s="18" t="str">
        <f t="shared" si="7"/>
        <v>NCHA100247</v>
      </c>
      <c r="E64" s="19" t="str">
        <f t="shared" si="8"/>
        <v>NCHA100247</v>
      </c>
      <c r="F64" s="19" t="str">
        <f t="shared" si="9"/>
        <v>NCHA100247</v>
      </c>
      <c r="G64" s="19" t="str">
        <f t="shared" si="10"/>
        <v>NCHA100247</v>
      </c>
      <c r="H64" s="20" t="str">
        <f t="shared" si="11"/>
        <v>NCHA100247</v>
      </c>
      <c r="I64" s="20" t="str">
        <f t="shared" si="12"/>
        <v>NCHA100247</v>
      </c>
      <c r="J64" s="20" t="str">
        <f t="shared" si="13"/>
        <v>NCHA100247</v>
      </c>
      <c r="K64" s="12" t="s">
        <v>38</v>
      </c>
      <c r="L64" s="12" t="str">
        <f t="shared" si="15"/>
        <v>S6</v>
      </c>
      <c r="M64" s="12" t="s">
        <v>57</v>
      </c>
    </row>
    <row r="65" spans="1:14" ht="15.75" x14ac:dyDescent="0.25">
      <c r="A65" s="11" t="s">
        <v>59</v>
      </c>
      <c r="B65" s="18" t="str">
        <f t="shared" si="5"/>
        <v>NCHA100249</v>
      </c>
      <c r="C65" s="18" t="str">
        <f t="shared" si="6"/>
        <v>NCHA100249</v>
      </c>
      <c r="D65" s="18" t="str">
        <f t="shared" si="7"/>
        <v>NCHA100249</v>
      </c>
      <c r="E65" s="19" t="str">
        <f t="shared" si="8"/>
        <v>NCHA100249</v>
      </c>
      <c r="F65" s="19" t="str">
        <f t="shared" si="9"/>
        <v>NCHA100249</v>
      </c>
      <c r="G65" s="19" t="str">
        <f t="shared" si="10"/>
        <v>NCHA100249</v>
      </c>
      <c r="H65" s="20" t="str">
        <f t="shared" si="11"/>
        <v>NCHA100249</v>
      </c>
      <c r="I65" s="20" t="str">
        <f t="shared" si="12"/>
        <v>NCHA100249</v>
      </c>
      <c r="J65" s="20" t="str">
        <f t="shared" si="13"/>
        <v>NCHA100249</v>
      </c>
      <c r="K65" s="12" t="s">
        <v>38</v>
      </c>
      <c r="L65" s="12" t="str">
        <f t="shared" si="15"/>
        <v>S7</v>
      </c>
      <c r="M65" s="12" t="s">
        <v>204</v>
      </c>
    </row>
    <row r="66" spans="1:14" ht="15.75" x14ac:dyDescent="0.25">
      <c r="A66" s="27"/>
      <c r="K66" s="28"/>
      <c r="L66" s="28"/>
      <c r="M66" s="28"/>
      <c r="N66" s="4"/>
    </row>
    <row r="67" spans="1:14" ht="15.75" x14ac:dyDescent="0.25">
      <c r="A67" s="29" t="s">
        <v>182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4"/>
    </row>
    <row r="68" spans="1:14" x14ac:dyDescent="0.25">
      <c r="N68" s="4"/>
    </row>
    <row r="69" spans="1:14" x14ac:dyDescent="0.25">
      <c r="A69" s="4" t="s">
        <v>60</v>
      </c>
      <c r="N69" s="4"/>
    </row>
    <row r="70" spans="1:14" x14ac:dyDescent="0.25">
      <c r="N70" s="4"/>
    </row>
    <row r="71" spans="1:14" x14ac:dyDescent="0.25">
      <c r="A71" t="s">
        <v>61</v>
      </c>
      <c r="N71" s="4"/>
    </row>
    <row r="72" spans="1:14" x14ac:dyDescent="0.25">
      <c r="N72" s="4"/>
    </row>
    <row r="73" spans="1:14" x14ac:dyDescent="0.25">
      <c r="A73" t="s">
        <v>62</v>
      </c>
      <c r="N73" s="4"/>
    </row>
    <row r="74" spans="1:14" x14ac:dyDescent="0.25">
      <c r="N74" s="4"/>
    </row>
    <row r="75" spans="1:14" x14ac:dyDescent="0.25">
      <c r="A75" t="s">
        <v>63</v>
      </c>
    </row>
    <row r="77" spans="1:14" x14ac:dyDescent="0.25">
      <c r="A77" s="81" t="s">
        <v>177</v>
      </c>
      <c r="G77" t="s">
        <v>64</v>
      </c>
    </row>
    <row r="79" spans="1:14" x14ac:dyDescent="0.25">
      <c r="A79" t="s">
        <v>65</v>
      </c>
    </row>
    <row r="81" spans="1:13" x14ac:dyDescent="0.25">
      <c r="A81" t="s">
        <v>66</v>
      </c>
    </row>
    <row r="83" spans="1:13" x14ac:dyDescent="0.25">
      <c r="A83" t="s">
        <v>67</v>
      </c>
    </row>
    <row r="85" spans="1:13" x14ac:dyDescent="0.25">
      <c r="A85" t="s">
        <v>68</v>
      </c>
    </row>
    <row r="87" spans="1:13" x14ac:dyDescent="0.25">
      <c r="A87" t="s">
        <v>69</v>
      </c>
    </row>
    <row r="89" spans="1:13" x14ac:dyDescent="0.25">
      <c r="A89" t="s">
        <v>70</v>
      </c>
    </row>
    <row r="91" spans="1:13" x14ac:dyDescent="0.25">
      <c r="A91" t="s">
        <v>71</v>
      </c>
    </row>
    <row r="93" spans="1:13" x14ac:dyDescent="0.25">
      <c r="A93" t="s">
        <v>72</v>
      </c>
    </row>
    <row r="94" spans="1:13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3" ht="15.75" x14ac:dyDescent="0.25">
      <c r="A95" s="31" t="s">
        <v>73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7" spans="1:13" x14ac:dyDescent="0.25">
      <c r="A97" t="s">
        <v>74</v>
      </c>
    </row>
    <row r="99" spans="1:13" x14ac:dyDescent="0.25">
      <c r="A99" s="32" t="s">
        <v>75</v>
      </c>
      <c r="B99" s="32" t="s">
        <v>76</v>
      </c>
      <c r="C99" s="33" t="s">
        <v>77</v>
      </c>
      <c r="D99" s="114" t="s">
        <v>78</v>
      </c>
    </row>
    <row r="100" spans="1:13" x14ac:dyDescent="0.25">
      <c r="A100" s="32" t="s">
        <v>79</v>
      </c>
      <c r="B100" s="15" t="s">
        <v>80</v>
      </c>
      <c r="C100" s="33" t="s">
        <v>81</v>
      </c>
      <c r="D100" s="115"/>
    </row>
    <row r="101" spans="1:13" ht="15.75" thickBot="1" x14ac:dyDescent="0.3">
      <c r="A101" s="34" t="s">
        <v>82</v>
      </c>
      <c r="B101" s="35" t="s">
        <v>83</v>
      </c>
      <c r="C101" s="36" t="s">
        <v>84</v>
      </c>
      <c r="D101" s="115"/>
    </row>
    <row r="102" spans="1:13" x14ac:dyDescent="0.25">
      <c r="A102" s="4"/>
      <c r="B102" s="37" t="s">
        <v>83</v>
      </c>
      <c r="C102" s="38" t="s">
        <v>84</v>
      </c>
      <c r="D102" s="116"/>
      <c r="G102" s="4"/>
      <c r="H102" s="39"/>
      <c r="I102" s="39"/>
      <c r="J102" s="40"/>
      <c r="K102" s="41"/>
    </row>
    <row r="103" spans="1:13" x14ac:dyDescent="0.25">
      <c r="B103" s="117" t="s">
        <v>85</v>
      </c>
      <c r="C103" s="118"/>
      <c r="D103" s="119"/>
      <c r="G103" s="4"/>
      <c r="H103" s="39"/>
      <c r="I103" s="39"/>
      <c r="J103" s="40"/>
      <c r="K103" s="41"/>
    </row>
    <row r="104" spans="1:13" x14ac:dyDescent="0.25">
      <c r="G104" s="4"/>
      <c r="H104" s="39"/>
      <c r="I104" s="39"/>
      <c r="J104" s="40"/>
      <c r="K104" s="41"/>
    </row>
    <row r="105" spans="1:13" x14ac:dyDescent="0.25">
      <c r="A105" t="s">
        <v>86</v>
      </c>
    </row>
    <row r="107" spans="1:13" x14ac:dyDescent="0.25">
      <c r="A107" t="s">
        <v>87</v>
      </c>
    </row>
    <row r="109" spans="1:13" x14ac:dyDescent="0.25">
      <c r="A109" t="s">
        <v>88</v>
      </c>
    </row>
    <row r="111" spans="1:13" ht="15.75" x14ac:dyDescent="0.25">
      <c r="A111" s="31" t="s">
        <v>89</v>
      </c>
      <c r="B111" s="3"/>
      <c r="C111" s="42"/>
      <c r="D111" s="42"/>
      <c r="E111" s="42"/>
      <c r="F111" s="42"/>
      <c r="G111" s="42"/>
      <c r="H111" s="42"/>
      <c r="I111" s="43"/>
      <c r="J111" s="43"/>
      <c r="K111" s="43"/>
      <c r="L111" s="44"/>
      <c r="M111" s="42"/>
    </row>
    <row r="112" spans="1:13" x14ac:dyDescent="0.25">
      <c r="A112" s="4"/>
      <c r="B112" s="7"/>
      <c r="C112" s="4"/>
      <c r="D112" s="4"/>
      <c r="E112" s="4"/>
      <c r="F112" s="4"/>
      <c r="G112" s="4"/>
      <c r="H112" s="4"/>
      <c r="I112" s="8"/>
      <c r="J112" s="8"/>
      <c r="K112" s="8"/>
      <c r="L112" s="45"/>
      <c r="M112" s="4"/>
    </row>
    <row r="113" spans="1:13" x14ac:dyDescent="0.25">
      <c r="A113" s="4"/>
      <c r="B113" s="32" t="s">
        <v>90</v>
      </c>
      <c r="C113" s="4"/>
      <c r="D113" s="4"/>
      <c r="E113" s="4"/>
      <c r="F113" s="4"/>
      <c r="G113" s="4"/>
      <c r="H113" s="4"/>
      <c r="I113" s="8"/>
      <c r="J113" s="8"/>
      <c r="K113" s="8"/>
      <c r="L113" s="45"/>
      <c r="M113" s="4"/>
    </row>
    <row r="114" spans="1:13" x14ac:dyDescent="0.25">
      <c r="A114" s="4"/>
      <c r="B114" s="46" t="s">
        <v>91</v>
      </c>
      <c r="C114" s="15">
        <v>2</v>
      </c>
      <c r="D114" s="4"/>
      <c r="E114" s="4"/>
      <c r="F114" s="4" t="s">
        <v>92</v>
      </c>
      <c r="G114" s="4"/>
      <c r="H114" s="4"/>
      <c r="I114" s="8"/>
      <c r="J114" s="8"/>
      <c r="K114" s="8"/>
      <c r="L114" s="45"/>
      <c r="M114" s="4"/>
    </row>
    <row r="115" spans="1:13" x14ac:dyDescent="0.25">
      <c r="A115" s="4"/>
      <c r="B115" s="46" t="s">
        <v>93</v>
      </c>
      <c r="C115" s="15" t="s">
        <v>94</v>
      </c>
      <c r="D115" s="4"/>
      <c r="E115" s="4"/>
      <c r="F115" s="4"/>
      <c r="G115" s="4"/>
      <c r="H115" s="4"/>
      <c r="I115" s="8"/>
      <c r="J115" s="8"/>
      <c r="K115" s="8"/>
      <c r="L115" s="45"/>
      <c r="M115" s="4"/>
    </row>
    <row r="116" spans="1:13" x14ac:dyDescent="0.25">
      <c r="A116" s="4"/>
      <c r="B116" s="4"/>
      <c r="C116" s="4"/>
      <c r="D116" s="4"/>
      <c r="E116" s="4"/>
      <c r="F116" s="4"/>
      <c r="G116" s="4"/>
      <c r="H116" s="4"/>
      <c r="I116" s="8"/>
      <c r="J116" s="8"/>
      <c r="K116" s="8"/>
      <c r="L116" s="45"/>
      <c r="M116" s="4"/>
    </row>
    <row r="117" spans="1:13" x14ac:dyDescent="0.25">
      <c r="A117" s="4" t="s">
        <v>95</v>
      </c>
      <c r="B117" s="47" t="s">
        <v>96</v>
      </c>
      <c r="C117" s="4"/>
      <c r="D117" s="4"/>
      <c r="E117" s="4"/>
      <c r="F117" s="4"/>
      <c r="G117" s="4"/>
      <c r="H117" s="4"/>
      <c r="I117" s="8"/>
      <c r="J117" s="8"/>
      <c r="K117" s="8"/>
      <c r="L117" s="4"/>
      <c r="M117" s="6"/>
    </row>
    <row r="118" spans="1:13" x14ac:dyDescent="0.25">
      <c r="A118" s="4"/>
      <c r="B118" s="46" t="s">
        <v>97</v>
      </c>
      <c r="C118" s="15" t="s">
        <v>98</v>
      </c>
      <c r="D118" s="48" t="s">
        <v>99</v>
      </c>
      <c r="E118" s="4"/>
      <c r="F118" s="4" t="s">
        <v>100</v>
      </c>
      <c r="G118" s="4"/>
      <c r="H118" s="4"/>
      <c r="I118" s="8"/>
      <c r="J118" s="8"/>
      <c r="K118" s="40"/>
      <c r="L118" s="8"/>
      <c r="M118" s="6"/>
    </row>
    <row r="119" spans="1:13" x14ac:dyDescent="0.25">
      <c r="A119" s="4"/>
      <c r="B119" s="49" t="s">
        <v>101</v>
      </c>
      <c r="C119" s="15" t="s">
        <v>102</v>
      </c>
      <c r="D119" s="48" t="s">
        <v>103</v>
      </c>
      <c r="E119" s="4"/>
      <c r="F119" s="4"/>
      <c r="G119" s="4"/>
      <c r="H119" s="4"/>
      <c r="I119" s="8"/>
      <c r="J119" s="8"/>
      <c r="K119" s="40"/>
      <c r="L119" s="8"/>
      <c r="M119" s="6"/>
    </row>
    <row r="120" spans="1:13" x14ac:dyDescent="0.25">
      <c r="A120" s="4"/>
      <c r="B120" s="4"/>
      <c r="C120" s="4"/>
      <c r="D120" s="4"/>
      <c r="E120" s="4"/>
      <c r="F120" s="4"/>
      <c r="G120" s="4"/>
      <c r="H120" s="4"/>
      <c r="I120" s="8"/>
      <c r="J120" s="8"/>
      <c r="K120" s="40"/>
      <c r="L120" s="8"/>
      <c r="M120" s="6"/>
    </row>
    <row r="121" spans="1:13" x14ac:dyDescent="0.25">
      <c r="A121" s="4" t="s">
        <v>95</v>
      </c>
      <c r="B121" s="32" t="s">
        <v>104</v>
      </c>
      <c r="C121" s="4"/>
      <c r="D121" s="4"/>
      <c r="E121" s="4"/>
      <c r="F121" s="4"/>
      <c r="G121" s="4"/>
      <c r="H121" s="4"/>
      <c r="I121" s="8"/>
      <c r="J121" s="8"/>
      <c r="K121" s="40"/>
      <c r="L121" s="8"/>
      <c r="M121" s="6"/>
    </row>
    <row r="122" spans="1:13" x14ac:dyDescent="0.25">
      <c r="A122" s="4"/>
      <c r="B122" s="46" t="s">
        <v>105</v>
      </c>
      <c r="C122" s="15" t="s">
        <v>106</v>
      </c>
      <c r="D122" s="48" t="s">
        <v>107</v>
      </c>
      <c r="E122" s="4"/>
      <c r="F122" s="50" t="s">
        <v>108</v>
      </c>
      <c r="G122" s="50"/>
      <c r="H122" s="50"/>
      <c r="I122" s="51"/>
      <c r="J122" s="51"/>
      <c r="K122" s="40"/>
      <c r="L122" s="8"/>
      <c r="M122" s="6"/>
    </row>
    <row r="123" spans="1:13" x14ac:dyDescent="0.25">
      <c r="A123" s="4"/>
      <c r="B123" s="46" t="s">
        <v>109</v>
      </c>
      <c r="C123" s="15" t="s">
        <v>110</v>
      </c>
      <c r="D123" s="48" t="s">
        <v>111</v>
      </c>
      <c r="E123" s="4"/>
      <c r="F123" s="4" t="s">
        <v>112</v>
      </c>
      <c r="G123" s="4"/>
      <c r="H123" s="8"/>
      <c r="I123" s="8"/>
      <c r="J123" s="8"/>
      <c r="K123" s="40"/>
      <c r="L123" s="8"/>
      <c r="M123" s="6"/>
    </row>
    <row r="124" spans="1:13" ht="18" customHeight="1" x14ac:dyDescent="0.25">
      <c r="A124" s="4"/>
      <c r="B124" s="4"/>
      <c r="C124" s="39"/>
      <c r="D124" s="4"/>
      <c r="E124" s="4"/>
      <c r="F124" s="4"/>
      <c r="G124" s="4"/>
      <c r="H124" s="4"/>
      <c r="I124" s="4"/>
      <c r="J124" s="4"/>
      <c r="K124" s="40"/>
      <c r="L124" s="8"/>
      <c r="M124" s="6"/>
    </row>
    <row r="125" spans="1:13" ht="18" customHeight="1" x14ac:dyDescent="0.25">
      <c r="A125" s="4"/>
      <c r="B125" s="32" t="s">
        <v>113</v>
      </c>
      <c r="C125" s="39"/>
      <c r="D125" s="4"/>
      <c r="E125" s="4"/>
      <c r="F125" s="4"/>
      <c r="G125" s="4"/>
      <c r="H125" s="4"/>
      <c r="I125" s="4"/>
      <c r="J125" s="4"/>
      <c r="K125" s="40"/>
      <c r="L125" s="8"/>
      <c r="M125" s="6"/>
    </row>
    <row r="126" spans="1:13" ht="18" customHeight="1" x14ac:dyDescent="0.25">
      <c r="A126" s="4" t="s">
        <v>114</v>
      </c>
      <c r="B126" s="96" t="s">
        <v>115</v>
      </c>
      <c r="C126" s="15" t="s">
        <v>116</v>
      </c>
      <c r="D126" s="4"/>
      <c r="E126" s="4"/>
      <c r="F126" s="4" t="s">
        <v>100</v>
      </c>
      <c r="G126" s="4"/>
      <c r="H126" s="4"/>
      <c r="I126" s="4"/>
      <c r="J126" s="4"/>
      <c r="K126" s="40"/>
      <c r="L126" s="8"/>
      <c r="M126" s="4"/>
    </row>
    <row r="127" spans="1:13" ht="18" customHeight="1" x14ac:dyDescent="0.25">
      <c r="A127" s="4"/>
      <c r="B127" s="95" t="s">
        <v>101</v>
      </c>
      <c r="C127" s="15" t="s">
        <v>117</v>
      </c>
      <c r="D127" s="4"/>
      <c r="E127" s="4"/>
      <c r="F127" s="4"/>
      <c r="G127" s="4"/>
      <c r="H127" s="4"/>
      <c r="I127" s="4"/>
      <c r="J127" s="4"/>
      <c r="K127" s="40"/>
      <c r="L127" s="8"/>
      <c r="M127" s="6"/>
    </row>
    <row r="128" spans="1:13" ht="18" customHeight="1" x14ac:dyDescent="0.25"/>
    <row r="129" spans="1:13" ht="18" customHeight="1" x14ac:dyDescent="0.25">
      <c r="A129" s="31" t="s">
        <v>118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8" customHeight="1" x14ac:dyDescent="0.25"/>
    <row r="131" spans="1:13" ht="18" customHeight="1" x14ac:dyDescent="0.25">
      <c r="A131" s="4" t="s">
        <v>119</v>
      </c>
    </row>
    <row r="132" spans="1:13" ht="18" customHeight="1" x14ac:dyDescent="0.25"/>
    <row r="133" spans="1:13" ht="18.75" x14ac:dyDescent="0.3">
      <c r="A133" s="4" t="s">
        <v>120</v>
      </c>
      <c r="B133" s="4"/>
      <c r="C133" s="4"/>
      <c r="D133" s="52"/>
      <c r="E133" s="52"/>
    </row>
    <row r="134" spans="1:13" ht="18.75" x14ac:dyDescent="0.3">
      <c r="A134" s="4"/>
      <c r="B134" s="4"/>
      <c r="C134" s="4"/>
      <c r="D134" s="52"/>
      <c r="E134" s="52"/>
    </row>
    <row r="135" spans="1:13" x14ac:dyDescent="0.25">
      <c r="A135" s="4"/>
      <c r="B135" s="15" t="s">
        <v>76</v>
      </c>
      <c r="C135" s="71" t="s">
        <v>77</v>
      </c>
    </row>
    <row r="136" spans="1:13" x14ac:dyDescent="0.25">
      <c r="A136" s="53" t="s">
        <v>121</v>
      </c>
      <c r="B136" s="15" t="s">
        <v>212</v>
      </c>
      <c r="C136" s="71" t="s">
        <v>169</v>
      </c>
    </row>
    <row r="137" spans="1:13" x14ac:dyDescent="0.25">
      <c r="A137" s="53" t="s">
        <v>122</v>
      </c>
      <c r="B137" s="15" t="s">
        <v>213</v>
      </c>
      <c r="C137" s="71" t="s">
        <v>170</v>
      </c>
    </row>
    <row r="138" spans="1:13" x14ac:dyDescent="0.25">
      <c r="A138" s="54"/>
      <c r="B138" s="117" t="s">
        <v>123</v>
      </c>
      <c r="C138" s="119"/>
    </row>
    <row r="139" spans="1:13" x14ac:dyDescent="0.25">
      <c r="A139" s="54"/>
    </row>
    <row r="140" spans="1:13" x14ac:dyDescent="0.25">
      <c r="A140" s="55" t="s">
        <v>124</v>
      </c>
    </row>
    <row r="141" spans="1:13" x14ac:dyDescent="0.25">
      <c r="A141" s="39"/>
    </row>
    <row r="142" spans="1:13" x14ac:dyDescent="0.25">
      <c r="A142" s="4" t="s">
        <v>125</v>
      </c>
    </row>
    <row r="143" spans="1:13" x14ac:dyDescent="0.25">
      <c r="A143" s="54"/>
    </row>
    <row r="144" spans="1:13" x14ac:dyDescent="0.25">
      <c r="A144" t="s">
        <v>126</v>
      </c>
    </row>
    <row r="146" spans="1:13" x14ac:dyDescent="0.25">
      <c r="A146" t="s">
        <v>127</v>
      </c>
    </row>
    <row r="147" spans="1:13" x14ac:dyDescent="0.25">
      <c r="A147" s="54"/>
    </row>
    <row r="148" spans="1:13" x14ac:dyDescent="0.25">
      <c r="A148" t="s">
        <v>128</v>
      </c>
    </row>
    <row r="149" spans="1:13" x14ac:dyDescent="0.25">
      <c r="A149" s="54"/>
    </row>
    <row r="150" spans="1:13" ht="15.75" x14ac:dyDescent="0.25">
      <c r="A150" s="31" t="s">
        <v>129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2" spans="1:13" x14ac:dyDescent="0.25">
      <c r="A152" s="4" t="s">
        <v>130</v>
      </c>
    </row>
    <row r="154" spans="1:13" x14ac:dyDescent="0.25">
      <c r="A154" s="55" t="s">
        <v>131</v>
      </c>
    </row>
    <row r="156" spans="1:13" x14ac:dyDescent="0.25">
      <c r="A156" s="78" t="s">
        <v>175</v>
      </c>
    </row>
    <row r="157" spans="1:13" x14ac:dyDescent="0.25">
      <c r="A157" s="78" t="s">
        <v>171</v>
      </c>
    </row>
    <row r="158" spans="1:13" x14ac:dyDescent="0.25">
      <c r="A158" s="78" t="s">
        <v>172</v>
      </c>
    </row>
    <row r="159" spans="1:13" x14ac:dyDescent="0.25">
      <c r="A159" s="78" t="s">
        <v>173</v>
      </c>
    </row>
    <row r="160" spans="1:13" x14ac:dyDescent="0.25">
      <c r="A160" s="97" t="s">
        <v>205</v>
      </c>
    </row>
    <row r="162" spans="1:10" x14ac:dyDescent="0.25">
      <c r="A162" s="78" t="s">
        <v>174</v>
      </c>
    </row>
    <row r="163" spans="1:10" x14ac:dyDescent="0.25">
      <c r="A163" s="85" t="s">
        <v>183</v>
      </c>
      <c r="B163" s="56"/>
      <c r="C163" s="56"/>
      <c r="D163" s="56"/>
    </row>
    <row r="164" spans="1:10" x14ac:dyDescent="0.25">
      <c r="A164" s="85" t="s">
        <v>184</v>
      </c>
      <c r="B164" s="56"/>
      <c r="C164" s="56"/>
      <c r="D164" s="56"/>
    </row>
    <row r="165" spans="1:10" x14ac:dyDescent="0.25">
      <c r="A165" s="126" t="s">
        <v>214</v>
      </c>
      <c r="B165" s="56"/>
      <c r="C165" s="56"/>
      <c r="D165" s="56"/>
    </row>
    <row r="167" spans="1:10" x14ac:dyDescent="0.25">
      <c r="A167" s="97" t="s">
        <v>206</v>
      </c>
    </row>
    <row r="168" spans="1:10" x14ac:dyDescent="0.25">
      <c r="A168" s="97" t="s">
        <v>207</v>
      </c>
    </row>
    <row r="169" spans="1:10" x14ac:dyDescent="0.25">
      <c r="A169" s="97" t="s">
        <v>208</v>
      </c>
    </row>
    <row r="170" spans="1:10" x14ac:dyDescent="0.25">
      <c r="A170" s="97" t="s">
        <v>209</v>
      </c>
    </row>
    <row r="171" spans="1:10" x14ac:dyDescent="0.25">
      <c r="A171" s="97" t="s">
        <v>210</v>
      </c>
    </row>
    <row r="172" spans="1:10" x14ac:dyDescent="0.25">
      <c r="A172" s="69"/>
      <c r="C172" s="124" t="s">
        <v>133</v>
      </c>
      <c r="D172" s="125" t="s">
        <v>134</v>
      </c>
    </row>
    <row r="173" spans="1:10" x14ac:dyDescent="0.25">
      <c r="A173" s="79" t="s">
        <v>176</v>
      </c>
      <c r="B173" t="s">
        <v>132</v>
      </c>
      <c r="C173" s="124"/>
      <c r="D173" s="125"/>
      <c r="J173" s="57"/>
    </row>
    <row r="174" spans="1:10" ht="15.75" x14ac:dyDescent="0.25">
      <c r="A174" s="59" t="s">
        <v>211</v>
      </c>
      <c r="B174" s="58">
        <v>50</v>
      </c>
      <c r="C174" s="80">
        <v>0</v>
      </c>
      <c r="D174" s="72">
        <v>170</v>
      </c>
      <c r="J174" s="57"/>
    </row>
    <row r="175" spans="1:10" ht="15.75" x14ac:dyDescent="0.25">
      <c r="A175" s="59" t="s">
        <v>33</v>
      </c>
      <c r="B175" s="14">
        <v>25</v>
      </c>
      <c r="C175" s="60">
        <v>170</v>
      </c>
      <c r="D175" s="60">
        <v>170</v>
      </c>
      <c r="J175" s="57"/>
    </row>
    <row r="176" spans="1:10" ht="15.75" x14ac:dyDescent="0.25">
      <c r="A176" s="59" t="s">
        <v>35</v>
      </c>
      <c r="B176" s="14">
        <v>12.5</v>
      </c>
      <c r="C176" s="60">
        <v>170</v>
      </c>
      <c r="D176" s="60">
        <v>170</v>
      </c>
      <c r="J176" s="57"/>
    </row>
    <row r="177" spans="1:10" ht="15.75" x14ac:dyDescent="0.25">
      <c r="A177" s="59" t="s">
        <v>36</v>
      </c>
      <c r="B177" s="14">
        <v>6.25</v>
      </c>
      <c r="C177" s="60">
        <v>170</v>
      </c>
      <c r="D177" s="60">
        <v>170</v>
      </c>
      <c r="J177" s="57"/>
    </row>
    <row r="178" spans="1:10" ht="15.75" x14ac:dyDescent="0.25">
      <c r="A178" s="59" t="s">
        <v>37</v>
      </c>
      <c r="B178" s="14">
        <v>3.125</v>
      </c>
      <c r="C178" s="60">
        <v>170</v>
      </c>
      <c r="D178" s="60">
        <v>170</v>
      </c>
      <c r="J178" s="57"/>
    </row>
    <row r="179" spans="1:10" ht="15.75" x14ac:dyDescent="0.25">
      <c r="A179" s="59" t="s">
        <v>39</v>
      </c>
      <c r="B179" s="14">
        <v>1.56</v>
      </c>
      <c r="C179" s="60">
        <v>170</v>
      </c>
      <c r="D179" s="60">
        <v>170</v>
      </c>
      <c r="J179" s="57"/>
    </row>
    <row r="180" spans="1:10" ht="15.75" x14ac:dyDescent="0.25">
      <c r="A180" s="59" t="s">
        <v>40</v>
      </c>
      <c r="B180" s="14">
        <v>0.78</v>
      </c>
      <c r="C180" s="60">
        <v>170</v>
      </c>
      <c r="D180" s="60">
        <v>170</v>
      </c>
      <c r="J180" s="57"/>
    </row>
    <row r="181" spans="1:10" ht="15.75" x14ac:dyDescent="0.25">
      <c r="A181" s="59" t="s">
        <v>41</v>
      </c>
      <c r="B181" s="14">
        <v>0.39</v>
      </c>
      <c r="C181" s="60">
        <v>170</v>
      </c>
      <c r="D181" s="60">
        <v>170</v>
      </c>
      <c r="J181" s="57"/>
    </row>
    <row r="182" spans="1:10" ht="15.75" x14ac:dyDescent="0.25">
      <c r="A182" s="59" t="s">
        <v>42</v>
      </c>
      <c r="B182" s="14">
        <v>0.19</v>
      </c>
      <c r="C182" s="60">
        <v>170</v>
      </c>
      <c r="D182" s="60">
        <v>170</v>
      </c>
    </row>
    <row r="183" spans="1:10" ht="15.75" x14ac:dyDescent="0.25">
      <c r="A183" s="59" t="s">
        <v>32</v>
      </c>
      <c r="B183" s="14">
        <v>9.7000000000000003E-2</v>
      </c>
      <c r="C183" s="60">
        <v>170</v>
      </c>
      <c r="D183" s="60">
        <v>170</v>
      </c>
    </row>
    <row r="184" spans="1:10" ht="15.75" x14ac:dyDescent="0.25">
      <c r="A184" s="59" t="s">
        <v>34</v>
      </c>
      <c r="B184" s="14">
        <v>4.8000000000000001E-2</v>
      </c>
      <c r="C184" s="60">
        <v>170</v>
      </c>
      <c r="D184" s="60">
        <v>340</v>
      </c>
    </row>
    <row r="185" spans="1:10" x14ac:dyDescent="0.25">
      <c r="A185" s="120" t="s">
        <v>135</v>
      </c>
      <c r="B185" s="120"/>
      <c r="C185" s="120"/>
      <c r="D185" s="120"/>
    </row>
    <row r="186" spans="1:10" x14ac:dyDescent="0.25">
      <c r="A186" s="17"/>
      <c r="B186" s="17"/>
      <c r="C186" s="17"/>
      <c r="D186" s="17"/>
    </row>
    <row r="187" spans="1:10" ht="15.75" x14ac:dyDescent="0.25">
      <c r="A187" s="61" t="s">
        <v>163</v>
      </c>
    </row>
    <row r="189" spans="1:10" ht="15.75" x14ac:dyDescent="0.25">
      <c r="A189" s="61" t="s">
        <v>127</v>
      </c>
    </row>
    <row r="191" spans="1:10" x14ac:dyDescent="0.25">
      <c r="A191" t="s">
        <v>136</v>
      </c>
    </row>
    <row r="193" spans="1:13" ht="15.75" x14ac:dyDescent="0.25">
      <c r="A193" s="31" t="s">
        <v>137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54"/>
    </row>
    <row r="195" spans="1:13" x14ac:dyDescent="0.25">
      <c r="A195" s="4" t="s">
        <v>138</v>
      </c>
    </row>
    <row r="196" spans="1:13" x14ac:dyDescent="0.25">
      <c r="A196" s="54"/>
    </row>
    <row r="197" spans="1:13" x14ac:dyDescent="0.25">
      <c r="A197" t="s">
        <v>139</v>
      </c>
    </row>
    <row r="198" spans="1:13" x14ac:dyDescent="0.25">
      <c r="A198" s="54"/>
    </row>
    <row r="199" spans="1:13" x14ac:dyDescent="0.25">
      <c r="A199" s="46"/>
      <c r="B199" s="32" t="s">
        <v>76</v>
      </c>
      <c r="C199" s="33" t="s">
        <v>77</v>
      </c>
      <c r="D199" s="121" t="s">
        <v>140</v>
      </c>
      <c r="G199" s="62"/>
    </row>
    <row r="200" spans="1:13" x14ac:dyDescent="0.25">
      <c r="A200" s="63" t="s">
        <v>141</v>
      </c>
      <c r="B200" s="15" t="s">
        <v>83</v>
      </c>
      <c r="C200" s="33" t="s">
        <v>84</v>
      </c>
      <c r="D200" s="122"/>
    </row>
    <row r="201" spans="1:13" ht="15.75" thickBot="1" x14ac:dyDescent="0.3">
      <c r="A201" s="15" t="s">
        <v>144</v>
      </c>
      <c r="B201" s="35" t="s">
        <v>142</v>
      </c>
      <c r="C201" s="36" t="s">
        <v>143</v>
      </c>
      <c r="D201" s="122"/>
    </row>
    <row r="202" spans="1:13" x14ac:dyDescent="0.25">
      <c r="A202" s="4"/>
      <c r="B202" s="37" t="s">
        <v>83</v>
      </c>
      <c r="C202" s="38" t="s">
        <v>84</v>
      </c>
      <c r="D202" s="123"/>
    </row>
    <row r="203" spans="1:13" x14ac:dyDescent="0.25">
      <c r="B203" s="113" t="s">
        <v>145</v>
      </c>
      <c r="C203" s="113"/>
      <c r="D203" s="113"/>
    </row>
    <row r="204" spans="1:13" x14ac:dyDescent="0.25">
      <c r="A204" t="s">
        <v>146</v>
      </c>
    </row>
    <row r="206" spans="1:13" x14ac:dyDescent="0.25">
      <c r="A206" t="s">
        <v>147</v>
      </c>
    </row>
    <row r="208" spans="1:13" x14ac:dyDescent="0.25">
      <c r="A208" t="s">
        <v>148</v>
      </c>
    </row>
    <row r="210" spans="1:13" x14ac:dyDescent="0.25">
      <c r="A210" s="56" t="s">
        <v>149</v>
      </c>
      <c r="B210" s="56"/>
    </row>
    <row r="212" spans="1:13" ht="15.75" x14ac:dyDescent="0.25">
      <c r="A212" s="31" t="s">
        <v>150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25">
      <c r="A213" s="4" t="s">
        <v>138</v>
      </c>
    </row>
    <row r="215" spans="1:13" x14ac:dyDescent="0.25">
      <c r="A215" s="7" t="s">
        <v>151</v>
      </c>
    </row>
    <row r="216" spans="1:13" x14ac:dyDescent="0.25">
      <c r="A216" s="64"/>
      <c r="E216" s="4"/>
      <c r="F216" s="4"/>
      <c r="G216" s="4"/>
      <c r="H216" s="4"/>
      <c r="I216" s="4"/>
      <c r="J216" s="4"/>
      <c r="K216" s="4"/>
      <c r="L216" s="4"/>
    </row>
    <row r="217" spans="1:13" x14ac:dyDescent="0.25">
      <c r="A217" s="4" t="s">
        <v>152</v>
      </c>
      <c r="E217" s="4"/>
      <c r="F217" s="4"/>
      <c r="G217" s="4"/>
      <c r="H217" s="4"/>
      <c r="I217" s="4"/>
      <c r="J217" s="4"/>
      <c r="K217" s="4"/>
      <c r="L217" s="4"/>
    </row>
    <row r="218" spans="1:13" x14ac:dyDescent="0.25">
      <c r="A218" s="64"/>
      <c r="E218" s="4"/>
      <c r="F218" s="4"/>
      <c r="G218" s="4"/>
      <c r="H218" s="4"/>
      <c r="I218" s="4"/>
      <c r="J218" s="4"/>
      <c r="K218" s="4"/>
      <c r="L218" s="4"/>
    </row>
    <row r="219" spans="1:13" x14ac:dyDescent="0.25">
      <c r="A219" s="65" t="s">
        <v>153</v>
      </c>
      <c r="C219" s="4" t="s">
        <v>154</v>
      </c>
      <c r="E219" s="4"/>
      <c r="F219" s="4"/>
      <c r="G219" s="4"/>
      <c r="H219" s="4"/>
      <c r="I219" s="4"/>
      <c r="J219" s="4"/>
      <c r="K219" s="4"/>
      <c r="L219" s="4"/>
    </row>
    <row r="220" spans="1:13" x14ac:dyDescent="0.25">
      <c r="A220" s="66" t="s">
        <v>155</v>
      </c>
      <c r="E220" s="4"/>
      <c r="G220" s="8"/>
      <c r="H220" s="4"/>
      <c r="I220" s="4"/>
      <c r="J220" s="4"/>
      <c r="K220" s="4"/>
      <c r="L220" s="4"/>
    </row>
    <row r="221" spans="1:13" x14ac:dyDescent="0.25">
      <c r="A221" s="46" t="s">
        <v>156</v>
      </c>
      <c r="E221" s="4"/>
      <c r="F221" s="4"/>
      <c r="G221" s="8"/>
      <c r="H221" s="4"/>
      <c r="I221" s="4"/>
      <c r="J221" s="4"/>
      <c r="K221" s="4"/>
      <c r="L221" s="4"/>
    </row>
    <row r="222" spans="1:13" x14ac:dyDescent="0.25">
      <c r="A222" s="4"/>
      <c r="E222" s="4"/>
      <c r="F222" s="8"/>
      <c r="G222" s="8"/>
      <c r="H222" s="4"/>
      <c r="I222" s="4"/>
      <c r="J222" s="4"/>
      <c r="K222" s="4"/>
      <c r="L222" s="4"/>
    </row>
    <row r="223" spans="1:13" x14ac:dyDescent="0.25">
      <c r="A223" s="7" t="s">
        <v>157</v>
      </c>
      <c r="E223" s="4"/>
      <c r="F223" s="4"/>
      <c r="G223" s="4"/>
      <c r="H223" s="4"/>
      <c r="I223" s="4"/>
      <c r="J223" s="4"/>
      <c r="K223" s="4"/>
      <c r="L223" s="4"/>
    </row>
    <row r="224" spans="1:13" x14ac:dyDescent="0.25">
      <c r="A224" s="6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67" t="s">
        <v>158</v>
      </c>
      <c r="C225" s="4" t="s">
        <v>154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68" t="s">
        <v>159</v>
      </c>
      <c r="E226" s="4"/>
      <c r="G226" s="8"/>
      <c r="H226" s="4"/>
      <c r="I226" s="4"/>
      <c r="J226" s="4"/>
      <c r="K226" s="4"/>
      <c r="L226" s="4"/>
    </row>
    <row r="227" spans="1:12" x14ac:dyDescent="0.25">
      <c r="A227" s="46" t="s">
        <v>156</v>
      </c>
      <c r="E227" s="4"/>
      <c r="F227" s="8"/>
      <c r="G227" s="8"/>
      <c r="H227" s="4"/>
      <c r="I227" s="4"/>
      <c r="J227" s="4"/>
      <c r="K227" s="4"/>
      <c r="L227" s="4"/>
    </row>
    <row r="228" spans="1:12" x14ac:dyDescent="0.25">
      <c r="A228" s="4"/>
      <c r="E228" s="4"/>
      <c r="F228" s="8"/>
      <c r="G228" s="8"/>
      <c r="H228" s="4"/>
      <c r="I228" s="4"/>
      <c r="J228" s="4"/>
      <c r="K228" s="4"/>
      <c r="L228" s="4"/>
    </row>
    <row r="229" spans="1:12" x14ac:dyDescent="0.25">
      <c r="A229" s="7" t="s">
        <v>160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7" t="s">
        <v>161</v>
      </c>
    </row>
    <row r="232" spans="1:12" x14ac:dyDescent="0.25">
      <c r="A232" s="70" t="s">
        <v>164</v>
      </c>
    </row>
    <row r="233" spans="1:12" x14ac:dyDescent="0.25">
      <c r="A233" s="70" t="s">
        <v>165</v>
      </c>
    </row>
    <row r="234" spans="1:12" x14ac:dyDescent="0.25">
      <c r="A234" s="70" t="s">
        <v>166</v>
      </c>
    </row>
    <row r="235" spans="1:12" x14ac:dyDescent="0.25">
      <c r="A235" s="70" t="s">
        <v>167</v>
      </c>
    </row>
    <row r="236" spans="1:12" x14ac:dyDescent="0.25">
      <c r="A236" s="69" t="s">
        <v>168</v>
      </c>
    </row>
    <row r="237" spans="1:12" x14ac:dyDescent="0.25">
      <c r="A237" s="54"/>
    </row>
    <row r="238" spans="1:12" x14ac:dyDescent="0.25">
      <c r="A238" t="s">
        <v>162</v>
      </c>
    </row>
    <row r="239" spans="1:12" x14ac:dyDescent="0.25">
      <c r="A239" s="54"/>
    </row>
    <row r="242" spans="1:1" x14ac:dyDescent="0.25">
      <c r="A242" s="54"/>
    </row>
    <row r="244" spans="1:1" x14ac:dyDescent="0.25">
      <c r="A244" s="54"/>
    </row>
  </sheetData>
  <mergeCells count="22">
    <mergeCell ref="B203:D203"/>
    <mergeCell ref="D99:D102"/>
    <mergeCell ref="B103:D103"/>
    <mergeCell ref="B138:C138"/>
    <mergeCell ref="A185:D185"/>
    <mergeCell ref="D199:D202"/>
    <mergeCell ref="C172:C173"/>
    <mergeCell ref="D172:D173"/>
    <mergeCell ref="A43:M43"/>
    <mergeCell ref="A55:M55"/>
    <mergeCell ref="A1:M1"/>
    <mergeCell ref="H9:L10"/>
    <mergeCell ref="A18:M18"/>
    <mergeCell ref="B29:D29"/>
    <mergeCell ref="E29:G29"/>
    <mergeCell ref="H29:J29"/>
    <mergeCell ref="L29:M29"/>
    <mergeCell ref="A30:M30"/>
    <mergeCell ref="B41:D41"/>
    <mergeCell ref="E41:G41"/>
    <mergeCell ref="H41:J41"/>
    <mergeCell ref="L41:M41"/>
  </mergeCells>
  <pageMargins left="0" right="0" top="0" bottom="0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CBGP_test_fact_dilu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2025-04-10T09:27:25Z</cp:lastPrinted>
  <dcterms:created xsi:type="dcterms:W3CDTF">2025-03-17T10:52:10Z</dcterms:created>
  <dcterms:modified xsi:type="dcterms:W3CDTF">2025-04-11T06:47:29Z</dcterms:modified>
</cp:coreProperties>
</file>