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yps1009_nanopore_genomeSeq\"/>
    </mc:Choice>
  </mc:AlternateContent>
  <xr:revisionPtr revIDLastSave="0" documentId="13_ncr:1_{70B42622-5E40-4517-A32F-2F28888407D3}" xr6:coauthVersionLast="36" xr6:coauthVersionMax="36" xr10:uidLastSave="{00000000-0000-0000-0000-000000000000}"/>
  <bookViews>
    <workbookView xWindow="0" yWindow="0" windowWidth="19200" windowHeight="6590" xr2:uid="{C0D477C5-0BDA-49E6-81F9-D1EE88BE7F24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7" i="1" l="1"/>
  <c r="L6" i="1"/>
  <c r="L5" i="1"/>
  <c r="L4" i="1"/>
  <c r="L3" i="1"/>
  <c r="L2" i="1"/>
</calcChain>
</file>

<file path=xl/sharedStrings.xml><?xml version="1.0" encoding="utf-8"?>
<sst xmlns="http://schemas.openxmlformats.org/spreadsheetml/2006/main" count="125" uniqueCount="68">
  <si>
    <t>Query</t>
  </si>
  <si>
    <t>Target</t>
  </si>
  <si>
    <t>Strand</t>
  </si>
  <si>
    <t>Q-len</t>
  </si>
  <si>
    <t>Q-start</t>
  </si>
  <si>
    <t>Q-stop</t>
  </si>
  <si>
    <t>T-len</t>
  </si>
  <si>
    <t>T-start</t>
  </si>
  <si>
    <t>T-stop</t>
  </si>
  <si>
    <t>tig00000033</t>
  </si>
  <si>
    <t>I</t>
  </si>
  <si>
    <t>+</t>
  </si>
  <si>
    <t>tig00000010</t>
  </si>
  <si>
    <t>II</t>
  </si>
  <si>
    <t>-</t>
  </si>
  <si>
    <t>tig00004927</t>
  </si>
  <si>
    <t>tig00004935</t>
  </si>
  <si>
    <t>III</t>
  </si>
  <si>
    <t>tig00004936</t>
  </si>
  <si>
    <t>tig00000001</t>
  </si>
  <si>
    <t>IV</t>
  </si>
  <si>
    <t>tig00000015</t>
  </si>
  <si>
    <t>V</t>
  </si>
  <si>
    <t>tig00004939</t>
  </si>
  <si>
    <t>VI</t>
  </si>
  <si>
    <t>tig00004938</t>
  </si>
  <si>
    <t>tig00004937</t>
  </si>
  <si>
    <t>tig00000038</t>
  </si>
  <si>
    <t>VII</t>
  </si>
  <si>
    <t>tig00004928</t>
  </si>
  <si>
    <t>tig00000017</t>
  </si>
  <si>
    <t>VIII</t>
  </si>
  <si>
    <t>tig00000023</t>
  </si>
  <si>
    <t>IX</t>
  </si>
  <si>
    <t>tig00001099</t>
  </si>
  <si>
    <t>X</t>
  </si>
  <si>
    <t>tig00001098</t>
  </si>
  <si>
    <t>tig00004932</t>
  </si>
  <si>
    <t>XI</t>
  </si>
  <si>
    <t>tig00004931</t>
  </si>
  <si>
    <t>tig00004933</t>
  </si>
  <si>
    <t>XII</t>
  </si>
  <si>
    <t>tig00004934</t>
  </si>
  <si>
    <t>tig00000020</t>
  </si>
  <si>
    <t>tig00000029</t>
  </si>
  <si>
    <t>XIII</t>
  </si>
  <si>
    <t>tig00000018</t>
  </si>
  <si>
    <t>tig00004930</t>
  </si>
  <si>
    <t>XIV</t>
  </si>
  <si>
    <t>tig00004929</t>
  </si>
  <si>
    <t>tig00000007</t>
  </si>
  <si>
    <t>XV</t>
  </si>
  <si>
    <t>tig00001046</t>
  </si>
  <si>
    <t>tig00000066</t>
  </si>
  <si>
    <t>tig00000035</t>
  </si>
  <si>
    <t>tig00000040</t>
  </si>
  <si>
    <t>XVI</t>
  </si>
  <si>
    <t>tig00000013</t>
  </si>
  <si>
    <t>tig00004940</t>
  </si>
  <si>
    <t>None</t>
  </si>
  <si>
    <t>na</t>
  </si>
  <si>
    <t>tig00004941</t>
  </si>
  <si>
    <t>tig00000037</t>
  </si>
  <si>
    <t>Mt</t>
  </si>
  <si>
    <t xml:space="preserve">T-Len </t>
  </si>
  <si>
    <t xml:space="preserve">reference genome lenght </t>
  </si>
  <si>
    <t>Q-len = contig lenght</t>
  </si>
  <si>
    <t>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</si>
</sst>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0" borderId="1" xfId="0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C4B3A-FE67-4D82-9030-4481A2C1C20C}">
  <dimension ref="A1:L35"/>
  <sheetViews>
    <sheetView tabSelected="1" workbookViewId="0">
      <selection activeCell="L8" sqref="L8"/>
    </sheetView>
  </sheetViews>
  <sheetFormatPr defaultRowHeight="14.75" x14ac:dyDescent="0.75"/>
  <cols>
    <col min="1" max="1" width="12.40625" customWidth="1"/>
    <col min="4" max="4" width="8.7265625" style="1"/>
    <col min="7" max="7" width="8.7265625" style="1"/>
  </cols>
  <sheetData>
    <row r="1" spans="1:12" x14ac:dyDescent="0.75">
      <c r="A1" s="2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</row>
    <row r="2" spans="1:12" x14ac:dyDescent="0.75">
      <c r="A2" s="2" t="s">
        <v>9</v>
      </c>
      <c r="B2" s="2" t="s">
        <v>10</v>
      </c>
      <c r="C2" s="2" t="s">
        <v>11</v>
      </c>
      <c r="D2" s="3">
        <v>238733</v>
      </c>
      <c r="E2" s="2">
        <v>7983</v>
      </c>
      <c r="F2" s="2">
        <v>238631</v>
      </c>
      <c r="G2" s="3">
        <v>230218</v>
      </c>
      <c r="H2" s="2">
        <v>1678</v>
      </c>
      <c r="I2" s="2">
        <v>230217</v>
      </c>
      <c r="K2">
        <v>1</v>
      </c>
      <c r="L2">
        <f>D2</f>
        <v>238733</v>
      </c>
    </row>
    <row r="3" spans="1:12" x14ac:dyDescent="0.75">
      <c r="A3" s="2" t="s">
        <v>12</v>
      </c>
      <c r="B3" s="2" t="s">
        <v>13</v>
      </c>
      <c r="C3" s="2" t="s">
        <v>14</v>
      </c>
      <c r="D3" s="3">
        <v>787458</v>
      </c>
      <c r="E3" s="2">
        <v>355</v>
      </c>
      <c r="F3" s="2">
        <v>787130</v>
      </c>
      <c r="G3" s="3">
        <v>813184</v>
      </c>
      <c r="H3" s="2">
        <v>5889</v>
      </c>
      <c r="I3" s="2">
        <v>813080</v>
      </c>
      <c r="K3">
        <v>2</v>
      </c>
      <c r="L3">
        <f>SUM(D3:D4)</f>
        <v>806390</v>
      </c>
    </row>
    <row r="4" spans="1:12" x14ac:dyDescent="0.75">
      <c r="A4" s="2" t="s">
        <v>15</v>
      </c>
      <c r="B4" s="2" t="s">
        <v>13</v>
      </c>
      <c r="C4" s="2" t="s">
        <v>14</v>
      </c>
      <c r="D4" s="3">
        <v>18932</v>
      </c>
      <c r="E4" s="2">
        <v>2619</v>
      </c>
      <c r="F4" s="2">
        <v>18596</v>
      </c>
      <c r="G4" s="3">
        <v>813184</v>
      </c>
      <c r="H4" s="2">
        <v>800895</v>
      </c>
      <c r="I4" s="2">
        <v>813080</v>
      </c>
      <c r="K4">
        <v>3</v>
      </c>
      <c r="L4">
        <f>SUM(D5:D6)</f>
        <v>323485</v>
      </c>
    </row>
    <row r="5" spans="1:12" x14ac:dyDescent="0.75">
      <c r="A5" s="2" t="s">
        <v>16</v>
      </c>
      <c r="B5" s="2" t="s">
        <v>17</v>
      </c>
      <c r="C5" s="2" t="s">
        <v>11</v>
      </c>
      <c r="D5" s="3">
        <v>12529</v>
      </c>
      <c r="E5" s="2">
        <v>23</v>
      </c>
      <c r="F5" s="2">
        <v>12518</v>
      </c>
      <c r="G5" s="3">
        <v>316620</v>
      </c>
      <c r="H5" s="2">
        <v>68</v>
      </c>
      <c r="I5" s="2">
        <v>12091</v>
      </c>
      <c r="K5">
        <v>4</v>
      </c>
      <c r="L5">
        <f>SUM(D7)</f>
        <v>1475780</v>
      </c>
    </row>
    <row r="6" spans="1:12" x14ac:dyDescent="0.75">
      <c r="A6" s="2" t="s">
        <v>18</v>
      </c>
      <c r="B6" s="2" t="s">
        <v>17</v>
      </c>
      <c r="C6" s="2" t="s">
        <v>11</v>
      </c>
      <c r="D6" s="3">
        <v>310956</v>
      </c>
      <c r="E6" s="2">
        <v>1</v>
      </c>
      <c r="F6" s="2">
        <v>310828</v>
      </c>
      <c r="G6" s="3">
        <v>316620</v>
      </c>
      <c r="H6" s="2">
        <v>11</v>
      </c>
      <c r="I6" s="2">
        <v>308157</v>
      </c>
      <c r="K6">
        <v>5</v>
      </c>
      <c r="L6">
        <f>SUM(D8)</f>
        <v>565850</v>
      </c>
    </row>
    <row r="7" spans="1:12" x14ac:dyDescent="0.75">
      <c r="A7" s="2" t="s">
        <v>19</v>
      </c>
      <c r="B7" s="2" t="s">
        <v>20</v>
      </c>
      <c r="C7" s="2" t="s">
        <v>11</v>
      </c>
      <c r="D7" s="3">
        <v>1475780</v>
      </c>
      <c r="E7" s="2">
        <v>106</v>
      </c>
      <c r="F7" s="2">
        <v>1475750</v>
      </c>
      <c r="G7" s="3">
        <v>1531933</v>
      </c>
      <c r="H7" s="2">
        <v>8</v>
      </c>
      <c r="I7" s="2">
        <v>1525466</v>
      </c>
      <c r="K7">
        <v>6</v>
      </c>
      <c r="L7">
        <f>SUM(D9:D11)</f>
        <v>325471</v>
      </c>
    </row>
    <row r="8" spans="1:12" x14ac:dyDescent="0.75">
      <c r="A8" s="2" t="s">
        <v>21</v>
      </c>
      <c r="B8" s="2" t="s">
        <v>22</v>
      </c>
      <c r="C8" s="2" t="s">
        <v>11</v>
      </c>
      <c r="D8" s="3">
        <v>565850</v>
      </c>
      <c r="E8" s="2">
        <v>466</v>
      </c>
      <c r="F8" s="2">
        <v>565415</v>
      </c>
      <c r="G8" s="3">
        <v>576874</v>
      </c>
      <c r="H8" s="2">
        <v>44</v>
      </c>
      <c r="I8" s="2">
        <v>570294</v>
      </c>
      <c r="K8">
        <v>7</v>
      </c>
      <c r="L8" t="s">
        <v>67</v>
      </c>
    </row>
    <row r="9" spans="1:12" x14ac:dyDescent="0.75">
      <c r="A9" s="2" t="s">
        <v>23</v>
      </c>
      <c r="B9" s="2" t="s">
        <v>24</v>
      </c>
      <c r="C9" s="2" t="s">
        <v>14</v>
      </c>
      <c r="D9" s="3">
        <v>13603</v>
      </c>
      <c r="E9" s="2">
        <v>10738</v>
      </c>
      <c r="F9" s="2">
        <v>13602</v>
      </c>
      <c r="G9" s="3">
        <v>270161</v>
      </c>
      <c r="H9" s="2">
        <v>12588</v>
      </c>
      <c r="I9" s="2">
        <v>15475</v>
      </c>
      <c r="K9">
        <v>8</v>
      </c>
    </row>
    <row r="10" spans="1:12" x14ac:dyDescent="0.75">
      <c r="A10" s="2" t="s">
        <v>25</v>
      </c>
      <c r="B10" s="2" t="s">
        <v>24</v>
      </c>
      <c r="C10" s="2" t="s">
        <v>14</v>
      </c>
      <c r="D10" s="3">
        <v>298309</v>
      </c>
      <c r="E10" s="2">
        <v>10724</v>
      </c>
      <c r="F10" s="2">
        <v>289499</v>
      </c>
      <c r="G10" s="3">
        <v>270161</v>
      </c>
      <c r="H10" s="2">
        <v>12588</v>
      </c>
      <c r="I10" s="2">
        <v>267047</v>
      </c>
      <c r="K10">
        <v>9</v>
      </c>
    </row>
    <row r="11" spans="1:12" x14ac:dyDescent="0.75">
      <c r="A11" s="2" t="s">
        <v>26</v>
      </c>
      <c r="B11" s="2" t="s">
        <v>24</v>
      </c>
      <c r="C11" s="2" t="s">
        <v>14</v>
      </c>
      <c r="D11" s="3">
        <v>13559</v>
      </c>
      <c r="E11" s="2">
        <v>9</v>
      </c>
      <c r="F11" s="2">
        <v>4803</v>
      </c>
      <c r="G11" s="3">
        <v>270161</v>
      </c>
      <c r="H11" s="2">
        <v>262262</v>
      </c>
      <c r="I11" s="2">
        <v>267052</v>
      </c>
      <c r="K11">
        <v>10</v>
      </c>
    </row>
    <row r="12" spans="1:12" x14ac:dyDescent="0.75">
      <c r="A12" s="2" t="s">
        <v>27</v>
      </c>
      <c r="B12" s="2" t="s">
        <v>28</v>
      </c>
      <c r="C12" s="2" t="s">
        <v>14</v>
      </c>
      <c r="D12" s="3">
        <v>261087</v>
      </c>
      <c r="E12" s="2">
        <v>1953</v>
      </c>
      <c r="F12" s="2">
        <v>261078</v>
      </c>
      <c r="G12" s="3">
        <v>1090940</v>
      </c>
      <c r="H12" s="2">
        <v>6197</v>
      </c>
      <c r="I12" s="2">
        <v>248725</v>
      </c>
      <c r="K12">
        <v>11</v>
      </c>
    </row>
    <row r="13" spans="1:12" x14ac:dyDescent="0.75">
      <c r="A13" s="2" t="s">
        <v>29</v>
      </c>
      <c r="B13" s="2" t="s">
        <v>28</v>
      </c>
      <c r="C13" s="2" t="s">
        <v>14</v>
      </c>
      <c r="D13" s="3">
        <v>804740</v>
      </c>
      <c r="E13" s="2">
        <v>18</v>
      </c>
      <c r="F13" s="2">
        <v>775128</v>
      </c>
      <c r="G13" s="3">
        <v>1090940</v>
      </c>
      <c r="H13" s="2">
        <v>263242</v>
      </c>
      <c r="I13" s="2">
        <v>1076124</v>
      </c>
      <c r="K13">
        <v>12</v>
      </c>
    </row>
    <row r="14" spans="1:12" x14ac:dyDescent="0.75">
      <c r="A14" s="2" t="s">
        <v>30</v>
      </c>
      <c r="B14" s="2" t="s">
        <v>31</v>
      </c>
      <c r="C14" s="2" t="s">
        <v>14</v>
      </c>
      <c r="D14" s="3">
        <v>532420</v>
      </c>
      <c r="E14" s="2">
        <v>477</v>
      </c>
      <c r="F14" s="2">
        <v>532420</v>
      </c>
      <c r="G14" s="3">
        <v>562643</v>
      </c>
      <c r="H14" s="2">
        <v>5050</v>
      </c>
      <c r="I14" s="2">
        <v>562612</v>
      </c>
      <c r="K14">
        <v>13</v>
      </c>
    </row>
    <row r="15" spans="1:12" x14ac:dyDescent="0.75">
      <c r="A15" s="2" t="s">
        <v>32</v>
      </c>
      <c r="B15" s="2" t="s">
        <v>33</v>
      </c>
      <c r="C15" s="2" t="s">
        <v>11</v>
      </c>
      <c r="D15" s="3">
        <v>428413</v>
      </c>
      <c r="E15" s="2">
        <v>533</v>
      </c>
      <c r="F15" s="2">
        <v>428151</v>
      </c>
      <c r="G15" s="3">
        <v>439888</v>
      </c>
      <c r="H15" s="2">
        <v>7246</v>
      </c>
      <c r="I15" s="2">
        <v>439888</v>
      </c>
      <c r="K15">
        <v>14</v>
      </c>
    </row>
    <row r="16" spans="1:12" x14ac:dyDescent="0.75">
      <c r="A16" s="2" t="s">
        <v>34</v>
      </c>
      <c r="B16" s="2" t="s">
        <v>35</v>
      </c>
      <c r="C16" s="2" t="s">
        <v>14</v>
      </c>
      <c r="D16" s="3">
        <v>19815</v>
      </c>
      <c r="E16" s="2">
        <v>522</v>
      </c>
      <c r="F16" s="2">
        <v>19792</v>
      </c>
      <c r="G16" s="3">
        <v>745751</v>
      </c>
      <c r="H16" s="2">
        <v>7229</v>
      </c>
      <c r="I16" s="2">
        <v>24202</v>
      </c>
      <c r="K16">
        <v>15</v>
      </c>
    </row>
    <row r="17" spans="1:11" x14ac:dyDescent="0.75">
      <c r="A17" s="2" t="s">
        <v>36</v>
      </c>
      <c r="B17" s="2" t="s">
        <v>35</v>
      </c>
      <c r="C17" s="2" t="s">
        <v>14</v>
      </c>
      <c r="D17" s="3">
        <v>719160</v>
      </c>
      <c r="E17" s="2">
        <v>496</v>
      </c>
      <c r="F17" s="2">
        <v>718999</v>
      </c>
      <c r="G17" s="3">
        <v>745751</v>
      </c>
      <c r="H17" s="2">
        <v>7229</v>
      </c>
      <c r="I17" s="2">
        <v>745736</v>
      </c>
      <c r="K17">
        <v>16</v>
      </c>
    </row>
    <row r="18" spans="1:11" x14ac:dyDescent="0.75">
      <c r="A18" s="2" t="s">
        <v>37</v>
      </c>
      <c r="B18" s="2" t="s">
        <v>38</v>
      </c>
      <c r="C18" s="2" t="s">
        <v>14</v>
      </c>
      <c r="D18" s="3">
        <v>666745</v>
      </c>
      <c r="E18" s="2">
        <v>326</v>
      </c>
      <c r="F18" s="2">
        <v>662552</v>
      </c>
      <c r="G18" s="3">
        <v>666816</v>
      </c>
      <c r="H18" s="2">
        <v>139</v>
      </c>
      <c r="I18" s="2">
        <v>665420</v>
      </c>
    </row>
    <row r="19" spans="1:11" x14ac:dyDescent="0.75">
      <c r="A19" s="2" t="s">
        <v>39</v>
      </c>
      <c r="B19" s="2" t="s">
        <v>38</v>
      </c>
      <c r="C19" s="2" t="s">
        <v>14</v>
      </c>
      <c r="D19" s="3">
        <v>29571</v>
      </c>
      <c r="E19" s="2">
        <v>7</v>
      </c>
      <c r="F19" s="2">
        <v>25338</v>
      </c>
      <c r="G19" s="3">
        <v>666816</v>
      </c>
      <c r="H19" s="2">
        <v>640535</v>
      </c>
      <c r="I19" s="2">
        <v>665420</v>
      </c>
    </row>
    <row r="20" spans="1:11" x14ac:dyDescent="0.75">
      <c r="A20" s="2" t="s">
        <v>40</v>
      </c>
      <c r="B20" s="2" t="s">
        <v>41</v>
      </c>
      <c r="C20" s="2" t="s">
        <v>11</v>
      </c>
      <c r="D20" s="3">
        <v>25178</v>
      </c>
      <c r="E20" s="2">
        <v>6443</v>
      </c>
      <c r="F20" s="2">
        <v>25171</v>
      </c>
      <c r="G20" s="3">
        <v>1078177</v>
      </c>
      <c r="H20" s="2">
        <v>12994</v>
      </c>
      <c r="I20" s="2">
        <v>31794</v>
      </c>
    </row>
    <row r="21" spans="1:11" x14ac:dyDescent="0.75">
      <c r="A21" s="2" t="s">
        <v>42</v>
      </c>
      <c r="B21" s="2" t="s">
        <v>41</v>
      </c>
      <c r="C21" s="2" t="s">
        <v>11</v>
      </c>
      <c r="D21" s="3">
        <v>445851</v>
      </c>
      <c r="E21" s="2">
        <v>6428</v>
      </c>
      <c r="F21" s="2">
        <v>445843</v>
      </c>
      <c r="G21" s="3">
        <v>1078177</v>
      </c>
      <c r="H21" s="2">
        <v>12994</v>
      </c>
      <c r="I21" s="2">
        <v>454016</v>
      </c>
    </row>
    <row r="22" spans="1:11" x14ac:dyDescent="0.75">
      <c r="A22" s="2" t="s">
        <v>43</v>
      </c>
      <c r="B22" s="2" t="s">
        <v>41</v>
      </c>
      <c r="C22" s="2" t="s">
        <v>11</v>
      </c>
      <c r="D22" s="3">
        <v>556212</v>
      </c>
      <c r="E22" s="2">
        <v>1</v>
      </c>
      <c r="F22" s="2">
        <v>555979</v>
      </c>
      <c r="G22" s="3">
        <v>1078177</v>
      </c>
      <c r="H22" s="2">
        <v>464861</v>
      </c>
      <c r="I22" s="2">
        <v>1065122</v>
      </c>
    </row>
    <row r="23" spans="1:11" x14ac:dyDescent="0.75">
      <c r="A23" s="2" t="s">
        <v>44</v>
      </c>
      <c r="B23" s="2" t="s">
        <v>45</v>
      </c>
      <c r="C23" s="2" t="s">
        <v>14</v>
      </c>
      <c r="D23" s="3">
        <v>444881</v>
      </c>
      <c r="E23" s="2">
        <v>302</v>
      </c>
      <c r="F23" s="2">
        <v>444868</v>
      </c>
      <c r="G23" s="3">
        <v>924431</v>
      </c>
      <c r="H23" s="2">
        <v>5574</v>
      </c>
      <c r="I23" s="2">
        <v>474933</v>
      </c>
    </row>
    <row r="24" spans="1:11" x14ac:dyDescent="0.75">
      <c r="A24" s="2" t="s">
        <v>46</v>
      </c>
      <c r="B24" s="2" t="s">
        <v>45</v>
      </c>
      <c r="C24" s="2" t="s">
        <v>11</v>
      </c>
      <c r="D24" s="3">
        <v>466854</v>
      </c>
      <c r="E24" s="2">
        <v>9</v>
      </c>
      <c r="F24" s="2">
        <v>466481</v>
      </c>
      <c r="G24" s="3">
        <v>924431</v>
      </c>
      <c r="H24" s="2">
        <v>5606</v>
      </c>
      <c r="I24" s="2">
        <v>917890</v>
      </c>
    </row>
    <row r="25" spans="1:11" x14ac:dyDescent="0.75">
      <c r="A25" s="2" t="s">
        <v>47</v>
      </c>
      <c r="B25" s="2" t="s">
        <v>48</v>
      </c>
      <c r="C25" s="2" t="s">
        <v>14</v>
      </c>
      <c r="D25" s="3">
        <v>12469</v>
      </c>
      <c r="E25" s="2">
        <v>18</v>
      </c>
      <c r="F25" s="2">
        <v>12465</v>
      </c>
      <c r="G25" s="3">
        <v>784333</v>
      </c>
      <c r="H25" s="2">
        <v>34195</v>
      </c>
      <c r="I25" s="2">
        <v>46700</v>
      </c>
    </row>
    <row r="26" spans="1:11" x14ac:dyDescent="0.75">
      <c r="A26" s="2" t="s">
        <v>49</v>
      </c>
      <c r="B26" s="2" t="s">
        <v>48</v>
      </c>
      <c r="C26" s="2" t="s">
        <v>14</v>
      </c>
      <c r="D26" s="3">
        <v>728754</v>
      </c>
      <c r="E26" s="2">
        <v>17</v>
      </c>
      <c r="F26" s="2">
        <v>728736</v>
      </c>
      <c r="G26" s="3">
        <v>784333</v>
      </c>
      <c r="H26" s="2">
        <v>34195</v>
      </c>
      <c r="I26" s="2">
        <v>784332</v>
      </c>
    </row>
    <row r="27" spans="1:11" x14ac:dyDescent="0.75">
      <c r="A27" s="2" t="s">
        <v>50</v>
      </c>
      <c r="B27" s="2" t="s">
        <v>51</v>
      </c>
      <c r="C27" s="2" t="s">
        <v>14</v>
      </c>
      <c r="D27" s="3">
        <v>784242</v>
      </c>
      <c r="E27" s="2">
        <v>62</v>
      </c>
      <c r="F27" s="2">
        <v>784234</v>
      </c>
      <c r="G27" s="3">
        <v>1091291</v>
      </c>
      <c r="H27" s="2">
        <v>8</v>
      </c>
      <c r="I27" s="2">
        <v>792648</v>
      </c>
    </row>
    <row r="28" spans="1:11" x14ac:dyDescent="0.75">
      <c r="A28" s="2" t="s">
        <v>52</v>
      </c>
      <c r="B28" s="2" t="s">
        <v>51</v>
      </c>
      <c r="C28" s="2" t="s">
        <v>11</v>
      </c>
      <c r="D28" s="3">
        <v>1047</v>
      </c>
      <c r="E28" s="2">
        <v>1</v>
      </c>
      <c r="F28" s="2">
        <v>1043</v>
      </c>
      <c r="G28" s="3">
        <v>1091291</v>
      </c>
      <c r="H28" s="2">
        <v>793228</v>
      </c>
      <c r="I28" s="2">
        <v>794284</v>
      </c>
    </row>
    <row r="29" spans="1:11" x14ac:dyDescent="0.75">
      <c r="A29" s="2" t="s">
        <v>53</v>
      </c>
      <c r="B29" s="2" t="s">
        <v>51</v>
      </c>
      <c r="C29" s="2" t="s">
        <v>14</v>
      </c>
      <c r="D29" s="3">
        <v>8232</v>
      </c>
      <c r="E29" s="2">
        <v>2</v>
      </c>
      <c r="F29" s="2">
        <v>8231</v>
      </c>
      <c r="G29" s="3">
        <v>1091291</v>
      </c>
      <c r="H29" s="2">
        <v>798822</v>
      </c>
      <c r="I29" s="2">
        <v>807107</v>
      </c>
    </row>
    <row r="30" spans="1:11" x14ac:dyDescent="0.75">
      <c r="A30" s="2" t="s">
        <v>54</v>
      </c>
      <c r="B30" s="2" t="s">
        <v>51</v>
      </c>
      <c r="C30" s="2" t="s">
        <v>11</v>
      </c>
      <c r="D30" s="3">
        <v>273220</v>
      </c>
      <c r="E30" s="2">
        <v>7</v>
      </c>
      <c r="F30" s="2">
        <v>268995</v>
      </c>
      <c r="G30" s="3">
        <v>1091291</v>
      </c>
      <c r="H30" s="2">
        <v>808204</v>
      </c>
      <c r="I30" s="2">
        <v>1083728</v>
      </c>
    </row>
    <row r="31" spans="1:11" x14ac:dyDescent="0.75">
      <c r="A31" s="2" t="s">
        <v>55</v>
      </c>
      <c r="B31" s="2" t="s">
        <v>56</v>
      </c>
      <c r="C31" s="2" t="s">
        <v>14</v>
      </c>
      <c r="D31" s="3">
        <v>197882</v>
      </c>
      <c r="E31" s="2">
        <v>5219</v>
      </c>
      <c r="F31" s="2">
        <v>197879</v>
      </c>
      <c r="G31" s="3">
        <v>948066</v>
      </c>
      <c r="H31" s="2">
        <v>7410</v>
      </c>
      <c r="I31" s="2">
        <v>198250</v>
      </c>
    </row>
    <row r="32" spans="1:11" x14ac:dyDescent="0.75">
      <c r="A32" s="2" t="s">
        <v>57</v>
      </c>
      <c r="B32" s="2" t="s">
        <v>56</v>
      </c>
      <c r="C32" s="2" t="s">
        <v>11</v>
      </c>
      <c r="D32" s="3">
        <v>717035</v>
      </c>
      <c r="E32" s="2">
        <v>29</v>
      </c>
      <c r="F32" s="2">
        <v>716375</v>
      </c>
      <c r="G32" s="3">
        <v>948066</v>
      </c>
      <c r="H32" s="2">
        <v>198313</v>
      </c>
      <c r="I32" s="2">
        <v>942736</v>
      </c>
    </row>
    <row r="33" spans="1:9" x14ac:dyDescent="0.75">
      <c r="A33" s="2" t="s">
        <v>58</v>
      </c>
      <c r="B33" s="2" t="s">
        <v>59</v>
      </c>
      <c r="C33" s="2" t="s">
        <v>11</v>
      </c>
      <c r="D33" s="3">
        <v>3582</v>
      </c>
      <c r="E33" s="2" t="s">
        <v>60</v>
      </c>
      <c r="F33" s="2" t="s">
        <v>60</v>
      </c>
      <c r="G33" s="3" t="s">
        <v>60</v>
      </c>
      <c r="H33" s="2" t="s">
        <v>60</v>
      </c>
      <c r="I33" s="2" t="s">
        <v>60</v>
      </c>
    </row>
    <row r="34" spans="1:9" x14ac:dyDescent="0.75">
      <c r="A34" s="2" t="s">
        <v>61</v>
      </c>
      <c r="B34" s="2" t="s">
        <v>59</v>
      </c>
      <c r="C34" s="2" t="s">
        <v>11</v>
      </c>
      <c r="D34" s="3">
        <v>3610</v>
      </c>
      <c r="E34" s="2" t="s">
        <v>60</v>
      </c>
      <c r="F34" s="2" t="s">
        <v>60</v>
      </c>
      <c r="G34" s="3" t="s">
        <v>60</v>
      </c>
      <c r="H34" s="2" t="s">
        <v>60</v>
      </c>
      <c r="I34" s="2" t="s">
        <v>60</v>
      </c>
    </row>
    <row r="35" spans="1:9" x14ac:dyDescent="0.75">
      <c r="A35" s="2" t="s">
        <v>62</v>
      </c>
      <c r="B35" s="2" t="s">
        <v>63</v>
      </c>
      <c r="C35" s="2" t="s">
        <v>11</v>
      </c>
      <c r="D35" s="3">
        <v>105536</v>
      </c>
      <c r="E35" s="2">
        <v>34</v>
      </c>
      <c r="F35" s="2">
        <v>105342</v>
      </c>
      <c r="G35" s="3">
        <v>85779</v>
      </c>
      <c r="H35" s="2">
        <v>1</v>
      </c>
      <c r="I35" s="2">
        <v>85775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9F42F1-C5C7-4504-BAF6-FEA66E25E4BD}">
  <dimension ref="A1:B2"/>
  <sheetViews>
    <sheetView workbookViewId="0">
      <selection activeCell="A2" sqref="A2"/>
    </sheetView>
  </sheetViews>
  <sheetFormatPr defaultRowHeight="14.75" x14ac:dyDescent="0.75"/>
  <sheetData>
    <row r="1" spans="1:2" x14ac:dyDescent="0.75">
      <c r="A1" t="s">
        <v>64</v>
      </c>
      <c r="B1" t="s">
        <v>65</v>
      </c>
    </row>
    <row r="2" spans="1:2" x14ac:dyDescent="0.75">
      <c r="A2" t="s">
        <v>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2022-11-14T05:05:13Z</dcterms:created>
  <dcterms:modified xsi:type="dcterms:W3CDTF">2023-03-23T15:52:01Z</dcterms:modified>
</cp:coreProperties>
</file>