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esktop\CoursYnov\M1\"/>
    </mc:Choice>
  </mc:AlternateContent>
  <xr:revisionPtr revIDLastSave="0" documentId="13_ncr:1_{0E9CB7A4-5AEE-4C25-8054-E42FECFD0F68}" xr6:coauthVersionLast="47" xr6:coauthVersionMax="47" xr10:uidLastSave="{00000000-0000-0000-0000-000000000000}"/>
  <bookViews>
    <workbookView xWindow="-120" yWindow="-16320" windowWidth="29040" windowHeight="15720" tabRatio="500" xr2:uid="{00000000-000D-0000-FFFF-FFFF00000000}"/>
  </bookViews>
  <sheets>
    <sheet name="chiffre" sheetId="1" r:id="rId1"/>
  </sheets>
  <definedNames>
    <definedName name="_xlnm._FilterDatabase" localSheetId="0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2" i="1" l="1"/>
  <c r="H143" i="1" l="1"/>
  <c r="H144" i="1"/>
  <c r="H145" i="1"/>
  <c r="H146" i="1"/>
  <c r="H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142" i="1"/>
  <c r="C341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142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20" i="1"/>
  <c r="G12" i="1"/>
  <c r="G13" i="1"/>
  <c r="G14" i="1"/>
  <c r="G15" i="1"/>
  <c r="G16" i="1"/>
  <c r="G17" i="1"/>
  <c r="G18" i="1"/>
  <c r="G19" i="1"/>
  <c r="G11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2" i="1"/>
  <c r="D13" i="1"/>
  <c r="D14" i="1"/>
  <c r="D15" i="1"/>
  <c r="D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11" i="1"/>
  <c r="F66" i="1"/>
  <c r="F67" i="1" s="1"/>
  <c r="F68" i="1" s="1"/>
  <c r="F69" i="1" s="1"/>
  <c r="F70" i="1" s="1"/>
  <c r="F111" i="1"/>
  <c r="F112" i="1" s="1"/>
  <c r="F113" i="1" s="1"/>
  <c r="F114" i="1" s="1"/>
  <c r="F115" i="1" s="1"/>
  <c r="C26" i="1"/>
  <c r="C27" i="1" s="1"/>
  <c r="C28" i="1" s="1"/>
  <c r="C29" i="1" s="1"/>
  <c r="C30" i="1" s="1"/>
  <c r="F26" i="1" s="1"/>
  <c r="F27" i="1" s="1"/>
  <c r="F28" i="1" s="1"/>
  <c r="F29" i="1" s="1"/>
  <c r="F30" i="1" s="1"/>
  <c r="C31" i="1"/>
  <c r="C32" i="1"/>
  <c r="C33" i="1" s="1"/>
  <c r="C34" i="1" s="1"/>
  <c r="C35" i="1" s="1"/>
  <c r="F31" i="1" s="1"/>
  <c r="F32" i="1" s="1"/>
  <c r="F33" i="1" s="1"/>
  <c r="F34" i="1" s="1"/>
  <c r="F35" i="1" s="1"/>
  <c r="C36" i="1"/>
  <c r="C37" i="1" s="1"/>
  <c r="C38" i="1" s="1"/>
  <c r="C39" i="1" s="1"/>
  <c r="C40" i="1" s="1"/>
  <c r="F36" i="1" s="1"/>
  <c r="F37" i="1" s="1"/>
  <c r="F38" i="1" s="1"/>
  <c r="F39" i="1" s="1"/>
  <c r="F40" i="1" s="1"/>
  <c r="C41" i="1"/>
  <c r="C42" i="1" s="1"/>
  <c r="C43" i="1" s="1"/>
  <c r="C44" i="1" s="1"/>
  <c r="C45" i="1" s="1"/>
  <c r="F41" i="1" s="1"/>
  <c r="F42" i="1" s="1"/>
  <c r="F43" i="1" s="1"/>
  <c r="F44" i="1" s="1"/>
  <c r="F45" i="1" s="1"/>
  <c r="C46" i="1"/>
  <c r="C47" i="1"/>
  <c r="C48" i="1"/>
  <c r="C49" i="1" s="1"/>
  <c r="C50" i="1" s="1"/>
  <c r="F46" i="1" s="1"/>
  <c r="F47" i="1" s="1"/>
  <c r="F48" i="1" s="1"/>
  <c r="F49" i="1" s="1"/>
  <c r="F50" i="1" s="1"/>
  <c r="C51" i="1"/>
  <c r="C52" i="1"/>
  <c r="C53" i="1" s="1"/>
  <c r="C54" i="1" s="1"/>
  <c r="C55" i="1" s="1"/>
  <c r="F51" i="1" s="1"/>
  <c r="F52" i="1" s="1"/>
  <c r="F53" i="1" s="1"/>
  <c r="F54" i="1" s="1"/>
  <c r="F55" i="1" s="1"/>
  <c r="C56" i="1"/>
  <c r="C57" i="1" s="1"/>
  <c r="C58" i="1" s="1"/>
  <c r="C59" i="1" s="1"/>
  <c r="C60" i="1" s="1"/>
  <c r="F56" i="1" s="1"/>
  <c r="F57" i="1" s="1"/>
  <c r="F58" i="1" s="1"/>
  <c r="F59" i="1" s="1"/>
  <c r="F60" i="1" s="1"/>
  <c r="C61" i="1"/>
  <c r="C62" i="1" s="1"/>
  <c r="C63" i="1" s="1"/>
  <c r="C64" i="1" s="1"/>
  <c r="C65" i="1" s="1"/>
  <c r="F61" i="1" s="1"/>
  <c r="F62" i="1" s="1"/>
  <c r="F63" i="1" s="1"/>
  <c r="F64" i="1" s="1"/>
  <c r="F65" i="1" s="1"/>
  <c r="C66" i="1"/>
  <c r="C67" i="1" s="1"/>
  <c r="C68" i="1" s="1"/>
  <c r="C69" i="1" s="1"/>
  <c r="C70" i="1" s="1"/>
  <c r="C71" i="1"/>
  <c r="C72" i="1"/>
  <c r="C73" i="1" s="1"/>
  <c r="C74" i="1" s="1"/>
  <c r="C75" i="1" s="1"/>
  <c r="F71" i="1" s="1"/>
  <c r="F72" i="1" s="1"/>
  <c r="F73" i="1" s="1"/>
  <c r="F74" i="1" s="1"/>
  <c r="F75" i="1" s="1"/>
  <c r="C76" i="1"/>
  <c r="C77" i="1" s="1"/>
  <c r="C78" i="1" s="1"/>
  <c r="C79" i="1" s="1"/>
  <c r="C80" i="1" s="1"/>
  <c r="F76" i="1" s="1"/>
  <c r="F77" i="1" s="1"/>
  <c r="F78" i="1" s="1"/>
  <c r="F79" i="1" s="1"/>
  <c r="F80" i="1" s="1"/>
  <c r="C81" i="1"/>
  <c r="C82" i="1" s="1"/>
  <c r="C83" i="1" s="1"/>
  <c r="C84" i="1" s="1"/>
  <c r="C85" i="1" s="1"/>
  <c r="F81" i="1" s="1"/>
  <c r="F82" i="1" s="1"/>
  <c r="F83" i="1" s="1"/>
  <c r="F84" i="1" s="1"/>
  <c r="F85" i="1" s="1"/>
  <c r="C86" i="1"/>
  <c r="C87" i="1"/>
  <c r="C88" i="1"/>
  <c r="C89" i="1" s="1"/>
  <c r="C90" i="1" s="1"/>
  <c r="F86" i="1" s="1"/>
  <c r="F87" i="1" s="1"/>
  <c r="F88" i="1" s="1"/>
  <c r="F89" i="1" s="1"/>
  <c r="F90" i="1" s="1"/>
  <c r="C91" i="1"/>
  <c r="C92" i="1"/>
  <c r="C93" i="1" s="1"/>
  <c r="C94" i="1" s="1"/>
  <c r="C95" i="1" s="1"/>
  <c r="F91" i="1" s="1"/>
  <c r="F92" i="1" s="1"/>
  <c r="F93" i="1" s="1"/>
  <c r="F94" i="1" s="1"/>
  <c r="F95" i="1" s="1"/>
  <c r="C96" i="1"/>
  <c r="C97" i="1" s="1"/>
  <c r="C98" i="1" s="1"/>
  <c r="C99" i="1" s="1"/>
  <c r="C100" i="1" s="1"/>
  <c r="F96" i="1" s="1"/>
  <c r="F97" i="1" s="1"/>
  <c r="F98" i="1" s="1"/>
  <c r="F99" i="1" s="1"/>
  <c r="F100" i="1" s="1"/>
  <c r="C101" i="1"/>
  <c r="C102" i="1" s="1"/>
  <c r="C103" i="1" s="1"/>
  <c r="C104" i="1" s="1"/>
  <c r="C105" i="1" s="1"/>
  <c r="F101" i="1" s="1"/>
  <c r="F102" i="1" s="1"/>
  <c r="F103" i="1" s="1"/>
  <c r="F104" i="1" s="1"/>
  <c r="F105" i="1" s="1"/>
  <c r="C106" i="1"/>
  <c r="C107" i="1" s="1"/>
  <c r="C108" i="1" s="1"/>
  <c r="C109" i="1" s="1"/>
  <c r="C110" i="1" s="1"/>
  <c r="F106" i="1" s="1"/>
  <c r="F107" i="1" s="1"/>
  <c r="F108" i="1" s="1"/>
  <c r="F109" i="1" s="1"/>
  <c r="F110" i="1" s="1"/>
  <c r="C111" i="1"/>
  <c r="C112" i="1"/>
  <c r="C113" i="1" s="1"/>
  <c r="C114" i="1" s="1"/>
  <c r="C115" i="1" s="1"/>
  <c r="C116" i="1"/>
  <c r="C117" i="1" s="1"/>
  <c r="C118" i="1" s="1"/>
  <c r="C119" i="1" s="1"/>
  <c r="C120" i="1" s="1"/>
  <c r="F116" i="1" s="1"/>
  <c r="F117" i="1" s="1"/>
  <c r="F118" i="1" s="1"/>
  <c r="F119" i="1" s="1"/>
  <c r="F120" i="1" s="1"/>
  <c r="C121" i="1"/>
  <c r="C122" i="1" s="1"/>
  <c r="C123" i="1" s="1"/>
  <c r="C124" i="1" s="1"/>
  <c r="C125" i="1" s="1"/>
  <c r="F121" i="1" s="1"/>
  <c r="F122" i="1" s="1"/>
  <c r="F123" i="1" s="1"/>
  <c r="F124" i="1" s="1"/>
  <c r="F125" i="1" s="1"/>
  <c r="C126" i="1"/>
  <c r="C127" i="1"/>
  <c r="C128" i="1"/>
  <c r="C129" i="1" s="1"/>
  <c r="C130" i="1" s="1"/>
  <c r="F126" i="1" s="1"/>
  <c r="F127" i="1" s="1"/>
  <c r="F128" i="1" s="1"/>
  <c r="F129" i="1" s="1"/>
  <c r="F130" i="1" s="1"/>
  <c r="C21" i="1"/>
  <c r="C22" i="1" s="1"/>
  <c r="C23" i="1" s="1"/>
  <c r="C24" i="1" s="1"/>
  <c r="C25" i="1" s="1"/>
  <c r="F21" i="1" s="1"/>
  <c r="F22" i="1" s="1"/>
  <c r="F23" i="1" s="1"/>
  <c r="F24" i="1" s="1"/>
  <c r="F25" i="1" s="1"/>
  <c r="C16" i="1"/>
  <c r="C17" i="1" s="1"/>
  <c r="C18" i="1" s="1"/>
  <c r="C19" i="1" s="1"/>
  <c r="C20" i="1" s="1"/>
  <c r="F16" i="1" s="1"/>
  <c r="F17" i="1" s="1"/>
  <c r="F18" i="1" s="1"/>
  <c r="F19" i="1" s="1"/>
  <c r="F20" i="1" s="1"/>
  <c r="C11" i="1"/>
  <c r="C12" i="1" s="1"/>
  <c r="C13" i="1" s="1"/>
  <c r="C14" i="1" s="1"/>
  <c r="C15" i="1" s="1"/>
  <c r="F11" i="1" s="1"/>
  <c r="F12" i="1" s="1"/>
  <c r="F13" i="1" s="1"/>
  <c r="F14" i="1" s="1"/>
  <c r="F15" i="1" s="1"/>
  <c r="N26" i="1"/>
  <c r="O26" i="1" s="1"/>
  <c r="N27" i="1"/>
  <c r="N28" i="1"/>
  <c r="N29" i="1"/>
  <c r="O29" i="1" s="1"/>
  <c r="N30" i="1"/>
  <c r="O30" i="1" s="1"/>
  <c r="N31" i="1"/>
  <c r="O31" i="1" s="1"/>
  <c r="N32" i="1"/>
  <c r="O32" i="1" s="1"/>
  <c r="N33" i="1"/>
  <c r="O33" i="1" s="1"/>
  <c r="N34" i="1"/>
  <c r="N35" i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N68" i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N92" i="1"/>
  <c r="N93" i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N107" i="1"/>
  <c r="O107" i="1" s="1"/>
  <c r="N108" i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N116" i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21" i="1"/>
  <c r="O21" i="1" s="1"/>
  <c r="N22" i="1"/>
  <c r="N23" i="1"/>
  <c r="O23" i="1" s="1"/>
  <c r="N24" i="1"/>
  <c r="O24" i="1" s="1"/>
  <c r="N25" i="1"/>
  <c r="O25" i="1" s="1"/>
  <c r="N20" i="1"/>
  <c r="O20" i="1" s="1"/>
  <c r="N19" i="1"/>
  <c r="O19" i="1" s="1"/>
  <c r="N18" i="1"/>
  <c r="O18" i="1" s="1"/>
  <c r="N17" i="1"/>
  <c r="O17" i="1" s="1"/>
  <c r="N15" i="1"/>
  <c r="O15" i="1" s="1"/>
  <c r="N14" i="1"/>
  <c r="O14" i="1" s="1"/>
  <c r="N13" i="1"/>
  <c r="O13" i="1" s="1"/>
  <c r="N12" i="1"/>
  <c r="O12" i="1" s="1"/>
  <c r="N11" i="1"/>
  <c r="O11" i="1" s="1"/>
  <c r="O60" i="1"/>
  <c r="O91" i="1"/>
  <c r="O106" i="1"/>
  <c r="O115" i="1"/>
  <c r="O116" i="1"/>
  <c r="O53" i="1"/>
  <c r="O67" i="1"/>
  <c r="O68" i="1"/>
  <c r="O83" i="1"/>
  <c r="O92" i="1"/>
  <c r="O93" i="1"/>
  <c r="O108" i="1"/>
  <c r="O124" i="1"/>
  <c r="O42" i="1"/>
  <c r="O35" i="1"/>
  <c r="O34" i="1"/>
  <c r="O28" i="1"/>
  <c r="O27" i="1"/>
  <c r="O22" i="1"/>
  <c r="N16" i="1"/>
  <c r="O16" i="1" s="1"/>
  <c r="Q12" i="1"/>
  <c r="Q13" i="1" s="1"/>
  <c r="Q14" i="1" l="1"/>
  <c r="Q15" i="1" l="1"/>
  <c r="Q16" i="1" l="1"/>
  <c r="Q17" i="1" l="1"/>
  <c r="Q18" i="1" l="1"/>
  <c r="Q19" i="1" l="1"/>
  <c r="Q20" i="1" l="1"/>
  <c r="Q21" i="1" l="1"/>
  <c r="Q22" i="1" l="1"/>
  <c r="Q23" i="1" l="1"/>
  <c r="Q24" i="1" l="1"/>
  <c r="Q25" i="1" l="1"/>
  <c r="Q26" i="1" l="1"/>
  <c r="Q27" i="1" l="1"/>
  <c r="Q28" i="1" l="1"/>
  <c r="Q29" i="1" l="1"/>
  <c r="Q30" i="1" l="1"/>
</calcChain>
</file>

<file path=xl/sharedStrings.xml><?xml version="1.0" encoding="utf-8"?>
<sst xmlns="http://schemas.openxmlformats.org/spreadsheetml/2006/main" count="35" uniqueCount="31">
  <si>
    <t>mois travaillé d'employer</t>
  </si>
  <si>
    <t>salaire</t>
  </si>
  <si>
    <t>Prod identique par champ</t>
  </si>
  <si>
    <t>Vente</t>
  </si>
  <si>
    <t>employer</t>
  </si>
  <si>
    <t>NB legume</t>
  </si>
  <si>
    <t>Prix soupe</t>
  </si>
  <si>
    <t xml:space="preserve">prix total par jour </t>
  </si>
  <si>
    <t>prix par mois</t>
  </si>
  <si>
    <t>Gestion des employés :</t>
  </si>
  <si>
    <t>NB d'employés</t>
  </si>
  <si>
    <t>Pourcentage par mois</t>
  </si>
  <si>
    <t xml:space="preserve">Salaire </t>
  </si>
  <si>
    <t>coût du licenciement 
(mois actuel + mois suivant)</t>
  </si>
  <si>
    <t>Deficit de vente :</t>
  </si>
  <si>
    <t>Gestion de la production de soupe :</t>
  </si>
  <si>
    <t>Gestion des emprunts :</t>
  </si>
  <si>
    <t>Pourcentage d'emprunt</t>
  </si>
  <si>
    <t>Durée de l'emprunt</t>
  </si>
  <si>
    <t>Somme d'emprunt</t>
  </si>
  <si>
    <t>Remboursement par an</t>
  </si>
  <si>
    <t>Remboursement par mois</t>
  </si>
  <si>
    <t xml:space="preserve">Nombre de jours par mois </t>
  </si>
  <si>
    <t>Remboursement total</t>
  </si>
  <si>
    <t>Gestion des aides :</t>
  </si>
  <si>
    <t>Nombre de champ</t>
  </si>
  <si>
    <t>Nombre d'année</t>
  </si>
  <si>
    <t>Aide perçu</t>
  </si>
  <si>
    <t>Aide par champ cultivé</t>
  </si>
  <si>
    <t>Aide par exploitation</t>
  </si>
  <si>
    <t>Deficit de vente à cause d'intempérie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</si>
</sst>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_-* #,##0.00&quot; €&quot;_-;\-* #,##0.00&quot; €&quot;_-;_-* \-??&quot; €&quot;_-;_-@_-"/>
    <numFmt numFmtId="167" formatCode="#,##0.00\ &quot;€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1" fillId="0" borderId="1" xfId="1" applyNumberFormat="1" applyFont="1" applyBorder="1" applyAlignment="1" applyProtection="1">
      <alignment horizontal="center" vertical="center"/>
    </xf>
    <xf numFmtId="164" fontId="1" fillId="0" borderId="1" xfId="1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0" xfId="0" applyAlignment="1"/>
    <xf numFmtId="0" fontId="1" fillId="0" borderId="1" xfId="0" applyFont="1" applyBorder="1" applyAlignment="1">
      <alignment horizontal="center" vertical="center" wrapText="1"/>
    </xf>
    <xf numFmtId="164" fontId="2" fillId="6" borderId="1" xfId="1" applyFill="1" applyBorder="1" applyAlignment="1" applyProtection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7" borderId="2" xfId="0" applyNumberFormat="1" applyFill="1" applyBorder="1"/>
    <xf numFmtId="0" fontId="0" fillId="8" borderId="1" xfId="0" applyFill="1" applyBorder="1"/>
    <xf numFmtId="2" fontId="0" fillId="9" borderId="1" xfId="0" applyNumberFormat="1" applyFill="1" applyBorder="1"/>
    <xf numFmtId="167" fontId="0" fillId="2" borderId="1" xfId="0" applyNumberFormat="1" applyFill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7" fontId="0" fillId="6" borderId="1" xfId="0" applyNumberFormat="1" applyFill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0" fontId="0" fillId="7" borderId="1" xfId="0" applyFill="1" applyBorder="1"/>
    <xf numFmtId="8" fontId="3" fillId="0" borderId="1" xfId="0" applyNumberFormat="1" applyFont="1" applyBorder="1" applyAlignment="1">
      <alignment horizontal="center" vertical="center"/>
    </xf>
    <xf numFmtId="8" fontId="0" fillId="6" borderId="1" xfId="0" applyNumberFormat="1" applyFill="1" applyBorder="1"/>
    <xf numFmtId="8" fontId="0" fillId="4" borderId="1" xfId="0" applyNumberFormat="1" applyFill="1" applyBorder="1"/>
    <xf numFmtId="167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8" fontId="0" fillId="0" borderId="1" xfId="0" applyNumberFormat="1" applyBorder="1"/>
    <xf numFmtId="0" fontId="4" fillId="0" borderId="1" xfId="0" applyFont="1" applyFill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1"/>
  <sheetViews>
    <sheetView tabSelected="1" zoomScaleNormal="100" workbookViewId="0">
      <selection activeCell="AA16" sqref="AA16"/>
    </sheetView>
  </sheetViews>
  <sheetFormatPr baseColWidth="10" defaultColWidth="10.5703125" defaultRowHeight="15" x14ac:dyDescent="0.25"/>
  <cols>
    <col min="1" max="1" width="28.5703125" style="2" customWidth="1"/>
    <col min="2" max="2" width="24" bestFit="1" customWidth="1"/>
    <col min="3" max="3" width="24" customWidth="1"/>
    <col min="4" max="4" width="29.85546875" customWidth="1"/>
    <col min="5" max="5" width="24" customWidth="1"/>
    <col min="6" max="6" width="18.85546875" customWidth="1"/>
    <col min="7" max="7" width="29.5703125" customWidth="1"/>
    <col min="9" max="9" width="21.42578125" bestFit="1" customWidth="1"/>
    <col min="10" max="10" width="20.28515625" customWidth="1"/>
    <col min="11" max="11" width="31.85546875" bestFit="1" customWidth="1"/>
    <col min="12" max="12" width="10.7109375" bestFit="1" customWidth="1"/>
    <col min="13" max="13" width="10.28515625" bestFit="1" customWidth="1"/>
    <col min="14" max="14" width="16.85546875" bestFit="1" customWidth="1"/>
    <col min="15" max="15" width="12.42578125" bestFit="1" customWidth="1"/>
    <col min="16" max="16" width="27" customWidth="1"/>
    <col min="17" max="17" width="24.140625" bestFit="1" customWidth="1"/>
    <col min="18" max="18" width="12.28515625" customWidth="1"/>
    <col min="19" max="19" width="25.140625" customWidth="1"/>
    <col min="20" max="20" width="35.5703125" bestFit="1" customWidth="1"/>
    <col min="22" max="22" width="18.28515625" customWidth="1"/>
    <col min="23" max="23" width="15.140625" customWidth="1"/>
  </cols>
  <sheetData>
    <row r="1" spans="1:20" s="6" customFormat="1" x14ac:dyDescent="0.25">
      <c r="K1"/>
      <c r="L1"/>
      <c r="M1"/>
      <c r="O1" s="7"/>
    </row>
    <row r="6" spans="1:20" x14ac:dyDescent="0.25">
      <c r="A6" s="25" t="s">
        <v>9</v>
      </c>
    </row>
    <row r="7" spans="1:20" x14ac:dyDescent="0.25">
      <c r="A7" s="27" t="s">
        <v>11</v>
      </c>
      <c r="B7" s="26">
        <v>1.01</v>
      </c>
      <c r="K7" s="32" t="s">
        <v>15</v>
      </c>
      <c r="Q7" s="32" t="s">
        <v>14</v>
      </c>
      <c r="T7" s="32" t="s">
        <v>30</v>
      </c>
    </row>
    <row r="8" spans="1:20" x14ac:dyDescent="0.25">
      <c r="A8" s="27" t="s">
        <v>12</v>
      </c>
      <c r="B8" s="26">
        <v>1000</v>
      </c>
      <c r="L8" s="1"/>
      <c r="M8" s="1"/>
    </row>
    <row r="10" spans="1:20" ht="45" x14ac:dyDescent="0.25">
      <c r="A10" s="3" t="s">
        <v>10</v>
      </c>
      <c r="B10" s="3" t="s">
        <v>0</v>
      </c>
      <c r="C10" s="4" t="s">
        <v>1</v>
      </c>
      <c r="D10" s="22" t="s">
        <v>13</v>
      </c>
      <c r="E10" s="3" t="s">
        <v>0</v>
      </c>
      <c r="F10" s="4" t="s">
        <v>1</v>
      </c>
      <c r="G10" s="22" t="s">
        <v>13</v>
      </c>
      <c r="H10" s="21"/>
      <c r="I10" s="21"/>
      <c r="K10" s="5" t="s">
        <v>4</v>
      </c>
      <c r="L10" s="5" t="s">
        <v>5</v>
      </c>
      <c r="M10" s="5" t="s">
        <v>6</v>
      </c>
      <c r="N10" s="5" t="s">
        <v>7</v>
      </c>
      <c r="O10" s="5" t="s">
        <v>8</v>
      </c>
      <c r="Q10" s="5" t="s">
        <v>2</v>
      </c>
      <c r="R10" s="5" t="s">
        <v>3</v>
      </c>
    </row>
    <row r="11" spans="1:20" x14ac:dyDescent="0.25">
      <c r="A11" s="15">
        <v>1</v>
      </c>
      <c r="B11" s="10">
        <v>1</v>
      </c>
      <c r="C11" s="23">
        <f>B11*$B$8</f>
        <v>1000</v>
      </c>
      <c r="D11" s="34">
        <f>-((C11*$B$7)+C11)</f>
        <v>-2010</v>
      </c>
      <c r="E11" s="10">
        <v>6</v>
      </c>
      <c r="F11" s="23">
        <f>C15*$B$7</f>
        <v>1051.0100500999999</v>
      </c>
      <c r="G11" s="34">
        <f>-((F11*$B$7)+F11)</f>
        <v>-2112.5302007009996</v>
      </c>
      <c r="K11" s="15">
        <v>1</v>
      </c>
      <c r="L11" s="10">
        <v>1</v>
      </c>
      <c r="M11" s="10">
        <v>1</v>
      </c>
      <c r="N11" s="28">
        <f>(K11*100)*M11</f>
        <v>100</v>
      </c>
      <c r="O11" s="28">
        <f t="shared" ref="O11:O49" si="0">N11*30</f>
        <v>3000</v>
      </c>
      <c r="Q11" s="9">
        <v>1</v>
      </c>
      <c r="R11" s="33">
        <f>-(2000-(50*Q11))</f>
        <v>-1950</v>
      </c>
    </row>
    <row r="12" spans="1:20" x14ac:dyDescent="0.25">
      <c r="A12" s="16"/>
      <c r="B12" s="10">
        <v>2</v>
      </c>
      <c r="C12" s="23">
        <f>C11*$B$7</f>
        <v>1010</v>
      </c>
      <c r="D12" s="34">
        <f t="shared" ref="D12:D75" si="1">-((C12*$B$7)+C12)</f>
        <v>-2030.1</v>
      </c>
      <c r="E12" s="10">
        <v>7</v>
      </c>
      <c r="F12" s="23">
        <f>F11*$B$7</f>
        <v>1061.5201506009998</v>
      </c>
      <c r="G12" s="34">
        <f t="shared" ref="G12:G19" si="2">-((F12*$B$7)+F12)</f>
        <v>-2133.6555027080094</v>
      </c>
      <c r="K12" s="16"/>
      <c r="L12" s="10">
        <v>2</v>
      </c>
      <c r="M12" s="10">
        <v>2</v>
      </c>
      <c r="N12" s="28">
        <f>(K11*100)*M12</f>
        <v>200</v>
      </c>
      <c r="O12" s="28">
        <f t="shared" si="0"/>
        <v>6000</v>
      </c>
      <c r="Q12" s="9">
        <f t="shared" ref="Q12:Q30" si="3">Q11+1</f>
        <v>2</v>
      </c>
      <c r="R12" s="33">
        <f t="shared" ref="R12:R30" si="4">-(2000-(50*Q12))</f>
        <v>-1900</v>
      </c>
    </row>
    <row r="13" spans="1:20" x14ac:dyDescent="0.25">
      <c r="A13" s="16"/>
      <c r="B13" s="10">
        <v>3</v>
      </c>
      <c r="C13" s="23">
        <f t="shared" ref="C13:C15" si="5">C12*$B$7</f>
        <v>1020.1</v>
      </c>
      <c r="D13" s="34">
        <f t="shared" si="1"/>
        <v>-2050.4009999999998</v>
      </c>
      <c r="E13" s="10">
        <v>8</v>
      </c>
      <c r="F13" s="23">
        <f t="shared" ref="F13:F14" si="6">F12*$B$7</f>
        <v>1072.1353521070098</v>
      </c>
      <c r="G13" s="34">
        <f t="shared" si="2"/>
        <v>-2154.9920577350895</v>
      </c>
      <c r="K13" s="16"/>
      <c r="L13" s="10">
        <v>3</v>
      </c>
      <c r="M13" s="10">
        <v>4</v>
      </c>
      <c r="N13" s="28">
        <f>(K11*100)*M13</f>
        <v>400</v>
      </c>
      <c r="O13" s="28">
        <f t="shared" si="0"/>
        <v>12000</v>
      </c>
      <c r="Q13" s="9">
        <f t="shared" si="3"/>
        <v>3</v>
      </c>
      <c r="R13" s="33">
        <f t="shared" si="4"/>
        <v>-1850</v>
      </c>
    </row>
    <row r="14" spans="1:20" x14ac:dyDescent="0.25">
      <c r="A14" s="16"/>
      <c r="B14" s="10">
        <v>4</v>
      </c>
      <c r="C14" s="23">
        <f t="shared" si="5"/>
        <v>1030.3009999999999</v>
      </c>
      <c r="D14" s="34">
        <f t="shared" si="1"/>
        <v>-2070.9050099999999</v>
      </c>
      <c r="E14" s="10">
        <v>9</v>
      </c>
      <c r="F14" s="23">
        <f t="shared" si="6"/>
        <v>1082.8567056280799</v>
      </c>
      <c r="G14" s="34">
        <f t="shared" si="2"/>
        <v>-2176.5419783124407</v>
      </c>
      <c r="K14" s="16"/>
      <c r="L14" s="10">
        <v>4</v>
      </c>
      <c r="M14" s="10">
        <v>6</v>
      </c>
      <c r="N14" s="28">
        <f>(K11*100)*M14</f>
        <v>600</v>
      </c>
      <c r="O14" s="28">
        <f t="shared" si="0"/>
        <v>18000</v>
      </c>
      <c r="Q14" s="9">
        <f t="shared" si="3"/>
        <v>4</v>
      </c>
      <c r="R14" s="33">
        <f t="shared" si="4"/>
        <v>-1800</v>
      </c>
    </row>
    <row r="15" spans="1:20" x14ac:dyDescent="0.25">
      <c r="A15" s="17"/>
      <c r="B15" s="10">
        <v>5</v>
      </c>
      <c r="C15" s="23">
        <f t="shared" si="5"/>
        <v>1040.60401</v>
      </c>
      <c r="D15" s="34">
        <f t="shared" si="1"/>
        <v>-2091.6140600999997</v>
      </c>
      <c r="E15" s="10">
        <v>10</v>
      </c>
      <c r="F15" s="23">
        <f>F14*$B$7</f>
        <v>1093.6852726843608</v>
      </c>
      <c r="G15" s="34">
        <f t="shared" si="2"/>
        <v>-2198.3073980955651</v>
      </c>
      <c r="K15" s="17"/>
      <c r="L15" s="10">
        <v>5</v>
      </c>
      <c r="M15" s="10">
        <v>8</v>
      </c>
      <c r="N15" s="28">
        <f>(K11*100)*M15</f>
        <v>800</v>
      </c>
      <c r="O15" s="28">
        <f t="shared" si="0"/>
        <v>24000</v>
      </c>
      <c r="Q15" s="9">
        <f t="shared" si="3"/>
        <v>5</v>
      </c>
      <c r="R15" s="33">
        <f t="shared" si="4"/>
        <v>-1750</v>
      </c>
    </row>
    <row r="16" spans="1:20" x14ac:dyDescent="0.25">
      <c r="A16" s="12">
        <v>2</v>
      </c>
      <c r="B16" s="9">
        <v>1</v>
      </c>
      <c r="C16" s="8">
        <f>(B16*$B$8)*A16</f>
        <v>2000</v>
      </c>
      <c r="D16" s="34">
        <f t="shared" si="1"/>
        <v>-4020</v>
      </c>
      <c r="E16" s="9">
        <v>6</v>
      </c>
      <c r="F16" s="8">
        <f>C20*$B$7</f>
        <v>2102.0201001999999</v>
      </c>
      <c r="G16" s="35">
        <f t="shared" si="2"/>
        <v>-4225.0604014019991</v>
      </c>
      <c r="K16" s="12">
        <v>2</v>
      </c>
      <c r="L16" s="9">
        <v>1</v>
      </c>
      <c r="M16" s="9">
        <v>1</v>
      </c>
      <c r="N16" s="29">
        <f>(K16*100)*M16</f>
        <v>200</v>
      </c>
      <c r="O16" s="29">
        <f t="shared" si="0"/>
        <v>6000</v>
      </c>
      <c r="Q16" s="9">
        <f t="shared" si="3"/>
        <v>6</v>
      </c>
      <c r="R16" s="33">
        <f t="shared" si="4"/>
        <v>-1700</v>
      </c>
    </row>
    <row r="17" spans="1:18" x14ac:dyDescent="0.25">
      <c r="A17" s="13"/>
      <c r="B17" s="9">
        <v>2</v>
      </c>
      <c r="C17" s="8">
        <f>C16*$B$7</f>
        <v>2020</v>
      </c>
      <c r="D17" s="34">
        <f t="shared" si="1"/>
        <v>-4060.2</v>
      </c>
      <c r="E17" s="9">
        <v>7</v>
      </c>
      <c r="F17" s="8">
        <f>F16*$B$7</f>
        <v>2123.0403012019997</v>
      </c>
      <c r="G17" s="35">
        <f t="shared" si="2"/>
        <v>-4267.3110054160188</v>
      </c>
      <c r="K17" s="13"/>
      <c r="L17" s="9">
        <v>2</v>
      </c>
      <c r="M17" s="9">
        <v>2</v>
      </c>
      <c r="N17" s="29">
        <f>(K16*100)*M17</f>
        <v>400</v>
      </c>
      <c r="O17" s="29">
        <f t="shared" si="0"/>
        <v>12000</v>
      </c>
      <c r="Q17" s="9">
        <f t="shared" si="3"/>
        <v>7</v>
      </c>
      <c r="R17" s="33">
        <f t="shared" si="4"/>
        <v>-1650</v>
      </c>
    </row>
    <row r="18" spans="1:18" x14ac:dyDescent="0.25">
      <c r="A18" s="13"/>
      <c r="B18" s="9">
        <v>3</v>
      </c>
      <c r="C18" s="8">
        <f t="shared" ref="C18:C20" si="7">C17*$B$7</f>
        <v>2040.2</v>
      </c>
      <c r="D18" s="34">
        <f t="shared" si="1"/>
        <v>-4100.8019999999997</v>
      </c>
      <c r="E18" s="9">
        <v>8</v>
      </c>
      <c r="F18" s="8">
        <f>F17*$B$7</f>
        <v>2144.2707042140196</v>
      </c>
      <c r="G18" s="35">
        <f t="shared" si="2"/>
        <v>-4309.9841154701789</v>
      </c>
      <c r="K18" s="13"/>
      <c r="L18" s="9">
        <v>3</v>
      </c>
      <c r="M18" s="9">
        <v>4</v>
      </c>
      <c r="N18" s="29">
        <f>(K16*100)*M18</f>
        <v>800</v>
      </c>
      <c r="O18" s="29">
        <f t="shared" si="0"/>
        <v>24000</v>
      </c>
      <c r="Q18" s="9">
        <f t="shared" si="3"/>
        <v>8</v>
      </c>
      <c r="R18" s="33">
        <f t="shared" si="4"/>
        <v>-1600</v>
      </c>
    </row>
    <row r="19" spans="1:18" x14ac:dyDescent="0.25">
      <c r="A19" s="13"/>
      <c r="B19" s="9">
        <v>4</v>
      </c>
      <c r="C19" s="8">
        <f t="shared" si="7"/>
        <v>2060.6019999999999</v>
      </c>
      <c r="D19" s="34">
        <f t="shared" si="1"/>
        <v>-4141.8100199999999</v>
      </c>
      <c r="E19" s="9">
        <v>9</v>
      </c>
      <c r="F19" s="8">
        <f>F18*$B$7</f>
        <v>2165.7134112561598</v>
      </c>
      <c r="G19" s="35">
        <f t="shared" si="2"/>
        <v>-4353.0839566248815</v>
      </c>
      <c r="K19" s="13"/>
      <c r="L19" s="9">
        <v>4</v>
      </c>
      <c r="M19" s="9">
        <v>6</v>
      </c>
      <c r="N19" s="29">
        <f>(K16*100)*M19</f>
        <v>1200</v>
      </c>
      <c r="O19" s="29">
        <f t="shared" si="0"/>
        <v>36000</v>
      </c>
      <c r="Q19" s="9">
        <f>Q18+1</f>
        <v>9</v>
      </c>
      <c r="R19" s="33">
        <f t="shared" si="4"/>
        <v>-1550</v>
      </c>
    </row>
    <row r="20" spans="1:18" x14ac:dyDescent="0.25">
      <c r="A20" s="14"/>
      <c r="B20" s="9">
        <v>5</v>
      </c>
      <c r="C20" s="8">
        <f t="shared" si="7"/>
        <v>2081.20802</v>
      </c>
      <c r="D20" s="34">
        <f t="shared" si="1"/>
        <v>-4183.2281201999995</v>
      </c>
      <c r="E20" s="9">
        <v>10</v>
      </c>
      <c r="F20" s="8">
        <f>F19*$B$7</f>
        <v>2187.3705453687217</v>
      </c>
      <c r="G20" s="35">
        <f>-((F20*$B$7)+F20)</f>
        <v>-4396.6147961911302</v>
      </c>
      <c r="K20" s="14"/>
      <c r="L20" s="9">
        <v>5</v>
      </c>
      <c r="M20" s="9">
        <v>8</v>
      </c>
      <c r="N20" s="29">
        <f>(K16*100)*M20</f>
        <v>1600</v>
      </c>
      <c r="O20" s="29">
        <f t="shared" si="0"/>
        <v>48000</v>
      </c>
      <c r="Q20" s="9">
        <f>Q19+1</f>
        <v>10</v>
      </c>
      <c r="R20" s="33">
        <f t="shared" si="4"/>
        <v>-1500</v>
      </c>
    </row>
    <row r="21" spans="1:18" x14ac:dyDescent="0.25">
      <c r="A21" s="18">
        <v>3</v>
      </c>
      <c r="B21" s="24">
        <v>1</v>
      </c>
      <c r="C21" s="23">
        <f>(B21*$B$8)*A21</f>
        <v>3000</v>
      </c>
      <c r="D21" s="34">
        <f t="shared" si="1"/>
        <v>-6030</v>
      </c>
      <c r="E21" s="24">
        <v>6</v>
      </c>
      <c r="F21" s="23">
        <f t="shared" ref="F21" si="8">C25*$B$7</f>
        <v>3153.0301503000005</v>
      </c>
      <c r="G21" s="34">
        <f t="shared" ref="G21:G84" si="9">-((F21*$B$7)+F21)</f>
        <v>-6337.5906021030005</v>
      </c>
      <c r="K21" s="15">
        <v>3</v>
      </c>
      <c r="L21" s="10">
        <v>1</v>
      </c>
      <c r="M21" s="10">
        <v>1</v>
      </c>
      <c r="N21" s="28">
        <f>(K21*100)*M21</f>
        <v>300</v>
      </c>
      <c r="O21" s="28">
        <f t="shared" si="0"/>
        <v>9000</v>
      </c>
      <c r="Q21" s="9">
        <f t="shared" si="3"/>
        <v>11</v>
      </c>
      <c r="R21" s="33">
        <f t="shared" si="4"/>
        <v>-1450</v>
      </c>
    </row>
    <row r="22" spans="1:18" x14ac:dyDescent="0.25">
      <c r="A22" s="19"/>
      <c r="B22" s="24">
        <v>2</v>
      </c>
      <c r="C22" s="23">
        <f>C21*$B$7</f>
        <v>3030</v>
      </c>
      <c r="D22" s="34">
        <f t="shared" si="1"/>
        <v>-6090.3</v>
      </c>
      <c r="E22" s="24">
        <v>7</v>
      </c>
      <c r="F22" s="23">
        <f t="shared" ref="F22:F53" si="10">F21*$B$7</f>
        <v>3184.5604518030004</v>
      </c>
      <c r="G22" s="34">
        <f t="shared" si="9"/>
        <v>-6400.966508124031</v>
      </c>
      <c r="K22" s="16"/>
      <c r="L22" s="10">
        <v>2</v>
      </c>
      <c r="M22" s="10">
        <v>2</v>
      </c>
      <c r="N22" s="28">
        <f>(K21*100)*M22</f>
        <v>600</v>
      </c>
      <c r="O22" s="28">
        <f t="shared" si="0"/>
        <v>18000</v>
      </c>
      <c r="Q22" s="9">
        <f t="shared" si="3"/>
        <v>12</v>
      </c>
      <c r="R22" s="33">
        <f t="shared" si="4"/>
        <v>-1400</v>
      </c>
    </row>
    <row r="23" spans="1:18" x14ac:dyDescent="0.25">
      <c r="A23" s="19"/>
      <c r="B23" s="24">
        <v>3</v>
      </c>
      <c r="C23" s="23">
        <f t="shared" ref="C23:C25" si="11">C22*$B$7</f>
        <v>3060.3</v>
      </c>
      <c r="D23" s="34">
        <f t="shared" si="1"/>
        <v>-6151.2030000000004</v>
      </c>
      <c r="E23" s="24">
        <v>8</v>
      </c>
      <c r="F23" s="23">
        <f t="shared" si="10"/>
        <v>3216.4060563210305</v>
      </c>
      <c r="G23" s="34">
        <f t="shared" si="9"/>
        <v>-6464.9761732052712</v>
      </c>
      <c r="K23" s="16"/>
      <c r="L23" s="10">
        <v>3</v>
      </c>
      <c r="M23" s="10">
        <v>4</v>
      </c>
      <c r="N23" s="28">
        <f>(K21*100)*M23</f>
        <v>1200</v>
      </c>
      <c r="O23" s="28">
        <f t="shared" si="0"/>
        <v>36000</v>
      </c>
      <c r="Q23" s="9">
        <f t="shared" si="3"/>
        <v>13</v>
      </c>
      <c r="R23" s="33">
        <f t="shared" si="4"/>
        <v>-1350</v>
      </c>
    </row>
    <row r="24" spans="1:18" x14ac:dyDescent="0.25">
      <c r="A24" s="19"/>
      <c r="B24" s="24">
        <v>4</v>
      </c>
      <c r="C24" s="23">
        <f t="shared" si="11"/>
        <v>3090.9030000000002</v>
      </c>
      <c r="D24" s="34">
        <f t="shared" si="1"/>
        <v>-6212.7150300000012</v>
      </c>
      <c r="E24" s="24">
        <v>9</v>
      </c>
      <c r="F24" s="23">
        <f t="shared" si="10"/>
        <v>3248.5701168842406</v>
      </c>
      <c r="G24" s="34">
        <f t="shared" si="9"/>
        <v>-6529.6259349373231</v>
      </c>
      <c r="K24" s="16"/>
      <c r="L24" s="10">
        <v>4</v>
      </c>
      <c r="M24" s="10">
        <v>6</v>
      </c>
      <c r="N24" s="28">
        <f>(K21*100)*M24</f>
        <v>1800</v>
      </c>
      <c r="O24" s="28">
        <f t="shared" si="0"/>
        <v>54000</v>
      </c>
      <c r="Q24" s="9">
        <f t="shared" si="3"/>
        <v>14</v>
      </c>
      <c r="R24" s="33">
        <f t="shared" si="4"/>
        <v>-1300</v>
      </c>
    </row>
    <row r="25" spans="1:18" x14ac:dyDescent="0.25">
      <c r="A25" s="20"/>
      <c r="B25" s="24">
        <v>5</v>
      </c>
      <c r="C25" s="23">
        <f t="shared" si="11"/>
        <v>3121.8120300000005</v>
      </c>
      <c r="D25" s="34">
        <f t="shared" si="1"/>
        <v>-6274.842180300001</v>
      </c>
      <c r="E25" s="24">
        <v>10</v>
      </c>
      <c r="F25" s="23">
        <f t="shared" si="10"/>
        <v>3281.0558180530829</v>
      </c>
      <c r="G25" s="34">
        <f t="shared" si="9"/>
        <v>-6594.922194286697</v>
      </c>
      <c r="K25" s="17"/>
      <c r="L25" s="10">
        <v>5</v>
      </c>
      <c r="M25" s="10">
        <v>8</v>
      </c>
      <c r="N25" s="28">
        <f>(K21*100)*M25</f>
        <v>2400</v>
      </c>
      <c r="O25" s="28">
        <f t="shared" si="0"/>
        <v>72000</v>
      </c>
      <c r="Q25" s="9">
        <f t="shared" si="3"/>
        <v>15</v>
      </c>
      <c r="R25" s="33">
        <f t="shared" si="4"/>
        <v>-1250</v>
      </c>
    </row>
    <row r="26" spans="1:18" x14ac:dyDescent="0.25">
      <c r="A26" s="12">
        <v>4</v>
      </c>
      <c r="B26" s="9">
        <v>1</v>
      </c>
      <c r="C26" s="8">
        <f t="shared" ref="C26" si="12">(B26*$B$8)*A26</f>
        <v>4000</v>
      </c>
      <c r="D26" s="34">
        <f t="shared" si="1"/>
        <v>-8040</v>
      </c>
      <c r="E26" s="9">
        <v>6</v>
      </c>
      <c r="F26" s="8">
        <f t="shared" ref="F26" si="13">C30*$B$7</f>
        <v>4204.0402003999998</v>
      </c>
      <c r="G26" s="35">
        <f t="shared" si="9"/>
        <v>-8450.1208028039982</v>
      </c>
      <c r="K26" s="12">
        <v>4</v>
      </c>
      <c r="L26" s="9">
        <v>1</v>
      </c>
      <c r="M26" s="9">
        <v>1</v>
      </c>
      <c r="N26" s="29">
        <f t="shared" ref="N26" si="14">(K26*100)*M26</f>
        <v>400</v>
      </c>
      <c r="O26" s="29">
        <f t="shared" si="0"/>
        <v>12000</v>
      </c>
      <c r="Q26" s="9">
        <f t="shared" si="3"/>
        <v>16</v>
      </c>
      <c r="R26" s="33">
        <f t="shared" si="4"/>
        <v>-1200</v>
      </c>
    </row>
    <row r="27" spans="1:18" x14ac:dyDescent="0.25">
      <c r="A27" s="13"/>
      <c r="B27" s="9">
        <v>2</v>
      </c>
      <c r="C27" s="8">
        <f t="shared" ref="C27:C90" si="15">C26*$B$7</f>
        <v>4040</v>
      </c>
      <c r="D27" s="34">
        <f t="shared" si="1"/>
        <v>-8120.4</v>
      </c>
      <c r="E27" s="9">
        <v>7</v>
      </c>
      <c r="F27" s="8">
        <f t="shared" ref="F27:F58" si="16">F26*$B$7</f>
        <v>4246.0806024039994</v>
      </c>
      <c r="G27" s="35">
        <f t="shared" si="9"/>
        <v>-8534.6220108320376</v>
      </c>
      <c r="K27" s="13"/>
      <c r="L27" s="9">
        <v>2</v>
      </c>
      <c r="M27" s="9">
        <v>2</v>
      </c>
      <c r="N27" s="29">
        <f t="shared" ref="N27" si="17">(K26*100)*M27</f>
        <v>800</v>
      </c>
      <c r="O27" s="29">
        <f t="shared" si="0"/>
        <v>24000</v>
      </c>
      <c r="Q27" s="9">
        <f t="shared" si="3"/>
        <v>17</v>
      </c>
      <c r="R27" s="33">
        <f t="shared" si="4"/>
        <v>-1150</v>
      </c>
    </row>
    <row r="28" spans="1:18" x14ac:dyDescent="0.25">
      <c r="A28" s="13"/>
      <c r="B28" s="9">
        <v>3</v>
      </c>
      <c r="C28" s="8">
        <f t="shared" si="15"/>
        <v>4080.4</v>
      </c>
      <c r="D28" s="34">
        <f t="shared" si="1"/>
        <v>-8201.6039999999994</v>
      </c>
      <c r="E28" s="9">
        <v>8</v>
      </c>
      <c r="F28" s="8">
        <f t="shared" si="16"/>
        <v>4288.5414084280392</v>
      </c>
      <c r="G28" s="35">
        <f t="shared" si="9"/>
        <v>-8619.9682309403579</v>
      </c>
      <c r="K28" s="13"/>
      <c r="L28" s="9">
        <v>3</v>
      </c>
      <c r="M28" s="9">
        <v>4</v>
      </c>
      <c r="N28" s="29">
        <f t="shared" ref="N28" si="18">(K26*100)*M28</f>
        <v>1600</v>
      </c>
      <c r="O28" s="29">
        <f t="shared" si="0"/>
        <v>48000</v>
      </c>
      <c r="Q28" s="9">
        <f t="shared" si="3"/>
        <v>18</v>
      </c>
      <c r="R28" s="33">
        <f t="shared" si="4"/>
        <v>-1100</v>
      </c>
    </row>
    <row r="29" spans="1:18" x14ac:dyDescent="0.25">
      <c r="A29" s="13"/>
      <c r="B29" s="9">
        <v>4</v>
      </c>
      <c r="C29" s="8">
        <f t="shared" si="15"/>
        <v>4121.2039999999997</v>
      </c>
      <c r="D29" s="34">
        <f t="shared" si="1"/>
        <v>-8283.6200399999998</v>
      </c>
      <c r="E29" s="9">
        <v>9</v>
      </c>
      <c r="F29" s="8">
        <f t="shared" si="16"/>
        <v>4331.4268225123196</v>
      </c>
      <c r="G29" s="35">
        <f t="shared" si="9"/>
        <v>-8706.1679132497629</v>
      </c>
      <c r="K29" s="13"/>
      <c r="L29" s="9">
        <v>4</v>
      </c>
      <c r="M29" s="9">
        <v>6</v>
      </c>
      <c r="N29" s="29">
        <f t="shared" ref="N29" si="19">(K26*100)*M29</f>
        <v>2400</v>
      </c>
      <c r="O29" s="29">
        <f t="shared" si="0"/>
        <v>72000</v>
      </c>
      <c r="Q29" s="9">
        <f t="shared" si="3"/>
        <v>19</v>
      </c>
      <c r="R29" s="33">
        <f t="shared" si="4"/>
        <v>-1050</v>
      </c>
    </row>
    <row r="30" spans="1:18" x14ac:dyDescent="0.25">
      <c r="A30" s="14"/>
      <c r="B30" s="9">
        <v>5</v>
      </c>
      <c r="C30" s="8">
        <f t="shared" si="15"/>
        <v>4162.4160400000001</v>
      </c>
      <c r="D30" s="34">
        <f t="shared" si="1"/>
        <v>-8366.4562403999989</v>
      </c>
      <c r="E30" s="9">
        <v>10</v>
      </c>
      <c r="F30" s="8">
        <f t="shared" si="16"/>
        <v>4374.7410907374433</v>
      </c>
      <c r="G30" s="35">
        <f t="shared" si="9"/>
        <v>-8793.2295923822603</v>
      </c>
      <c r="K30" s="14"/>
      <c r="L30" s="9">
        <v>5</v>
      </c>
      <c r="M30" s="9">
        <v>8</v>
      </c>
      <c r="N30" s="29">
        <f t="shared" ref="N30" si="20">(K26*100)*M30</f>
        <v>3200</v>
      </c>
      <c r="O30" s="29">
        <f t="shared" si="0"/>
        <v>96000</v>
      </c>
      <c r="Q30" s="9">
        <f t="shared" si="3"/>
        <v>20</v>
      </c>
      <c r="R30" s="33">
        <f t="shared" si="4"/>
        <v>-1000</v>
      </c>
    </row>
    <row r="31" spans="1:18" x14ac:dyDescent="0.25">
      <c r="A31" s="18">
        <v>5</v>
      </c>
      <c r="B31" s="24">
        <v>1</v>
      </c>
      <c r="C31" s="23">
        <f t="shared" ref="C31" si="21">(B31*$B$8)*A31</f>
        <v>5000</v>
      </c>
      <c r="D31" s="34">
        <f t="shared" si="1"/>
        <v>-10050</v>
      </c>
      <c r="E31" s="24">
        <v>6</v>
      </c>
      <c r="F31" s="23">
        <f t="shared" ref="F31" si="22">C35*$B$7</f>
        <v>5255.0502505000004</v>
      </c>
      <c r="G31" s="34">
        <f t="shared" si="9"/>
        <v>-10562.651003505001</v>
      </c>
      <c r="K31" s="15">
        <v>5</v>
      </c>
      <c r="L31" s="10">
        <v>1</v>
      </c>
      <c r="M31" s="10">
        <v>1</v>
      </c>
      <c r="N31" s="30">
        <f t="shared" ref="N31" si="23">(K31*100)*M31</f>
        <v>500</v>
      </c>
      <c r="O31" s="28">
        <f t="shared" si="0"/>
        <v>15000</v>
      </c>
    </row>
    <row r="32" spans="1:18" x14ac:dyDescent="0.25">
      <c r="A32" s="19"/>
      <c r="B32" s="24">
        <v>2</v>
      </c>
      <c r="C32" s="23">
        <f t="shared" ref="C32:C95" si="24">C31*$B$7</f>
        <v>5050</v>
      </c>
      <c r="D32" s="34">
        <f t="shared" si="1"/>
        <v>-10150.5</v>
      </c>
      <c r="E32" s="24">
        <v>7</v>
      </c>
      <c r="F32" s="23">
        <f t="shared" ref="F32:F63" si="25">F31*$B$7</f>
        <v>5307.6007530050001</v>
      </c>
      <c r="G32" s="34">
        <f t="shared" si="9"/>
        <v>-10668.277513540052</v>
      </c>
      <c r="K32" s="16"/>
      <c r="L32" s="10">
        <v>2</v>
      </c>
      <c r="M32" s="10">
        <v>2</v>
      </c>
      <c r="N32" s="30">
        <f t="shared" ref="N32" si="26">(K31*100)*M32</f>
        <v>1000</v>
      </c>
      <c r="O32" s="28">
        <f t="shared" si="0"/>
        <v>30000</v>
      </c>
    </row>
    <row r="33" spans="1:15" x14ac:dyDescent="0.25">
      <c r="A33" s="19"/>
      <c r="B33" s="24">
        <v>3</v>
      </c>
      <c r="C33" s="23">
        <f t="shared" si="24"/>
        <v>5100.5</v>
      </c>
      <c r="D33" s="34">
        <f t="shared" si="1"/>
        <v>-10252.005000000001</v>
      </c>
      <c r="E33" s="24">
        <v>8</v>
      </c>
      <c r="F33" s="23">
        <f t="shared" si="25"/>
        <v>5360.6767605350506</v>
      </c>
      <c r="G33" s="34">
        <f t="shared" si="9"/>
        <v>-10774.960288675451</v>
      </c>
      <c r="K33" s="16"/>
      <c r="L33" s="10">
        <v>3</v>
      </c>
      <c r="M33" s="10">
        <v>4</v>
      </c>
      <c r="N33" s="30">
        <f t="shared" ref="N33" si="27">(K31*100)*M33</f>
        <v>2000</v>
      </c>
      <c r="O33" s="28">
        <f t="shared" si="0"/>
        <v>60000</v>
      </c>
    </row>
    <row r="34" spans="1:15" x14ac:dyDescent="0.25">
      <c r="A34" s="19"/>
      <c r="B34" s="24">
        <v>4</v>
      </c>
      <c r="C34" s="23">
        <f t="shared" si="24"/>
        <v>5151.5050000000001</v>
      </c>
      <c r="D34" s="34">
        <f t="shared" si="1"/>
        <v>-10354.52505</v>
      </c>
      <c r="E34" s="24">
        <v>9</v>
      </c>
      <c r="F34" s="23">
        <f t="shared" si="25"/>
        <v>5414.2835281404014</v>
      </c>
      <c r="G34" s="34">
        <f t="shared" si="9"/>
        <v>-10882.709891562206</v>
      </c>
      <c r="K34" s="16"/>
      <c r="L34" s="10">
        <v>4</v>
      </c>
      <c r="M34" s="10">
        <v>6</v>
      </c>
      <c r="N34" s="30">
        <f t="shared" ref="N34" si="28">(K31*100)*M34</f>
        <v>3000</v>
      </c>
      <c r="O34" s="28">
        <f t="shared" si="0"/>
        <v>90000</v>
      </c>
    </row>
    <row r="35" spans="1:15" x14ac:dyDescent="0.25">
      <c r="A35" s="20"/>
      <c r="B35" s="24">
        <v>5</v>
      </c>
      <c r="C35" s="23">
        <f t="shared" si="24"/>
        <v>5203.0200500000001</v>
      </c>
      <c r="D35" s="34">
        <f t="shared" si="1"/>
        <v>-10458.0703005</v>
      </c>
      <c r="E35" s="24">
        <v>10</v>
      </c>
      <c r="F35" s="23">
        <f t="shared" si="25"/>
        <v>5468.426363421805</v>
      </c>
      <c r="G35" s="34">
        <f t="shared" si="9"/>
        <v>-10991.536990477827</v>
      </c>
      <c r="K35" s="17"/>
      <c r="L35" s="10">
        <v>5</v>
      </c>
      <c r="M35" s="10">
        <v>8</v>
      </c>
      <c r="N35" s="30">
        <f t="shared" ref="N35" si="29">(K31*100)*M35</f>
        <v>4000</v>
      </c>
      <c r="O35" s="28">
        <f t="shared" si="0"/>
        <v>120000</v>
      </c>
    </row>
    <row r="36" spans="1:15" x14ac:dyDescent="0.25">
      <c r="A36" s="12">
        <v>6</v>
      </c>
      <c r="B36" s="9">
        <v>1</v>
      </c>
      <c r="C36" s="8">
        <f t="shared" ref="C36" si="30">(B36*$B$8)*A36</f>
        <v>6000</v>
      </c>
      <c r="D36" s="34">
        <f t="shared" si="1"/>
        <v>-12060</v>
      </c>
      <c r="E36" s="9">
        <v>6</v>
      </c>
      <c r="F36" s="8">
        <f t="shared" ref="F36" si="31">C40*$B$7</f>
        <v>6306.060300600001</v>
      </c>
      <c r="G36" s="35">
        <f t="shared" si="9"/>
        <v>-12675.181204206001</v>
      </c>
      <c r="K36" s="12">
        <v>6</v>
      </c>
      <c r="L36" s="9">
        <v>1</v>
      </c>
      <c r="M36" s="9">
        <v>1</v>
      </c>
      <c r="N36" s="31">
        <f t="shared" ref="N36" si="32">(K36*100)*M36</f>
        <v>600</v>
      </c>
      <c r="O36" s="29">
        <f t="shared" si="0"/>
        <v>18000</v>
      </c>
    </row>
    <row r="37" spans="1:15" x14ac:dyDescent="0.25">
      <c r="A37" s="13"/>
      <c r="B37" s="9">
        <v>2</v>
      </c>
      <c r="C37" s="8">
        <f t="shared" ref="C37:C68" si="33">C36*$B$7</f>
        <v>6060</v>
      </c>
      <c r="D37" s="34">
        <f t="shared" si="1"/>
        <v>-12180.6</v>
      </c>
      <c r="E37" s="9">
        <v>7</v>
      </c>
      <c r="F37" s="8">
        <f t="shared" ref="F37:F68" si="34">F36*$B$7</f>
        <v>6369.1209036060009</v>
      </c>
      <c r="G37" s="35">
        <f t="shared" si="9"/>
        <v>-12801.933016248062</v>
      </c>
      <c r="K37" s="13"/>
      <c r="L37" s="9">
        <v>2</v>
      </c>
      <c r="M37" s="9">
        <v>2</v>
      </c>
      <c r="N37" s="31">
        <f t="shared" ref="N37" si="35">(K36*100)*M37</f>
        <v>1200</v>
      </c>
      <c r="O37" s="29">
        <f t="shared" si="0"/>
        <v>36000</v>
      </c>
    </row>
    <row r="38" spans="1:15" x14ac:dyDescent="0.25">
      <c r="A38" s="13"/>
      <c r="B38" s="9">
        <v>3</v>
      </c>
      <c r="C38" s="8">
        <f t="shared" si="15"/>
        <v>6120.6</v>
      </c>
      <c r="D38" s="34">
        <f t="shared" si="1"/>
        <v>-12302.406000000001</v>
      </c>
      <c r="E38" s="9">
        <v>8</v>
      </c>
      <c r="F38" s="8">
        <f t="shared" si="34"/>
        <v>6432.812112642061</v>
      </c>
      <c r="G38" s="35">
        <f t="shared" si="9"/>
        <v>-12929.952346410542</v>
      </c>
      <c r="K38" s="13"/>
      <c r="L38" s="9">
        <v>3</v>
      </c>
      <c r="M38" s="9">
        <v>4</v>
      </c>
      <c r="N38" s="31">
        <f t="shared" ref="N38" si="36">(K36*100)*M38</f>
        <v>2400</v>
      </c>
      <c r="O38" s="29">
        <f t="shared" si="0"/>
        <v>72000</v>
      </c>
    </row>
    <row r="39" spans="1:15" x14ac:dyDescent="0.25">
      <c r="A39" s="13"/>
      <c r="B39" s="9">
        <v>4</v>
      </c>
      <c r="C39" s="8">
        <f t="shared" si="15"/>
        <v>6181.8060000000005</v>
      </c>
      <c r="D39" s="34">
        <f t="shared" si="1"/>
        <v>-12425.430060000002</v>
      </c>
      <c r="E39" s="9">
        <v>9</v>
      </c>
      <c r="F39" s="8">
        <f t="shared" si="34"/>
        <v>6497.1402337684813</v>
      </c>
      <c r="G39" s="35">
        <f t="shared" si="9"/>
        <v>-13059.251869874646</v>
      </c>
      <c r="K39" s="13"/>
      <c r="L39" s="9">
        <v>4</v>
      </c>
      <c r="M39" s="9">
        <v>6</v>
      </c>
      <c r="N39" s="31">
        <f t="shared" ref="N39" si="37">(K36*100)*M39</f>
        <v>3600</v>
      </c>
      <c r="O39" s="29">
        <f t="shared" si="0"/>
        <v>108000</v>
      </c>
    </row>
    <row r="40" spans="1:15" x14ac:dyDescent="0.25">
      <c r="A40" s="14"/>
      <c r="B40" s="9">
        <v>5</v>
      </c>
      <c r="C40" s="8">
        <f t="shared" si="15"/>
        <v>6243.624060000001</v>
      </c>
      <c r="D40" s="34">
        <f t="shared" si="1"/>
        <v>-12549.684360600002</v>
      </c>
      <c r="E40" s="9">
        <v>10</v>
      </c>
      <c r="F40" s="8">
        <f t="shared" si="34"/>
        <v>6562.1116361061659</v>
      </c>
      <c r="G40" s="35">
        <f t="shared" si="9"/>
        <v>-13189.844388573394</v>
      </c>
      <c r="K40" s="14"/>
      <c r="L40" s="9">
        <v>5</v>
      </c>
      <c r="M40" s="9">
        <v>8</v>
      </c>
      <c r="N40" s="31">
        <f t="shared" ref="N40" si="38">(K36*100)*M40</f>
        <v>4800</v>
      </c>
      <c r="O40" s="29">
        <f t="shared" si="0"/>
        <v>144000</v>
      </c>
    </row>
    <row r="41" spans="1:15" x14ac:dyDescent="0.25">
      <c r="A41" s="18">
        <v>7</v>
      </c>
      <c r="B41" s="24">
        <v>1</v>
      </c>
      <c r="C41" s="23">
        <f t="shared" ref="C41" si="39">(B41*$B$8)*A41</f>
        <v>7000</v>
      </c>
      <c r="D41" s="34">
        <f t="shared" si="1"/>
        <v>-14070</v>
      </c>
      <c r="E41" s="24">
        <v>6</v>
      </c>
      <c r="F41" s="23">
        <f t="shared" ref="F41" si="40">C45*$B$7</f>
        <v>7357.0703506999998</v>
      </c>
      <c r="G41" s="34">
        <f t="shared" si="9"/>
        <v>-14787.711404907001</v>
      </c>
      <c r="K41" s="15">
        <v>7</v>
      </c>
      <c r="L41" s="10">
        <v>1</v>
      </c>
      <c r="M41" s="10">
        <v>1</v>
      </c>
      <c r="N41" s="28">
        <f t="shared" ref="N41" si="41">(K41*100)*M41</f>
        <v>700</v>
      </c>
      <c r="O41" s="28">
        <f t="shared" si="0"/>
        <v>21000</v>
      </c>
    </row>
    <row r="42" spans="1:15" x14ac:dyDescent="0.25">
      <c r="A42" s="19"/>
      <c r="B42" s="24">
        <v>2</v>
      </c>
      <c r="C42" s="23">
        <f t="shared" ref="C42:C73" si="42">C41*$B$7</f>
        <v>7070</v>
      </c>
      <c r="D42" s="34">
        <f t="shared" si="1"/>
        <v>-14210.7</v>
      </c>
      <c r="E42" s="24">
        <v>7</v>
      </c>
      <c r="F42" s="23">
        <f t="shared" ref="F42:F73" si="43">F41*$B$7</f>
        <v>7430.6410542069998</v>
      </c>
      <c r="G42" s="34">
        <f t="shared" si="9"/>
        <v>-14935.588518956069</v>
      </c>
      <c r="K42" s="16"/>
      <c r="L42" s="10">
        <v>2</v>
      </c>
      <c r="M42" s="10">
        <v>2</v>
      </c>
      <c r="N42" s="28">
        <f t="shared" ref="N42" si="44">(K41*100)*M42</f>
        <v>1400</v>
      </c>
      <c r="O42" s="28">
        <f t="shared" si="0"/>
        <v>42000</v>
      </c>
    </row>
    <row r="43" spans="1:15" x14ac:dyDescent="0.25">
      <c r="A43" s="19"/>
      <c r="B43" s="24">
        <v>3</v>
      </c>
      <c r="C43" s="23">
        <f t="shared" si="24"/>
        <v>7140.7</v>
      </c>
      <c r="D43" s="34">
        <f t="shared" si="1"/>
        <v>-14352.807000000001</v>
      </c>
      <c r="E43" s="24">
        <v>8</v>
      </c>
      <c r="F43" s="23">
        <f t="shared" si="43"/>
        <v>7504.9474647490697</v>
      </c>
      <c r="G43" s="34">
        <f t="shared" si="9"/>
        <v>-15084.94440414563</v>
      </c>
      <c r="K43" s="16"/>
      <c r="L43" s="10">
        <v>3</v>
      </c>
      <c r="M43" s="10">
        <v>4</v>
      </c>
      <c r="N43" s="28">
        <f t="shared" ref="N43" si="45">(K41*100)*M43</f>
        <v>2800</v>
      </c>
      <c r="O43" s="28">
        <f t="shared" si="0"/>
        <v>84000</v>
      </c>
    </row>
    <row r="44" spans="1:15" x14ac:dyDescent="0.25">
      <c r="A44" s="19"/>
      <c r="B44" s="24">
        <v>4</v>
      </c>
      <c r="C44" s="23">
        <f t="shared" si="24"/>
        <v>7212.107</v>
      </c>
      <c r="D44" s="34">
        <f t="shared" si="1"/>
        <v>-14496.335070000001</v>
      </c>
      <c r="E44" s="24">
        <v>9</v>
      </c>
      <c r="F44" s="23">
        <f t="shared" si="43"/>
        <v>7579.9969393965603</v>
      </c>
      <c r="G44" s="34">
        <f t="shared" si="9"/>
        <v>-15235.793848187086</v>
      </c>
      <c r="K44" s="16"/>
      <c r="L44" s="10">
        <v>4</v>
      </c>
      <c r="M44" s="10">
        <v>6</v>
      </c>
      <c r="N44" s="28">
        <f t="shared" ref="N44" si="46">(K41*100)*M44</f>
        <v>4200</v>
      </c>
      <c r="O44" s="28">
        <f t="shared" si="0"/>
        <v>126000</v>
      </c>
    </row>
    <row r="45" spans="1:15" x14ac:dyDescent="0.25">
      <c r="A45" s="20"/>
      <c r="B45" s="24">
        <v>5</v>
      </c>
      <c r="C45" s="23">
        <f t="shared" si="24"/>
        <v>7284.2280700000001</v>
      </c>
      <c r="D45" s="34">
        <f t="shared" si="1"/>
        <v>-14641.298420700001</v>
      </c>
      <c r="E45" s="24">
        <v>10</v>
      </c>
      <c r="F45" s="23">
        <f t="shared" si="43"/>
        <v>7655.7969087905258</v>
      </c>
      <c r="G45" s="34">
        <f t="shared" si="9"/>
        <v>-15388.151786668957</v>
      </c>
      <c r="K45" s="17"/>
      <c r="L45" s="10">
        <v>5</v>
      </c>
      <c r="M45" s="10">
        <v>8</v>
      </c>
      <c r="N45" s="28">
        <f t="shared" ref="N45" si="47">(K41*100)*M45</f>
        <v>5600</v>
      </c>
      <c r="O45" s="28">
        <f t="shared" si="0"/>
        <v>168000</v>
      </c>
    </row>
    <row r="46" spans="1:15" x14ac:dyDescent="0.25">
      <c r="A46" s="12">
        <v>8</v>
      </c>
      <c r="B46" s="9">
        <v>1</v>
      </c>
      <c r="C46" s="8">
        <f t="shared" ref="C46" si="48">(B46*$B$8)*A46</f>
        <v>8000</v>
      </c>
      <c r="D46" s="34">
        <f t="shared" si="1"/>
        <v>-16080</v>
      </c>
      <c r="E46" s="9">
        <v>6</v>
      </c>
      <c r="F46" s="8">
        <f t="shared" ref="F46" si="49">C50*$B$7</f>
        <v>8408.0804007999996</v>
      </c>
      <c r="G46" s="35">
        <f t="shared" si="9"/>
        <v>-16900.241605607996</v>
      </c>
      <c r="K46" s="12">
        <v>8</v>
      </c>
      <c r="L46" s="9">
        <v>1</v>
      </c>
      <c r="M46" s="9">
        <v>1</v>
      </c>
      <c r="N46" s="29">
        <f t="shared" ref="N46" si="50">(K46*100)*M46</f>
        <v>800</v>
      </c>
      <c r="O46" s="29">
        <f t="shared" si="0"/>
        <v>24000</v>
      </c>
    </row>
    <row r="47" spans="1:15" x14ac:dyDescent="0.25">
      <c r="A47" s="13"/>
      <c r="B47" s="9">
        <v>2</v>
      </c>
      <c r="C47" s="8">
        <f t="shared" ref="C47:C78" si="51">C46*$B$7</f>
        <v>8080</v>
      </c>
      <c r="D47" s="34">
        <f t="shared" si="1"/>
        <v>-16240.8</v>
      </c>
      <c r="E47" s="9">
        <v>7</v>
      </c>
      <c r="F47" s="8">
        <f t="shared" ref="F47:F78" si="52">F46*$B$7</f>
        <v>8492.1612048079987</v>
      </c>
      <c r="G47" s="35">
        <f t="shared" si="9"/>
        <v>-17069.244021664075</v>
      </c>
      <c r="K47" s="13"/>
      <c r="L47" s="9">
        <v>2</v>
      </c>
      <c r="M47" s="9">
        <v>2</v>
      </c>
      <c r="N47" s="29">
        <f t="shared" ref="N47" si="53">(K46*100)*M47</f>
        <v>1600</v>
      </c>
      <c r="O47" s="29">
        <f t="shared" si="0"/>
        <v>48000</v>
      </c>
    </row>
    <row r="48" spans="1:15" x14ac:dyDescent="0.25">
      <c r="A48" s="13"/>
      <c r="B48" s="9">
        <v>3</v>
      </c>
      <c r="C48" s="8">
        <f t="shared" si="15"/>
        <v>8160.8</v>
      </c>
      <c r="D48" s="34">
        <f t="shared" si="1"/>
        <v>-16403.207999999999</v>
      </c>
      <c r="E48" s="9">
        <v>8</v>
      </c>
      <c r="F48" s="8">
        <f t="shared" si="52"/>
        <v>8577.0828168560784</v>
      </c>
      <c r="G48" s="35">
        <f t="shared" si="9"/>
        <v>-17239.936461880716</v>
      </c>
      <c r="K48" s="13"/>
      <c r="L48" s="9">
        <v>3</v>
      </c>
      <c r="M48" s="9">
        <v>4</v>
      </c>
      <c r="N48" s="29">
        <f t="shared" ref="N48" si="54">(K46*100)*M48</f>
        <v>3200</v>
      </c>
      <c r="O48" s="29">
        <f t="shared" si="0"/>
        <v>96000</v>
      </c>
    </row>
    <row r="49" spans="1:15" x14ac:dyDescent="0.25">
      <c r="A49" s="13"/>
      <c r="B49" s="9">
        <v>4</v>
      </c>
      <c r="C49" s="8">
        <f t="shared" si="15"/>
        <v>8242.4079999999994</v>
      </c>
      <c r="D49" s="34">
        <f t="shared" si="1"/>
        <v>-16567.24008</v>
      </c>
      <c r="E49" s="9">
        <v>9</v>
      </c>
      <c r="F49" s="8">
        <f t="shared" si="52"/>
        <v>8662.8536450246393</v>
      </c>
      <c r="G49" s="35">
        <f t="shared" si="9"/>
        <v>-17412.335826499526</v>
      </c>
      <c r="K49" s="13"/>
      <c r="L49" s="9">
        <v>4</v>
      </c>
      <c r="M49" s="9">
        <v>6</v>
      </c>
      <c r="N49" s="29">
        <f t="shared" ref="N49" si="55">(K46*100)*M49</f>
        <v>4800</v>
      </c>
      <c r="O49" s="29">
        <f t="shared" si="0"/>
        <v>144000</v>
      </c>
    </row>
    <row r="50" spans="1:15" x14ac:dyDescent="0.25">
      <c r="A50" s="14"/>
      <c r="B50" s="9">
        <v>5</v>
      </c>
      <c r="C50" s="8">
        <f t="shared" si="15"/>
        <v>8324.8320800000001</v>
      </c>
      <c r="D50" s="34">
        <f t="shared" si="1"/>
        <v>-16732.912480799998</v>
      </c>
      <c r="E50" s="9">
        <v>10</v>
      </c>
      <c r="F50" s="8">
        <f t="shared" si="52"/>
        <v>8749.4821814748866</v>
      </c>
      <c r="G50" s="35">
        <f t="shared" si="9"/>
        <v>-17586.459184764521</v>
      </c>
      <c r="K50" s="14"/>
      <c r="L50" s="9">
        <v>5</v>
      </c>
      <c r="M50" s="9">
        <v>8</v>
      </c>
      <c r="N50" s="29">
        <f t="shared" ref="N50" si="56">(K46*100)*M50</f>
        <v>6400</v>
      </c>
      <c r="O50" s="29">
        <f t="shared" ref="O50" si="57">N50*30</f>
        <v>192000</v>
      </c>
    </row>
    <row r="51" spans="1:15" x14ac:dyDescent="0.25">
      <c r="A51" s="15">
        <v>9</v>
      </c>
      <c r="B51" s="24">
        <v>1</v>
      </c>
      <c r="C51" s="23">
        <f t="shared" ref="C51" si="58">(B51*$B$8)*A51</f>
        <v>9000</v>
      </c>
      <c r="D51" s="34">
        <f t="shared" si="1"/>
        <v>-18090</v>
      </c>
      <c r="E51" s="24">
        <v>6</v>
      </c>
      <c r="F51" s="23">
        <f t="shared" ref="F51" si="59">C55*$B$7</f>
        <v>9459.0904508999993</v>
      </c>
      <c r="G51" s="34">
        <f t="shared" si="9"/>
        <v>-19012.771806309</v>
      </c>
      <c r="K51" s="15">
        <v>9</v>
      </c>
      <c r="L51" s="10">
        <v>1</v>
      </c>
      <c r="M51" s="10">
        <v>1</v>
      </c>
      <c r="N51" s="28">
        <f t="shared" ref="N51" si="60">(K51*100)*M51</f>
        <v>900</v>
      </c>
      <c r="O51" s="28">
        <f t="shared" ref="O51" si="61">N51*30</f>
        <v>27000</v>
      </c>
    </row>
    <row r="52" spans="1:15" x14ac:dyDescent="0.25">
      <c r="A52" s="16"/>
      <c r="B52" s="24">
        <v>2</v>
      </c>
      <c r="C52" s="23">
        <f t="shared" ref="C52:C83" si="62">C51*$B$7</f>
        <v>9090</v>
      </c>
      <c r="D52" s="34">
        <f t="shared" si="1"/>
        <v>-18270.900000000001</v>
      </c>
      <c r="E52" s="24">
        <v>7</v>
      </c>
      <c r="F52" s="23">
        <f t="shared" ref="F52:F83" si="63">F51*$B$7</f>
        <v>9553.6813554089986</v>
      </c>
      <c r="G52" s="34">
        <f t="shared" si="9"/>
        <v>-19202.899524372086</v>
      </c>
      <c r="K52" s="16"/>
      <c r="L52" s="10">
        <v>2</v>
      </c>
      <c r="M52" s="10">
        <v>2</v>
      </c>
      <c r="N52" s="28">
        <f t="shared" ref="N52" si="64">(K51*100)*M52</f>
        <v>1800</v>
      </c>
      <c r="O52" s="28">
        <f t="shared" ref="O52" si="65">N52*30</f>
        <v>54000</v>
      </c>
    </row>
    <row r="53" spans="1:15" x14ac:dyDescent="0.25">
      <c r="A53" s="16"/>
      <c r="B53" s="24">
        <v>3</v>
      </c>
      <c r="C53" s="23">
        <f t="shared" si="24"/>
        <v>9180.9</v>
      </c>
      <c r="D53" s="34">
        <f t="shared" si="1"/>
        <v>-18453.608999999997</v>
      </c>
      <c r="E53" s="24">
        <v>8</v>
      </c>
      <c r="F53" s="23">
        <f t="shared" si="63"/>
        <v>9649.2181689630888</v>
      </c>
      <c r="G53" s="34">
        <f t="shared" si="9"/>
        <v>-19394.928519615809</v>
      </c>
      <c r="K53" s="16"/>
      <c r="L53" s="10">
        <v>3</v>
      </c>
      <c r="M53" s="10">
        <v>4</v>
      </c>
      <c r="N53" s="28">
        <f t="shared" ref="N53" si="66">(K51*100)*M53</f>
        <v>3600</v>
      </c>
      <c r="O53" s="28">
        <f t="shared" ref="O53" si="67">N53*30</f>
        <v>108000</v>
      </c>
    </row>
    <row r="54" spans="1:15" x14ac:dyDescent="0.25">
      <c r="A54" s="16"/>
      <c r="B54" s="24">
        <v>4</v>
      </c>
      <c r="C54" s="23">
        <f t="shared" si="24"/>
        <v>9272.7089999999989</v>
      </c>
      <c r="D54" s="34">
        <f t="shared" si="1"/>
        <v>-18638.145089999998</v>
      </c>
      <c r="E54" s="24">
        <v>9</v>
      </c>
      <c r="F54" s="23">
        <f t="shared" si="63"/>
        <v>9745.7103506527201</v>
      </c>
      <c r="G54" s="34">
        <f t="shared" si="9"/>
        <v>-19588.877804811968</v>
      </c>
      <c r="K54" s="16"/>
      <c r="L54" s="10">
        <v>4</v>
      </c>
      <c r="M54" s="10">
        <v>6</v>
      </c>
      <c r="N54" s="28">
        <f t="shared" ref="N54" si="68">(K51*100)*M54</f>
        <v>5400</v>
      </c>
      <c r="O54" s="28">
        <f t="shared" ref="O54" si="69">N54*30</f>
        <v>162000</v>
      </c>
    </row>
    <row r="55" spans="1:15" x14ac:dyDescent="0.25">
      <c r="A55" s="17"/>
      <c r="B55" s="24">
        <v>5</v>
      </c>
      <c r="C55" s="23">
        <f t="shared" si="24"/>
        <v>9365.4360899999992</v>
      </c>
      <c r="D55" s="34">
        <f t="shared" si="1"/>
        <v>-18824.526540899999</v>
      </c>
      <c r="E55" s="24">
        <v>10</v>
      </c>
      <c r="F55" s="23">
        <f t="shared" si="63"/>
        <v>9843.1674541592474</v>
      </c>
      <c r="G55" s="34">
        <f t="shared" si="9"/>
        <v>-19784.766582860088</v>
      </c>
      <c r="K55" s="17"/>
      <c r="L55" s="10">
        <v>5</v>
      </c>
      <c r="M55" s="10">
        <v>8</v>
      </c>
      <c r="N55" s="28">
        <f t="shared" ref="N55" si="70">(K51*100)*M55</f>
        <v>7200</v>
      </c>
      <c r="O55" s="28">
        <f t="shared" ref="O55" si="71">N55*30</f>
        <v>216000</v>
      </c>
    </row>
    <row r="56" spans="1:15" x14ac:dyDescent="0.25">
      <c r="A56" s="12">
        <v>10</v>
      </c>
      <c r="B56" s="9">
        <v>1</v>
      </c>
      <c r="C56" s="8">
        <f t="shared" ref="C56" si="72">(B56*$B$8)*A56</f>
        <v>10000</v>
      </c>
      <c r="D56" s="34">
        <f t="shared" si="1"/>
        <v>-20100</v>
      </c>
      <c r="E56" s="9">
        <v>6</v>
      </c>
      <c r="F56" s="8">
        <f>C60*$B$7</f>
        <v>10510.100501000001</v>
      </c>
      <c r="G56" s="35">
        <f t="shared" si="9"/>
        <v>-21125.302007010003</v>
      </c>
      <c r="K56" s="12">
        <v>10</v>
      </c>
      <c r="L56" s="9">
        <v>1</v>
      </c>
      <c r="M56" s="9">
        <v>1</v>
      </c>
      <c r="N56" s="31">
        <f t="shared" ref="N56" si="73">(K56*100)*M56</f>
        <v>1000</v>
      </c>
      <c r="O56" s="29">
        <f t="shared" ref="O56" si="74">N56*30</f>
        <v>30000</v>
      </c>
    </row>
    <row r="57" spans="1:15" x14ac:dyDescent="0.25">
      <c r="A57" s="13"/>
      <c r="B57" s="9">
        <v>2</v>
      </c>
      <c r="C57" s="8">
        <f t="shared" ref="C57:C88" si="75">C56*$B$7</f>
        <v>10100</v>
      </c>
      <c r="D57" s="34">
        <f t="shared" si="1"/>
        <v>-20301</v>
      </c>
      <c r="E57" s="9">
        <v>7</v>
      </c>
      <c r="F57" s="8">
        <f t="shared" ref="F57:F88" si="76">F56*$B$7</f>
        <v>10615.20150601</v>
      </c>
      <c r="G57" s="35">
        <f t="shared" si="9"/>
        <v>-21336.555027080103</v>
      </c>
      <c r="K57" s="13"/>
      <c r="L57" s="9">
        <v>2</v>
      </c>
      <c r="M57" s="9">
        <v>2</v>
      </c>
      <c r="N57" s="31">
        <f t="shared" ref="N57" si="77">(K56*100)*M57</f>
        <v>2000</v>
      </c>
      <c r="O57" s="29">
        <f t="shared" ref="O57" si="78">N57*30</f>
        <v>60000</v>
      </c>
    </row>
    <row r="58" spans="1:15" x14ac:dyDescent="0.25">
      <c r="A58" s="13"/>
      <c r="B58" s="9">
        <v>3</v>
      </c>
      <c r="C58" s="8">
        <f t="shared" si="15"/>
        <v>10201</v>
      </c>
      <c r="D58" s="34">
        <f t="shared" si="1"/>
        <v>-20504.010000000002</v>
      </c>
      <c r="E58" s="9">
        <v>8</v>
      </c>
      <c r="F58" s="8">
        <f t="shared" si="76"/>
        <v>10721.353521070101</v>
      </c>
      <c r="G58" s="35">
        <f t="shared" si="9"/>
        <v>-21549.920577350902</v>
      </c>
      <c r="K58" s="13"/>
      <c r="L58" s="9">
        <v>3</v>
      </c>
      <c r="M58" s="9">
        <v>4</v>
      </c>
      <c r="N58" s="31">
        <f t="shared" ref="N58" si="79">(K56*100)*M58</f>
        <v>4000</v>
      </c>
      <c r="O58" s="29">
        <f t="shared" ref="O58" si="80">N58*30</f>
        <v>120000</v>
      </c>
    </row>
    <row r="59" spans="1:15" x14ac:dyDescent="0.25">
      <c r="A59" s="13"/>
      <c r="B59" s="9">
        <v>4</v>
      </c>
      <c r="C59" s="8">
        <f t="shared" si="15"/>
        <v>10303.01</v>
      </c>
      <c r="D59" s="34">
        <f t="shared" si="1"/>
        <v>-20709.0501</v>
      </c>
      <c r="E59" s="9">
        <v>9</v>
      </c>
      <c r="F59" s="8">
        <f t="shared" si="76"/>
        <v>10828.567056280803</v>
      </c>
      <c r="G59" s="35">
        <f t="shared" si="9"/>
        <v>-21765.419783124413</v>
      </c>
      <c r="K59" s="13"/>
      <c r="L59" s="9">
        <v>4</v>
      </c>
      <c r="M59" s="9">
        <v>6</v>
      </c>
      <c r="N59" s="31">
        <f t="shared" ref="N59" si="81">(K56*100)*M59</f>
        <v>6000</v>
      </c>
      <c r="O59" s="29">
        <f t="shared" ref="O59" si="82">N59*30</f>
        <v>180000</v>
      </c>
    </row>
    <row r="60" spans="1:15" x14ac:dyDescent="0.25">
      <c r="A60" s="14"/>
      <c r="B60" s="9">
        <v>5</v>
      </c>
      <c r="C60" s="8">
        <f t="shared" si="15"/>
        <v>10406.0401</v>
      </c>
      <c r="D60" s="34">
        <f t="shared" si="1"/>
        <v>-20916.140600999999</v>
      </c>
      <c r="E60" s="9">
        <v>10</v>
      </c>
      <c r="F60" s="8">
        <f t="shared" si="76"/>
        <v>10936.85272684361</v>
      </c>
      <c r="G60" s="35">
        <f t="shared" si="9"/>
        <v>-21983.073980955654</v>
      </c>
      <c r="K60" s="14"/>
      <c r="L60" s="9">
        <v>5</v>
      </c>
      <c r="M60" s="9">
        <v>8</v>
      </c>
      <c r="N60" s="31">
        <f t="shared" ref="N60" si="83">(K56*100)*M60</f>
        <v>8000</v>
      </c>
      <c r="O60" s="29">
        <f t="shared" ref="O60:O123" si="84">N60*30</f>
        <v>240000</v>
      </c>
    </row>
    <row r="61" spans="1:15" x14ac:dyDescent="0.25">
      <c r="A61" s="15">
        <v>11</v>
      </c>
      <c r="B61" s="24">
        <v>1</v>
      </c>
      <c r="C61" s="23">
        <f t="shared" ref="C61" si="85">(B61*$B$8)*A61</f>
        <v>11000</v>
      </c>
      <c r="D61" s="34">
        <f t="shared" si="1"/>
        <v>-22110</v>
      </c>
      <c r="E61" s="24">
        <v>6</v>
      </c>
      <c r="F61" s="23">
        <f t="shared" ref="F61" si="86">C65*$B$7</f>
        <v>11561.110551099999</v>
      </c>
      <c r="G61" s="34">
        <f t="shared" si="9"/>
        <v>-23237.832207710999</v>
      </c>
      <c r="K61" s="15">
        <v>11</v>
      </c>
      <c r="L61" s="10">
        <v>1</v>
      </c>
      <c r="M61" s="10">
        <v>1</v>
      </c>
      <c r="N61" s="30">
        <f t="shared" ref="N61" si="87">(K61*100)*M61</f>
        <v>1100</v>
      </c>
      <c r="O61" s="28">
        <f t="shared" si="84"/>
        <v>33000</v>
      </c>
    </row>
    <row r="62" spans="1:15" x14ac:dyDescent="0.25">
      <c r="A62" s="16"/>
      <c r="B62" s="24">
        <v>2</v>
      </c>
      <c r="C62" s="23">
        <f t="shared" ref="C62:C93" si="88">C61*$B$7</f>
        <v>11110</v>
      </c>
      <c r="D62" s="34">
        <f t="shared" si="1"/>
        <v>-22331.1</v>
      </c>
      <c r="E62" s="24">
        <v>7</v>
      </c>
      <c r="F62" s="23">
        <f t="shared" ref="F62:F93" si="89">F61*$B$7</f>
        <v>11676.721656610998</v>
      </c>
      <c r="G62" s="34">
        <f t="shared" si="9"/>
        <v>-23470.210529788106</v>
      </c>
      <c r="K62" s="16"/>
      <c r="L62" s="10">
        <v>2</v>
      </c>
      <c r="M62" s="10">
        <v>2</v>
      </c>
      <c r="N62" s="30">
        <f t="shared" ref="N62" si="90">(K61*100)*M62</f>
        <v>2200</v>
      </c>
      <c r="O62" s="28">
        <f t="shared" si="84"/>
        <v>66000</v>
      </c>
    </row>
    <row r="63" spans="1:15" x14ac:dyDescent="0.25">
      <c r="A63" s="16"/>
      <c r="B63" s="24">
        <v>3</v>
      </c>
      <c r="C63" s="23">
        <f t="shared" si="24"/>
        <v>11221.1</v>
      </c>
      <c r="D63" s="34">
        <f t="shared" si="1"/>
        <v>-22554.411</v>
      </c>
      <c r="E63" s="24">
        <v>8</v>
      </c>
      <c r="F63" s="23">
        <f t="shared" si="89"/>
        <v>11793.488873177108</v>
      </c>
      <c r="G63" s="34">
        <f t="shared" si="9"/>
        <v>-23704.912635085988</v>
      </c>
      <c r="K63" s="16"/>
      <c r="L63" s="10">
        <v>3</v>
      </c>
      <c r="M63" s="10">
        <v>4</v>
      </c>
      <c r="N63" s="30">
        <f t="shared" ref="N63" si="91">(K61*100)*M63</f>
        <v>4400</v>
      </c>
      <c r="O63" s="28">
        <f t="shared" si="84"/>
        <v>132000</v>
      </c>
    </row>
    <row r="64" spans="1:15" x14ac:dyDescent="0.25">
      <c r="A64" s="16"/>
      <c r="B64" s="24">
        <v>4</v>
      </c>
      <c r="C64" s="23">
        <f t="shared" si="24"/>
        <v>11333.311</v>
      </c>
      <c r="D64" s="34">
        <f t="shared" si="1"/>
        <v>-22779.955109999999</v>
      </c>
      <c r="E64" s="24">
        <v>9</v>
      </c>
      <c r="F64" s="23">
        <f t="shared" si="89"/>
        <v>11911.42376190888</v>
      </c>
      <c r="G64" s="34">
        <f t="shared" si="9"/>
        <v>-23941.961761436847</v>
      </c>
      <c r="K64" s="16"/>
      <c r="L64" s="10">
        <v>4</v>
      </c>
      <c r="M64" s="10">
        <v>6</v>
      </c>
      <c r="N64" s="30">
        <f t="shared" ref="N64" si="92">(K61*100)*M64</f>
        <v>6600</v>
      </c>
      <c r="O64" s="28">
        <f t="shared" si="84"/>
        <v>198000</v>
      </c>
    </row>
    <row r="65" spans="1:15" x14ac:dyDescent="0.25">
      <c r="A65" s="17"/>
      <c r="B65" s="24">
        <v>5</v>
      </c>
      <c r="C65" s="23">
        <f t="shared" si="24"/>
        <v>11446.644109999999</v>
      </c>
      <c r="D65" s="34">
        <f t="shared" si="1"/>
        <v>-23007.7546611</v>
      </c>
      <c r="E65" s="24">
        <v>10</v>
      </c>
      <c r="F65" s="23">
        <f t="shared" si="89"/>
        <v>12030.537999527969</v>
      </c>
      <c r="G65" s="34">
        <f t="shared" si="9"/>
        <v>-24181.381379051218</v>
      </c>
      <c r="K65" s="17"/>
      <c r="L65" s="10">
        <v>5</v>
      </c>
      <c r="M65" s="10">
        <v>8</v>
      </c>
      <c r="N65" s="30">
        <f t="shared" ref="N65" si="93">(K61*100)*M65</f>
        <v>8800</v>
      </c>
      <c r="O65" s="28">
        <f t="shared" si="84"/>
        <v>264000</v>
      </c>
    </row>
    <row r="66" spans="1:15" x14ac:dyDescent="0.25">
      <c r="A66" s="12">
        <v>12</v>
      </c>
      <c r="B66" s="9">
        <v>1</v>
      </c>
      <c r="C66" s="8">
        <f t="shared" ref="C66" si="94">(B66*$B$8)*A66</f>
        <v>12000</v>
      </c>
      <c r="D66" s="34">
        <f t="shared" si="1"/>
        <v>-24120</v>
      </c>
      <c r="E66" s="9">
        <v>6</v>
      </c>
      <c r="F66" s="8">
        <f t="shared" ref="F66" si="95">C70*$B$7</f>
        <v>12612.120601200002</v>
      </c>
      <c r="G66" s="35">
        <f t="shared" si="9"/>
        <v>-25350.362408412002</v>
      </c>
      <c r="K66" s="12">
        <v>12</v>
      </c>
      <c r="L66" s="9">
        <v>1</v>
      </c>
      <c r="M66" s="9">
        <v>1</v>
      </c>
      <c r="N66" s="31">
        <f t="shared" ref="N66" si="96">(K66*100)*M66</f>
        <v>1200</v>
      </c>
      <c r="O66" s="29">
        <f t="shared" si="84"/>
        <v>36000</v>
      </c>
    </row>
    <row r="67" spans="1:15" x14ac:dyDescent="0.25">
      <c r="A67" s="13"/>
      <c r="B67" s="9">
        <v>2</v>
      </c>
      <c r="C67" s="8">
        <f t="shared" ref="C67:C98" si="97">C66*$B$7</f>
        <v>12120</v>
      </c>
      <c r="D67" s="34">
        <f t="shared" si="1"/>
        <v>-24361.200000000001</v>
      </c>
      <c r="E67" s="9">
        <v>7</v>
      </c>
      <c r="F67" s="8">
        <f t="shared" ref="F67:F98" si="98">F66*$B$7</f>
        <v>12738.241807212002</v>
      </c>
      <c r="G67" s="35">
        <f t="shared" si="9"/>
        <v>-25603.866032496124</v>
      </c>
      <c r="K67" s="13"/>
      <c r="L67" s="9">
        <v>2</v>
      </c>
      <c r="M67" s="9">
        <v>2</v>
      </c>
      <c r="N67" s="31">
        <f t="shared" ref="N67" si="99">(K66*100)*M67</f>
        <v>2400</v>
      </c>
      <c r="O67" s="29">
        <f t="shared" si="84"/>
        <v>72000</v>
      </c>
    </row>
    <row r="68" spans="1:15" x14ac:dyDescent="0.25">
      <c r="A68" s="13"/>
      <c r="B68" s="9">
        <v>3</v>
      </c>
      <c r="C68" s="8">
        <f t="shared" si="15"/>
        <v>12241.2</v>
      </c>
      <c r="D68" s="34">
        <f t="shared" si="1"/>
        <v>-24604.812000000002</v>
      </c>
      <c r="E68" s="9">
        <v>8</v>
      </c>
      <c r="F68" s="8">
        <f t="shared" si="98"/>
        <v>12865.624225284122</v>
      </c>
      <c r="G68" s="35">
        <f t="shared" si="9"/>
        <v>-25859.904692821085</v>
      </c>
      <c r="K68" s="13"/>
      <c r="L68" s="9">
        <v>3</v>
      </c>
      <c r="M68" s="9">
        <v>4</v>
      </c>
      <c r="N68" s="31">
        <f t="shared" ref="N68" si="100">(K66*100)*M68</f>
        <v>4800</v>
      </c>
      <c r="O68" s="29">
        <f t="shared" si="84"/>
        <v>144000</v>
      </c>
    </row>
    <row r="69" spans="1:15" x14ac:dyDescent="0.25">
      <c r="A69" s="13"/>
      <c r="B69" s="9">
        <v>4</v>
      </c>
      <c r="C69" s="8">
        <f t="shared" si="15"/>
        <v>12363.612000000001</v>
      </c>
      <c r="D69" s="34">
        <f t="shared" si="1"/>
        <v>-24850.860120000005</v>
      </c>
      <c r="E69" s="9">
        <v>9</v>
      </c>
      <c r="F69" s="8">
        <f t="shared" si="98"/>
        <v>12994.280467536963</v>
      </c>
      <c r="G69" s="35">
        <f t="shared" si="9"/>
        <v>-26118.503739749292</v>
      </c>
      <c r="K69" s="13"/>
      <c r="L69" s="9">
        <v>4</v>
      </c>
      <c r="M69" s="9">
        <v>6</v>
      </c>
      <c r="N69" s="31">
        <f t="shared" ref="N69" si="101">(K66*100)*M69</f>
        <v>7200</v>
      </c>
      <c r="O69" s="29">
        <f t="shared" si="84"/>
        <v>216000</v>
      </c>
    </row>
    <row r="70" spans="1:15" x14ac:dyDescent="0.25">
      <c r="A70" s="14"/>
      <c r="B70" s="9">
        <v>5</v>
      </c>
      <c r="C70" s="8">
        <f t="shared" si="15"/>
        <v>12487.248120000002</v>
      </c>
      <c r="D70" s="34">
        <f t="shared" si="1"/>
        <v>-25099.368721200004</v>
      </c>
      <c r="E70" s="9">
        <v>10</v>
      </c>
      <c r="F70" s="8">
        <f t="shared" si="98"/>
        <v>13124.223272212332</v>
      </c>
      <c r="G70" s="35">
        <f t="shared" si="9"/>
        <v>-26379.688777146788</v>
      </c>
      <c r="K70" s="14"/>
      <c r="L70" s="9">
        <v>5</v>
      </c>
      <c r="M70" s="9">
        <v>8</v>
      </c>
      <c r="N70" s="31">
        <f t="shared" ref="N70" si="102">(K66*100)*M70</f>
        <v>9600</v>
      </c>
      <c r="O70" s="29">
        <f t="shared" si="84"/>
        <v>288000</v>
      </c>
    </row>
    <row r="71" spans="1:15" x14ac:dyDescent="0.25">
      <c r="A71" s="15">
        <v>13</v>
      </c>
      <c r="B71" s="24">
        <v>1</v>
      </c>
      <c r="C71" s="23">
        <f t="shared" ref="C71" si="103">(B71*$B$8)*A71</f>
        <v>13000</v>
      </c>
      <c r="D71" s="34">
        <f t="shared" si="1"/>
        <v>-26130</v>
      </c>
      <c r="E71" s="24">
        <v>6</v>
      </c>
      <c r="F71" s="23">
        <f t="shared" ref="F71" si="104">C75*$B$7</f>
        <v>13663.1306513</v>
      </c>
      <c r="G71" s="34">
        <f t="shared" si="9"/>
        <v>-27462.892609112998</v>
      </c>
      <c r="K71" s="15">
        <v>13</v>
      </c>
      <c r="L71" s="10">
        <v>1</v>
      </c>
      <c r="M71" s="10">
        <v>1</v>
      </c>
      <c r="N71" s="28">
        <f t="shared" ref="N71" si="105">(K71*100)*M71</f>
        <v>1300</v>
      </c>
      <c r="O71" s="28">
        <f t="shared" ref="O71" si="106">N71*30</f>
        <v>39000</v>
      </c>
    </row>
    <row r="72" spans="1:15" x14ac:dyDescent="0.25">
      <c r="A72" s="16"/>
      <c r="B72" s="24">
        <v>2</v>
      </c>
      <c r="C72" s="23">
        <f t="shared" ref="C72:C103" si="107">C71*$B$7</f>
        <v>13130</v>
      </c>
      <c r="D72" s="34">
        <f t="shared" si="1"/>
        <v>-26391.3</v>
      </c>
      <c r="E72" s="24">
        <v>7</v>
      </c>
      <c r="F72" s="23">
        <f t="shared" ref="F72:F103" si="108">F71*$B$7</f>
        <v>13799.761957813</v>
      </c>
      <c r="G72" s="34">
        <f t="shared" si="9"/>
        <v>-27737.52153520413</v>
      </c>
      <c r="K72" s="16"/>
      <c r="L72" s="10">
        <v>2</v>
      </c>
      <c r="M72" s="10">
        <v>2</v>
      </c>
      <c r="N72" s="28">
        <f t="shared" ref="N72" si="109">(K71*100)*M72</f>
        <v>2600</v>
      </c>
      <c r="O72" s="28">
        <f t="shared" si="84"/>
        <v>78000</v>
      </c>
    </row>
    <row r="73" spans="1:15" x14ac:dyDescent="0.25">
      <c r="A73" s="16"/>
      <c r="B73" s="24">
        <v>3</v>
      </c>
      <c r="C73" s="23">
        <f t="shared" si="24"/>
        <v>13261.3</v>
      </c>
      <c r="D73" s="34">
        <f t="shared" si="1"/>
        <v>-26655.212999999996</v>
      </c>
      <c r="E73" s="24">
        <v>8</v>
      </c>
      <c r="F73" s="23">
        <f t="shared" si="108"/>
        <v>13937.759577391131</v>
      </c>
      <c r="G73" s="34">
        <f t="shared" si="9"/>
        <v>-28014.896750556174</v>
      </c>
      <c r="K73" s="16"/>
      <c r="L73" s="10">
        <v>3</v>
      </c>
      <c r="M73" s="10">
        <v>4</v>
      </c>
      <c r="N73" s="28">
        <f t="shared" ref="N73" si="110">(K71*100)*M73</f>
        <v>5200</v>
      </c>
      <c r="O73" s="28">
        <f t="shared" si="84"/>
        <v>156000</v>
      </c>
    </row>
    <row r="74" spans="1:15" x14ac:dyDescent="0.25">
      <c r="A74" s="16"/>
      <c r="B74" s="24">
        <v>4</v>
      </c>
      <c r="C74" s="23">
        <f t="shared" si="24"/>
        <v>13393.912999999999</v>
      </c>
      <c r="D74" s="34">
        <f t="shared" si="1"/>
        <v>-26921.76513</v>
      </c>
      <c r="E74" s="24">
        <v>9</v>
      </c>
      <c r="F74" s="23">
        <f t="shared" si="108"/>
        <v>14077.137173165042</v>
      </c>
      <c r="G74" s="34">
        <f t="shared" si="9"/>
        <v>-28295.045718061734</v>
      </c>
      <c r="K74" s="16"/>
      <c r="L74" s="10">
        <v>4</v>
      </c>
      <c r="M74" s="10">
        <v>6</v>
      </c>
      <c r="N74" s="28">
        <f t="shared" ref="N74" si="111">(K71*100)*M74</f>
        <v>7800</v>
      </c>
      <c r="O74" s="28">
        <f t="shared" si="84"/>
        <v>234000</v>
      </c>
    </row>
    <row r="75" spans="1:15" x14ac:dyDescent="0.25">
      <c r="A75" s="17"/>
      <c r="B75" s="24">
        <v>5</v>
      </c>
      <c r="C75" s="23">
        <f t="shared" si="24"/>
        <v>13527.852129999999</v>
      </c>
      <c r="D75" s="34">
        <f t="shared" si="1"/>
        <v>-27190.982781300001</v>
      </c>
      <c r="E75" s="24">
        <v>10</v>
      </c>
      <c r="F75" s="23">
        <f t="shared" si="108"/>
        <v>14217.908544896693</v>
      </c>
      <c r="G75" s="34">
        <f t="shared" si="9"/>
        <v>-28577.996175242351</v>
      </c>
      <c r="K75" s="17"/>
      <c r="L75" s="10">
        <v>5</v>
      </c>
      <c r="M75" s="10">
        <v>8</v>
      </c>
      <c r="N75" s="28">
        <f t="shared" ref="N75" si="112">(K71*100)*M75</f>
        <v>10400</v>
      </c>
      <c r="O75" s="28">
        <f t="shared" si="84"/>
        <v>312000</v>
      </c>
    </row>
    <row r="76" spans="1:15" x14ac:dyDescent="0.25">
      <c r="A76" s="12">
        <v>14</v>
      </c>
      <c r="B76" s="9">
        <v>1</v>
      </c>
      <c r="C76" s="8">
        <f t="shared" ref="C76" si="113">(B76*$B$8)*A76</f>
        <v>14000</v>
      </c>
      <c r="D76" s="34">
        <f t="shared" ref="D76:D130" si="114">-((C76*$B$7)+C76)</f>
        <v>-28140</v>
      </c>
      <c r="E76" s="9">
        <v>6</v>
      </c>
      <c r="F76" s="8">
        <f t="shared" ref="F76" si="115">C80*$B$7</f>
        <v>14714.1407014</v>
      </c>
      <c r="G76" s="35">
        <f t="shared" si="9"/>
        <v>-29575.422809814001</v>
      </c>
      <c r="K76" s="12">
        <v>14</v>
      </c>
      <c r="L76" s="9">
        <v>1</v>
      </c>
      <c r="M76" s="9">
        <v>1</v>
      </c>
      <c r="N76" s="29">
        <f t="shared" ref="N76" si="116">(K76*100)*M76</f>
        <v>1400</v>
      </c>
      <c r="O76" s="29">
        <f t="shared" si="84"/>
        <v>42000</v>
      </c>
    </row>
    <row r="77" spans="1:15" x14ac:dyDescent="0.25">
      <c r="A77" s="13"/>
      <c r="B77" s="9">
        <v>2</v>
      </c>
      <c r="C77" s="8">
        <f t="shared" ref="C77:C108" si="117">C76*$B$7</f>
        <v>14140</v>
      </c>
      <c r="D77" s="34">
        <f t="shared" si="114"/>
        <v>-28421.4</v>
      </c>
      <c r="E77" s="9">
        <v>7</v>
      </c>
      <c r="F77" s="8">
        <f t="shared" ref="F77:F108" si="118">F76*$B$7</f>
        <v>14861.282108414</v>
      </c>
      <c r="G77" s="35">
        <f t="shared" si="9"/>
        <v>-29871.177037912137</v>
      </c>
      <c r="K77" s="13"/>
      <c r="L77" s="9">
        <v>2</v>
      </c>
      <c r="M77" s="9">
        <v>2</v>
      </c>
      <c r="N77" s="29">
        <f t="shared" ref="N77" si="119">(K76*100)*M77</f>
        <v>2800</v>
      </c>
      <c r="O77" s="29">
        <f t="shared" si="84"/>
        <v>84000</v>
      </c>
    </row>
    <row r="78" spans="1:15" x14ac:dyDescent="0.25">
      <c r="A78" s="13"/>
      <c r="B78" s="9">
        <v>3</v>
      </c>
      <c r="C78" s="8">
        <f t="shared" si="15"/>
        <v>14281.4</v>
      </c>
      <c r="D78" s="34">
        <f t="shared" si="114"/>
        <v>-28705.614000000001</v>
      </c>
      <c r="E78" s="9">
        <v>8</v>
      </c>
      <c r="F78" s="8">
        <f t="shared" si="118"/>
        <v>15009.894929498139</v>
      </c>
      <c r="G78" s="35">
        <f t="shared" si="9"/>
        <v>-30169.88880829126</v>
      </c>
      <c r="K78" s="13"/>
      <c r="L78" s="9">
        <v>3</v>
      </c>
      <c r="M78" s="9">
        <v>4</v>
      </c>
      <c r="N78" s="29">
        <f t="shared" ref="N78" si="120">(K76*100)*M78</f>
        <v>5600</v>
      </c>
      <c r="O78" s="29">
        <f t="shared" si="84"/>
        <v>168000</v>
      </c>
    </row>
    <row r="79" spans="1:15" x14ac:dyDescent="0.25">
      <c r="A79" s="13"/>
      <c r="B79" s="9">
        <v>4</v>
      </c>
      <c r="C79" s="8">
        <f t="shared" si="15"/>
        <v>14424.214</v>
      </c>
      <c r="D79" s="34">
        <f t="shared" si="114"/>
        <v>-28992.670140000002</v>
      </c>
      <c r="E79" s="9">
        <v>9</v>
      </c>
      <c r="F79" s="8">
        <f t="shared" si="118"/>
        <v>15159.993878793121</v>
      </c>
      <c r="G79" s="35">
        <f t="shared" si="9"/>
        <v>-30471.587696374172</v>
      </c>
      <c r="K79" s="13"/>
      <c r="L79" s="9">
        <v>4</v>
      </c>
      <c r="M79" s="9">
        <v>6</v>
      </c>
      <c r="N79" s="29">
        <f t="shared" ref="N79" si="121">(K76*100)*M79</f>
        <v>8400</v>
      </c>
      <c r="O79" s="29">
        <f t="shared" si="84"/>
        <v>252000</v>
      </c>
    </row>
    <row r="80" spans="1:15" x14ac:dyDescent="0.25">
      <c r="A80" s="14"/>
      <c r="B80" s="9">
        <v>5</v>
      </c>
      <c r="C80" s="8">
        <f t="shared" si="15"/>
        <v>14568.45614</v>
      </c>
      <c r="D80" s="34">
        <f t="shared" si="114"/>
        <v>-29282.596841400002</v>
      </c>
      <c r="E80" s="9">
        <v>10</v>
      </c>
      <c r="F80" s="8">
        <f t="shared" si="118"/>
        <v>15311.593817581052</v>
      </c>
      <c r="G80" s="35">
        <f t="shared" si="9"/>
        <v>-30776.303573337915</v>
      </c>
      <c r="K80" s="14"/>
      <c r="L80" s="9">
        <v>5</v>
      </c>
      <c r="M80" s="9">
        <v>8</v>
      </c>
      <c r="N80" s="29">
        <f t="shared" ref="N80" si="122">(K76*100)*M80</f>
        <v>11200</v>
      </c>
      <c r="O80" s="29">
        <f t="shared" si="84"/>
        <v>336000</v>
      </c>
    </row>
    <row r="81" spans="1:15" x14ac:dyDescent="0.25">
      <c r="A81" s="15">
        <v>15</v>
      </c>
      <c r="B81" s="24">
        <v>1</v>
      </c>
      <c r="C81" s="23">
        <f t="shared" ref="C81" si="123">(B81*$B$8)*A81</f>
        <v>15000</v>
      </c>
      <c r="D81" s="34">
        <f t="shared" si="114"/>
        <v>-30150</v>
      </c>
      <c r="E81" s="24">
        <v>6</v>
      </c>
      <c r="F81" s="23">
        <f t="shared" ref="F81" si="124">C85*$B$7</f>
        <v>15765.150751499999</v>
      </c>
      <c r="G81" s="34">
        <f t="shared" si="9"/>
        <v>-31687.953010514997</v>
      </c>
      <c r="K81" s="15">
        <v>15</v>
      </c>
      <c r="L81" s="10">
        <v>1</v>
      </c>
      <c r="M81" s="10">
        <v>1</v>
      </c>
      <c r="N81" s="28">
        <f t="shared" ref="N81" si="125">(K81*100)*M81</f>
        <v>1500</v>
      </c>
      <c r="O81" s="28">
        <f t="shared" si="84"/>
        <v>45000</v>
      </c>
    </row>
    <row r="82" spans="1:15" x14ac:dyDescent="0.25">
      <c r="A82" s="16"/>
      <c r="B82" s="24">
        <v>2</v>
      </c>
      <c r="C82" s="23">
        <f t="shared" ref="C82:C113" si="126">C81*$B$7</f>
        <v>15150</v>
      </c>
      <c r="D82" s="34">
        <f t="shared" si="114"/>
        <v>-30451.5</v>
      </c>
      <c r="E82" s="24">
        <v>7</v>
      </c>
      <c r="F82" s="23">
        <f t="shared" ref="F82:F113" si="127">F81*$B$7</f>
        <v>15922.802259014999</v>
      </c>
      <c r="G82" s="34">
        <f t="shared" si="9"/>
        <v>-32004.832540620147</v>
      </c>
      <c r="K82" s="16"/>
      <c r="L82" s="10">
        <v>2</v>
      </c>
      <c r="M82" s="10">
        <v>2</v>
      </c>
      <c r="N82" s="28">
        <f t="shared" ref="N82" si="128">(K81*100)*M82</f>
        <v>3000</v>
      </c>
      <c r="O82" s="28">
        <f t="shared" ref="O82" si="129">N82*30</f>
        <v>90000</v>
      </c>
    </row>
    <row r="83" spans="1:15" x14ac:dyDescent="0.25">
      <c r="A83" s="16"/>
      <c r="B83" s="24">
        <v>3</v>
      </c>
      <c r="C83" s="23">
        <f t="shared" si="24"/>
        <v>15301.5</v>
      </c>
      <c r="D83" s="34">
        <f t="shared" si="114"/>
        <v>-30756.014999999999</v>
      </c>
      <c r="E83" s="24">
        <v>8</v>
      </c>
      <c r="F83" s="23">
        <f t="shared" si="127"/>
        <v>16082.03028160515</v>
      </c>
      <c r="G83" s="34">
        <f t="shared" si="9"/>
        <v>-32324.880866026353</v>
      </c>
      <c r="K83" s="16"/>
      <c r="L83" s="10">
        <v>3</v>
      </c>
      <c r="M83" s="10">
        <v>4</v>
      </c>
      <c r="N83" s="28">
        <f t="shared" ref="N83" si="130">(K81*100)*M83</f>
        <v>6000</v>
      </c>
      <c r="O83" s="28">
        <f t="shared" si="84"/>
        <v>180000</v>
      </c>
    </row>
    <row r="84" spans="1:15" x14ac:dyDescent="0.25">
      <c r="A84" s="16"/>
      <c r="B84" s="24">
        <v>4</v>
      </c>
      <c r="C84" s="23">
        <f t="shared" si="24"/>
        <v>15454.514999999999</v>
      </c>
      <c r="D84" s="34">
        <f t="shared" si="114"/>
        <v>-31063.575149999997</v>
      </c>
      <c r="E84" s="24">
        <v>9</v>
      </c>
      <c r="F84" s="23">
        <f t="shared" si="127"/>
        <v>16242.850584421201</v>
      </c>
      <c r="G84" s="34">
        <f t="shared" si="9"/>
        <v>-32648.129674686614</v>
      </c>
      <c r="K84" s="16"/>
      <c r="L84" s="10">
        <v>4</v>
      </c>
      <c r="M84" s="10">
        <v>6</v>
      </c>
      <c r="N84" s="28">
        <f t="shared" ref="N84" si="131">(K81*100)*M84</f>
        <v>9000</v>
      </c>
      <c r="O84" s="28">
        <f t="shared" si="84"/>
        <v>270000</v>
      </c>
    </row>
    <row r="85" spans="1:15" x14ac:dyDescent="0.25">
      <c r="A85" s="17"/>
      <c r="B85" s="24">
        <v>5</v>
      </c>
      <c r="C85" s="23">
        <f t="shared" si="24"/>
        <v>15609.060149999999</v>
      </c>
      <c r="D85" s="34">
        <f t="shared" si="114"/>
        <v>-31374.210901499999</v>
      </c>
      <c r="E85" s="24">
        <v>10</v>
      </c>
      <c r="F85" s="23">
        <f t="shared" si="127"/>
        <v>16405.279090265412</v>
      </c>
      <c r="G85" s="34">
        <f t="shared" ref="G85:G130" si="132">-((F85*$B$7)+F85)</f>
        <v>-32974.610971433474</v>
      </c>
      <c r="K85" s="17"/>
      <c r="L85" s="10">
        <v>5</v>
      </c>
      <c r="M85" s="10">
        <v>8</v>
      </c>
      <c r="N85" s="28">
        <f t="shared" ref="N85" si="133">(K81*100)*M85</f>
        <v>12000</v>
      </c>
      <c r="O85" s="28">
        <f t="shared" si="84"/>
        <v>360000</v>
      </c>
    </row>
    <row r="86" spans="1:15" x14ac:dyDescent="0.25">
      <c r="A86" s="12">
        <v>16</v>
      </c>
      <c r="B86" s="9">
        <v>1</v>
      </c>
      <c r="C86" s="8">
        <f t="shared" ref="C86" si="134">(B86*$B$8)*A86</f>
        <v>16000</v>
      </c>
      <c r="D86" s="34">
        <f t="shared" si="114"/>
        <v>-32160</v>
      </c>
      <c r="E86" s="9">
        <v>6</v>
      </c>
      <c r="F86" s="8">
        <f t="shared" ref="F86" si="135">C90*$B$7</f>
        <v>16816.160801599999</v>
      </c>
      <c r="G86" s="35">
        <f t="shared" si="132"/>
        <v>-33800.483211215993</v>
      </c>
      <c r="K86" s="12">
        <v>16</v>
      </c>
      <c r="L86" s="9">
        <v>1</v>
      </c>
      <c r="M86" s="9">
        <v>1</v>
      </c>
      <c r="N86" s="31">
        <f t="shared" ref="N86" si="136">(K86*100)*M86</f>
        <v>1600</v>
      </c>
      <c r="O86" s="29">
        <f t="shared" si="84"/>
        <v>48000</v>
      </c>
    </row>
    <row r="87" spans="1:15" x14ac:dyDescent="0.25">
      <c r="A87" s="13"/>
      <c r="B87" s="9">
        <v>2</v>
      </c>
      <c r="C87" s="8">
        <f t="shared" ref="C87:C130" si="137">C86*$B$7</f>
        <v>16160</v>
      </c>
      <c r="D87" s="34">
        <f t="shared" si="114"/>
        <v>-32481.599999999999</v>
      </c>
      <c r="E87" s="9">
        <v>7</v>
      </c>
      <c r="F87" s="8">
        <f t="shared" ref="F87:F130" si="138">F86*$B$7</f>
        <v>16984.322409615997</v>
      </c>
      <c r="G87" s="35">
        <f t="shared" si="132"/>
        <v>-34138.488043328151</v>
      </c>
      <c r="K87" s="13"/>
      <c r="L87" s="9">
        <v>2</v>
      </c>
      <c r="M87" s="9">
        <v>2</v>
      </c>
      <c r="N87" s="31">
        <f t="shared" ref="N87" si="139">(K86*100)*M87</f>
        <v>3200</v>
      </c>
      <c r="O87" s="29">
        <f t="shared" si="84"/>
        <v>96000</v>
      </c>
    </row>
    <row r="88" spans="1:15" x14ac:dyDescent="0.25">
      <c r="A88" s="13"/>
      <c r="B88" s="9">
        <v>3</v>
      </c>
      <c r="C88" s="8">
        <f t="shared" si="15"/>
        <v>16321.6</v>
      </c>
      <c r="D88" s="34">
        <f t="shared" si="114"/>
        <v>-32806.415999999997</v>
      </c>
      <c r="E88" s="9">
        <v>8</v>
      </c>
      <c r="F88" s="8">
        <f t="shared" si="138"/>
        <v>17154.165633712157</v>
      </c>
      <c r="G88" s="35">
        <f t="shared" si="132"/>
        <v>-34479.872923761432</v>
      </c>
      <c r="K88" s="13"/>
      <c r="L88" s="9">
        <v>3</v>
      </c>
      <c r="M88" s="9">
        <v>4</v>
      </c>
      <c r="N88" s="31">
        <f t="shared" ref="N88" si="140">(K86*100)*M88</f>
        <v>6400</v>
      </c>
      <c r="O88" s="29">
        <f t="shared" si="84"/>
        <v>192000</v>
      </c>
    </row>
    <row r="89" spans="1:15" x14ac:dyDescent="0.25">
      <c r="A89" s="13"/>
      <c r="B89" s="9">
        <v>4</v>
      </c>
      <c r="C89" s="8">
        <f t="shared" si="15"/>
        <v>16484.815999999999</v>
      </c>
      <c r="D89" s="34">
        <f t="shared" si="114"/>
        <v>-33134.480159999999</v>
      </c>
      <c r="E89" s="9">
        <v>9</v>
      </c>
      <c r="F89" s="8">
        <f t="shared" si="138"/>
        <v>17325.707290049279</v>
      </c>
      <c r="G89" s="35">
        <f t="shared" si="132"/>
        <v>-34824.671652999052</v>
      </c>
      <c r="K89" s="13"/>
      <c r="L89" s="9">
        <v>4</v>
      </c>
      <c r="M89" s="9">
        <v>6</v>
      </c>
      <c r="N89" s="31">
        <f t="shared" ref="N89" si="141">(K86*100)*M89</f>
        <v>9600</v>
      </c>
      <c r="O89" s="29">
        <f t="shared" si="84"/>
        <v>288000</v>
      </c>
    </row>
    <row r="90" spans="1:15" x14ac:dyDescent="0.25">
      <c r="A90" s="14"/>
      <c r="B90" s="9">
        <v>5</v>
      </c>
      <c r="C90" s="8">
        <f t="shared" si="15"/>
        <v>16649.66416</v>
      </c>
      <c r="D90" s="34">
        <f t="shared" si="114"/>
        <v>-33465.824961599996</v>
      </c>
      <c r="E90" s="9">
        <v>10</v>
      </c>
      <c r="F90" s="8">
        <f t="shared" si="138"/>
        <v>17498.964362949773</v>
      </c>
      <c r="G90" s="35">
        <f t="shared" si="132"/>
        <v>-35172.918369529041</v>
      </c>
      <c r="K90" s="14"/>
      <c r="L90" s="9">
        <v>5</v>
      </c>
      <c r="M90" s="9">
        <v>8</v>
      </c>
      <c r="N90" s="31">
        <f t="shared" ref="N90" si="142">(K86*100)*M90</f>
        <v>12800</v>
      </c>
      <c r="O90" s="29">
        <f t="shared" si="84"/>
        <v>384000</v>
      </c>
    </row>
    <row r="91" spans="1:15" x14ac:dyDescent="0.25">
      <c r="A91" s="15">
        <v>17</v>
      </c>
      <c r="B91" s="24">
        <v>1</v>
      </c>
      <c r="C91" s="23">
        <f t="shared" ref="C91" si="143">(B91*$B$8)*A91</f>
        <v>17000</v>
      </c>
      <c r="D91" s="34">
        <f t="shared" si="114"/>
        <v>-34170</v>
      </c>
      <c r="E91" s="24">
        <v>6</v>
      </c>
      <c r="F91" s="23">
        <f t="shared" ref="F91" si="144">C95*$B$7</f>
        <v>17867.170851700004</v>
      </c>
      <c r="G91" s="34">
        <f t="shared" si="132"/>
        <v>-35913.013411917011</v>
      </c>
      <c r="K91" s="15">
        <v>17</v>
      </c>
      <c r="L91" s="10">
        <v>1</v>
      </c>
      <c r="M91" s="10">
        <v>1</v>
      </c>
      <c r="N91" s="30">
        <f t="shared" ref="N91" si="145">(K91*100)*M91</f>
        <v>1700</v>
      </c>
      <c r="O91" s="28">
        <f t="shared" si="84"/>
        <v>51000</v>
      </c>
    </row>
    <row r="92" spans="1:15" x14ac:dyDescent="0.25">
      <c r="A92" s="16"/>
      <c r="B92" s="24">
        <v>2</v>
      </c>
      <c r="C92" s="23">
        <f t="shared" ref="C92:C130" si="146">C91*$B$7</f>
        <v>17170</v>
      </c>
      <c r="D92" s="34">
        <f t="shared" si="114"/>
        <v>-34511.699999999997</v>
      </c>
      <c r="E92" s="24">
        <v>7</v>
      </c>
      <c r="F92" s="23">
        <f t="shared" ref="F92:F130" si="147">F91*$B$7</f>
        <v>18045.842560217003</v>
      </c>
      <c r="G92" s="34">
        <f t="shared" si="132"/>
        <v>-36272.143546036175</v>
      </c>
      <c r="K92" s="16"/>
      <c r="L92" s="10">
        <v>2</v>
      </c>
      <c r="M92" s="10">
        <v>2</v>
      </c>
      <c r="N92" s="30">
        <f t="shared" ref="N92" si="148">(K91*100)*M92</f>
        <v>3400</v>
      </c>
      <c r="O92" s="28">
        <f t="shared" si="84"/>
        <v>102000</v>
      </c>
    </row>
    <row r="93" spans="1:15" x14ac:dyDescent="0.25">
      <c r="A93" s="16"/>
      <c r="B93" s="24">
        <v>3</v>
      </c>
      <c r="C93" s="23">
        <f t="shared" si="24"/>
        <v>17341.7</v>
      </c>
      <c r="D93" s="34">
        <f t="shared" si="114"/>
        <v>-34856.817000000003</v>
      </c>
      <c r="E93" s="24">
        <v>8</v>
      </c>
      <c r="F93" s="23">
        <f t="shared" si="147"/>
        <v>18226.300985819173</v>
      </c>
      <c r="G93" s="34">
        <f t="shared" si="132"/>
        <v>-36634.864981496532</v>
      </c>
      <c r="K93" s="16"/>
      <c r="L93" s="10">
        <v>3</v>
      </c>
      <c r="M93" s="10">
        <v>4</v>
      </c>
      <c r="N93" s="30">
        <f t="shared" ref="N93" si="149">(K91*100)*M93</f>
        <v>6800</v>
      </c>
      <c r="O93" s="28">
        <f t="shared" ref="O93" si="150">N93*30</f>
        <v>204000</v>
      </c>
    </row>
    <row r="94" spans="1:15" x14ac:dyDescent="0.25">
      <c r="A94" s="16"/>
      <c r="B94" s="24">
        <v>4</v>
      </c>
      <c r="C94" s="23">
        <f t="shared" si="24"/>
        <v>17515.117000000002</v>
      </c>
      <c r="D94" s="34">
        <f t="shared" si="114"/>
        <v>-35205.385170000009</v>
      </c>
      <c r="E94" s="24">
        <v>9</v>
      </c>
      <c r="F94" s="23">
        <f t="shared" si="147"/>
        <v>18408.563995677363</v>
      </c>
      <c r="G94" s="34">
        <f t="shared" si="132"/>
        <v>-37001.213631311504</v>
      </c>
      <c r="K94" s="16"/>
      <c r="L94" s="10">
        <v>4</v>
      </c>
      <c r="M94" s="10">
        <v>6</v>
      </c>
      <c r="N94" s="30">
        <f t="shared" ref="N94" si="151">(K91*100)*M94</f>
        <v>10200</v>
      </c>
      <c r="O94" s="28">
        <f t="shared" si="84"/>
        <v>306000</v>
      </c>
    </row>
    <row r="95" spans="1:15" x14ac:dyDescent="0.25">
      <c r="A95" s="17"/>
      <c r="B95" s="24">
        <v>5</v>
      </c>
      <c r="C95" s="23">
        <f t="shared" si="24"/>
        <v>17690.268170000003</v>
      </c>
      <c r="D95" s="34">
        <f t="shared" si="114"/>
        <v>-35557.439021700004</v>
      </c>
      <c r="E95" s="24">
        <v>10</v>
      </c>
      <c r="F95" s="23">
        <f t="shared" si="147"/>
        <v>18592.649635634138</v>
      </c>
      <c r="G95" s="34">
        <f t="shared" si="132"/>
        <v>-37371.225767624615</v>
      </c>
      <c r="K95" s="17"/>
      <c r="L95" s="10">
        <v>5</v>
      </c>
      <c r="M95" s="10">
        <v>8</v>
      </c>
      <c r="N95" s="30">
        <f t="shared" ref="N95" si="152">(K91*100)*M95</f>
        <v>13600</v>
      </c>
      <c r="O95" s="28">
        <f t="shared" si="84"/>
        <v>408000</v>
      </c>
    </row>
    <row r="96" spans="1:15" x14ac:dyDescent="0.25">
      <c r="A96" s="12">
        <v>18</v>
      </c>
      <c r="B96" s="9">
        <v>1</v>
      </c>
      <c r="C96" s="8">
        <f t="shared" ref="C96" si="153">(B96*$B$8)*A96</f>
        <v>18000</v>
      </c>
      <c r="D96" s="34">
        <f t="shared" si="114"/>
        <v>-36180</v>
      </c>
      <c r="E96" s="9">
        <v>6</v>
      </c>
      <c r="F96" s="8">
        <f t="shared" ref="F96" si="154">C100*$B$7</f>
        <v>18918.180901799999</v>
      </c>
      <c r="G96" s="35">
        <f t="shared" si="132"/>
        <v>-38025.543612617999</v>
      </c>
      <c r="K96" s="12">
        <v>18</v>
      </c>
      <c r="L96" s="9">
        <v>1</v>
      </c>
      <c r="M96" s="9">
        <v>1</v>
      </c>
      <c r="N96" s="31">
        <f t="shared" ref="N96" si="155">(K96*100)*M96</f>
        <v>1800</v>
      </c>
      <c r="O96" s="29">
        <f t="shared" si="84"/>
        <v>54000</v>
      </c>
    </row>
    <row r="97" spans="1:15" x14ac:dyDescent="0.25">
      <c r="A97" s="13"/>
      <c r="B97" s="9">
        <v>2</v>
      </c>
      <c r="C97" s="8">
        <f t="shared" ref="C97:C130" si="156">C96*$B$7</f>
        <v>18180</v>
      </c>
      <c r="D97" s="34">
        <f t="shared" si="114"/>
        <v>-36541.800000000003</v>
      </c>
      <c r="E97" s="9">
        <v>7</v>
      </c>
      <c r="F97" s="8">
        <f t="shared" ref="F97:F130" si="157">F96*$B$7</f>
        <v>19107.362710817997</v>
      </c>
      <c r="G97" s="35">
        <f t="shared" si="132"/>
        <v>-38405.799048744171</v>
      </c>
      <c r="K97" s="13"/>
      <c r="L97" s="9">
        <v>2</v>
      </c>
      <c r="M97" s="9">
        <v>2</v>
      </c>
      <c r="N97" s="31">
        <f t="shared" ref="N97" si="158">(K96*100)*M97</f>
        <v>3600</v>
      </c>
      <c r="O97" s="29">
        <f t="shared" si="84"/>
        <v>108000</v>
      </c>
    </row>
    <row r="98" spans="1:15" x14ac:dyDescent="0.25">
      <c r="A98" s="13"/>
      <c r="B98" s="9">
        <v>3</v>
      </c>
      <c r="C98" s="8">
        <f t="shared" si="156"/>
        <v>18361.8</v>
      </c>
      <c r="D98" s="34">
        <f t="shared" si="114"/>
        <v>-36907.217999999993</v>
      </c>
      <c r="E98" s="9">
        <v>8</v>
      </c>
      <c r="F98" s="8">
        <f t="shared" si="157"/>
        <v>19298.436337926178</v>
      </c>
      <c r="G98" s="35">
        <f t="shared" si="132"/>
        <v>-38789.857039231618</v>
      </c>
      <c r="K98" s="13"/>
      <c r="L98" s="9">
        <v>3</v>
      </c>
      <c r="M98" s="9">
        <v>4</v>
      </c>
      <c r="N98" s="31">
        <f t="shared" ref="N98" si="159">(K96*100)*M98</f>
        <v>7200</v>
      </c>
      <c r="O98" s="29">
        <f t="shared" si="84"/>
        <v>216000</v>
      </c>
    </row>
    <row r="99" spans="1:15" x14ac:dyDescent="0.25">
      <c r="A99" s="13"/>
      <c r="B99" s="9">
        <v>4</v>
      </c>
      <c r="C99" s="8">
        <f t="shared" si="156"/>
        <v>18545.417999999998</v>
      </c>
      <c r="D99" s="34">
        <f t="shared" si="114"/>
        <v>-37276.290179999996</v>
      </c>
      <c r="E99" s="9">
        <v>9</v>
      </c>
      <c r="F99" s="8">
        <f t="shared" si="157"/>
        <v>19491.42070130544</v>
      </c>
      <c r="G99" s="35">
        <f t="shared" si="132"/>
        <v>-39177.755609623935</v>
      </c>
      <c r="K99" s="13"/>
      <c r="L99" s="9">
        <v>4</v>
      </c>
      <c r="M99" s="9">
        <v>6</v>
      </c>
      <c r="N99" s="31">
        <f t="shared" ref="N99" si="160">(K96*100)*M99</f>
        <v>10800</v>
      </c>
      <c r="O99" s="29">
        <f t="shared" si="84"/>
        <v>324000</v>
      </c>
    </row>
    <row r="100" spans="1:15" x14ac:dyDescent="0.25">
      <c r="A100" s="14"/>
      <c r="B100" s="9">
        <v>5</v>
      </c>
      <c r="C100" s="8">
        <f t="shared" si="156"/>
        <v>18730.872179999998</v>
      </c>
      <c r="D100" s="34">
        <f t="shared" si="114"/>
        <v>-37649.053081799997</v>
      </c>
      <c r="E100" s="9">
        <v>10</v>
      </c>
      <c r="F100" s="8">
        <f t="shared" si="157"/>
        <v>19686.334908318495</v>
      </c>
      <c r="G100" s="35">
        <f t="shared" si="132"/>
        <v>-39569.533165720175</v>
      </c>
      <c r="K100" s="14"/>
      <c r="L100" s="9">
        <v>5</v>
      </c>
      <c r="M100" s="9">
        <v>8</v>
      </c>
      <c r="N100" s="31">
        <f t="shared" ref="N100" si="161">(K96*100)*M100</f>
        <v>14400</v>
      </c>
      <c r="O100" s="29">
        <f t="shared" si="84"/>
        <v>432000</v>
      </c>
    </row>
    <row r="101" spans="1:15" x14ac:dyDescent="0.25">
      <c r="A101" s="15">
        <v>19</v>
      </c>
      <c r="B101" s="24">
        <v>1</v>
      </c>
      <c r="C101" s="23">
        <f t="shared" ref="C101" si="162">(B101*$B$8)*A101</f>
        <v>19000</v>
      </c>
      <c r="D101" s="34">
        <f t="shared" si="114"/>
        <v>-38190</v>
      </c>
      <c r="E101" s="24">
        <v>6</v>
      </c>
      <c r="F101" s="23">
        <f t="shared" ref="F101" si="163">C105*$B$7</f>
        <v>19969.1909519</v>
      </c>
      <c r="G101" s="34">
        <f t="shared" si="132"/>
        <v>-40138.073813319003</v>
      </c>
      <c r="K101" s="15">
        <v>19</v>
      </c>
      <c r="L101" s="10">
        <v>1</v>
      </c>
      <c r="M101" s="10">
        <v>1</v>
      </c>
      <c r="N101" s="28">
        <f t="shared" ref="N101" si="164">(K101*100)*M101</f>
        <v>1900</v>
      </c>
      <c r="O101" s="28">
        <f t="shared" si="84"/>
        <v>57000</v>
      </c>
    </row>
    <row r="102" spans="1:15" x14ac:dyDescent="0.25">
      <c r="A102" s="16"/>
      <c r="B102" s="24">
        <v>2</v>
      </c>
      <c r="C102" s="23">
        <f t="shared" ref="C102:C130" si="165">C101*$B$7</f>
        <v>19190</v>
      </c>
      <c r="D102" s="34">
        <f t="shared" si="114"/>
        <v>-38571.9</v>
      </c>
      <c r="E102" s="24">
        <v>7</v>
      </c>
      <c r="F102" s="23">
        <f t="shared" ref="F102:F130" si="166">F101*$B$7</f>
        <v>20168.882861418999</v>
      </c>
      <c r="G102" s="34">
        <f t="shared" si="132"/>
        <v>-40539.454551452189</v>
      </c>
      <c r="K102" s="16"/>
      <c r="L102" s="10">
        <v>2</v>
      </c>
      <c r="M102" s="10">
        <v>2</v>
      </c>
      <c r="N102" s="28">
        <f t="shared" ref="N102" si="167">(K101*100)*M102</f>
        <v>3800</v>
      </c>
      <c r="O102" s="28">
        <f t="shared" si="84"/>
        <v>114000</v>
      </c>
    </row>
    <row r="103" spans="1:15" x14ac:dyDescent="0.25">
      <c r="A103" s="16"/>
      <c r="B103" s="24">
        <v>3</v>
      </c>
      <c r="C103" s="23">
        <f t="shared" si="165"/>
        <v>19381.900000000001</v>
      </c>
      <c r="D103" s="34">
        <f t="shared" si="114"/>
        <v>-38957.619000000006</v>
      </c>
      <c r="E103" s="24">
        <v>8</v>
      </c>
      <c r="F103" s="23">
        <f t="shared" si="166"/>
        <v>20370.57169003319</v>
      </c>
      <c r="G103" s="34">
        <f t="shared" si="132"/>
        <v>-40944.849096966711</v>
      </c>
      <c r="K103" s="16"/>
      <c r="L103" s="10">
        <v>3</v>
      </c>
      <c r="M103" s="10">
        <v>4</v>
      </c>
      <c r="N103" s="28">
        <f t="shared" ref="N103" si="168">(K101*100)*M103</f>
        <v>7600</v>
      </c>
      <c r="O103" s="28">
        <f t="shared" si="84"/>
        <v>228000</v>
      </c>
    </row>
    <row r="104" spans="1:15" x14ac:dyDescent="0.25">
      <c r="A104" s="16"/>
      <c r="B104" s="24">
        <v>4</v>
      </c>
      <c r="C104" s="23">
        <f t="shared" si="165"/>
        <v>19575.719000000001</v>
      </c>
      <c r="D104" s="34">
        <f t="shared" si="114"/>
        <v>-39347.195189999999</v>
      </c>
      <c r="E104" s="24">
        <v>9</v>
      </c>
      <c r="F104" s="23">
        <f t="shared" si="166"/>
        <v>20574.277406933521</v>
      </c>
      <c r="G104" s="34">
        <f t="shared" si="132"/>
        <v>-41354.29758793638</v>
      </c>
      <c r="K104" s="16"/>
      <c r="L104" s="10">
        <v>4</v>
      </c>
      <c r="M104" s="10">
        <v>6</v>
      </c>
      <c r="N104" s="28">
        <f t="shared" ref="N104" si="169">(K101*100)*M104</f>
        <v>11400</v>
      </c>
      <c r="O104" s="28">
        <f t="shared" ref="O104" si="170">N104*30</f>
        <v>342000</v>
      </c>
    </row>
    <row r="105" spans="1:15" x14ac:dyDescent="0.25">
      <c r="A105" s="17"/>
      <c r="B105" s="24">
        <v>5</v>
      </c>
      <c r="C105" s="23">
        <f t="shared" si="165"/>
        <v>19771.476190000001</v>
      </c>
      <c r="D105" s="34">
        <f t="shared" si="114"/>
        <v>-39740.667141900005</v>
      </c>
      <c r="E105" s="24">
        <v>10</v>
      </c>
      <c r="F105" s="23">
        <f t="shared" si="166"/>
        <v>20780.020181002856</v>
      </c>
      <c r="G105" s="34">
        <f t="shared" si="132"/>
        <v>-41767.840563815742</v>
      </c>
      <c r="K105" s="17"/>
      <c r="L105" s="10">
        <v>5</v>
      </c>
      <c r="M105" s="10">
        <v>8</v>
      </c>
      <c r="N105" s="28">
        <f t="shared" ref="N105" si="171">(K101*100)*M105</f>
        <v>15200</v>
      </c>
      <c r="O105" s="28">
        <f t="shared" si="84"/>
        <v>456000</v>
      </c>
    </row>
    <row r="106" spans="1:15" x14ac:dyDescent="0.25">
      <c r="A106" s="12">
        <v>20</v>
      </c>
      <c r="B106" s="9">
        <v>1</v>
      </c>
      <c r="C106" s="8">
        <f t="shared" ref="C106" si="172">(B106*$B$8)*A106</f>
        <v>20000</v>
      </c>
      <c r="D106" s="34">
        <f t="shared" si="114"/>
        <v>-40200</v>
      </c>
      <c r="E106" s="9">
        <v>6</v>
      </c>
      <c r="F106" s="8">
        <f t="shared" ref="F106" si="173">C110*$B$7</f>
        <v>21020.201002000002</v>
      </c>
      <c r="G106" s="35">
        <f t="shared" si="132"/>
        <v>-42250.604014020006</v>
      </c>
      <c r="K106" s="12">
        <v>20</v>
      </c>
      <c r="L106" s="9">
        <v>1</v>
      </c>
      <c r="M106" s="9">
        <v>1</v>
      </c>
      <c r="N106" s="29">
        <f t="shared" ref="N106" si="174">(K106*100)*M106</f>
        <v>2000</v>
      </c>
      <c r="O106" s="29">
        <f t="shared" si="84"/>
        <v>60000</v>
      </c>
    </row>
    <row r="107" spans="1:15" x14ac:dyDescent="0.25">
      <c r="A107" s="13"/>
      <c r="B107" s="9">
        <v>2</v>
      </c>
      <c r="C107" s="8">
        <f t="shared" ref="C107:C130" si="175">C106*$B$7</f>
        <v>20200</v>
      </c>
      <c r="D107" s="34">
        <f t="shared" si="114"/>
        <v>-40602</v>
      </c>
      <c r="E107" s="9">
        <v>7</v>
      </c>
      <c r="F107" s="8">
        <f t="shared" ref="F107:F130" si="176">F106*$B$7</f>
        <v>21230.40301202</v>
      </c>
      <c r="G107" s="35">
        <f t="shared" si="132"/>
        <v>-42673.110054160206</v>
      </c>
      <c r="K107" s="13"/>
      <c r="L107" s="9">
        <v>2</v>
      </c>
      <c r="M107" s="9">
        <v>2</v>
      </c>
      <c r="N107" s="29">
        <f t="shared" ref="N107" si="177">(K106*100)*M107</f>
        <v>4000</v>
      </c>
      <c r="O107" s="29">
        <f t="shared" si="84"/>
        <v>120000</v>
      </c>
    </row>
    <row r="108" spans="1:15" x14ac:dyDescent="0.25">
      <c r="A108" s="13"/>
      <c r="B108" s="9">
        <v>3</v>
      </c>
      <c r="C108" s="8">
        <f t="shared" si="156"/>
        <v>20402</v>
      </c>
      <c r="D108" s="34">
        <f t="shared" si="114"/>
        <v>-41008.020000000004</v>
      </c>
      <c r="E108" s="9">
        <v>8</v>
      </c>
      <c r="F108" s="8">
        <f t="shared" si="176"/>
        <v>21442.707042140202</v>
      </c>
      <c r="G108" s="35">
        <f t="shared" si="132"/>
        <v>-43099.841154701804</v>
      </c>
      <c r="K108" s="13"/>
      <c r="L108" s="9">
        <v>3</v>
      </c>
      <c r="M108" s="9">
        <v>4</v>
      </c>
      <c r="N108" s="29">
        <f t="shared" ref="N108" si="178">(K106*100)*M108</f>
        <v>8000</v>
      </c>
      <c r="O108" s="29">
        <f t="shared" si="84"/>
        <v>240000</v>
      </c>
    </row>
    <row r="109" spans="1:15" x14ac:dyDescent="0.25">
      <c r="A109" s="13"/>
      <c r="B109" s="9">
        <v>4</v>
      </c>
      <c r="C109" s="8">
        <f t="shared" si="156"/>
        <v>20606.02</v>
      </c>
      <c r="D109" s="34">
        <f t="shared" si="114"/>
        <v>-41418.100200000001</v>
      </c>
      <c r="E109" s="9">
        <v>9</v>
      </c>
      <c r="F109" s="8">
        <f t="shared" si="176"/>
        <v>21657.134112561605</v>
      </c>
      <c r="G109" s="35">
        <f t="shared" si="132"/>
        <v>-43530.839566248826</v>
      </c>
      <c r="K109" s="13"/>
      <c r="L109" s="9">
        <v>4</v>
      </c>
      <c r="M109" s="9">
        <v>6</v>
      </c>
      <c r="N109" s="29">
        <f t="shared" ref="N109" si="179">(K106*100)*M109</f>
        <v>12000</v>
      </c>
      <c r="O109" s="29">
        <f t="shared" si="84"/>
        <v>360000</v>
      </c>
    </row>
    <row r="110" spans="1:15" x14ac:dyDescent="0.25">
      <c r="A110" s="14"/>
      <c r="B110" s="9">
        <v>5</v>
      </c>
      <c r="C110" s="8">
        <f t="shared" si="156"/>
        <v>20812.0802</v>
      </c>
      <c r="D110" s="34">
        <f t="shared" si="114"/>
        <v>-41832.281201999998</v>
      </c>
      <c r="E110" s="9">
        <v>10</v>
      </c>
      <c r="F110" s="8">
        <f t="shared" si="176"/>
        <v>21873.70545368722</v>
      </c>
      <c r="G110" s="35">
        <f t="shared" si="132"/>
        <v>-43966.147961911309</v>
      </c>
      <c r="K110" s="14"/>
      <c r="L110" s="9">
        <v>5</v>
      </c>
      <c r="M110" s="9">
        <v>8</v>
      </c>
      <c r="N110" s="29">
        <f t="shared" ref="N110" si="180">(K106*100)*M110</f>
        <v>16000</v>
      </c>
      <c r="O110" s="29">
        <f t="shared" si="84"/>
        <v>480000</v>
      </c>
    </row>
    <row r="111" spans="1:15" x14ac:dyDescent="0.25">
      <c r="A111" s="15">
        <v>21</v>
      </c>
      <c r="B111" s="24">
        <v>1</v>
      </c>
      <c r="C111" s="23">
        <f t="shared" ref="C111" si="181">(B111*$B$8)*A111</f>
        <v>21000</v>
      </c>
      <c r="D111" s="34">
        <f t="shared" si="114"/>
        <v>-42210</v>
      </c>
      <c r="E111" s="24">
        <v>6</v>
      </c>
      <c r="F111" s="23">
        <f t="shared" ref="F111" si="182">C115*$B$7</f>
        <v>22071.2110521</v>
      </c>
      <c r="G111" s="34">
        <f t="shared" si="132"/>
        <v>-44363.134214720994</v>
      </c>
      <c r="K111" s="15">
        <v>21</v>
      </c>
      <c r="L111" s="10">
        <v>1</v>
      </c>
      <c r="M111" s="10">
        <v>1</v>
      </c>
      <c r="N111" s="28">
        <f t="shared" ref="N111" si="183">(K111*100)*M111</f>
        <v>2100</v>
      </c>
      <c r="O111" s="28">
        <f t="shared" si="84"/>
        <v>63000</v>
      </c>
    </row>
    <row r="112" spans="1:15" x14ac:dyDescent="0.25">
      <c r="A112" s="16"/>
      <c r="B112" s="24">
        <v>2</v>
      </c>
      <c r="C112" s="23">
        <f t="shared" ref="C112:C130" si="184">C111*$B$7</f>
        <v>21210</v>
      </c>
      <c r="D112" s="34">
        <f t="shared" si="114"/>
        <v>-42632.1</v>
      </c>
      <c r="E112" s="24">
        <v>7</v>
      </c>
      <c r="F112" s="23">
        <f t="shared" ref="F112:F130" si="185">F111*$B$7</f>
        <v>22291.923162620998</v>
      </c>
      <c r="G112" s="34">
        <f t="shared" si="132"/>
        <v>-44806.765556868209</v>
      </c>
      <c r="K112" s="16"/>
      <c r="L112" s="10">
        <v>2</v>
      </c>
      <c r="M112" s="10">
        <v>2</v>
      </c>
      <c r="N112" s="28">
        <f t="shared" ref="N112" si="186">(K111*100)*M112</f>
        <v>4200</v>
      </c>
      <c r="O112" s="28">
        <f t="shared" si="84"/>
        <v>126000</v>
      </c>
    </row>
    <row r="113" spans="1:15" x14ac:dyDescent="0.25">
      <c r="A113" s="16"/>
      <c r="B113" s="24">
        <v>3</v>
      </c>
      <c r="C113" s="23">
        <f t="shared" si="165"/>
        <v>21422.1</v>
      </c>
      <c r="D113" s="34">
        <f t="shared" si="114"/>
        <v>-43058.421000000002</v>
      </c>
      <c r="E113" s="24">
        <v>8</v>
      </c>
      <c r="F113" s="23">
        <f t="shared" si="185"/>
        <v>22514.842394247207</v>
      </c>
      <c r="G113" s="34">
        <f t="shared" si="132"/>
        <v>-45254.83321243689</v>
      </c>
      <c r="K113" s="16"/>
      <c r="L113" s="10">
        <v>3</v>
      </c>
      <c r="M113" s="10">
        <v>4</v>
      </c>
      <c r="N113" s="28">
        <f t="shared" ref="N113" si="187">(K111*100)*M113</f>
        <v>8400</v>
      </c>
      <c r="O113" s="28">
        <f t="shared" si="84"/>
        <v>252000</v>
      </c>
    </row>
    <row r="114" spans="1:15" x14ac:dyDescent="0.25">
      <c r="A114" s="16"/>
      <c r="B114" s="24">
        <v>4</v>
      </c>
      <c r="C114" s="23">
        <f t="shared" si="165"/>
        <v>21636.321</v>
      </c>
      <c r="D114" s="34">
        <f t="shared" si="114"/>
        <v>-43489.005210000003</v>
      </c>
      <c r="E114" s="24">
        <v>9</v>
      </c>
      <c r="F114" s="23">
        <f t="shared" si="185"/>
        <v>22739.990818189679</v>
      </c>
      <c r="G114" s="34">
        <f t="shared" si="132"/>
        <v>-45707.381544561256</v>
      </c>
      <c r="K114" s="16"/>
      <c r="L114" s="10">
        <v>4</v>
      </c>
      <c r="M114" s="10">
        <v>6</v>
      </c>
      <c r="N114" s="28">
        <f t="shared" ref="N114" si="188">(K111*100)*M114</f>
        <v>12600</v>
      </c>
      <c r="O114" s="28">
        <f t="shared" si="84"/>
        <v>378000</v>
      </c>
    </row>
    <row r="115" spans="1:15" x14ac:dyDescent="0.25">
      <c r="A115" s="17"/>
      <c r="B115" s="24">
        <v>5</v>
      </c>
      <c r="C115" s="23">
        <f t="shared" si="165"/>
        <v>21852.684209999999</v>
      </c>
      <c r="D115" s="34">
        <f t="shared" si="114"/>
        <v>-43923.895262099999</v>
      </c>
      <c r="E115" s="24">
        <v>10</v>
      </c>
      <c r="F115" s="23">
        <f t="shared" si="185"/>
        <v>22967.390726371577</v>
      </c>
      <c r="G115" s="34">
        <f t="shared" si="132"/>
        <v>-46164.455360006876</v>
      </c>
      <c r="K115" s="17"/>
      <c r="L115" s="10">
        <v>5</v>
      </c>
      <c r="M115" s="10">
        <v>8</v>
      </c>
      <c r="N115" s="28">
        <f t="shared" ref="N115" si="189">(K111*100)*M115</f>
        <v>16800</v>
      </c>
      <c r="O115" s="28">
        <f t="shared" ref="O115" si="190">N115*30</f>
        <v>504000</v>
      </c>
    </row>
    <row r="116" spans="1:15" x14ac:dyDescent="0.25">
      <c r="A116" s="12">
        <v>22</v>
      </c>
      <c r="B116" s="9">
        <v>1</v>
      </c>
      <c r="C116" s="8">
        <f t="shared" ref="C116" si="191">(B116*$B$8)*A116</f>
        <v>22000</v>
      </c>
      <c r="D116" s="34">
        <f t="shared" si="114"/>
        <v>-44220</v>
      </c>
      <c r="E116" s="9">
        <v>6</v>
      </c>
      <c r="F116" s="8">
        <f t="shared" ref="F116" si="192">C120*$B$7</f>
        <v>23122.221102199997</v>
      </c>
      <c r="G116" s="35">
        <f t="shared" si="132"/>
        <v>-46475.664415421998</v>
      </c>
      <c r="K116" s="12">
        <v>22</v>
      </c>
      <c r="L116" s="9">
        <v>1</v>
      </c>
      <c r="M116" s="9">
        <v>1</v>
      </c>
      <c r="N116" s="31">
        <f t="shared" ref="N116" si="193">(K116*100)*M116</f>
        <v>2200</v>
      </c>
      <c r="O116" s="29">
        <f t="shared" si="84"/>
        <v>66000</v>
      </c>
    </row>
    <row r="117" spans="1:15" x14ac:dyDescent="0.25">
      <c r="A117" s="13"/>
      <c r="B117" s="9">
        <v>2</v>
      </c>
      <c r="C117" s="8">
        <f t="shared" ref="C117:C130" si="194">C116*$B$7</f>
        <v>22220</v>
      </c>
      <c r="D117" s="34">
        <f t="shared" si="114"/>
        <v>-44662.2</v>
      </c>
      <c r="E117" s="9">
        <v>7</v>
      </c>
      <c r="F117" s="8">
        <f t="shared" ref="F117:F130" si="195">F116*$B$7</f>
        <v>23353.443313221997</v>
      </c>
      <c r="G117" s="35">
        <f t="shared" si="132"/>
        <v>-46940.421059576212</v>
      </c>
      <c r="K117" s="13"/>
      <c r="L117" s="9">
        <v>2</v>
      </c>
      <c r="M117" s="9">
        <v>2</v>
      </c>
      <c r="N117" s="31">
        <f t="shared" ref="N117" si="196">(K116*100)*M117</f>
        <v>4400</v>
      </c>
      <c r="O117" s="29">
        <f t="shared" si="84"/>
        <v>132000</v>
      </c>
    </row>
    <row r="118" spans="1:15" x14ac:dyDescent="0.25">
      <c r="A118" s="13"/>
      <c r="B118" s="9">
        <v>3</v>
      </c>
      <c r="C118" s="8">
        <f t="shared" si="156"/>
        <v>22442.2</v>
      </c>
      <c r="D118" s="34">
        <f t="shared" si="114"/>
        <v>-45108.822</v>
      </c>
      <c r="E118" s="9">
        <v>8</v>
      </c>
      <c r="F118" s="8">
        <f t="shared" si="195"/>
        <v>23586.977746354216</v>
      </c>
      <c r="G118" s="35">
        <f t="shared" si="132"/>
        <v>-47409.825270171976</v>
      </c>
      <c r="K118" s="13"/>
      <c r="L118" s="9">
        <v>3</v>
      </c>
      <c r="M118" s="9">
        <v>4</v>
      </c>
      <c r="N118" s="31">
        <f t="shared" ref="N118" si="197">(K116*100)*M118</f>
        <v>8800</v>
      </c>
      <c r="O118" s="29">
        <f t="shared" si="84"/>
        <v>264000</v>
      </c>
    </row>
    <row r="119" spans="1:15" x14ac:dyDescent="0.25">
      <c r="A119" s="13"/>
      <c r="B119" s="9">
        <v>4</v>
      </c>
      <c r="C119" s="8">
        <f t="shared" si="156"/>
        <v>22666.621999999999</v>
      </c>
      <c r="D119" s="34">
        <f t="shared" si="114"/>
        <v>-45559.910219999998</v>
      </c>
      <c r="E119" s="9">
        <v>9</v>
      </c>
      <c r="F119" s="8">
        <f t="shared" si="195"/>
        <v>23822.84752381776</v>
      </c>
      <c r="G119" s="35">
        <f t="shared" si="132"/>
        <v>-47883.923522873694</v>
      </c>
      <c r="K119" s="13"/>
      <c r="L119" s="9">
        <v>4</v>
      </c>
      <c r="M119" s="9">
        <v>6</v>
      </c>
      <c r="N119" s="31">
        <f t="shared" ref="N119" si="198">(K116*100)*M119</f>
        <v>13200</v>
      </c>
      <c r="O119" s="29">
        <f t="shared" si="84"/>
        <v>396000</v>
      </c>
    </row>
    <row r="120" spans="1:15" x14ac:dyDescent="0.25">
      <c r="A120" s="14"/>
      <c r="B120" s="9">
        <v>5</v>
      </c>
      <c r="C120" s="8">
        <f t="shared" si="156"/>
        <v>22893.288219999999</v>
      </c>
      <c r="D120" s="34">
        <f t="shared" si="114"/>
        <v>-46015.5093222</v>
      </c>
      <c r="E120" s="9">
        <v>10</v>
      </c>
      <c r="F120" s="8">
        <f t="shared" si="195"/>
        <v>24061.075999055938</v>
      </c>
      <c r="G120" s="35">
        <f t="shared" si="132"/>
        <v>-48362.762758102435</v>
      </c>
      <c r="K120" s="14"/>
      <c r="L120" s="9">
        <v>5</v>
      </c>
      <c r="M120" s="9">
        <v>8</v>
      </c>
      <c r="N120" s="31">
        <f t="shared" ref="N120" si="199">(K116*100)*M120</f>
        <v>17600</v>
      </c>
      <c r="O120" s="29">
        <f t="shared" si="84"/>
        <v>528000</v>
      </c>
    </row>
    <row r="121" spans="1:15" x14ac:dyDescent="0.25">
      <c r="A121" s="18">
        <v>23</v>
      </c>
      <c r="B121" s="24">
        <v>1</v>
      </c>
      <c r="C121" s="23">
        <f t="shared" ref="C121" si="200">(B121*$B$8)*A121</f>
        <v>23000</v>
      </c>
      <c r="D121" s="34">
        <f t="shared" si="114"/>
        <v>-46230</v>
      </c>
      <c r="E121" s="24">
        <v>6</v>
      </c>
      <c r="F121" s="23">
        <f t="shared" ref="F121" si="201">C125*$B$7</f>
        <v>24173.231152299999</v>
      </c>
      <c r="G121" s="34">
        <f t="shared" si="132"/>
        <v>-48588.194616123001</v>
      </c>
      <c r="K121" s="18">
        <v>23</v>
      </c>
      <c r="L121" s="10">
        <v>1</v>
      </c>
      <c r="M121" s="10">
        <v>1</v>
      </c>
      <c r="N121" s="30">
        <f t="shared" ref="N121" si="202">(K121*100)*M121</f>
        <v>2300</v>
      </c>
      <c r="O121" s="28">
        <f t="shared" si="84"/>
        <v>69000</v>
      </c>
    </row>
    <row r="122" spans="1:15" x14ac:dyDescent="0.25">
      <c r="A122" s="19"/>
      <c r="B122" s="24">
        <v>2</v>
      </c>
      <c r="C122" s="23">
        <f t="shared" ref="C122:C130" si="203">C121*$B$7</f>
        <v>23230</v>
      </c>
      <c r="D122" s="34">
        <f t="shared" si="114"/>
        <v>-46692.3</v>
      </c>
      <c r="E122" s="24">
        <v>7</v>
      </c>
      <c r="F122" s="23">
        <f t="shared" ref="F122:F130" si="204">F121*$B$7</f>
        <v>24414.963463822998</v>
      </c>
      <c r="G122" s="34">
        <f t="shared" si="132"/>
        <v>-49074.07656228423</v>
      </c>
      <c r="K122" s="19"/>
      <c r="L122" s="10">
        <v>2</v>
      </c>
      <c r="M122" s="10">
        <v>2</v>
      </c>
      <c r="N122" s="30">
        <f t="shared" ref="N122" si="205">(K121*100)*M122</f>
        <v>4600</v>
      </c>
      <c r="O122" s="28">
        <f t="shared" si="84"/>
        <v>138000</v>
      </c>
    </row>
    <row r="123" spans="1:15" x14ac:dyDescent="0.25">
      <c r="A123" s="19"/>
      <c r="B123" s="24">
        <v>3</v>
      </c>
      <c r="C123" s="23">
        <f t="shared" si="165"/>
        <v>23462.3</v>
      </c>
      <c r="D123" s="34">
        <f t="shared" si="114"/>
        <v>-47159.222999999998</v>
      </c>
      <c r="E123" s="24">
        <v>8</v>
      </c>
      <c r="F123" s="23">
        <f t="shared" si="204"/>
        <v>24659.113098461228</v>
      </c>
      <c r="G123" s="34">
        <f t="shared" si="132"/>
        <v>-49564.817327907069</v>
      </c>
      <c r="K123" s="19"/>
      <c r="L123" s="10">
        <v>3</v>
      </c>
      <c r="M123" s="10">
        <v>4</v>
      </c>
      <c r="N123" s="30">
        <f t="shared" ref="N123" si="206">(K121*100)*M123</f>
        <v>9200</v>
      </c>
      <c r="O123" s="28">
        <f t="shared" si="84"/>
        <v>276000</v>
      </c>
    </row>
    <row r="124" spans="1:15" x14ac:dyDescent="0.25">
      <c r="A124" s="19"/>
      <c r="B124" s="24">
        <v>4</v>
      </c>
      <c r="C124" s="23">
        <f t="shared" si="165"/>
        <v>23696.922999999999</v>
      </c>
      <c r="D124" s="34">
        <f t="shared" si="114"/>
        <v>-47630.815229999993</v>
      </c>
      <c r="E124" s="24">
        <v>9</v>
      </c>
      <c r="F124" s="23">
        <f t="shared" si="204"/>
        <v>24905.704229445841</v>
      </c>
      <c r="G124" s="34">
        <f t="shared" si="132"/>
        <v>-50060.46550118614</v>
      </c>
      <c r="K124" s="19"/>
      <c r="L124" s="10">
        <v>4</v>
      </c>
      <c r="M124" s="10">
        <v>6</v>
      </c>
      <c r="N124" s="30">
        <f t="shared" ref="N124" si="207">(K121*100)*M124</f>
        <v>13800</v>
      </c>
      <c r="O124" s="28">
        <f t="shared" ref="O124:O125" si="208">N124*30</f>
        <v>414000</v>
      </c>
    </row>
    <row r="125" spans="1:15" x14ac:dyDescent="0.25">
      <c r="A125" s="20"/>
      <c r="B125" s="24">
        <v>5</v>
      </c>
      <c r="C125" s="23">
        <f t="shared" si="165"/>
        <v>23933.892229999998</v>
      </c>
      <c r="D125" s="34">
        <f t="shared" si="114"/>
        <v>-48107.123382299993</v>
      </c>
      <c r="E125" s="24">
        <v>10</v>
      </c>
      <c r="F125" s="23">
        <f t="shared" si="204"/>
        <v>25154.761271740299</v>
      </c>
      <c r="G125" s="34">
        <f t="shared" si="132"/>
        <v>-50561.070156198002</v>
      </c>
      <c r="K125" s="20"/>
      <c r="L125" s="10">
        <v>5</v>
      </c>
      <c r="M125" s="10">
        <v>8</v>
      </c>
      <c r="N125" s="30">
        <f t="shared" ref="N125" si="209">(K121*100)*M125</f>
        <v>18400</v>
      </c>
      <c r="O125" s="28">
        <f t="shared" si="208"/>
        <v>552000</v>
      </c>
    </row>
    <row r="126" spans="1:15" x14ac:dyDescent="0.25">
      <c r="A126" s="12">
        <v>24</v>
      </c>
      <c r="B126" s="9">
        <v>1</v>
      </c>
      <c r="C126" s="8">
        <f t="shared" ref="C126" si="210">(B126*$B$8)*A126</f>
        <v>24000</v>
      </c>
      <c r="D126" s="34">
        <f t="shared" si="114"/>
        <v>-48240</v>
      </c>
      <c r="E126" s="9">
        <v>6</v>
      </c>
      <c r="F126" s="8">
        <f t="shared" ref="F126" si="211">C130*$B$7</f>
        <v>25224.241202400004</v>
      </c>
      <c r="G126" s="35">
        <f t="shared" si="132"/>
        <v>-50700.724816824004</v>
      </c>
      <c r="K126" s="12">
        <v>24</v>
      </c>
      <c r="L126" s="9">
        <v>1</v>
      </c>
      <c r="M126" s="9">
        <v>1</v>
      </c>
      <c r="N126" s="31">
        <f t="shared" ref="N126" si="212">(K126*100)*M126</f>
        <v>2400</v>
      </c>
      <c r="O126" s="29">
        <f t="shared" ref="O126:O130" si="213">N126*30</f>
        <v>72000</v>
      </c>
    </row>
    <row r="127" spans="1:15" x14ac:dyDescent="0.25">
      <c r="A127" s="13"/>
      <c r="B127" s="9">
        <v>2</v>
      </c>
      <c r="C127" s="8">
        <f t="shared" ref="C127:C130" si="214">C126*$B$7</f>
        <v>24240</v>
      </c>
      <c r="D127" s="34">
        <f t="shared" si="114"/>
        <v>-48722.400000000001</v>
      </c>
      <c r="E127" s="9">
        <v>7</v>
      </c>
      <c r="F127" s="8">
        <f t="shared" ref="F127:F130" si="215">F126*$B$7</f>
        <v>25476.483614424003</v>
      </c>
      <c r="G127" s="35">
        <f t="shared" si="132"/>
        <v>-51207.732064992248</v>
      </c>
      <c r="K127" s="13"/>
      <c r="L127" s="9">
        <v>2</v>
      </c>
      <c r="M127" s="9">
        <v>2</v>
      </c>
      <c r="N127" s="31">
        <f t="shared" ref="N127" si="216">(K126*100)*M127</f>
        <v>4800</v>
      </c>
      <c r="O127" s="29">
        <f t="shared" si="213"/>
        <v>144000</v>
      </c>
    </row>
    <row r="128" spans="1:15" x14ac:dyDescent="0.25">
      <c r="A128" s="13"/>
      <c r="B128" s="9">
        <v>3</v>
      </c>
      <c r="C128" s="8">
        <f t="shared" si="156"/>
        <v>24482.400000000001</v>
      </c>
      <c r="D128" s="34">
        <f t="shared" si="114"/>
        <v>-49209.624000000003</v>
      </c>
      <c r="E128" s="9">
        <v>8</v>
      </c>
      <c r="F128" s="8">
        <f t="shared" si="215"/>
        <v>25731.248450568244</v>
      </c>
      <c r="G128" s="35">
        <f t="shared" si="132"/>
        <v>-51719.809385642169</v>
      </c>
      <c r="K128" s="13"/>
      <c r="L128" s="9">
        <v>3</v>
      </c>
      <c r="M128" s="9">
        <v>4</v>
      </c>
      <c r="N128" s="31">
        <f t="shared" ref="N128" si="217">(K126*100)*M128</f>
        <v>9600</v>
      </c>
      <c r="O128" s="29">
        <f t="shared" si="213"/>
        <v>288000</v>
      </c>
    </row>
    <row r="129" spans="1:15" x14ac:dyDescent="0.25">
      <c r="A129" s="13"/>
      <c r="B129" s="9">
        <v>4</v>
      </c>
      <c r="C129" s="8">
        <f t="shared" si="156"/>
        <v>24727.224000000002</v>
      </c>
      <c r="D129" s="34">
        <f t="shared" si="114"/>
        <v>-49701.72024000001</v>
      </c>
      <c r="E129" s="9">
        <v>9</v>
      </c>
      <c r="F129" s="8">
        <f t="shared" si="215"/>
        <v>25988.560935073925</v>
      </c>
      <c r="G129" s="35">
        <f t="shared" si="132"/>
        <v>-52237.007479498585</v>
      </c>
      <c r="K129" s="13"/>
      <c r="L129" s="9">
        <v>4</v>
      </c>
      <c r="M129" s="9">
        <v>6</v>
      </c>
      <c r="N129" s="31">
        <f t="shared" ref="N129" si="218">(K126*100)*M129</f>
        <v>14400</v>
      </c>
      <c r="O129" s="29">
        <f t="shared" si="213"/>
        <v>432000</v>
      </c>
    </row>
    <row r="130" spans="1:15" x14ac:dyDescent="0.25">
      <c r="A130" s="14"/>
      <c r="B130" s="9">
        <v>5</v>
      </c>
      <c r="C130" s="8">
        <f t="shared" si="156"/>
        <v>24974.496240000004</v>
      </c>
      <c r="D130" s="34">
        <f t="shared" si="114"/>
        <v>-50198.737442400008</v>
      </c>
      <c r="E130" s="9">
        <v>10</v>
      </c>
      <c r="F130" s="8">
        <f t="shared" si="215"/>
        <v>26248.446544424663</v>
      </c>
      <c r="G130" s="35">
        <f t="shared" si="132"/>
        <v>-52759.377554293576</v>
      </c>
      <c r="K130" s="14"/>
      <c r="L130" s="9">
        <v>5</v>
      </c>
      <c r="M130" s="9">
        <v>8</v>
      </c>
      <c r="N130" s="31">
        <f t="shared" ref="N130" si="219">(K126*100)*M130</f>
        <v>19200</v>
      </c>
      <c r="O130" s="29">
        <f t="shared" si="213"/>
        <v>576000</v>
      </c>
    </row>
    <row r="136" spans="1:15" x14ac:dyDescent="0.25">
      <c r="A136" s="25" t="s">
        <v>16</v>
      </c>
      <c r="G136" s="25" t="s">
        <v>24</v>
      </c>
    </row>
    <row r="137" spans="1:15" x14ac:dyDescent="0.25">
      <c r="A137" s="27" t="s">
        <v>17</v>
      </c>
      <c r="B137" s="26">
        <v>1.1000000000000001</v>
      </c>
      <c r="G137" s="27" t="s">
        <v>22</v>
      </c>
      <c r="H137" s="26">
        <v>30</v>
      </c>
      <c r="I137" s="27" t="s">
        <v>29</v>
      </c>
      <c r="J137" s="26">
        <v>30</v>
      </c>
    </row>
    <row r="138" spans="1:15" x14ac:dyDescent="0.25">
      <c r="A138" s="27" t="s">
        <v>18</v>
      </c>
      <c r="B138" s="26">
        <v>2</v>
      </c>
      <c r="G138" s="27" t="s">
        <v>26</v>
      </c>
      <c r="H138" s="26">
        <v>5</v>
      </c>
      <c r="I138" s="27" t="s">
        <v>28</v>
      </c>
      <c r="J138" s="26">
        <v>50</v>
      </c>
    </row>
    <row r="139" spans="1:15" x14ac:dyDescent="0.25">
      <c r="A139" s="27" t="s">
        <v>22</v>
      </c>
      <c r="B139" s="26">
        <v>30</v>
      </c>
    </row>
    <row r="141" spans="1:15" x14ac:dyDescent="0.25">
      <c r="A141" s="37" t="s">
        <v>19</v>
      </c>
      <c r="B141" s="38" t="s">
        <v>23</v>
      </c>
      <c r="C141" s="38" t="s">
        <v>20</v>
      </c>
      <c r="D141" s="38" t="s">
        <v>21</v>
      </c>
      <c r="G141" s="40" t="s">
        <v>25</v>
      </c>
      <c r="H141" s="40" t="s">
        <v>27</v>
      </c>
    </row>
    <row r="142" spans="1:15" x14ac:dyDescent="0.25">
      <c r="A142" s="36">
        <v>1000</v>
      </c>
      <c r="B142" s="39">
        <f>-(A142*$B$137)</f>
        <v>-1100</v>
      </c>
      <c r="C142" s="39">
        <f>-((A142*$B$137)/$B$138)</f>
        <v>-550</v>
      </c>
      <c r="D142" s="39">
        <f>-(((A142*$B$137)/$B$138)/$B$139)</f>
        <v>-18.333333333333332</v>
      </c>
      <c r="G142" s="11">
        <v>1</v>
      </c>
      <c r="H142" s="36">
        <f>(((($J$138*G142)+$J$137)*$H$137)*$H$138)</f>
        <v>12000</v>
      </c>
    </row>
    <row r="143" spans="1:15" x14ac:dyDescent="0.25">
      <c r="A143" s="36">
        <v>5000</v>
      </c>
      <c r="B143" s="39">
        <f t="shared" ref="B143:B206" si="220">-(A143*$B$137)</f>
        <v>-5500</v>
      </c>
      <c r="C143" s="39">
        <f t="shared" ref="C143:C206" si="221">-((A143*$B$137)/$B$138)</f>
        <v>-2750</v>
      </c>
      <c r="D143" s="39">
        <f t="shared" ref="D143:D206" si="222">-(((A143*$B$137)/$B$138)/$B$139)</f>
        <v>-91.666666666666671</v>
      </c>
      <c r="G143" s="11">
        <v>2</v>
      </c>
      <c r="H143" s="36">
        <f t="shared" ref="H143:H146" si="223">(((($J$138*G143)+$J$137)*$H$137)*$H$138)</f>
        <v>19500</v>
      </c>
    </row>
    <row r="144" spans="1:15" x14ac:dyDescent="0.25">
      <c r="A144" s="36">
        <v>3000</v>
      </c>
      <c r="B144" s="39">
        <f t="shared" si="220"/>
        <v>-3300.0000000000005</v>
      </c>
      <c r="C144" s="39">
        <f t="shared" si="221"/>
        <v>-1650.0000000000002</v>
      </c>
      <c r="D144" s="39">
        <f t="shared" si="222"/>
        <v>-55.000000000000007</v>
      </c>
      <c r="G144" s="11">
        <v>3</v>
      </c>
      <c r="H144" s="36">
        <f t="shared" si="223"/>
        <v>27000</v>
      </c>
    </row>
    <row r="145" spans="1:8" x14ac:dyDescent="0.25">
      <c r="A145" s="36">
        <v>4000</v>
      </c>
      <c r="B145" s="39">
        <f t="shared" si="220"/>
        <v>-4400</v>
      </c>
      <c r="C145" s="39">
        <f t="shared" si="221"/>
        <v>-2200</v>
      </c>
      <c r="D145" s="39">
        <f t="shared" si="222"/>
        <v>-73.333333333333329</v>
      </c>
      <c r="G145" s="11">
        <v>4</v>
      </c>
      <c r="H145" s="36">
        <f t="shared" si="223"/>
        <v>34500</v>
      </c>
    </row>
    <row r="146" spans="1:8" x14ac:dyDescent="0.25">
      <c r="A146" s="36">
        <v>5000</v>
      </c>
      <c r="B146" s="39">
        <f t="shared" si="220"/>
        <v>-5500</v>
      </c>
      <c r="C146" s="39">
        <f t="shared" si="221"/>
        <v>-2750</v>
      </c>
      <c r="D146" s="39">
        <f t="shared" si="222"/>
        <v>-91.666666666666671</v>
      </c>
      <c r="G146" s="11">
        <v>5</v>
      </c>
      <c r="H146" s="36">
        <f t="shared" si="223"/>
        <v>42000</v>
      </c>
    </row>
    <row r="147" spans="1:8" x14ac:dyDescent="0.25">
      <c r="A147" s="36">
        <v>6000</v>
      </c>
      <c r="B147" s="39">
        <f t="shared" si="220"/>
        <v>-6600.0000000000009</v>
      </c>
      <c r="C147" s="39">
        <f t="shared" si="221"/>
        <v>-3300.0000000000005</v>
      </c>
      <c r="D147" s="39">
        <f t="shared" si="222"/>
        <v>-110.00000000000001</v>
      </c>
    </row>
    <row r="148" spans="1:8" x14ac:dyDescent="0.25">
      <c r="A148" s="36">
        <v>7000</v>
      </c>
      <c r="B148" s="39">
        <f t="shared" si="220"/>
        <v>-7700.0000000000009</v>
      </c>
      <c r="C148" s="39">
        <f t="shared" si="221"/>
        <v>-3850.0000000000005</v>
      </c>
      <c r="D148" s="39">
        <f t="shared" si="222"/>
        <v>-128.33333333333334</v>
      </c>
    </row>
    <row r="149" spans="1:8" x14ac:dyDescent="0.25">
      <c r="A149" s="36">
        <v>8000</v>
      </c>
      <c r="B149" s="39">
        <f t="shared" si="220"/>
        <v>-8800</v>
      </c>
      <c r="C149" s="39">
        <f t="shared" si="221"/>
        <v>-4400</v>
      </c>
      <c r="D149" s="39">
        <f t="shared" si="222"/>
        <v>-146.66666666666666</v>
      </c>
    </row>
    <row r="150" spans="1:8" x14ac:dyDescent="0.25">
      <c r="A150" s="36">
        <v>9000</v>
      </c>
      <c r="B150" s="39">
        <f t="shared" si="220"/>
        <v>-9900</v>
      </c>
      <c r="C150" s="39">
        <f t="shared" si="221"/>
        <v>-4950</v>
      </c>
      <c r="D150" s="39">
        <f t="shared" si="222"/>
        <v>-165</v>
      </c>
    </row>
    <row r="151" spans="1:8" x14ac:dyDescent="0.25">
      <c r="A151" s="36">
        <v>10000</v>
      </c>
      <c r="B151" s="39">
        <f t="shared" si="220"/>
        <v>-11000</v>
      </c>
      <c r="C151" s="39">
        <f t="shared" si="221"/>
        <v>-5500</v>
      </c>
      <c r="D151" s="39">
        <f t="shared" si="222"/>
        <v>-183.33333333333334</v>
      </c>
    </row>
    <row r="152" spans="1:8" x14ac:dyDescent="0.25">
      <c r="A152" s="36">
        <v>11000</v>
      </c>
      <c r="B152" s="39">
        <f t="shared" si="220"/>
        <v>-12100.000000000002</v>
      </c>
      <c r="C152" s="39">
        <f t="shared" si="221"/>
        <v>-6050.0000000000009</v>
      </c>
      <c r="D152" s="39">
        <f t="shared" si="222"/>
        <v>-201.66666666666669</v>
      </c>
    </row>
    <row r="153" spans="1:8" x14ac:dyDescent="0.25">
      <c r="A153" s="36">
        <v>12000</v>
      </c>
      <c r="B153" s="39">
        <f t="shared" si="220"/>
        <v>-13200.000000000002</v>
      </c>
      <c r="C153" s="39">
        <f t="shared" si="221"/>
        <v>-6600.0000000000009</v>
      </c>
      <c r="D153" s="39">
        <f t="shared" si="222"/>
        <v>-220.00000000000003</v>
      </c>
    </row>
    <row r="154" spans="1:8" x14ac:dyDescent="0.25">
      <c r="A154" s="36">
        <v>13000</v>
      </c>
      <c r="B154" s="39">
        <f t="shared" si="220"/>
        <v>-14300.000000000002</v>
      </c>
      <c r="C154" s="39">
        <f t="shared" si="221"/>
        <v>-7150.0000000000009</v>
      </c>
      <c r="D154" s="39">
        <f t="shared" si="222"/>
        <v>-238.33333333333337</v>
      </c>
    </row>
    <row r="155" spans="1:8" x14ac:dyDescent="0.25">
      <c r="A155" s="36">
        <v>14000</v>
      </c>
      <c r="B155" s="39">
        <f t="shared" si="220"/>
        <v>-15400.000000000002</v>
      </c>
      <c r="C155" s="39">
        <f t="shared" si="221"/>
        <v>-7700.0000000000009</v>
      </c>
      <c r="D155" s="39">
        <f t="shared" si="222"/>
        <v>-256.66666666666669</v>
      </c>
    </row>
    <row r="156" spans="1:8" x14ac:dyDescent="0.25">
      <c r="A156" s="36">
        <v>15000</v>
      </c>
      <c r="B156" s="39">
        <f t="shared" si="220"/>
        <v>-16500</v>
      </c>
      <c r="C156" s="39">
        <f t="shared" si="221"/>
        <v>-8250</v>
      </c>
      <c r="D156" s="39">
        <f t="shared" si="222"/>
        <v>-275</v>
      </c>
    </row>
    <row r="157" spans="1:8" x14ac:dyDescent="0.25">
      <c r="A157" s="36">
        <v>16000</v>
      </c>
      <c r="B157" s="39">
        <f t="shared" si="220"/>
        <v>-17600</v>
      </c>
      <c r="C157" s="39">
        <f t="shared" si="221"/>
        <v>-8800</v>
      </c>
      <c r="D157" s="39">
        <f t="shared" si="222"/>
        <v>-293.33333333333331</v>
      </c>
    </row>
    <row r="158" spans="1:8" x14ac:dyDescent="0.25">
      <c r="A158" s="36">
        <v>17000</v>
      </c>
      <c r="B158" s="39">
        <f t="shared" si="220"/>
        <v>-18700</v>
      </c>
      <c r="C158" s="39">
        <f t="shared" si="221"/>
        <v>-9350</v>
      </c>
      <c r="D158" s="39">
        <f t="shared" si="222"/>
        <v>-311.66666666666669</v>
      </c>
    </row>
    <row r="159" spans="1:8" x14ac:dyDescent="0.25">
      <c r="A159" s="36">
        <v>18000</v>
      </c>
      <c r="B159" s="39">
        <f t="shared" si="220"/>
        <v>-19800</v>
      </c>
      <c r="C159" s="39">
        <f t="shared" si="221"/>
        <v>-9900</v>
      </c>
      <c r="D159" s="39">
        <f t="shared" si="222"/>
        <v>-330</v>
      </c>
    </row>
    <row r="160" spans="1:8" x14ac:dyDescent="0.25">
      <c r="A160" s="36">
        <v>19000</v>
      </c>
      <c r="B160" s="39">
        <f t="shared" si="220"/>
        <v>-20900</v>
      </c>
      <c r="C160" s="39">
        <f t="shared" si="221"/>
        <v>-10450</v>
      </c>
      <c r="D160" s="39">
        <f t="shared" si="222"/>
        <v>-348.33333333333331</v>
      </c>
    </row>
    <row r="161" spans="1:4" x14ac:dyDescent="0.25">
      <c r="A161" s="36">
        <v>20000</v>
      </c>
      <c r="B161" s="39">
        <f t="shared" si="220"/>
        <v>-22000</v>
      </c>
      <c r="C161" s="39">
        <f t="shared" si="221"/>
        <v>-11000</v>
      </c>
      <c r="D161" s="39">
        <f t="shared" si="222"/>
        <v>-366.66666666666669</v>
      </c>
    </row>
    <row r="162" spans="1:4" x14ac:dyDescent="0.25">
      <c r="A162" s="36">
        <v>21000</v>
      </c>
      <c r="B162" s="39">
        <f t="shared" si="220"/>
        <v>-23100.000000000004</v>
      </c>
      <c r="C162" s="39">
        <f t="shared" si="221"/>
        <v>-11550.000000000002</v>
      </c>
      <c r="D162" s="39">
        <f t="shared" si="222"/>
        <v>-385.00000000000006</v>
      </c>
    </row>
    <row r="163" spans="1:4" x14ac:dyDescent="0.25">
      <c r="A163" s="36">
        <v>22000</v>
      </c>
      <c r="B163" s="39">
        <f t="shared" si="220"/>
        <v>-24200.000000000004</v>
      </c>
      <c r="C163" s="39">
        <f t="shared" si="221"/>
        <v>-12100.000000000002</v>
      </c>
      <c r="D163" s="39">
        <f t="shared" si="222"/>
        <v>-403.33333333333337</v>
      </c>
    </row>
    <row r="164" spans="1:4" x14ac:dyDescent="0.25">
      <c r="A164" s="36">
        <v>23000</v>
      </c>
      <c r="B164" s="39">
        <f t="shared" si="220"/>
        <v>-25300.000000000004</v>
      </c>
      <c r="C164" s="39">
        <f t="shared" si="221"/>
        <v>-12650.000000000002</v>
      </c>
      <c r="D164" s="39">
        <f t="shared" si="222"/>
        <v>-421.66666666666674</v>
      </c>
    </row>
    <row r="165" spans="1:4" x14ac:dyDescent="0.25">
      <c r="A165" s="36">
        <v>24000</v>
      </c>
      <c r="B165" s="39">
        <f t="shared" si="220"/>
        <v>-26400.000000000004</v>
      </c>
      <c r="C165" s="39">
        <f t="shared" si="221"/>
        <v>-13200.000000000002</v>
      </c>
      <c r="D165" s="39">
        <f t="shared" si="222"/>
        <v>-440.00000000000006</v>
      </c>
    </row>
    <row r="166" spans="1:4" x14ac:dyDescent="0.25">
      <c r="A166" s="36">
        <v>25000</v>
      </c>
      <c r="B166" s="39">
        <f t="shared" si="220"/>
        <v>-27500.000000000004</v>
      </c>
      <c r="C166" s="39">
        <f t="shared" si="221"/>
        <v>-13750.000000000002</v>
      </c>
      <c r="D166" s="39">
        <f t="shared" si="222"/>
        <v>-458.33333333333337</v>
      </c>
    </row>
    <row r="167" spans="1:4" x14ac:dyDescent="0.25">
      <c r="A167" s="36">
        <v>26000</v>
      </c>
      <c r="B167" s="39">
        <f t="shared" si="220"/>
        <v>-28600.000000000004</v>
      </c>
      <c r="C167" s="39">
        <f t="shared" si="221"/>
        <v>-14300.000000000002</v>
      </c>
      <c r="D167" s="39">
        <f t="shared" si="222"/>
        <v>-476.66666666666674</v>
      </c>
    </row>
    <row r="168" spans="1:4" x14ac:dyDescent="0.25">
      <c r="A168" s="36">
        <v>27000</v>
      </c>
      <c r="B168" s="39">
        <f t="shared" si="220"/>
        <v>-29700.000000000004</v>
      </c>
      <c r="C168" s="39">
        <f t="shared" si="221"/>
        <v>-14850.000000000002</v>
      </c>
      <c r="D168" s="39">
        <f t="shared" si="222"/>
        <v>-495.00000000000006</v>
      </c>
    </row>
    <row r="169" spans="1:4" x14ac:dyDescent="0.25">
      <c r="A169" s="36">
        <v>28000</v>
      </c>
      <c r="B169" s="39">
        <f t="shared" si="220"/>
        <v>-30800.000000000004</v>
      </c>
      <c r="C169" s="39">
        <f t="shared" si="221"/>
        <v>-15400.000000000002</v>
      </c>
      <c r="D169" s="39">
        <f t="shared" si="222"/>
        <v>-513.33333333333337</v>
      </c>
    </row>
    <row r="170" spans="1:4" x14ac:dyDescent="0.25">
      <c r="A170" s="36">
        <v>29000</v>
      </c>
      <c r="B170" s="39">
        <f t="shared" si="220"/>
        <v>-31900.000000000004</v>
      </c>
      <c r="C170" s="39">
        <f t="shared" si="221"/>
        <v>-15950.000000000002</v>
      </c>
      <c r="D170" s="39">
        <f t="shared" si="222"/>
        <v>-531.66666666666674</v>
      </c>
    </row>
    <row r="171" spans="1:4" x14ac:dyDescent="0.25">
      <c r="A171" s="36">
        <v>30000</v>
      </c>
      <c r="B171" s="39">
        <f t="shared" si="220"/>
        <v>-33000</v>
      </c>
      <c r="C171" s="39">
        <f t="shared" si="221"/>
        <v>-16500</v>
      </c>
      <c r="D171" s="39">
        <f t="shared" si="222"/>
        <v>-550</v>
      </c>
    </row>
    <row r="172" spans="1:4" x14ac:dyDescent="0.25">
      <c r="A172" s="36">
        <v>31000</v>
      </c>
      <c r="B172" s="39">
        <f t="shared" si="220"/>
        <v>-34100</v>
      </c>
      <c r="C172" s="39">
        <f t="shared" si="221"/>
        <v>-17050</v>
      </c>
      <c r="D172" s="39">
        <f t="shared" si="222"/>
        <v>-568.33333333333337</v>
      </c>
    </row>
    <row r="173" spans="1:4" x14ac:dyDescent="0.25">
      <c r="A173" s="36">
        <v>32000</v>
      </c>
      <c r="B173" s="39">
        <f t="shared" si="220"/>
        <v>-35200</v>
      </c>
      <c r="C173" s="39">
        <f t="shared" si="221"/>
        <v>-17600</v>
      </c>
      <c r="D173" s="39">
        <f t="shared" si="222"/>
        <v>-586.66666666666663</v>
      </c>
    </row>
    <row r="174" spans="1:4" x14ac:dyDescent="0.25">
      <c r="A174" s="36">
        <v>33000</v>
      </c>
      <c r="B174" s="39">
        <f t="shared" si="220"/>
        <v>-36300</v>
      </c>
      <c r="C174" s="39">
        <f t="shared" si="221"/>
        <v>-18150</v>
      </c>
      <c r="D174" s="39">
        <f t="shared" si="222"/>
        <v>-605</v>
      </c>
    </row>
    <row r="175" spans="1:4" x14ac:dyDescent="0.25">
      <c r="A175" s="36">
        <v>34000</v>
      </c>
      <c r="B175" s="39">
        <f t="shared" si="220"/>
        <v>-37400</v>
      </c>
      <c r="C175" s="39">
        <f t="shared" si="221"/>
        <v>-18700</v>
      </c>
      <c r="D175" s="39">
        <f t="shared" si="222"/>
        <v>-623.33333333333337</v>
      </c>
    </row>
    <row r="176" spans="1:4" x14ac:dyDescent="0.25">
      <c r="A176" s="36">
        <v>35000</v>
      </c>
      <c r="B176" s="39">
        <f t="shared" si="220"/>
        <v>-38500</v>
      </c>
      <c r="C176" s="39">
        <f t="shared" si="221"/>
        <v>-19250</v>
      </c>
      <c r="D176" s="39">
        <f t="shared" si="222"/>
        <v>-641.66666666666663</v>
      </c>
    </row>
    <row r="177" spans="1:4" x14ac:dyDescent="0.25">
      <c r="A177" s="36">
        <v>36000</v>
      </c>
      <c r="B177" s="39">
        <f t="shared" si="220"/>
        <v>-39600</v>
      </c>
      <c r="C177" s="39">
        <f t="shared" si="221"/>
        <v>-19800</v>
      </c>
      <c r="D177" s="39">
        <f t="shared" si="222"/>
        <v>-660</v>
      </c>
    </row>
    <row r="178" spans="1:4" x14ac:dyDescent="0.25">
      <c r="A178" s="36">
        <v>37000</v>
      </c>
      <c r="B178" s="39">
        <f t="shared" si="220"/>
        <v>-40700</v>
      </c>
      <c r="C178" s="39">
        <f t="shared" si="221"/>
        <v>-20350</v>
      </c>
      <c r="D178" s="39">
        <f t="shared" si="222"/>
        <v>-678.33333333333337</v>
      </c>
    </row>
    <row r="179" spans="1:4" x14ac:dyDescent="0.25">
      <c r="A179" s="36">
        <v>38000</v>
      </c>
      <c r="B179" s="39">
        <f t="shared" si="220"/>
        <v>-41800</v>
      </c>
      <c r="C179" s="39">
        <f t="shared" si="221"/>
        <v>-20900</v>
      </c>
      <c r="D179" s="39">
        <f t="shared" si="222"/>
        <v>-696.66666666666663</v>
      </c>
    </row>
    <row r="180" spans="1:4" x14ac:dyDescent="0.25">
      <c r="A180" s="36">
        <v>39000</v>
      </c>
      <c r="B180" s="39">
        <f t="shared" si="220"/>
        <v>-42900</v>
      </c>
      <c r="C180" s="39">
        <f t="shared" si="221"/>
        <v>-21450</v>
      </c>
      <c r="D180" s="39">
        <f t="shared" si="222"/>
        <v>-715</v>
      </c>
    </row>
    <row r="181" spans="1:4" x14ac:dyDescent="0.25">
      <c r="A181" s="36">
        <v>40000</v>
      </c>
      <c r="B181" s="39">
        <f t="shared" si="220"/>
        <v>-44000</v>
      </c>
      <c r="C181" s="39">
        <f t="shared" si="221"/>
        <v>-22000</v>
      </c>
      <c r="D181" s="39">
        <f t="shared" si="222"/>
        <v>-733.33333333333337</v>
      </c>
    </row>
    <row r="182" spans="1:4" x14ac:dyDescent="0.25">
      <c r="A182" s="36">
        <v>41000</v>
      </c>
      <c r="B182" s="39">
        <f t="shared" si="220"/>
        <v>-45100.000000000007</v>
      </c>
      <c r="C182" s="39">
        <f t="shared" si="221"/>
        <v>-22550.000000000004</v>
      </c>
      <c r="D182" s="39">
        <f t="shared" si="222"/>
        <v>-751.66666666666674</v>
      </c>
    </row>
    <row r="183" spans="1:4" x14ac:dyDescent="0.25">
      <c r="A183" s="36">
        <v>42000</v>
      </c>
      <c r="B183" s="39">
        <f t="shared" si="220"/>
        <v>-46200.000000000007</v>
      </c>
      <c r="C183" s="39">
        <f t="shared" si="221"/>
        <v>-23100.000000000004</v>
      </c>
      <c r="D183" s="39">
        <f t="shared" si="222"/>
        <v>-770.00000000000011</v>
      </c>
    </row>
    <row r="184" spans="1:4" x14ac:dyDescent="0.25">
      <c r="A184" s="36">
        <v>43000</v>
      </c>
      <c r="B184" s="39">
        <f t="shared" si="220"/>
        <v>-47300.000000000007</v>
      </c>
      <c r="C184" s="39">
        <f t="shared" si="221"/>
        <v>-23650.000000000004</v>
      </c>
      <c r="D184" s="39">
        <f t="shared" si="222"/>
        <v>-788.33333333333348</v>
      </c>
    </row>
    <row r="185" spans="1:4" x14ac:dyDescent="0.25">
      <c r="A185" s="36">
        <v>44000</v>
      </c>
      <c r="B185" s="39">
        <f t="shared" si="220"/>
        <v>-48400.000000000007</v>
      </c>
      <c r="C185" s="39">
        <f t="shared" si="221"/>
        <v>-24200.000000000004</v>
      </c>
      <c r="D185" s="39">
        <f t="shared" si="222"/>
        <v>-806.66666666666674</v>
      </c>
    </row>
    <row r="186" spans="1:4" x14ac:dyDescent="0.25">
      <c r="A186" s="36">
        <v>45000</v>
      </c>
      <c r="B186" s="39">
        <f t="shared" si="220"/>
        <v>-49500.000000000007</v>
      </c>
      <c r="C186" s="39">
        <f t="shared" si="221"/>
        <v>-24750.000000000004</v>
      </c>
      <c r="D186" s="39">
        <f t="shared" si="222"/>
        <v>-825.00000000000011</v>
      </c>
    </row>
    <row r="187" spans="1:4" x14ac:dyDescent="0.25">
      <c r="A187" s="36">
        <v>46000</v>
      </c>
      <c r="B187" s="39">
        <f t="shared" si="220"/>
        <v>-50600.000000000007</v>
      </c>
      <c r="C187" s="39">
        <f t="shared" si="221"/>
        <v>-25300.000000000004</v>
      </c>
      <c r="D187" s="39">
        <f t="shared" si="222"/>
        <v>-843.33333333333348</v>
      </c>
    </row>
    <row r="188" spans="1:4" x14ac:dyDescent="0.25">
      <c r="A188" s="36">
        <v>47000</v>
      </c>
      <c r="B188" s="39">
        <f t="shared" si="220"/>
        <v>-51700.000000000007</v>
      </c>
      <c r="C188" s="39">
        <f t="shared" si="221"/>
        <v>-25850.000000000004</v>
      </c>
      <c r="D188" s="39">
        <f t="shared" si="222"/>
        <v>-861.66666666666674</v>
      </c>
    </row>
    <row r="189" spans="1:4" x14ac:dyDescent="0.25">
      <c r="A189" s="36">
        <v>48000</v>
      </c>
      <c r="B189" s="39">
        <f t="shared" si="220"/>
        <v>-52800.000000000007</v>
      </c>
      <c r="C189" s="39">
        <f t="shared" si="221"/>
        <v>-26400.000000000004</v>
      </c>
      <c r="D189" s="39">
        <f t="shared" si="222"/>
        <v>-880.00000000000011</v>
      </c>
    </row>
    <row r="190" spans="1:4" x14ac:dyDescent="0.25">
      <c r="A190" s="36">
        <v>49000</v>
      </c>
      <c r="B190" s="39">
        <f t="shared" si="220"/>
        <v>-53900.000000000007</v>
      </c>
      <c r="C190" s="39">
        <f t="shared" si="221"/>
        <v>-26950.000000000004</v>
      </c>
      <c r="D190" s="39">
        <f t="shared" si="222"/>
        <v>-898.33333333333348</v>
      </c>
    </row>
    <row r="191" spans="1:4" x14ac:dyDescent="0.25">
      <c r="A191" s="36">
        <v>50000</v>
      </c>
      <c r="B191" s="39">
        <f t="shared" si="220"/>
        <v>-55000.000000000007</v>
      </c>
      <c r="C191" s="39">
        <f t="shared" si="221"/>
        <v>-27500.000000000004</v>
      </c>
      <c r="D191" s="39">
        <f t="shared" si="222"/>
        <v>-916.66666666666674</v>
      </c>
    </row>
    <row r="192" spans="1:4" x14ac:dyDescent="0.25">
      <c r="A192" s="36">
        <v>51000</v>
      </c>
      <c r="B192" s="39">
        <f t="shared" si="220"/>
        <v>-56100.000000000007</v>
      </c>
      <c r="C192" s="39">
        <f t="shared" si="221"/>
        <v>-28050.000000000004</v>
      </c>
      <c r="D192" s="39">
        <f t="shared" si="222"/>
        <v>-935.00000000000011</v>
      </c>
    </row>
    <row r="193" spans="1:4" x14ac:dyDescent="0.25">
      <c r="A193" s="36">
        <v>52000</v>
      </c>
      <c r="B193" s="39">
        <f t="shared" si="220"/>
        <v>-57200.000000000007</v>
      </c>
      <c r="C193" s="39">
        <f t="shared" si="221"/>
        <v>-28600.000000000004</v>
      </c>
      <c r="D193" s="39">
        <f t="shared" si="222"/>
        <v>-953.33333333333348</v>
      </c>
    </row>
    <row r="194" spans="1:4" x14ac:dyDescent="0.25">
      <c r="A194" s="36">
        <v>53000</v>
      </c>
      <c r="B194" s="39">
        <f t="shared" si="220"/>
        <v>-58300.000000000007</v>
      </c>
      <c r="C194" s="39">
        <f t="shared" si="221"/>
        <v>-29150.000000000004</v>
      </c>
      <c r="D194" s="39">
        <f t="shared" si="222"/>
        <v>-971.66666666666674</v>
      </c>
    </row>
    <row r="195" spans="1:4" x14ac:dyDescent="0.25">
      <c r="A195" s="36">
        <v>54000</v>
      </c>
      <c r="B195" s="39">
        <f t="shared" si="220"/>
        <v>-59400.000000000007</v>
      </c>
      <c r="C195" s="39">
        <f t="shared" si="221"/>
        <v>-29700.000000000004</v>
      </c>
      <c r="D195" s="39">
        <f t="shared" si="222"/>
        <v>-990.00000000000011</v>
      </c>
    </row>
    <row r="196" spans="1:4" x14ac:dyDescent="0.25">
      <c r="A196" s="36">
        <v>55000</v>
      </c>
      <c r="B196" s="39">
        <f t="shared" si="220"/>
        <v>-60500.000000000007</v>
      </c>
      <c r="C196" s="39">
        <f t="shared" si="221"/>
        <v>-30250.000000000004</v>
      </c>
      <c r="D196" s="39">
        <f t="shared" si="222"/>
        <v>-1008.3333333333335</v>
      </c>
    </row>
    <row r="197" spans="1:4" x14ac:dyDescent="0.25">
      <c r="A197" s="36">
        <v>56000</v>
      </c>
      <c r="B197" s="39">
        <f t="shared" si="220"/>
        <v>-61600.000000000007</v>
      </c>
      <c r="C197" s="39">
        <f t="shared" si="221"/>
        <v>-30800.000000000004</v>
      </c>
      <c r="D197" s="39">
        <f t="shared" si="222"/>
        <v>-1026.6666666666667</v>
      </c>
    </row>
    <row r="198" spans="1:4" x14ac:dyDescent="0.25">
      <c r="A198" s="36">
        <v>57000</v>
      </c>
      <c r="B198" s="39">
        <f t="shared" si="220"/>
        <v>-62700.000000000007</v>
      </c>
      <c r="C198" s="39">
        <f t="shared" si="221"/>
        <v>-31350.000000000004</v>
      </c>
      <c r="D198" s="39">
        <f t="shared" si="222"/>
        <v>-1045.0000000000002</v>
      </c>
    </row>
    <row r="199" spans="1:4" x14ac:dyDescent="0.25">
      <c r="A199" s="36">
        <v>58000</v>
      </c>
      <c r="B199" s="39">
        <f t="shared" si="220"/>
        <v>-63800.000000000007</v>
      </c>
      <c r="C199" s="39">
        <f t="shared" si="221"/>
        <v>-31900.000000000004</v>
      </c>
      <c r="D199" s="39">
        <f t="shared" si="222"/>
        <v>-1063.3333333333335</v>
      </c>
    </row>
    <row r="200" spans="1:4" x14ac:dyDescent="0.25">
      <c r="A200" s="36">
        <v>59000</v>
      </c>
      <c r="B200" s="39">
        <f t="shared" si="220"/>
        <v>-64900.000000000007</v>
      </c>
      <c r="C200" s="39">
        <f t="shared" si="221"/>
        <v>-32450.000000000004</v>
      </c>
      <c r="D200" s="39">
        <f t="shared" si="222"/>
        <v>-1081.6666666666667</v>
      </c>
    </row>
    <row r="201" spans="1:4" x14ac:dyDescent="0.25">
      <c r="A201" s="36">
        <v>60000</v>
      </c>
      <c r="B201" s="39">
        <f t="shared" si="220"/>
        <v>-66000</v>
      </c>
      <c r="C201" s="39">
        <f t="shared" si="221"/>
        <v>-33000</v>
      </c>
      <c r="D201" s="39">
        <f t="shared" si="222"/>
        <v>-1100</v>
      </c>
    </row>
    <row r="202" spans="1:4" x14ac:dyDescent="0.25">
      <c r="A202" s="36">
        <v>61000</v>
      </c>
      <c r="B202" s="39">
        <f t="shared" si="220"/>
        <v>-67100</v>
      </c>
      <c r="C202" s="39">
        <f t="shared" si="221"/>
        <v>-33550</v>
      </c>
      <c r="D202" s="39">
        <f t="shared" si="222"/>
        <v>-1118.3333333333333</v>
      </c>
    </row>
    <row r="203" spans="1:4" x14ac:dyDescent="0.25">
      <c r="A203" s="36">
        <v>62000</v>
      </c>
      <c r="B203" s="39">
        <f t="shared" si="220"/>
        <v>-68200</v>
      </c>
      <c r="C203" s="39">
        <f t="shared" si="221"/>
        <v>-34100</v>
      </c>
      <c r="D203" s="39">
        <f t="shared" si="222"/>
        <v>-1136.6666666666667</v>
      </c>
    </row>
    <row r="204" spans="1:4" x14ac:dyDescent="0.25">
      <c r="A204" s="36">
        <v>63000</v>
      </c>
      <c r="B204" s="39">
        <f t="shared" si="220"/>
        <v>-69300</v>
      </c>
      <c r="C204" s="39">
        <f t="shared" si="221"/>
        <v>-34650</v>
      </c>
      <c r="D204" s="39">
        <f t="shared" si="222"/>
        <v>-1155</v>
      </c>
    </row>
    <row r="205" spans="1:4" x14ac:dyDescent="0.25">
      <c r="A205" s="36">
        <v>64000</v>
      </c>
      <c r="B205" s="39">
        <f t="shared" si="220"/>
        <v>-70400</v>
      </c>
      <c r="C205" s="39">
        <f t="shared" si="221"/>
        <v>-35200</v>
      </c>
      <c r="D205" s="39">
        <f t="shared" si="222"/>
        <v>-1173.3333333333333</v>
      </c>
    </row>
    <row r="206" spans="1:4" x14ac:dyDescent="0.25">
      <c r="A206" s="36">
        <v>65000</v>
      </c>
      <c r="B206" s="39">
        <f t="shared" si="220"/>
        <v>-71500</v>
      </c>
      <c r="C206" s="39">
        <f t="shared" si="221"/>
        <v>-35750</v>
      </c>
      <c r="D206" s="39">
        <f t="shared" si="222"/>
        <v>-1191.6666666666667</v>
      </c>
    </row>
    <row r="207" spans="1:4" x14ac:dyDescent="0.25">
      <c r="A207" s="36">
        <v>66000</v>
      </c>
      <c r="B207" s="39">
        <f t="shared" ref="B207:B270" si="224">-(A207*$B$137)</f>
        <v>-72600</v>
      </c>
      <c r="C207" s="39">
        <f t="shared" ref="C207:C270" si="225">-((A207*$B$137)/$B$138)</f>
        <v>-36300</v>
      </c>
      <c r="D207" s="39">
        <f t="shared" ref="D207:D270" si="226">-(((A207*$B$137)/$B$138)/$B$139)</f>
        <v>-1210</v>
      </c>
    </row>
    <row r="208" spans="1:4" x14ac:dyDescent="0.25">
      <c r="A208" s="36">
        <v>67000</v>
      </c>
      <c r="B208" s="39">
        <f t="shared" si="224"/>
        <v>-73700</v>
      </c>
      <c r="C208" s="39">
        <f t="shared" si="225"/>
        <v>-36850</v>
      </c>
      <c r="D208" s="39">
        <f t="shared" si="226"/>
        <v>-1228.3333333333333</v>
      </c>
    </row>
    <row r="209" spans="1:4" x14ac:dyDescent="0.25">
      <c r="A209" s="36">
        <v>68000</v>
      </c>
      <c r="B209" s="39">
        <f t="shared" si="224"/>
        <v>-74800</v>
      </c>
      <c r="C209" s="39">
        <f t="shared" si="225"/>
        <v>-37400</v>
      </c>
      <c r="D209" s="39">
        <f t="shared" si="226"/>
        <v>-1246.6666666666667</v>
      </c>
    </row>
    <row r="210" spans="1:4" x14ac:dyDescent="0.25">
      <c r="A210" s="36">
        <v>69000</v>
      </c>
      <c r="B210" s="39">
        <f t="shared" si="224"/>
        <v>-75900</v>
      </c>
      <c r="C210" s="39">
        <f t="shared" si="225"/>
        <v>-37950</v>
      </c>
      <c r="D210" s="39">
        <f t="shared" si="226"/>
        <v>-1265</v>
      </c>
    </row>
    <row r="211" spans="1:4" x14ac:dyDescent="0.25">
      <c r="A211" s="36">
        <v>70000</v>
      </c>
      <c r="B211" s="39">
        <f t="shared" si="224"/>
        <v>-77000</v>
      </c>
      <c r="C211" s="39">
        <f t="shared" si="225"/>
        <v>-38500</v>
      </c>
      <c r="D211" s="39">
        <f t="shared" si="226"/>
        <v>-1283.3333333333333</v>
      </c>
    </row>
    <row r="212" spans="1:4" x14ac:dyDescent="0.25">
      <c r="A212" s="36">
        <v>71000</v>
      </c>
      <c r="B212" s="39">
        <f t="shared" si="224"/>
        <v>-78100</v>
      </c>
      <c r="C212" s="39">
        <f t="shared" si="225"/>
        <v>-39050</v>
      </c>
      <c r="D212" s="39">
        <f t="shared" si="226"/>
        <v>-1301.6666666666667</v>
      </c>
    </row>
    <row r="213" spans="1:4" x14ac:dyDescent="0.25">
      <c r="A213" s="36">
        <v>72000</v>
      </c>
      <c r="B213" s="39">
        <f t="shared" si="224"/>
        <v>-79200</v>
      </c>
      <c r="C213" s="39">
        <f t="shared" si="225"/>
        <v>-39600</v>
      </c>
      <c r="D213" s="39">
        <f t="shared" si="226"/>
        <v>-1320</v>
      </c>
    </row>
    <row r="214" spans="1:4" x14ac:dyDescent="0.25">
      <c r="A214" s="36">
        <v>73000</v>
      </c>
      <c r="B214" s="39">
        <f t="shared" si="224"/>
        <v>-80300</v>
      </c>
      <c r="C214" s="39">
        <f t="shared" si="225"/>
        <v>-40150</v>
      </c>
      <c r="D214" s="39">
        <f t="shared" si="226"/>
        <v>-1338.3333333333333</v>
      </c>
    </row>
    <row r="215" spans="1:4" x14ac:dyDescent="0.25">
      <c r="A215" s="36">
        <v>74000</v>
      </c>
      <c r="B215" s="39">
        <f t="shared" si="224"/>
        <v>-81400</v>
      </c>
      <c r="C215" s="39">
        <f t="shared" si="225"/>
        <v>-40700</v>
      </c>
      <c r="D215" s="39">
        <f t="shared" si="226"/>
        <v>-1356.6666666666667</v>
      </c>
    </row>
    <row r="216" spans="1:4" x14ac:dyDescent="0.25">
      <c r="A216" s="36">
        <v>75000</v>
      </c>
      <c r="B216" s="39">
        <f t="shared" si="224"/>
        <v>-82500</v>
      </c>
      <c r="C216" s="39">
        <f t="shared" si="225"/>
        <v>-41250</v>
      </c>
      <c r="D216" s="39">
        <f t="shared" si="226"/>
        <v>-1375</v>
      </c>
    </row>
    <row r="217" spans="1:4" x14ac:dyDescent="0.25">
      <c r="A217" s="36">
        <v>76000</v>
      </c>
      <c r="B217" s="39">
        <f t="shared" si="224"/>
        <v>-83600</v>
      </c>
      <c r="C217" s="39">
        <f t="shared" si="225"/>
        <v>-41800</v>
      </c>
      <c r="D217" s="39">
        <f t="shared" si="226"/>
        <v>-1393.3333333333333</v>
      </c>
    </row>
    <row r="218" spans="1:4" x14ac:dyDescent="0.25">
      <c r="A218" s="36">
        <v>77000</v>
      </c>
      <c r="B218" s="39">
        <f t="shared" si="224"/>
        <v>-84700</v>
      </c>
      <c r="C218" s="39">
        <f t="shared" si="225"/>
        <v>-42350</v>
      </c>
      <c r="D218" s="39">
        <f t="shared" si="226"/>
        <v>-1411.6666666666667</v>
      </c>
    </row>
    <row r="219" spans="1:4" x14ac:dyDescent="0.25">
      <c r="A219" s="36">
        <v>78000</v>
      </c>
      <c r="B219" s="39">
        <f t="shared" si="224"/>
        <v>-85800</v>
      </c>
      <c r="C219" s="39">
        <f t="shared" si="225"/>
        <v>-42900</v>
      </c>
      <c r="D219" s="39">
        <f t="shared" si="226"/>
        <v>-1430</v>
      </c>
    </row>
    <row r="220" spans="1:4" x14ac:dyDescent="0.25">
      <c r="A220" s="36">
        <v>79000</v>
      </c>
      <c r="B220" s="39">
        <f t="shared" si="224"/>
        <v>-86900</v>
      </c>
      <c r="C220" s="39">
        <f t="shared" si="225"/>
        <v>-43450</v>
      </c>
      <c r="D220" s="39">
        <f t="shared" si="226"/>
        <v>-1448.3333333333333</v>
      </c>
    </row>
    <row r="221" spans="1:4" x14ac:dyDescent="0.25">
      <c r="A221" s="36">
        <v>80000</v>
      </c>
      <c r="B221" s="39">
        <f t="shared" si="224"/>
        <v>-88000</v>
      </c>
      <c r="C221" s="39">
        <f t="shared" si="225"/>
        <v>-44000</v>
      </c>
      <c r="D221" s="39">
        <f t="shared" si="226"/>
        <v>-1466.6666666666667</v>
      </c>
    </row>
    <row r="222" spans="1:4" x14ac:dyDescent="0.25">
      <c r="A222" s="36">
        <v>81000</v>
      </c>
      <c r="B222" s="39">
        <f t="shared" si="224"/>
        <v>-89100</v>
      </c>
      <c r="C222" s="39">
        <f t="shared" si="225"/>
        <v>-44550</v>
      </c>
      <c r="D222" s="39">
        <f t="shared" si="226"/>
        <v>-1485</v>
      </c>
    </row>
    <row r="223" spans="1:4" x14ac:dyDescent="0.25">
      <c r="A223" s="36">
        <v>82000</v>
      </c>
      <c r="B223" s="39">
        <f t="shared" si="224"/>
        <v>-90200.000000000015</v>
      </c>
      <c r="C223" s="39">
        <f t="shared" si="225"/>
        <v>-45100.000000000007</v>
      </c>
      <c r="D223" s="39">
        <f t="shared" si="226"/>
        <v>-1503.3333333333335</v>
      </c>
    </row>
    <row r="224" spans="1:4" x14ac:dyDescent="0.25">
      <c r="A224" s="36">
        <v>83000</v>
      </c>
      <c r="B224" s="39">
        <f t="shared" si="224"/>
        <v>-91300.000000000015</v>
      </c>
      <c r="C224" s="39">
        <f t="shared" si="225"/>
        <v>-45650.000000000007</v>
      </c>
      <c r="D224" s="39">
        <f t="shared" si="226"/>
        <v>-1521.666666666667</v>
      </c>
    </row>
    <row r="225" spans="1:4" x14ac:dyDescent="0.25">
      <c r="A225" s="36">
        <v>84000</v>
      </c>
      <c r="B225" s="39">
        <f t="shared" si="224"/>
        <v>-92400.000000000015</v>
      </c>
      <c r="C225" s="39">
        <f t="shared" si="225"/>
        <v>-46200.000000000007</v>
      </c>
      <c r="D225" s="39">
        <f t="shared" si="226"/>
        <v>-1540.0000000000002</v>
      </c>
    </row>
    <row r="226" spans="1:4" x14ac:dyDescent="0.25">
      <c r="A226" s="36">
        <v>85000</v>
      </c>
      <c r="B226" s="39">
        <f t="shared" si="224"/>
        <v>-93500.000000000015</v>
      </c>
      <c r="C226" s="39">
        <f t="shared" si="225"/>
        <v>-46750.000000000007</v>
      </c>
      <c r="D226" s="39">
        <f t="shared" si="226"/>
        <v>-1558.3333333333335</v>
      </c>
    </row>
    <row r="227" spans="1:4" x14ac:dyDescent="0.25">
      <c r="A227" s="36">
        <v>86000</v>
      </c>
      <c r="B227" s="39">
        <f t="shared" si="224"/>
        <v>-94600.000000000015</v>
      </c>
      <c r="C227" s="39">
        <f t="shared" si="225"/>
        <v>-47300.000000000007</v>
      </c>
      <c r="D227" s="39">
        <f t="shared" si="226"/>
        <v>-1576.666666666667</v>
      </c>
    </row>
    <row r="228" spans="1:4" x14ac:dyDescent="0.25">
      <c r="A228" s="36">
        <v>87000</v>
      </c>
      <c r="B228" s="39">
        <f t="shared" si="224"/>
        <v>-95700.000000000015</v>
      </c>
      <c r="C228" s="39">
        <f t="shared" si="225"/>
        <v>-47850.000000000007</v>
      </c>
      <c r="D228" s="39">
        <f t="shared" si="226"/>
        <v>-1595.0000000000002</v>
      </c>
    </row>
    <row r="229" spans="1:4" x14ac:dyDescent="0.25">
      <c r="A229" s="36">
        <v>88000</v>
      </c>
      <c r="B229" s="39">
        <f t="shared" si="224"/>
        <v>-96800.000000000015</v>
      </c>
      <c r="C229" s="39">
        <f t="shared" si="225"/>
        <v>-48400.000000000007</v>
      </c>
      <c r="D229" s="39">
        <f t="shared" si="226"/>
        <v>-1613.3333333333335</v>
      </c>
    </row>
    <row r="230" spans="1:4" x14ac:dyDescent="0.25">
      <c r="A230" s="36">
        <v>89000</v>
      </c>
      <c r="B230" s="39">
        <f t="shared" si="224"/>
        <v>-97900.000000000015</v>
      </c>
      <c r="C230" s="39">
        <f t="shared" si="225"/>
        <v>-48950.000000000007</v>
      </c>
      <c r="D230" s="39">
        <f t="shared" si="226"/>
        <v>-1631.666666666667</v>
      </c>
    </row>
    <row r="231" spans="1:4" x14ac:dyDescent="0.25">
      <c r="A231" s="36">
        <v>90000</v>
      </c>
      <c r="B231" s="39">
        <f t="shared" si="224"/>
        <v>-99000.000000000015</v>
      </c>
      <c r="C231" s="39">
        <f t="shared" si="225"/>
        <v>-49500.000000000007</v>
      </c>
      <c r="D231" s="39">
        <f t="shared" si="226"/>
        <v>-1650.0000000000002</v>
      </c>
    </row>
    <row r="232" spans="1:4" x14ac:dyDescent="0.25">
      <c r="A232" s="36">
        <v>91000</v>
      </c>
      <c r="B232" s="39">
        <f t="shared" si="224"/>
        <v>-100100.00000000001</v>
      </c>
      <c r="C232" s="39">
        <f t="shared" si="225"/>
        <v>-50050.000000000007</v>
      </c>
      <c r="D232" s="39">
        <f t="shared" si="226"/>
        <v>-1668.3333333333335</v>
      </c>
    </row>
    <row r="233" spans="1:4" x14ac:dyDescent="0.25">
      <c r="A233" s="36">
        <v>92000</v>
      </c>
      <c r="B233" s="39">
        <f t="shared" si="224"/>
        <v>-101200.00000000001</v>
      </c>
      <c r="C233" s="39">
        <f t="shared" si="225"/>
        <v>-50600.000000000007</v>
      </c>
      <c r="D233" s="39">
        <f t="shared" si="226"/>
        <v>-1686.666666666667</v>
      </c>
    </row>
    <row r="234" spans="1:4" x14ac:dyDescent="0.25">
      <c r="A234" s="36">
        <v>93000</v>
      </c>
      <c r="B234" s="39">
        <f t="shared" si="224"/>
        <v>-102300.00000000001</v>
      </c>
      <c r="C234" s="39">
        <f t="shared" si="225"/>
        <v>-51150.000000000007</v>
      </c>
      <c r="D234" s="39">
        <f t="shared" si="226"/>
        <v>-1705.0000000000002</v>
      </c>
    </row>
    <row r="235" spans="1:4" x14ac:dyDescent="0.25">
      <c r="A235" s="36">
        <v>94000</v>
      </c>
      <c r="B235" s="39">
        <f t="shared" si="224"/>
        <v>-103400.00000000001</v>
      </c>
      <c r="C235" s="39">
        <f t="shared" si="225"/>
        <v>-51700.000000000007</v>
      </c>
      <c r="D235" s="39">
        <f t="shared" si="226"/>
        <v>-1723.3333333333335</v>
      </c>
    </row>
    <row r="236" spans="1:4" x14ac:dyDescent="0.25">
      <c r="A236" s="36">
        <v>95000</v>
      </c>
      <c r="B236" s="39">
        <f t="shared" si="224"/>
        <v>-104500.00000000001</v>
      </c>
      <c r="C236" s="39">
        <f t="shared" si="225"/>
        <v>-52250.000000000007</v>
      </c>
      <c r="D236" s="39">
        <f t="shared" si="226"/>
        <v>-1741.666666666667</v>
      </c>
    </row>
    <row r="237" spans="1:4" x14ac:dyDescent="0.25">
      <c r="A237" s="36">
        <v>96000</v>
      </c>
      <c r="B237" s="39">
        <f t="shared" si="224"/>
        <v>-105600.00000000001</v>
      </c>
      <c r="C237" s="39">
        <f t="shared" si="225"/>
        <v>-52800.000000000007</v>
      </c>
      <c r="D237" s="39">
        <f t="shared" si="226"/>
        <v>-1760.0000000000002</v>
      </c>
    </row>
    <row r="238" spans="1:4" x14ac:dyDescent="0.25">
      <c r="A238" s="36">
        <v>97000</v>
      </c>
      <c r="B238" s="39">
        <f t="shared" si="224"/>
        <v>-106700.00000000001</v>
      </c>
      <c r="C238" s="39">
        <f t="shared" si="225"/>
        <v>-53350.000000000007</v>
      </c>
      <c r="D238" s="39">
        <f t="shared" si="226"/>
        <v>-1778.3333333333335</v>
      </c>
    </row>
    <row r="239" spans="1:4" x14ac:dyDescent="0.25">
      <c r="A239" s="36">
        <v>98000</v>
      </c>
      <c r="B239" s="39">
        <f t="shared" si="224"/>
        <v>-107800.00000000001</v>
      </c>
      <c r="C239" s="39">
        <f t="shared" si="225"/>
        <v>-53900.000000000007</v>
      </c>
      <c r="D239" s="39">
        <f t="shared" si="226"/>
        <v>-1796.666666666667</v>
      </c>
    </row>
    <row r="240" spans="1:4" x14ac:dyDescent="0.25">
      <c r="A240" s="36">
        <v>99000</v>
      </c>
      <c r="B240" s="39">
        <f t="shared" si="224"/>
        <v>-108900.00000000001</v>
      </c>
      <c r="C240" s="39">
        <f t="shared" si="225"/>
        <v>-54450.000000000007</v>
      </c>
      <c r="D240" s="39">
        <f t="shared" si="226"/>
        <v>-1815.0000000000002</v>
      </c>
    </row>
    <row r="241" spans="1:4" x14ac:dyDescent="0.25">
      <c r="A241" s="36">
        <v>100000</v>
      </c>
      <c r="B241" s="39">
        <f t="shared" si="224"/>
        <v>-110000.00000000001</v>
      </c>
      <c r="C241" s="39">
        <f t="shared" si="225"/>
        <v>-55000.000000000007</v>
      </c>
      <c r="D241" s="39">
        <f t="shared" si="226"/>
        <v>-1833.3333333333335</v>
      </c>
    </row>
    <row r="242" spans="1:4" x14ac:dyDescent="0.25">
      <c r="A242" s="36">
        <v>101000</v>
      </c>
      <c r="B242" s="39">
        <f t="shared" si="224"/>
        <v>-111100.00000000001</v>
      </c>
      <c r="C242" s="39">
        <f t="shared" si="225"/>
        <v>-55550.000000000007</v>
      </c>
      <c r="D242" s="39">
        <f t="shared" si="226"/>
        <v>-1851.666666666667</v>
      </c>
    </row>
    <row r="243" spans="1:4" x14ac:dyDescent="0.25">
      <c r="A243" s="36">
        <v>102000</v>
      </c>
      <c r="B243" s="39">
        <f t="shared" si="224"/>
        <v>-112200.00000000001</v>
      </c>
      <c r="C243" s="39">
        <f t="shared" si="225"/>
        <v>-56100.000000000007</v>
      </c>
      <c r="D243" s="39">
        <f t="shared" si="226"/>
        <v>-1870.0000000000002</v>
      </c>
    </row>
    <row r="244" spans="1:4" x14ac:dyDescent="0.25">
      <c r="A244" s="36">
        <v>103000</v>
      </c>
      <c r="B244" s="39">
        <f t="shared" si="224"/>
        <v>-113300.00000000001</v>
      </c>
      <c r="C244" s="39">
        <f t="shared" si="225"/>
        <v>-56650.000000000007</v>
      </c>
      <c r="D244" s="39">
        <f t="shared" si="226"/>
        <v>-1888.3333333333335</v>
      </c>
    </row>
    <row r="245" spans="1:4" x14ac:dyDescent="0.25">
      <c r="A245" s="36">
        <v>104000</v>
      </c>
      <c r="B245" s="39">
        <f t="shared" si="224"/>
        <v>-114400.00000000001</v>
      </c>
      <c r="C245" s="39">
        <f t="shared" si="225"/>
        <v>-57200.000000000007</v>
      </c>
      <c r="D245" s="39">
        <f t="shared" si="226"/>
        <v>-1906.666666666667</v>
      </c>
    </row>
    <row r="246" spans="1:4" x14ac:dyDescent="0.25">
      <c r="A246" s="36">
        <v>105000</v>
      </c>
      <c r="B246" s="39">
        <f t="shared" si="224"/>
        <v>-115500.00000000001</v>
      </c>
      <c r="C246" s="39">
        <f t="shared" si="225"/>
        <v>-57750.000000000007</v>
      </c>
      <c r="D246" s="39">
        <f t="shared" si="226"/>
        <v>-1925.0000000000002</v>
      </c>
    </row>
    <row r="247" spans="1:4" x14ac:dyDescent="0.25">
      <c r="A247" s="36">
        <v>106000</v>
      </c>
      <c r="B247" s="39">
        <f t="shared" si="224"/>
        <v>-116600.00000000001</v>
      </c>
      <c r="C247" s="39">
        <f t="shared" si="225"/>
        <v>-58300.000000000007</v>
      </c>
      <c r="D247" s="39">
        <f t="shared" si="226"/>
        <v>-1943.3333333333335</v>
      </c>
    </row>
    <row r="248" spans="1:4" x14ac:dyDescent="0.25">
      <c r="A248" s="36">
        <v>107000</v>
      </c>
      <c r="B248" s="39">
        <f t="shared" si="224"/>
        <v>-117700.00000000001</v>
      </c>
      <c r="C248" s="39">
        <f t="shared" si="225"/>
        <v>-58850.000000000007</v>
      </c>
      <c r="D248" s="39">
        <f t="shared" si="226"/>
        <v>-1961.666666666667</v>
      </c>
    </row>
    <row r="249" spans="1:4" x14ac:dyDescent="0.25">
      <c r="A249" s="36">
        <v>108000</v>
      </c>
      <c r="B249" s="39">
        <f t="shared" si="224"/>
        <v>-118800.00000000001</v>
      </c>
      <c r="C249" s="39">
        <f t="shared" si="225"/>
        <v>-59400.000000000007</v>
      </c>
      <c r="D249" s="39">
        <f t="shared" si="226"/>
        <v>-1980.0000000000002</v>
      </c>
    </row>
    <row r="250" spans="1:4" x14ac:dyDescent="0.25">
      <c r="A250" s="36">
        <v>109000</v>
      </c>
      <c r="B250" s="39">
        <f t="shared" si="224"/>
        <v>-119900.00000000001</v>
      </c>
      <c r="C250" s="39">
        <f t="shared" si="225"/>
        <v>-59950.000000000007</v>
      </c>
      <c r="D250" s="39">
        <f t="shared" si="226"/>
        <v>-1998.3333333333335</v>
      </c>
    </row>
    <row r="251" spans="1:4" x14ac:dyDescent="0.25">
      <c r="A251" s="36">
        <v>110000</v>
      </c>
      <c r="B251" s="39">
        <f t="shared" si="224"/>
        <v>-121000.00000000001</v>
      </c>
      <c r="C251" s="39">
        <f t="shared" si="225"/>
        <v>-60500.000000000007</v>
      </c>
      <c r="D251" s="39">
        <f t="shared" si="226"/>
        <v>-2016.666666666667</v>
      </c>
    </row>
    <row r="252" spans="1:4" x14ac:dyDescent="0.25">
      <c r="A252" s="36">
        <v>111000</v>
      </c>
      <c r="B252" s="39">
        <f t="shared" si="224"/>
        <v>-122100.00000000001</v>
      </c>
      <c r="C252" s="39">
        <f t="shared" si="225"/>
        <v>-61050.000000000007</v>
      </c>
      <c r="D252" s="39">
        <f t="shared" si="226"/>
        <v>-2035.0000000000002</v>
      </c>
    </row>
    <row r="253" spans="1:4" x14ac:dyDescent="0.25">
      <c r="A253" s="36">
        <v>112000</v>
      </c>
      <c r="B253" s="39">
        <f t="shared" si="224"/>
        <v>-123200.00000000001</v>
      </c>
      <c r="C253" s="39">
        <f t="shared" si="225"/>
        <v>-61600.000000000007</v>
      </c>
      <c r="D253" s="39">
        <f t="shared" si="226"/>
        <v>-2053.3333333333335</v>
      </c>
    </row>
    <row r="254" spans="1:4" x14ac:dyDescent="0.25">
      <c r="A254" s="36">
        <v>113000</v>
      </c>
      <c r="B254" s="39">
        <f t="shared" si="224"/>
        <v>-124300.00000000001</v>
      </c>
      <c r="C254" s="39">
        <f t="shared" si="225"/>
        <v>-62150.000000000007</v>
      </c>
      <c r="D254" s="39">
        <f t="shared" si="226"/>
        <v>-2071.666666666667</v>
      </c>
    </row>
    <row r="255" spans="1:4" x14ac:dyDescent="0.25">
      <c r="A255" s="36">
        <v>114000</v>
      </c>
      <c r="B255" s="39">
        <f t="shared" si="224"/>
        <v>-125400.00000000001</v>
      </c>
      <c r="C255" s="39">
        <f t="shared" si="225"/>
        <v>-62700.000000000007</v>
      </c>
      <c r="D255" s="39">
        <f t="shared" si="226"/>
        <v>-2090.0000000000005</v>
      </c>
    </row>
    <row r="256" spans="1:4" x14ac:dyDescent="0.25">
      <c r="A256" s="36">
        <v>115000</v>
      </c>
      <c r="B256" s="39">
        <f t="shared" si="224"/>
        <v>-126500.00000000001</v>
      </c>
      <c r="C256" s="39">
        <f t="shared" si="225"/>
        <v>-63250.000000000007</v>
      </c>
      <c r="D256" s="39">
        <f t="shared" si="226"/>
        <v>-2108.3333333333335</v>
      </c>
    </row>
    <row r="257" spans="1:4" x14ac:dyDescent="0.25">
      <c r="A257" s="36">
        <v>116000</v>
      </c>
      <c r="B257" s="39">
        <f t="shared" si="224"/>
        <v>-127600.00000000001</v>
      </c>
      <c r="C257" s="39">
        <f t="shared" si="225"/>
        <v>-63800.000000000007</v>
      </c>
      <c r="D257" s="39">
        <f t="shared" si="226"/>
        <v>-2126.666666666667</v>
      </c>
    </row>
    <row r="258" spans="1:4" x14ac:dyDescent="0.25">
      <c r="A258" s="36">
        <v>117000</v>
      </c>
      <c r="B258" s="39">
        <f t="shared" si="224"/>
        <v>-128700.00000000001</v>
      </c>
      <c r="C258" s="39">
        <f t="shared" si="225"/>
        <v>-64350.000000000007</v>
      </c>
      <c r="D258" s="39">
        <f t="shared" si="226"/>
        <v>-2145.0000000000005</v>
      </c>
    </row>
    <row r="259" spans="1:4" x14ac:dyDescent="0.25">
      <c r="A259" s="36">
        <v>118000</v>
      </c>
      <c r="B259" s="39">
        <f t="shared" si="224"/>
        <v>-129800.00000000001</v>
      </c>
      <c r="C259" s="39">
        <f t="shared" si="225"/>
        <v>-64900.000000000007</v>
      </c>
      <c r="D259" s="39">
        <f t="shared" si="226"/>
        <v>-2163.3333333333335</v>
      </c>
    </row>
    <row r="260" spans="1:4" x14ac:dyDescent="0.25">
      <c r="A260" s="36">
        <v>119000</v>
      </c>
      <c r="B260" s="39">
        <f t="shared" si="224"/>
        <v>-130900.00000000001</v>
      </c>
      <c r="C260" s="39">
        <f t="shared" si="225"/>
        <v>-65450.000000000007</v>
      </c>
      <c r="D260" s="39">
        <f t="shared" si="226"/>
        <v>-2181.666666666667</v>
      </c>
    </row>
    <row r="261" spans="1:4" x14ac:dyDescent="0.25">
      <c r="A261" s="36">
        <v>120000</v>
      </c>
      <c r="B261" s="39">
        <f t="shared" si="224"/>
        <v>-132000</v>
      </c>
      <c r="C261" s="39">
        <f t="shared" si="225"/>
        <v>-66000</v>
      </c>
      <c r="D261" s="39">
        <f t="shared" si="226"/>
        <v>-2200</v>
      </c>
    </row>
    <row r="262" spans="1:4" x14ac:dyDescent="0.25">
      <c r="A262" s="36">
        <v>121000</v>
      </c>
      <c r="B262" s="39">
        <f t="shared" si="224"/>
        <v>-133100</v>
      </c>
      <c r="C262" s="39">
        <f t="shared" si="225"/>
        <v>-66550</v>
      </c>
      <c r="D262" s="39">
        <f t="shared" si="226"/>
        <v>-2218.3333333333335</v>
      </c>
    </row>
    <row r="263" spans="1:4" x14ac:dyDescent="0.25">
      <c r="A263" s="36">
        <v>122000</v>
      </c>
      <c r="B263" s="39">
        <f t="shared" si="224"/>
        <v>-134200</v>
      </c>
      <c r="C263" s="39">
        <f t="shared" si="225"/>
        <v>-67100</v>
      </c>
      <c r="D263" s="39">
        <f t="shared" si="226"/>
        <v>-2236.6666666666665</v>
      </c>
    </row>
    <row r="264" spans="1:4" x14ac:dyDescent="0.25">
      <c r="A264" s="36">
        <v>123000</v>
      </c>
      <c r="B264" s="39">
        <f t="shared" si="224"/>
        <v>-135300</v>
      </c>
      <c r="C264" s="39">
        <f t="shared" si="225"/>
        <v>-67650</v>
      </c>
      <c r="D264" s="39">
        <f t="shared" si="226"/>
        <v>-2255</v>
      </c>
    </row>
    <row r="265" spans="1:4" x14ac:dyDescent="0.25">
      <c r="A265" s="36">
        <v>124000</v>
      </c>
      <c r="B265" s="39">
        <f t="shared" si="224"/>
        <v>-136400</v>
      </c>
      <c r="C265" s="39">
        <f t="shared" si="225"/>
        <v>-68200</v>
      </c>
      <c r="D265" s="39">
        <f t="shared" si="226"/>
        <v>-2273.3333333333335</v>
      </c>
    </row>
    <row r="266" spans="1:4" x14ac:dyDescent="0.25">
      <c r="A266" s="36">
        <v>125000</v>
      </c>
      <c r="B266" s="39">
        <f t="shared" si="224"/>
        <v>-137500</v>
      </c>
      <c r="C266" s="39">
        <f t="shared" si="225"/>
        <v>-68750</v>
      </c>
      <c r="D266" s="39">
        <f t="shared" si="226"/>
        <v>-2291.6666666666665</v>
      </c>
    </row>
    <row r="267" spans="1:4" x14ac:dyDescent="0.25">
      <c r="A267" s="36">
        <v>126000</v>
      </c>
      <c r="B267" s="39">
        <f t="shared" si="224"/>
        <v>-138600</v>
      </c>
      <c r="C267" s="39">
        <f t="shared" si="225"/>
        <v>-69300</v>
      </c>
      <c r="D267" s="39">
        <f t="shared" si="226"/>
        <v>-2310</v>
      </c>
    </row>
    <row r="268" spans="1:4" x14ac:dyDescent="0.25">
      <c r="A268" s="36">
        <v>127000</v>
      </c>
      <c r="B268" s="39">
        <f t="shared" si="224"/>
        <v>-139700</v>
      </c>
      <c r="C268" s="39">
        <f t="shared" si="225"/>
        <v>-69850</v>
      </c>
      <c r="D268" s="39">
        <f t="shared" si="226"/>
        <v>-2328.3333333333335</v>
      </c>
    </row>
    <row r="269" spans="1:4" x14ac:dyDescent="0.25">
      <c r="A269" s="36">
        <v>128000</v>
      </c>
      <c r="B269" s="39">
        <f t="shared" si="224"/>
        <v>-140800</v>
      </c>
      <c r="C269" s="39">
        <f t="shared" si="225"/>
        <v>-70400</v>
      </c>
      <c r="D269" s="39">
        <f t="shared" si="226"/>
        <v>-2346.6666666666665</v>
      </c>
    </row>
    <row r="270" spans="1:4" x14ac:dyDescent="0.25">
      <c r="A270" s="36">
        <v>129000</v>
      </c>
      <c r="B270" s="39">
        <f t="shared" si="224"/>
        <v>-141900</v>
      </c>
      <c r="C270" s="39">
        <f t="shared" si="225"/>
        <v>-70950</v>
      </c>
      <c r="D270" s="39">
        <f t="shared" si="226"/>
        <v>-2365</v>
      </c>
    </row>
    <row r="271" spans="1:4" x14ac:dyDescent="0.25">
      <c r="A271" s="36">
        <v>130000</v>
      </c>
      <c r="B271" s="39">
        <f t="shared" ref="B271:B334" si="227">-(A271*$B$137)</f>
        <v>-143000</v>
      </c>
      <c r="C271" s="39">
        <f t="shared" ref="C271:C334" si="228">-((A271*$B$137)/$B$138)</f>
        <v>-71500</v>
      </c>
      <c r="D271" s="39">
        <f t="shared" ref="D271:D334" si="229">-(((A271*$B$137)/$B$138)/$B$139)</f>
        <v>-2383.3333333333335</v>
      </c>
    </row>
    <row r="272" spans="1:4" x14ac:dyDescent="0.25">
      <c r="A272" s="36">
        <v>131000</v>
      </c>
      <c r="B272" s="39">
        <f t="shared" si="227"/>
        <v>-144100</v>
      </c>
      <c r="C272" s="39">
        <f t="shared" si="228"/>
        <v>-72050</v>
      </c>
      <c r="D272" s="39">
        <f t="shared" si="229"/>
        <v>-2401.6666666666665</v>
      </c>
    </row>
    <row r="273" spans="1:4" x14ac:dyDescent="0.25">
      <c r="A273" s="36">
        <v>132000</v>
      </c>
      <c r="B273" s="39">
        <f t="shared" si="227"/>
        <v>-145200</v>
      </c>
      <c r="C273" s="39">
        <f t="shared" si="228"/>
        <v>-72600</v>
      </c>
      <c r="D273" s="39">
        <f t="shared" si="229"/>
        <v>-2420</v>
      </c>
    </row>
    <row r="274" spans="1:4" x14ac:dyDescent="0.25">
      <c r="A274" s="36">
        <v>133000</v>
      </c>
      <c r="B274" s="39">
        <f t="shared" si="227"/>
        <v>-146300</v>
      </c>
      <c r="C274" s="39">
        <f t="shared" si="228"/>
        <v>-73150</v>
      </c>
      <c r="D274" s="39">
        <f t="shared" si="229"/>
        <v>-2438.3333333333335</v>
      </c>
    </row>
    <row r="275" spans="1:4" x14ac:dyDescent="0.25">
      <c r="A275" s="36">
        <v>134000</v>
      </c>
      <c r="B275" s="39">
        <f t="shared" si="227"/>
        <v>-147400</v>
      </c>
      <c r="C275" s="39">
        <f t="shared" si="228"/>
        <v>-73700</v>
      </c>
      <c r="D275" s="39">
        <f t="shared" si="229"/>
        <v>-2456.6666666666665</v>
      </c>
    </row>
    <row r="276" spans="1:4" x14ac:dyDescent="0.25">
      <c r="A276" s="36">
        <v>135000</v>
      </c>
      <c r="B276" s="39">
        <f t="shared" si="227"/>
        <v>-148500</v>
      </c>
      <c r="C276" s="39">
        <f t="shared" si="228"/>
        <v>-74250</v>
      </c>
      <c r="D276" s="39">
        <f t="shared" si="229"/>
        <v>-2475</v>
      </c>
    </row>
    <row r="277" spans="1:4" x14ac:dyDescent="0.25">
      <c r="A277" s="36">
        <v>136000</v>
      </c>
      <c r="B277" s="39">
        <f t="shared" si="227"/>
        <v>-149600</v>
      </c>
      <c r="C277" s="39">
        <f t="shared" si="228"/>
        <v>-74800</v>
      </c>
      <c r="D277" s="39">
        <f t="shared" si="229"/>
        <v>-2493.3333333333335</v>
      </c>
    </row>
    <row r="278" spans="1:4" x14ac:dyDescent="0.25">
      <c r="A278" s="36">
        <v>137000</v>
      </c>
      <c r="B278" s="39">
        <f t="shared" si="227"/>
        <v>-150700</v>
      </c>
      <c r="C278" s="39">
        <f t="shared" si="228"/>
        <v>-75350</v>
      </c>
      <c r="D278" s="39">
        <f t="shared" si="229"/>
        <v>-2511.6666666666665</v>
      </c>
    </row>
    <row r="279" spans="1:4" x14ac:dyDescent="0.25">
      <c r="A279" s="36">
        <v>138000</v>
      </c>
      <c r="B279" s="39">
        <f t="shared" si="227"/>
        <v>-151800</v>
      </c>
      <c r="C279" s="39">
        <f t="shared" si="228"/>
        <v>-75900</v>
      </c>
      <c r="D279" s="39">
        <f t="shared" si="229"/>
        <v>-2530</v>
      </c>
    </row>
    <row r="280" spans="1:4" x14ac:dyDescent="0.25">
      <c r="A280" s="36">
        <v>139000</v>
      </c>
      <c r="B280" s="39">
        <f t="shared" si="227"/>
        <v>-152900</v>
      </c>
      <c r="C280" s="39">
        <f t="shared" si="228"/>
        <v>-76450</v>
      </c>
      <c r="D280" s="39">
        <f t="shared" si="229"/>
        <v>-2548.3333333333335</v>
      </c>
    </row>
    <row r="281" spans="1:4" x14ac:dyDescent="0.25">
      <c r="A281" s="36">
        <v>140000</v>
      </c>
      <c r="B281" s="39">
        <f t="shared" si="227"/>
        <v>-154000</v>
      </c>
      <c r="C281" s="39">
        <f t="shared" si="228"/>
        <v>-77000</v>
      </c>
      <c r="D281" s="39">
        <f t="shared" si="229"/>
        <v>-2566.6666666666665</v>
      </c>
    </row>
    <row r="282" spans="1:4" x14ac:dyDescent="0.25">
      <c r="A282" s="36">
        <v>141000</v>
      </c>
      <c r="B282" s="39">
        <f t="shared" si="227"/>
        <v>-155100</v>
      </c>
      <c r="C282" s="39">
        <f t="shared" si="228"/>
        <v>-77550</v>
      </c>
      <c r="D282" s="39">
        <f t="shared" si="229"/>
        <v>-2585</v>
      </c>
    </row>
    <row r="283" spans="1:4" x14ac:dyDescent="0.25">
      <c r="A283" s="36">
        <v>142000</v>
      </c>
      <c r="B283" s="39">
        <f t="shared" si="227"/>
        <v>-156200</v>
      </c>
      <c r="C283" s="39">
        <f t="shared" si="228"/>
        <v>-78100</v>
      </c>
      <c r="D283" s="39">
        <f t="shared" si="229"/>
        <v>-2603.3333333333335</v>
      </c>
    </row>
    <row r="284" spans="1:4" x14ac:dyDescent="0.25">
      <c r="A284" s="36">
        <v>143000</v>
      </c>
      <c r="B284" s="39">
        <f t="shared" si="227"/>
        <v>-157300</v>
      </c>
      <c r="C284" s="39">
        <f t="shared" si="228"/>
        <v>-78650</v>
      </c>
      <c r="D284" s="39">
        <f t="shared" si="229"/>
        <v>-2621.6666666666665</v>
      </c>
    </row>
    <row r="285" spans="1:4" x14ac:dyDescent="0.25">
      <c r="A285" s="36">
        <v>144000</v>
      </c>
      <c r="B285" s="39">
        <f t="shared" si="227"/>
        <v>-158400</v>
      </c>
      <c r="C285" s="39">
        <f t="shared" si="228"/>
        <v>-79200</v>
      </c>
      <c r="D285" s="39">
        <f t="shared" si="229"/>
        <v>-2640</v>
      </c>
    </row>
    <row r="286" spans="1:4" x14ac:dyDescent="0.25">
      <c r="A286" s="36">
        <v>145000</v>
      </c>
      <c r="B286" s="39">
        <f t="shared" si="227"/>
        <v>-159500</v>
      </c>
      <c r="C286" s="39">
        <f t="shared" si="228"/>
        <v>-79750</v>
      </c>
      <c r="D286" s="39">
        <f t="shared" si="229"/>
        <v>-2658.3333333333335</v>
      </c>
    </row>
    <row r="287" spans="1:4" x14ac:dyDescent="0.25">
      <c r="A287" s="36">
        <v>146000</v>
      </c>
      <c r="B287" s="39">
        <f t="shared" si="227"/>
        <v>-160600</v>
      </c>
      <c r="C287" s="39">
        <f t="shared" si="228"/>
        <v>-80300</v>
      </c>
      <c r="D287" s="39">
        <f t="shared" si="229"/>
        <v>-2676.6666666666665</v>
      </c>
    </row>
    <row r="288" spans="1:4" x14ac:dyDescent="0.25">
      <c r="A288" s="36">
        <v>147000</v>
      </c>
      <c r="B288" s="39">
        <f t="shared" si="227"/>
        <v>-161700</v>
      </c>
      <c r="C288" s="39">
        <f t="shared" si="228"/>
        <v>-80850</v>
      </c>
      <c r="D288" s="39">
        <f t="shared" si="229"/>
        <v>-2695</v>
      </c>
    </row>
    <row r="289" spans="1:4" x14ac:dyDescent="0.25">
      <c r="A289" s="36">
        <v>148000</v>
      </c>
      <c r="B289" s="39">
        <f t="shared" si="227"/>
        <v>-162800</v>
      </c>
      <c r="C289" s="39">
        <f t="shared" si="228"/>
        <v>-81400</v>
      </c>
      <c r="D289" s="39">
        <f t="shared" si="229"/>
        <v>-2713.3333333333335</v>
      </c>
    </row>
    <row r="290" spans="1:4" x14ac:dyDescent="0.25">
      <c r="A290" s="36">
        <v>149000</v>
      </c>
      <c r="B290" s="39">
        <f t="shared" si="227"/>
        <v>-163900</v>
      </c>
      <c r="C290" s="39">
        <f t="shared" si="228"/>
        <v>-81950</v>
      </c>
      <c r="D290" s="39">
        <f t="shared" si="229"/>
        <v>-2731.6666666666665</v>
      </c>
    </row>
    <row r="291" spans="1:4" x14ac:dyDescent="0.25">
      <c r="A291" s="36">
        <v>150000</v>
      </c>
      <c r="B291" s="39">
        <f t="shared" si="227"/>
        <v>-165000</v>
      </c>
      <c r="C291" s="39">
        <f t="shared" si="228"/>
        <v>-82500</v>
      </c>
      <c r="D291" s="39">
        <f t="shared" si="229"/>
        <v>-2750</v>
      </c>
    </row>
    <row r="292" spans="1:4" x14ac:dyDescent="0.25">
      <c r="A292" s="36">
        <v>151000</v>
      </c>
      <c r="B292" s="39">
        <f t="shared" si="227"/>
        <v>-166100</v>
      </c>
      <c r="C292" s="39">
        <f t="shared" si="228"/>
        <v>-83050</v>
      </c>
      <c r="D292" s="39">
        <f t="shared" si="229"/>
        <v>-2768.3333333333335</v>
      </c>
    </row>
    <row r="293" spans="1:4" x14ac:dyDescent="0.25">
      <c r="A293" s="36">
        <v>152000</v>
      </c>
      <c r="B293" s="39">
        <f t="shared" si="227"/>
        <v>-167200</v>
      </c>
      <c r="C293" s="39">
        <f t="shared" si="228"/>
        <v>-83600</v>
      </c>
      <c r="D293" s="39">
        <f t="shared" si="229"/>
        <v>-2786.6666666666665</v>
      </c>
    </row>
    <row r="294" spans="1:4" x14ac:dyDescent="0.25">
      <c r="A294" s="36">
        <v>153000</v>
      </c>
      <c r="B294" s="39">
        <f t="shared" si="227"/>
        <v>-168300</v>
      </c>
      <c r="C294" s="39">
        <f t="shared" si="228"/>
        <v>-84150</v>
      </c>
      <c r="D294" s="39">
        <f t="shared" si="229"/>
        <v>-2805</v>
      </c>
    </row>
    <row r="295" spans="1:4" x14ac:dyDescent="0.25">
      <c r="A295" s="36">
        <v>154000</v>
      </c>
      <c r="B295" s="39">
        <f t="shared" si="227"/>
        <v>-169400</v>
      </c>
      <c r="C295" s="39">
        <f t="shared" si="228"/>
        <v>-84700</v>
      </c>
      <c r="D295" s="39">
        <f t="shared" si="229"/>
        <v>-2823.3333333333335</v>
      </c>
    </row>
    <row r="296" spans="1:4" x14ac:dyDescent="0.25">
      <c r="A296" s="36">
        <v>155000</v>
      </c>
      <c r="B296" s="39">
        <f t="shared" si="227"/>
        <v>-170500</v>
      </c>
      <c r="C296" s="39">
        <f t="shared" si="228"/>
        <v>-85250</v>
      </c>
      <c r="D296" s="39">
        <f t="shared" si="229"/>
        <v>-2841.6666666666665</v>
      </c>
    </row>
    <row r="297" spans="1:4" x14ac:dyDescent="0.25">
      <c r="A297" s="36">
        <v>156000</v>
      </c>
      <c r="B297" s="39">
        <f t="shared" si="227"/>
        <v>-171600</v>
      </c>
      <c r="C297" s="39">
        <f t="shared" si="228"/>
        <v>-85800</v>
      </c>
      <c r="D297" s="39">
        <f t="shared" si="229"/>
        <v>-2860</v>
      </c>
    </row>
    <row r="298" spans="1:4" x14ac:dyDescent="0.25">
      <c r="A298" s="36">
        <v>157000</v>
      </c>
      <c r="B298" s="39">
        <f t="shared" si="227"/>
        <v>-172700</v>
      </c>
      <c r="C298" s="39">
        <f t="shared" si="228"/>
        <v>-86350</v>
      </c>
      <c r="D298" s="39">
        <f t="shared" si="229"/>
        <v>-2878.3333333333335</v>
      </c>
    </row>
    <row r="299" spans="1:4" x14ac:dyDescent="0.25">
      <c r="A299" s="36">
        <v>158000</v>
      </c>
      <c r="B299" s="39">
        <f t="shared" si="227"/>
        <v>-173800</v>
      </c>
      <c r="C299" s="39">
        <f t="shared" si="228"/>
        <v>-86900</v>
      </c>
      <c r="D299" s="39">
        <f t="shared" si="229"/>
        <v>-2896.6666666666665</v>
      </c>
    </row>
    <row r="300" spans="1:4" x14ac:dyDescent="0.25">
      <c r="A300" s="36">
        <v>159000</v>
      </c>
      <c r="B300" s="39">
        <f t="shared" si="227"/>
        <v>-174900</v>
      </c>
      <c r="C300" s="39">
        <f t="shared" si="228"/>
        <v>-87450</v>
      </c>
      <c r="D300" s="39">
        <f t="shared" si="229"/>
        <v>-2915</v>
      </c>
    </row>
    <row r="301" spans="1:4" x14ac:dyDescent="0.25">
      <c r="A301" s="36">
        <v>160000</v>
      </c>
      <c r="B301" s="39">
        <f t="shared" si="227"/>
        <v>-176000</v>
      </c>
      <c r="C301" s="39">
        <f t="shared" si="228"/>
        <v>-88000</v>
      </c>
      <c r="D301" s="39">
        <f t="shared" si="229"/>
        <v>-2933.3333333333335</v>
      </c>
    </row>
    <row r="302" spans="1:4" x14ac:dyDescent="0.25">
      <c r="A302" s="36">
        <v>161000</v>
      </c>
      <c r="B302" s="39">
        <f t="shared" si="227"/>
        <v>-177100</v>
      </c>
      <c r="C302" s="39">
        <f t="shared" si="228"/>
        <v>-88550</v>
      </c>
      <c r="D302" s="39">
        <f t="shared" si="229"/>
        <v>-2951.6666666666665</v>
      </c>
    </row>
    <row r="303" spans="1:4" x14ac:dyDescent="0.25">
      <c r="A303" s="36">
        <v>162000</v>
      </c>
      <c r="B303" s="39">
        <f t="shared" si="227"/>
        <v>-178200</v>
      </c>
      <c r="C303" s="39">
        <f t="shared" si="228"/>
        <v>-89100</v>
      </c>
      <c r="D303" s="39">
        <f t="shared" si="229"/>
        <v>-2970</v>
      </c>
    </row>
    <row r="304" spans="1:4" x14ac:dyDescent="0.25">
      <c r="A304" s="36">
        <v>163000</v>
      </c>
      <c r="B304" s="39">
        <f t="shared" si="227"/>
        <v>-179300</v>
      </c>
      <c r="C304" s="39">
        <f t="shared" si="228"/>
        <v>-89650</v>
      </c>
      <c r="D304" s="39">
        <f t="shared" si="229"/>
        <v>-2988.3333333333335</v>
      </c>
    </row>
    <row r="305" spans="1:4" x14ac:dyDescent="0.25">
      <c r="A305" s="36">
        <v>164000</v>
      </c>
      <c r="B305" s="39">
        <f t="shared" si="227"/>
        <v>-180400.00000000003</v>
      </c>
      <c r="C305" s="39">
        <f t="shared" si="228"/>
        <v>-90200.000000000015</v>
      </c>
      <c r="D305" s="39">
        <f t="shared" si="229"/>
        <v>-3006.666666666667</v>
      </c>
    </row>
    <row r="306" spans="1:4" x14ac:dyDescent="0.25">
      <c r="A306" s="36">
        <v>165000</v>
      </c>
      <c r="B306" s="39">
        <f t="shared" si="227"/>
        <v>-181500.00000000003</v>
      </c>
      <c r="C306" s="39">
        <f t="shared" si="228"/>
        <v>-90750.000000000015</v>
      </c>
      <c r="D306" s="39">
        <f t="shared" si="229"/>
        <v>-3025.0000000000005</v>
      </c>
    </row>
    <row r="307" spans="1:4" x14ac:dyDescent="0.25">
      <c r="A307" s="36">
        <v>166000</v>
      </c>
      <c r="B307" s="39">
        <f t="shared" si="227"/>
        <v>-182600.00000000003</v>
      </c>
      <c r="C307" s="39">
        <f t="shared" si="228"/>
        <v>-91300.000000000015</v>
      </c>
      <c r="D307" s="39">
        <f t="shared" si="229"/>
        <v>-3043.3333333333339</v>
      </c>
    </row>
    <row r="308" spans="1:4" x14ac:dyDescent="0.25">
      <c r="A308" s="36">
        <v>167000</v>
      </c>
      <c r="B308" s="39">
        <f t="shared" si="227"/>
        <v>-183700.00000000003</v>
      </c>
      <c r="C308" s="39">
        <f t="shared" si="228"/>
        <v>-91850.000000000015</v>
      </c>
      <c r="D308" s="39">
        <f t="shared" si="229"/>
        <v>-3061.666666666667</v>
      </c>
    </row>
    <row r="309" spans="1:4" x14ac:dyDescent="0.25">
      <c r="A309" s="36">
        <v>168000</v>
      </c>
      <c r="B309" s="39">
        <f t="shared" si="227"/>
        <v>-184800.00000000003</v>
      </c>
      <c r="C309" s="39">
        <f t="shared" si="228"/>
        <v>-92400.000000000015</v>
      </c>
      <c r="D309" s="39">
        <f t="shared" si="229"/>
        <v>-3080.0000000000005</v>
      </c>
    </row>
    <row r="310" spans="1:4" x14ac:dyDescent="0.25">
      <c r="A310" s="36">
        <v>169000</v>
      </c>
      <c r="B310" s="39">
        <f t="shared" si="227"/>
        <v>-185900.00000000003</v>
      </c>
      <c r="C310" s="39">
        <f t="shared" si="228"/>
        <v>-92950.000000000015</v>
      </c>
      <c r="D310" s="39">
        <f t="shared" si="229"/>
        <v>-3098.3333333333339</v>
      </c>
    </row>
    <row r="311" spans="1:4" x14ac:dyDescent="0.25">
      <c r="A311" s="36">
        <v>170000</v>
      </c>
      <c r="B311" s="39">
        <f t="shared" si="227"/>
        <v>-187000.00000000003</v>
      </c>
      <c r="C311" s="39">
        <f t="shared" si="228"/>
        <v>-93500.000000000015</v>
      </c>
      <c r="D311" s="39">
        <f t="shared" si="229"/>
        <v>-3116.666666666667</v>
      </c>
    </row>
    <row r="312" spans="1:4" x14ac:dyDescent="0.25">
      <c r="A312" s="36">
        <v>171000</v>
      </c>
      <c r="B312" s="39">
        <f t="shared" si="227"/>
        <v>-188100.00000000003</v>
      </c>
      <c r="C312" s="39">
        <f t="shared" si="228"/>
        <v>-94050.000000000015</v>
      </c>
      <c r="D312" s="39">
        <f t="shared" si="229"/>
        <v>-3135.0000000000005</v>
      </c>
    </row>
    <row r="313" spans="1:4" x14ac:dyDescent="0.25">
      <c r="A313" s="36">
        <v>172000</v>
      </c>
      <c r="B313" s="39">
        <f t="shared" si="227"/>
        <v>-189200.00000000003</v>
      </c>
      <c r="C313" s="39">
        <f t="shared" si="228"/>
        <v>-94600.000000000015</v>
      </c>
      <c r="D313" s="39">
        <f t="shared" si="229"/>
        <v>-3153.3333333333339</v>
      </c>
    </row>
    <row r="314" spans="1:4" x14ac:dyDescent="0.25">
      <c r="A314" s="36">
        <v>173000</v>
      </c>
      <c r="B314" s="39">
        <f t="shared" si="227"/>
        <v>-190300.00000000003</v>
      </c>
      <c r="C314" s="39">
        <f t="shared" si="228"/>
        <v>-95150.000000000015</v>
      </c>
      <c r="D314" s="39">
        <f t="shared" si="229"/>
        <v>-3171.666666666667</v>
      </c>
    </row>
    <row r="315" spans="1:4" x14ac:dyDescent="0.25">
      <c r="A315" s="36">
        <v>174000</v>
      </c>
      <c r="B315" s="39">
        <f t="shared" si="227"/>
        <v>-191400.00000000003</v>
      </c>
      <c r="C315" s="39">
        <f t="shared" si="228"/>
        <v>-95700.000000000015</v>
      </c>
      <c r="D315" s="39">
        <f t="shared" si="229"/>
        <v>-3190.0000000000005</v>
      </c>
    </row>
    <row r="316" spans="1:4" x14ac:dyDescent="0.25">
      <c r="A316" s="36">
        <v>175000</v>
      </c>
      <c r="B316" s="39">
        <f t="shared" si="227"/>
        <v>-192500.00000000003</v>
      </c>
      <c r="C316" s="39">
        <f t="shared" si="228"/>
        <v>-96250.000000000015</v>
      </c>
      <c r="D316" s="39">
        <f t="shared" si="229"/>
        <v>-3208.3333333333339</v>
      </c>
    </row>
    <row r="317" spans="1:4" x14ac:dyDescent="0.25">
      <c r="A317" s="36">
        <v>176000</v>
      </c>
      <c r="B317" s="39">
        <f t="shared" si="227"/>
        <v>-193600.00000000003</v>
      </c>
      <c r="C317" s="39">
        <f t="shared" si="228"/>
        <v>-96800.000000000015</v>
      </c>
      <c r="D317" s="39">
        <f t="shared" si="229"/>
        <v>-3226.666666666667</v>
      </c>
    </row>
    <row r="318" spans="1:4" x14ac:dyDescent="0.25">
      <c r="A318" s="36">
        <v>177000</v>
      </c>
      <c r="B318" s="39">
        <f t="shared" si="227"/>
        <v>-194700.00000000003</v>
      </c>
      <c r="C318" s="39">
        <f t="shared" si="228"/>
        <v>-97350.000000000015</v>
      </c>
      <c r="D318" s="39">
        <f t="shared" si="229"/>
        <v>-3245.0000000000005</v>
      </c>
    </row>
    <row r="319" spans="1:4" x14ac:dyDescent="0.25">
      <c r="A319" s="36">
        <v>178000</v>
      </c>
      <c r="B319" s="39">
        <f t="shared" si="227"/>
        <v>-195800.00000000003</v>
      </c>
      <c r="C319" s="39">
        <f t="shared" si="228"/>
        <v>-97900.000000000015</v>
      </c>
      <c r="D319" s="39">
        <f t="shared" si="229"/>
        <v>-3263.3333333333339</v>
      </c>
    </row>
    <row r="320" spans="1:4" x14ac:dyDescent="0.25">
      <c r="A320" s="36">
        <v>179000</v>
      </c>
      <c r="B320" s="39">
        <f t="shared" si="227"/>
        <v>-196900.00000000003</v>
      </c>
      <c r="C320" s="39">
        <f t="shared" si="228"/>
        <v>-98450.000000000015</v>
      </c>
      <c r="D320" s="39">
        <f t="shared" si="229"/>
        <v>-3281.666666666667</v>
      </c>
    </row>
    <row r="321" spans="1:4" x14ac:dyDescent="0.25">
      <c r="A321" s="36">
        <v>180000</v>
      </c>
      <c r="B321" s="39">
        <f t="shared" si="227"/>
        <v>-198000.00000000003</v>
      </c>
      <c r="C321" s="39">
        <f t="shared" si="228"/>
        <v>-99000.000000000015</v>
      </c>
      <c r="D321" s="39">
        <f t="shared" si="229"/>
        <v>-3300.0000000000005</v>
      </c>
    </row>
    <row r="322" spans="1:4" x14ac:dyDescent="0.25">
      <c r="A322" s="36">
        <v>181000</v>
      </c>
      <c r="B322" s="39">
        <f t="shared" si="227"/>
        <v>-199100.00000000003</v>
      </c>
      <c r="C322" s="39">
        <f t="shared" si="228"/>
        <v>-99550.000000000015</v>
      </c>
      <c r="D322" s="39">
        <f t="shared" si="229"/>
        <v>-3318.3333333333339</v>
      </c>
    </row>
    <row r="323" spans="1:4" x14ac:dyDescent="0.25">
      <c r="A323" s="36">
        <v>182000</v>
      </c>
      <c r="B323" s="39">
        <f t="shared" si="227"/>
        <v>-200200.00000000003</v>
      </c>
      <c r="C323" s="39">
        <f t="shared" si="228"/>
        <v>-100100.00000000001</v>
      </c>
      <c r="D323" s="39">
        <f t="shared" si="229"/>
        <v>-3336.666666666667</v>
      </c>
    </row>
    <row r="324" spans="1:4" x14ac:dyDescent="0.25">
      <c r="A324" s="36">
        <v>183000</v>
      </c>
      <c r="B324" s="39">
        <f t="shared" si="227"/>
        <v>-201300.00000000003</v>
      </c>
      <c r="C324" s="39">
        <f t="shared" si="228"/>
        <v>-100650.00000000001</v>
      </c>
      <c r="D324" s="39">
        <f t="shared" si="229"/>
        <v>-3355.0000000000005</v>
      </c>
    </row>
    <row r="325" spans="1:4" x14ac:dyDescent="0.25">
      <c r="A325" s="36">
        <v>184000</v>
      </c>
      <c r="B325" s="39">
        <f t="shared" si="227"/>
        <v>-202400.00000000003</v>
      </c>
      <c r="C325" s="39">
        <f t="shared" si="228"/>
        <v>-101200.00000000001</v>
      </c>
      <c r="D325" s="39">
        <f t="shared" si="229"/>
        <v>-3373.3333333333339</v>
      </c>
    </row>
    <row r="326" spans="1:4" x14ac:dyDescent="0.25">
      <c r="A326" s="36">
        <v>185000</v>
      </c>
      <c r="B326" s="39">
        <f t="shared" si="227"/>
        <v>-203500.00000000003</v>
      </c>
      <c r="C326" s="39">
        <f t="shared" si="228"/>
        <v>-101750.00000000001</v>
      </c>
      <c r="D326" s="39">
        <f t="shared" si="229"/>
        <v>-3391.666666666667</v>
      </c>
    </row>
    <row r="327" spans="1:4" x14ac:dyDescent="0.25">
      <c r="A327" s="36">
        <v>186000</v>
      </c>
      <c r="B327" s="39">
        <f t="shared" si="227"/>
        <v>-204600.00000000003</v>
      </c>
      <c r="C327" s="39">
        <f t="shared" si="228"/>
        <v>-102300.00000000001</v>
      </c>
      <c r="D327" s="39">
        <f t="shared" si="229"/>
        <v>-3410.0000000000005</v>
      </c>
    </row>
    <row r="328" spans="1:4" x14ac:dyDescent="0.25">
      <c r="A328" s="36">
        <v>187000</v>
      </c>
      <c r="B328" s="39">
        <f t="shared" si="227"/>
        <v>-205700.00000000003</v>
      </c>
      <c r="C328" s="39">
        <f t="shared" si="228"/>
        <v>-102850.00000000001</v>
      </c>
      <c r="D328" s="39">
        <f t="shared" si="229"/>
        <v>-3428.3333333333339</v>
      </c>
    </row>
    <row r="329" spans="1:4" x14ac:dyDescent="0.25">
      <c r="A329" s="36">
        <v>188000</v>
      </c>
      <c r="B329" s="39">
        <f t="shared" si="227"/>
        <v>-206800.00000000003</v>
      </c>
      <c r="C329" s="39">
        <f t="shared" si="228"/>
        <v>-103400.00000000001</v>
      </c>
      <c r="D329" s="39">
        <f t="shared" si="229"/>
        <v>-3446.666666666667</v>
      </c>
    </row>
    <row r="330" spans="1:4" x14ac:dyDescent="0.25">
      <c r="A330" s="36">
        <v>189000</v>
      </c>
      <c r="B330" s="39">
        <f t="shared" si="227"/>
        <v>-207900.00000000003</v>
      </c>
      <c r="C330" s="39">
        <f t="shared" si="228"/>
        <v>-103950.00000000001</v>
      </c>
      <c r="D330" s="39">
        <f t="shared" si="229"/>
        <v>-3465.0000000000005</v>
      </c>
    </row>
    <row r="331" spans="1:4" x14ac:dyDescent="0.25">
      <c r="A331" s="36">
        <v>190000</v>
      </c>
      <c r="B331" s="39">
        <f t="shared" si="227"/>
        <v>-209000.00000000003</v>
      </c>
      <c r="C331" s="39">
        <f t="shared" si="228"/>
        <v>-104500.00000000001</v>
      </c>
      <c r="D331" s="39">
        <f t="shared" si="229"/>
        <v>-3483.3333333333339</v>
      </c>
    </row>
    <row r="332" spans="1:4" x14ac:dyDescent="0.25">
      <c r="A332" s="36">
        <v>191000</v>
      </c>
      <c r="B332" s="39">
        <f t="shared" si="227"/>
        <v>-210100.00000000003</v>
      </c>
      <c r="C332" s="39">
        <f t="shared" si="228"/>
        <v>-105050.00000000001</v>
      </c>
      <c r="D332" s="39">
        <f t="shared" si="229"/>
        <v>-3501.666666666667</v>
      </c>
    </row>
    <row r="333" spans="1:4" x14ac:dyDescent="0.25">
      <c r="A333" s="36">
        <v>192000</v>
      </c>
      <c r="B333" s="39">
        <f t="shared" si="227"/>
        <v>-211200.00000000003</v>
      </c>
      <c r="C333" s="39">
        <f t="shared" si="228"/>
        <v>-105600.00000000001</v>
      </c>
      <c r="D333" s="39">
        <f t="shared" si="229"/>
        <v>-3520.0000000000005</v>
      </c>
    </row>
    <row r="334" spans="1:4" x14ac:dyDescent="0.25">
      <c r="A334" s="36">
        <v>193000</v>
      </c>
      <c r="B334" s="39">
        <f t="shared" si="227"/>
        <v>-212300.00000000003</v>
      </c>
      <c r="C334" s="39">
        <f t="shared" si="228"/>
        <v>-106150.00000000001</v>
      </c>
      <c r="D334" s="39">
        <f t="shared" si="229"/>
        <v>-3538.3333333333339</v>
      </c>
    </row>
    <row r="335" spans="1:4" x14ac:dyDescent="0.25">
      <c r="A335" s="36">
        <v>194000</v>
      </c>
      <c r="B335" s="39">
        <f t="shared" ref="B335:B341" si="230">-(A335*$B$137)</f>
        <v>-213400.00000000003</v>
      </c>
      <c r="C335" s="39">
        <f t="shared" ref="C335:C341" si="231">-((A335*$B$137)/$B$138)</f>
        <v>-106700.00000000001</v>
      </c>
      <c r="D335" s="39">
        <f t="shared" ref="D335:D341" si="232">-(((A335*$B$137)/$B$138)/$B$139)</f>
        <v>-3556.666666666667</v>
      </c>
    </row>
    <row r="336" spans="1:4" x14ac:dyDescent="0.25">
      <c r="A336" s="36">
        <v>195000</v>
      </c>
      <c r="B336" s="39">
        <f t="shared" si="230"/>
        <v>-214500.00000000003</v>
      </c>
      <c r="C336" s="39">
        <f t="shared" si="231"/>
        <v>-107250.00000000001</v>
      </c>
      <c r="D336" s="39">
        <f t="shared" si="232"/>
        <v>-3575.0000000000005</v>
      </c>
    </row>
    <row r="337" spans="1:4" x14ac:dyDescent="0.25">
      <c r="A337" s="36">
        <v>196000</v>
      </c>
      <c r="B337" s="39">
        <f t="shared" si="230"/>
        <v>-215600.00000000003</v>
      </c>
      <c r="C337" s="39">
        <f t="shared" si="231"/>
        <v>-107800.00000000001</v>
      </c>
      <c r="D337" s="39">
        <f t="shared" si="232"/>
        <v>-3593.3333333333339</v>
      </c>
    </row>
    <row r="338" spans="1:4" x14ac:dyDescent="0.25">
      <c r="A338" s="36">
        <v>197000</v>
      </c>
      <c r="B338" s="39">
        <f t="shared" si="230"/>
        <v>-216700.00000000003</v>
      </c>
      <c r="C338" s="39">
        <f t="shared" si="231"/>
        <v>-108350.00000000001</v>
      </c>
      <c r="D338" s="39">
        <f t="shared" si="232"/>
        <v>-3611.666666666667</v>
      </c>
    </row>
    <row r="339" spans="1:4" x14ac:dyDescent="0.25">
      <c r="A339" s="36">
        <v>198000</v>
      </c>
      <c r="B339" s="39">
        <f t="shared" si="230"/>
        <v>-217800.00000000003</v>
      </c>
      <c r="C339" s="39">
        <f t="shared" si="231"/>
        <v>-108900.00000000001</v>
      </c>
      <c r="D339" s="39">
        <f t="shared" si="232"/>
        <v>-3630.0000000000005</v>
      </c>
    </row>
    <row r="340" spans="1:4" x14ac:dyDescent="0.25">
      <c r="A340" s="36">
        <v>199000</v>
      </c>
      <c r="B340" s="39">
        <f t="shared" si="230"/>
        <v>-218900.00000000003</v>
      </c>
      <c r="C340" s="39">
        <f t="shared" si="231"/>
        <v>-109450.00000000001</v>
      </c>
      <c r="D340" s="39">
        <f t="shared" si="232"/>
        <v>-3648.3333333333339</v>
      </c>
    </row>
    <row r="341" spans="1:4" x14ac:dyDescent="0.25">
      <c r="A341" s="36">
        <v>200000</v>
      </c>
      <c r="B341" s="39">
        <f t="shared" si="230"/>
        <v>-220000.00000000003</v>
      </c>
      <c r="C341" s="39">
        <f t="shared" si="231"/>
        <v>-110000.00000000001</v>
      </c>
      <c r="D341" s="39">
        <f t="shared" si="232"/>
        <v>-3666.666666666667</v>
      </c>
    </row>
  </sheetData>
  <mergeCells count="49">
    <mergeCell ref="A106:A110"/>
    <mergeCell ref="A111:A115"/>
    <mergeCell ref="A116:A120"/>
    <mergeCell ref="A121:A125"/>
    <mergeCell ref="A126:A130"/>
    <mergeCell ref="A81:A85"/>
    <mergeCell ref="A86:A90"/>
    <mergeCell ref="A91:A95"/>
    <mergeCell ref="A96:A100"/>
    <mergeCell ref="A101:A105"/>
    <mergeCell ref="K121:K125"/>
    <mergeCell ref="K126:K13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66:A70"/>
    <mergeCell ref="A71:A75"/>
    <mergeCell ref="A76:A80"/>
    <mergeCell ref="K96:K100"/>
    <mergeCell ref="K101:K105"/>
    <mergeCell ref="K106:K110"/>
    <mergeCell ref="K111:K115"/>
    <mergeCell ref="K116:K120"/>
    <mergeCell ref="K71:K75"/>
    <mergeCell ref="K76:K80"/>
    <mergeCell ref="K81:K85"/>
    <mergeCell ref="K86:K90"/>
    <mergeCell ref="K91:K95"/>
    <mergeCell ref="K46:K50"/>
    <mergeCell ref="K51:K55"/>
    <mergeCell ref="K56:K60"/>
    <mergeCell ref="K61:K65"/>
    <mergeCell ref="K66:K70"/>
    <mergeCell ref="K26:K30"/>
    <mergeCell ref="K31:K35"/>
    <mergeCell ref="K36:K40"/>
    <mergeCell ref="K41:K45"/>
    <mergeCell ref="K11:K15"/>
    <mergeCell ref="K16:K20"/>
    <mergeCell ref="L8:M8"/>
    <mergeCell ref="K21:K25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chiffre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thibaut balsan</dc:creator>
  <dc:description/>
  <cp:lastModifiedBy>Jordan Clément</cp:lastModifiedBy>
  <cp:revision>1</cp:revision>
  <dcterms:created xsi:type="dcterms:W3CDTF">2023-03-17T08:07:27Z</dcterms:created>
  <dcterms:modified xsi:type="dcterms:W3CDTF">2023-03-23T15:42:45Z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